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benjamin.s/Desktop/MSF 504/HW2/"/>
    </mc:Choice>
  </mc:AlternateContent>
  <xr:revisionPtr revIDLastSave="0" documentId="13_ncr:1_{9F3C181A-D97B-AD4A-A872-7A47ABDC59A7}" xr6:coauthVersionLast="40" xr6:coauthVersionMax="40" xr10:uidLastSave="{00000000-0000-0000-0000-000000000000}"/>
  <bookViews>
    <workbookView xWindow="0" yWindow="480" windowWidth="28800" windowHeight="15800" xr2:uid="{00000000-000D-0000-FFFF-FFFF00000000}"/>
  </bookViews>
  <sheets>
    <sheet name="5_Industry_Portfol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7" i="1" l="1" a="1"/>
  <c r="F147" i="1" s="1"/>
  <c r="F144" i="1" a="1"/>
  <c r="I144" i="1" s="1"/>
  <c r="G113" i="1" a="1"/>
  <c r="G113" i="1" s="1"/>
  <c r="M105" i="1" a="1"/>
  <c r="M108" i="1" s="1"/>
  <c r="N105" i="1" a="1"/>
  <c r="N108" i="1" s="1"/>
  <c r="O105" i="1" a="1"/>
  <c r="O105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I147" i="1" l="1"/>
  <c r="H147" i="1"/>
  <c r="G147" i="1"/>
  <c r="J147" i="1"/>
  <c r="H144" i="1"/>
  <c r="G144" i="1"/>
  <c r="J144" i="1"/>
  <c r="F144" i="1"/>
  <c r="J117" i="1"/>
  <c r="K116" i="1"/>
  <c r="G116" i="1"/>
  <c r="H115" i="1"/>
  <c r="I114" i="1"/>
  <c r="J113" i="1"/>
  <c r="I117" i="1"/>
  <c r="J116" i="1"/>
  <c r="K115" i="1"/>
  <c r="G115" i="1"/>
  <c r="H114" i="1"/>
  <c r="I113" i="1"/>
  <c r="H117" i="1"/>
  <c r="I116" i="1"/>
  <c r="J115" i="1"/>
  <c r="K114" i="1"/>
  <c r="G114" i="1"/>
  <c r="H113" i="1"/>
  <c r="K117" i="1"/>
  <c r="G117" i="1"/>
  <c r="H116" i="1"/>
  <c r="I115" i="1"/>
  <c r="J114" i="1"/>
  <c r="K113" i="1"/>
  <c r="M107" i="1"/>
  <c r="M106" i="1"/>
  <c r="M109" i="1"/>
  <c r="M105" i="1"/>
  <c r="N107" i="1"/>
  <c r="N106" i="1"/>
  <c r="N109" i="1"/>
  <c r="N105" i="1"/>
  <c r="O108" i="1"/>
  <c r="O107" i="1"/>
  <c r="O106" i="1"/>
  <c r="O109" i="1"/>
  <c r="D109" i="1"/>
  <c r="C109" i="1"/>
  <c r="D108" i="1"/>
  <c r="C108" i="1"/>
  <c r="D107" i="1"/>
  <c r="C107" i="1"/>
  <c r="D106" i="1"/>
  <c r="C106" i="1"/>
  <c r="D105" i="1"/>
  <c r="C105" i="1"/>
  <c r="J94" i="1" l="1"/>
  <c r="G155" i="1" a="1"/>
  <c r="G153" i="1" a="1"/>
  <c r="J153" i="1" s="1"/>
  <c r="I153" i="1" l="1"/>
  <c r="H153" i="1"/>
  <c r="K153" i="1"/>
  <c r="G153" i="1"/>
  <c r="F135" i="1" l="1" a="1"/>
  <c r="F135" i="1" s="1"/>
  <c r="B90" i="1" a="1"/>
  <c r="E90" i="1" s="1"/>
  <c r="D94" i="1" l="1"/>
  <c r="E93" i="1"/>
  <c r="F92" i="1"/>
  <c r="B92" i="1"/>
  <c r="C91" i="1"/>
  <c r="D90" i="1"/>
  <c r="C94" i="1"/>
  <c r="D93" i="1"/>
  <c r="E92" i="1"/>
  <c r="F91" i="1"/>
  <c r="B91" i="1"/>
  <c r="C90" i="1"/>
  <c r="F94" i="1"/>
  <c r="B94" i="1"/>
  <c r="C93" i="1"/>
  <c r="D92" i="1"/>
  <c r="E91" i="1"/>
  <c r="F90" i="1"/>
  <c r="B90" i="1"/>
  <c r="E94" i="1"/>
  <c r="F93" i="1"/>
  <c r="B93" i="1"/>
  <c r="C92" i="1"/>
  <c r="D91" i="1"/>
  <c r="I106" i="1" l="1"/>
  <c r="H107" i="1"/>
  <c r="H105" i="1"/>
  <c r="G106" i="1"/>
  <c r="I105" i="1"/>
  <c r="G107" i="1"/>
  <c r="C114" i="1"/>
  <c r="H106" i="1" s="1"/>
  <c r="D114" i="1"/>
  <c r="D115" i="1" s="1"/>
  <c r="B114" i="1"/>
  <c r="G105" i="1" s="1"/>
  <c r="C113" i="1"/>
  <c r="D113" i="1"/>
  <c r="B113" i="1"/>
  <c r="B115" i="1" l="1"/>
  <c r="C115" i="1"/>
  <c r="I107" i="1"/>
  <c r="C99" i="1" l="1"/>
  <c r="M90" i="1" l="1"/>
  <c r="N90" i="1"/>
  <c r="O90" i="1"/>
  <c r="K90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13" i="1"/>
  <c r="N91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13" i="1"/>
  <c r="M91" i="1" s="1"/>
  <c r="L16" i="1"/>
  <c r="L13" i="1"/>
  <c r="L14" i="1"/>
  <c r="L15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C13" i="1"/>
  <c r="H81" i="1" l="1"/>
  <c r="F127" i="1" s="1"/>
  <c r="O91" i="1"/>
  <c r="K91" i="1"/>
  <c r="G81" i="1"/>
  <c r="E126" i="1" s="1"/>
  <c r="H80" i="1"/>
  <c r="H82" i="1" s="1"/>
  <c r="M13" i="1"/>
  <c r="L91" i="1" s="1"/>
  <c r="F80" i="1"/>
  <c r="D81" i="1"/>
  <c r="B123" i="1" s="1"/>
  <c r="G80" i="1"/>
  <c r="F81" i="1"/>
  <c r="D125" i="1" s="1"/>
  <c r="L90" i="1"/>
  <c r="D80" i="1"/>
  <c r="G82" i="1" l="1"/>
  <c r="S90" i="1" a="1"/>
  <c r="D82" i="1"/>
  <c r="F82" i="1"/>
  <c r="E81" i="1"/>
  <c r="C124" i="1" s="1"/>
  <c r="E80" i="1"/>
  <c r="E82" i="1" s="1"/>
  <c r="S90" i="1" l="1"/>
  <c r="V93" i="1"/>
  <c r="U93" i="1"/>
  <c r="T90" i="1"/>
  <c r="U94" i="1"/>
  <c r="S94" i="1"/>
  <c r="W90" i="1"/>
  <c r="V94" i="1"/>
  <c r="S92" i="1"/>
  <c r="V92" i="1"/>
  <c r="W93" i="1"/>
  <c r="W92" i="1"/>
  <c r="T93" i="1"/>
  <c r="U90" i="1"/>
  <c r="T92" i="1"/>
  <c r="S91" i="1"/>
  <c r="V91" i="1"/>
  <c r="U92" i="1"/>
  <c r="T94" i="1"/>
  <c r="V90" i="1"/>
  <c r="S93" i="1"/>
  <c r="W91" i="1"/>
  <c r="T91" i="1"/>
  <c r="U91" i="1"/>
  <c r="W94" i="1"/>
  <c r="C125" i="1"/>
  <c r="D123" i="1"/>
  <c r="F124" i="1"/>
  <c r="B127" i="1"/>
  <c r="F123" i="1"/>
  <c r="E127" i="1"/>
  <c r="D124" i="1"/>
  <c r="C127" i="1"/>
  <c r="B124" i="1"/>
  <c r="C126" i="1"/>
  <c r="B126" i="1"/>
  <c r="F125" i="1"/>
  <c r="D127" i="1"/>
  <c r="E125" i="1"/>
  <c r="E124" i="1"/>
  <c r="F126" i="1"/>
  <c r="E123" i="1"/>
  <c r="B125" i="1"/>
  <c r="D126" i="1"/>
  <c r="C123" i="1"/>
  <c r="F138" i="1" l="1" a="1"/>
  <c r="F138" i="1" s="1"/>
  <c r="J155" i="1" l="1"/>
  <c r="I155" i="1"/>
  <c r="G155" i="1"/>
  <c r="H155" i="1"/>
  <c r="K1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tc={FA74E515-A9EA-3F42-89E3-CF2417297AE3}</author>
  </authors>
  <commentList>
    <comment ref="Q87" authorId="0" shapeId="0" xr:uid="{FA74E515-A9EA-3F42-89E3-CF2417297A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part of the homework</t>
      </text>
    </comment>
  </commentList>
</comments>
</file>

<file path=xl/sharedStrings.xml><?xml version="1.0" encoding="utf-8"?>
<sst xmlns="http://schemas.openxmlformats.org/spreadsheetml/2006/main" count="183" uniqueCount="60">
  <si>
    <t>Cnsmr</t>
  </si>
  <si>
    <t>Manuf</t>
  </si>
  <si>
    <t>HiTec</t>
  </si>
  <si>
    <t xml:space="preserve">Hlth </t>
  </si>
  <si>
    <t>Other</t>
  </si>
  <si>
    <t xml:space="preserve">  Average Value Weighted Returns -- Annual</t>
  </si>
  <si>
    <t xml:space="preserve">  Average Equal Weighted Returns -- Annual</t>
  </si>
  <si>
    <t xml:space="preserve">  Number of Firms in Portfolios</t>
  </si>
  <si>
    <t xml:space="preserve">  Average Firm Size</t>
  </si>
  <si>
    <t xml:space="preserve">  Sum of BE / Sum of ME</t>
  </si>
  <si>
    <t xml:space="preserve">  Value-Weighted Average of BE/ME</t>
  </si>
  <si>
    <t>Copyright 2017 Kenneth R. French</t>
  </si>
  <si>
    <t>Mkt-RF</t>
  </si>
  <si>
    <t>SMB</t>
  </si>
  <si>
    <t>HML</t>
  </si>
  <si>
    <t>RF</t>
  </si>
  <si>
    <t>Fama-French factors</t>
  </si>
  <si>
    <t xml:space="preserve">  Average Value Weighted Returns -- Monthly :</t>
  </si>
  <si>
    <t>Votality of  excess returns:</t>
  </si>
  <si>
    <t>Mean of excess return:</t>
  </si>
  <si>
    <t>Question 1:</t>
  </si>
  <si>
    <t>Annualized Sharpe Ratio :</t>
  </si>
  <si>
    <t>Question 2:</t>
  </si>
  <si>
    <t>Hlth</t>
  </si>
  <si>
    <t>Mean Monthly Return:</t>
  </si>
  <si>
    <r>
      <rPr>
        <b/>
        <sz val="11"/>
        <color rgb="FFFF0000"/>
        <rFont val="Calibri (Body)_x0000_"/>
      </rPr>
      <t>Question 3</t>
    </r>
    <r>
      <rPr>
        <sz val="11"/>
        <color rgb="FFFF0000"/>
        <rFont val="Calibri"/>
        <family val="2"/>
        <scheme val="minor"/>
      </rPr>
      <t>:</t>
    </r>
  </si>
  <si>
    <t xml:space="preserve">  -&gt; 'Anualized Sharpe ratio = (Mean of excess return/Standard deviation of portfolio return)*SQRT(12)</t>
  </si>
  <si>
    <t xml:space="preserve"> -&gt; '=MMULT(TRANSPOSE(B13:F72-K90:O90),(B13:F72-K90:O90))/59</t>
  </si>
  <si>
    <t xml:space="preserve">Market Votality : </t>
  </si>
  <si>
    <t>Avg Ret</t>
  </si>
  <si>
    <t>Vol</t>
  </si>
  <si>
    <t>var</t>
  </si>
  <si>
    <t>Factor Covariance Matrix  Ω:</t>
  </si>
  <si>
    <t>Betas B:</t>
  </si>
  <si>
    <t>BΩB' 3 factors (non-modified diagonal ):</t>
  </si>
  <si>
    <t>Co-movement of returns :</t>
  </si>
  <si>
    <t>Beta (Rmkt -Rf):</t>
  </si>
  <si>
    <t>Vol(Rmkt-RF):</t>
  </si>
  <si>
    <t xml:space="preserve">  -&gt; '=MMULT(TRANSPOSE(K91:O91),K91:O91)*J94</t>
  </si>
  <si>
    <t>Question 4 :</t>
  </si>
  <si>
    <t>Excess monthly returns :</t>
  </si>
  <si>
    <t>Question 5:</t>
  </si>
  <si>
    <t xml:space="preserve">Using Covariance Matrix : </t>
  </si>
  <si>
    <t>e</t>
  </si>
  <si>
    <t>Using 3 factors model:</t>
  </si>
  <si>
    <t>The global minimum variance portfolio is given by:</t>
  </si>
  <si>
    <t>MVP vol=</t>
  </si>
  <si>
    <t>Covariance matrix of monthly excess returns for the five industries :</t>
  </si>
  <si>
    <t>MVP global=</t>
  </si>
  <si>
    <t xml:space="preserve">MVP  vol= </t>
  </si>
  <si>
    <t xml:space="preserve">MVP global= </t>
  </si>
  <si>
    <t xml:space="preserve">The variance of   the minimum variance Portfolio  is given by: </t>
  </si>
  <si>
    <t>MVP excess return  =</t>
  </si>
  <si>
    <t>Expected excess return of the minimum variance portfolio:</t>
  </si>
  <si>
    <t>HLML</t>
  </si>
  <si>
    <t>Mkt-Rf</t>
  </si>
  <si>
    <t xml:space="preserve"> </t>
  </si>
  <si>
    <t>BΩB' 3 factors (modified diagonal ):</t>
  </si>
  <si>
    <t>Betas  flip  columns:</t>
  </si>
  <si>
    <t>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</si>
</sst>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 (Body)_x0000_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 (Body)_x0000_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17" fontId="0" fillId="0" borderId="0" xfId="0" applyNumberFormat="1"/>
    <xf numFmtId="0" fontId="0" fillId="33" borderId="0" xfId="0" applyFill="1"/>
    <xf numFmtId="0" fontId="0" fillId="33" borderId="10" xfId="0" applyFill="1" applyBorder="1" applyAlignment="1">
      <alignment horizontal="right"/>
    </xf>
    <xf numFmtId="0" fontId="16" fillId="0" borderId="0" xfId="0" applyFont="1"/>
    <xf numFmtId="0" fontId="0" fillId="34" borderId="10" xfId="0" applyFill="1" applyBorder="1" applyAlignment="1">
      <alignment horizontal="right"/>
    </xf>
    <xf numFmtId="0" fontId="0" fillId="35" borderId="0" xfId="0" applyFill="1"/>
    <xf numFmtId="0" fontId="0" fillId="35" borderId="10" xfId="0" applyFill="1" applyBorder="1" applyAlignment="1">
      <alignment horizontal="right"/>
    </xf>
    <xf numFmtId="0" fontId="0" fillId="34" borderId="0" xfId="0" applyFill="1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11" xfId="0" applyBorder="1"/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6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8" xfId="0" applyBorder="1"/>
    <xf numFmtId="0" fontId="0" fillId="0" borderId="17" xfId="0" applyBorder="1"/>
    <xf numFmtId="0" fontId="0" fillId="0" borderId="0" xfId="0" applyBorder="1"/>
    <xf numFmtId="0" fontId="0" fillId="34" borderId="0" xfId="0" applyFill="1" applyBorder="1" applyAlignment="1">
      <alignment horizontal="right"/>
    </xf>
    <xf numFmtId="0" fontId="0" fillId="35" borderId="11" xfId="0" applyFill="1" applyBorder="1"/>
    <xf numFmtId="0" fontId="0" fillId="35" borderId="17" xfId="0" applyFill="1" applyBorder="1" applyAlignment="1">
      <alignment horizontal="right"/>
    </xf>
    <xf numFmtId="0" fontId="0" fillId="0" borderId="0" xfId="0" applyFill="1"/>
    <xf numFmtId="0" fontId="19" fillId="0" borderId="0" xfId="0" applyFont="1"/>
    <xf numFmtId="0" fontId="20" fillId="0" borderId="0" xfId="0" quotePrefix="1" applyFont="1"/>
    <xf numFmtId="0" fontId="20" fillId="0" borderId="0" xfId="0" applyFont="1"/>
    <xf numFmtId="0" fontId="14" fillId="0" borderId="0" xfId="0" applyFont="1" applyFill="1" applyBorder="1"/>
    <xf numFmtId="0" fontId="21" fillId="0" borderId="0" xfId="0" quotePrefix="1" applyFont="1"/>
    <xf numFmtId="164" fontId="0" fillId="0" borderId="0" xfId="0" applyNumberFormat="1"/>
    <xf numFmtId="0" fontId="16" fillId="0" borderId="0" xfId="0" applyFont="1" applyBorder="1"/>
    <xf numFmtId="0" fontId="0" fillId="0" borderId="0" xfId="0" quotePrefix="1"/>
    <xf numFmtId="0" fontId="0" fillId="33" borderId="17" xfId="0" applyFill="1" applyBorder="1" applyAlignment="1">
      <alignment horizontal="right"/>
    </xf>
    <xf numFmtId="0" fontId="0" fillId="33" borderId="11" xfId="0" applyFill="1" applyBorder="1"/>
    <xf numFmtId="2" fontId="0" fillId="0" borderId="0" xfId="0" applyNumberFormat="1"/>
    <xf numFmtId="0" fontId="0" fillId="33" borderId="18" xfId="0" applyFill="1" applyBorder="1"/>
    <xf numFmtId="0" fontId="0" fillId="36" borderId="0" xfId="0" applyFill="1"/>
    <xf numFmtId="0" fontId="22" fillId="0" borderId="0" xfId="0" applyFont="1" applyFill="1" applyBorder="1"/>
    <xf numFmtId="0" fontId="16" fillId="0" borderId="0" xfId="0" applyFont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16" fillId="0" borderId="0" xfId="0" applyFont="1" applyAlignment="1">
      <alignment horizontal="left" indent="8"/>
    </xf>
    <xf numFmtId="0" fontId="0" fillId="0" borderId="0" xfId="0" applyAlignment="1">
      <alignment horizontal="left" indent="8"/>
    </xf>
    <xf numFmtId="0" fontId="0" fillId="37" borderId="0" xfId="0" applyFill="1" applyAlignment="1">
      <alignment horizontal="right"/>
    </xf>
    <xf numFmtId="0" fontId="0" fillId="34" borderId="17" xfId="0" applyFill="1" applyBorder="1" applyAlignment="1">
      <alignment horizontal="right"/>
    </xf>
    <xf numFmtId="0" fontId="0" fillId="34" borderId="11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8" borderId="0" xfId="0" applyFill="1" applyBorder="1"/>
    <xf numFmtId="0" fontId="0" fillId="37" borderId="0" xfId="0" applyFill="1" applyAlignment="1">
      <alignment horizontal="left" indent="4"/>
    </xf>
    <xf numFmtId="0" fontId="0" fillId="37" borderId="11" xfId="0" applyFill="1" applyBorder="1" applyAlignment="1">
      <alignment horizontal="left" indent="4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indent="6"/>
    </xf>
    <xf numFmtId="0" fontId="0" fillId="0" borderId="19" xfId="0" applyBorder="1"/>
    <xf numFmtId="0" fontId="0" fillId="37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44450</xdr:colOff>
      <xdr:row>130</xdr:row>
      <xdr:rowOff>146050</xdr:rowOff>
    </xdr:from>
    <xdr:ext cx="1053237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AC4DC9-453B-784A-AC14-7C90E65771AA}"/>
                </a:ext>
              </a:extLst>
            </xdr:cNvPr>
            <xdr:cNvSpPr txBox="1"/>
          </xdr:nvSpPr>
          <xdr:spPr>
            <a:xfrm>
              <a:off x="4362450" y="24999950"/>
              <a:ext cx="105323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′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Ω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AC4DC9-453B-784A-AC14-7C90E65771AA}"/>
                </a:ext>
              </a:extLst>
            </xdr:cNvPr>
            <xdr:cNvSpPr txBox="1"/>
          </xdr:nvSpPr>
          <xdr:spPr>
            <a:xfrm>
              <a:off x="4362450" y="24999950"/>
              <a:ext cx="105323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fr-FR" sz="1100" b="0" i="0">
                  <a:latin typeface="Cambria Math" panose="02040503050406030204" pitchFamily="18" charset="0"/>
                </a:rPr>
                <a:t>0^2=1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fr-FR" sz="1100" b="0" i="0">
                  <a:latin typeface="Cambria Math" panose="02040503050406030204" pitchFamily="18" charset="0"/>
                </a:rPr>
                <a:t>𝑎=1/(𝑒′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fr-FR" sz="1100" b="0" i="0">
                  <a:latin typeface="Cambria Math" panose="02040503050406030204" pitchFamily="18" charset="0"/>
                </a:rPr>
                <a:t>−1) 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139</xdr:row>
      <xdr:rowOff>133350</xdr:rowOff>
    </xdr:from>
    <xdr:ext cx="797526" cy="2634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0AACA4-317E-1340-A24B-DDC379A1FEBF}"/>
                </a:ext>
              </a:extLst>
            </xdr:cNvPr>
            <xdr:cNvSpPr txBox="1"/>
          </xdr:nvSpPr>
          <xdr:spPr>
            <a:xfrm>
              <a:off x="4356100" y="26701750"/>
              <a:ext cx="797526" cy="263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fr-FR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fr-FR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𝑒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′</m:t>
                      </m:r>
                      <m:sSup>
                        <m:sSup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Ω</m:t>
                          </m:r>
                        </m:e>
                        <m:sup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−1</m:t>
                          </m:r>
                        </m:sup>
                      </m:sSup>
                    </m:num>
                    <m:den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𝑒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′</m:t>
                      </m:r>
                      <m:sSup>
                        <m:sSup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Ω</m:t>
                          </m:r>
                        </m:e>
                        <m:sup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−1</m:t>
                          </m:r>
                        </m:sup>
                      </m:sSup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𝑒</m:t>
                      </m:r>
                    </m:den>
                  </m:f>
                </m:oMath>
              </a14:m>
              <a:r>
                <a:rPr lang="en-US" sz="1100"/>
                <a:t>e'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0AACA4-317E-1340-A24B-DDC379A1FEBF}"/>
                </a:ext>
              </a:extLst>
            </xdr:cNvPr>
            <xdr:cNvSpPr txBox="1"/>
          </xdr:nvSpPr>
          <xdr:spPr>
            <a:xfrm>
              <a:off x="4356100" y="26701750"/>
              <a:ext cx="797526" cy="263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𝑤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fr-FR" sz="1100" b="0" i="0">
                  <a:latin typeface="Cambria Math" panose="02040503050406030204" pitchFamily="18" charset="0"/>
                </a:rPr>
                <a:t>0=(𝑒′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fr-FR" sz="1100" b="0" i="0">
                  <a:latin typeface="Cambria Math" panose="02040503050406030204" pitchFamily="18" charset="0"/>
                </a:rPr>
                <a:t>−1))/(𝑒′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fr-FR" sz="1100" b="0" i="0">
                  <a:latin typeface="Cambria Math" panose="02040503050406030204" pitchFamily="18" charset="0"/>
                </a:rPr>
                <a:t>−1) 𝑒)</a:t>
              </a:r>
              <a:r>
                <a:rPr lang="en-US" sz="1100"/>
                <a:t>e'</a:t>
              </a:r>
            </a:p>
          </xdr:txBody>
        </xdr:sp>
      </mc:Fallback>
    </mc:AlternateContent>
    <xdr:clientData/>
  </xdr:oneCellAnchor>
  <xdr:oneCellAnchor>
    <xdr:from>
      <xdr:col>6</xdr:col>
      <xdr:colOff>139700</xdr:colOff>
      <xdr:row>149</xdr:row>
      <xdr:rowOff>31750</xdr:rowOff>
    </xdr:from>
    <xdr:ext cx="6139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DC2110-5FE6-D749-8003-22EDB27E85DF}"/>
                </a:ext>
              </a:extLst>
            </xdr:cNvPr>
            <xdr:cNvSpPr txBox="1"/>
          </xdr:nvSpPr>
          <xdr:spPr>
            <a:xfrm>
              <a:off x="4457700" y="28505150"/>
              <a:ext cx="613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̅"/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acc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DC2110-5FE6-D749-8003-22EDB27E85DF}"/>
                </a:ext>
              </a:extLst>
            </xdr:cNvPr>
            <xdr:cNvSpPr txBox="1"/>
          </xdr:nvSpPr>
          <xdr:spPr>
            <a:xfrm>
              <a:off x="4457700" y="28505150"/>
              <a:ext cx="6139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𝑟</a:t>
              </a:r>
              <a:r>
                <a:rPr lang="en-US" sz="1100" b="0" i="0">
                  <a:latin typeface="Cambria Math" panose="02040503050406030204" pitchFamily="18" charset="0"/>
                </a:rPr>
                <a:t> ̅_</a:t>
              </a:r>
              <a:r>
                <a:rPr lang="fr-FR" sz="1100" b="0" i="0">
                  <a:latin typeface="Cambria Math" panose="02040503050406030204" pitchFamily="18" charset="0"/>
                </a:rPr>
                <a:t>0=𝑟 ̅^′ 𝑤_0</a:t>
              </a:r>
              <a:endParaRPr lang="en-US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Scialom" id="{A47264F5-3418-9F41-8845-37388C17EE54}" userId="S::bscialom@hawk.iit.edu::f5a45011-4230-4052-b0c2-10ab96e3cf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87" dT="2019-02-26T19:00:40.83" personId="{A47264F5-3418-9F41-8845-37388C17EE54}" id="{FA74E515-A9EA-3F42-89E3-CF2417297AE3}">
    <text>Not part of the homework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Y3762"/>
  <sheetViews>
    <sheetView tabSelected="1" topLeftCell="A125" zoomScaleNormal="100" workbookViewId="0">
      <selection activeCell="U105" sqref="U105"/>
    </sheetView>
  </sheetViews>
  <sheetFormatPr baseColWidth="10" defaultColWidth="8.83203125" defaultRowHeight="15"/>
  <cols>
    <col min="5" max="5" width="10" customWidth="1"/>
    <col min="6" max="6" width="11.33203125" customWidth="1"/>
    <col min="7" max="7" width="9.5" customWidth="1"/>
  </cols>
  <sheetData>
    <row r="10" spans="1:16">
      <c r="A10" s="4" t="s">
        <v>17</v>
      </c>
      <c r="B10" s="4"/>
      <c r="C10" s="4"/>
      <c r="D10" s="4"/>
      <c r="L10" s="4" t="s">
        <v>40</v>
      </c>
    </row>
    <row r="11" spans="1:16">
      <c r="B11" s="6"/>
      <c r="C11" s="6"/>
      <c r="D11" s="6"/>
      <c r="E11" s="6"/>
      <c r="F11" s="6"/>
      <c r="G11" s="53" t="s">
        <v>16</v>
      </c>
      <c r="H11" s="53"/>
      <c r="I11" s="53"/>
      <c r="J11" s="53"/>
      <c r="L11" s="8"/>
      <c r="M11" s="8"/>
      <c r="N11" s="8"/>
      <c r="O11" s="8"/>
      <c r="P11" s="8"/>
    </row>
    <row r="12" spans="1:16" ht="16" thickBot="1">
      <c r="B12" s="7" t="s">
        <v>0</v>
      </c>
      <c r="C12" s="7" t="s">
        <v>1</v>
      </c>
      <c r="D12" s="7" t="s">
        <v>2</v>
      </c>
      <c r="E12" s="7" t="s">
        <v>3</v>
      </c>
      <c r="F12" s="7" t="s">
        <v>4</v>
      </c>
      <c r="G12" s="3" t="s">
        <v>12</v>
      </c>
      <c r="H12" s="3" t="s">
        <v>13</v>
      </c>
      <c r="I12" s="3" t="s">
        <v>14</v>
      </c>
      <c r="J12" s="3" t="s">
        <v>15</v>
      </c>
      <c r="L12" s="5" t="s">
        <v>0</v>
      </c>
      <c r="M12" s="5" t="s">
        <v>1</v>
      </c>
      <c r="N12" s="5" t="s">
        <v>2</v>
      </c>
      <c r="O12" s="5" t="s">
        <v>3</v>
      </c>
      <c r="P12" s="5" t="s">
        <v>4</v>
      </c>
    </row>
    <row r="13" spans="1:16">
      <c r="A13" s="1">
        <v>41640</v>
      </c>
      <c r="B13">
        <v>-5.94</v>
      </c>
      <c r="C13">
        <f>-4.22</f>
        <v>-4.22</v>
      </c>
      <c r="D13">
        <v>-1.79</v>
      </c>
      <c r="E13">
        <v>1.65</v>
      </c>
      <c r="F13">
        <v>-4.4400000000000004</v>
      </c>
      <c r="G13" s="2">
        <v>-3.32</v>
      </c>
      <c r="H13" s="2">
        <v>0.86</v>
      </c>
      <c r="I13" s="2">
        <v>-2.09</v>
      </c>
      <c r="J13" s="2">
        <v>0</v>
      </c>
      <c r="L13">
        <f>B13-$J13</f>
        <v>-5.94</v>
      </c>
      <c r="M13">
        <f>C13-$J13</f>
        <v>-4.22</v>
      </c>
      <c r="N13">
        <f>D13-$J13</f>
        <v>-1.79</v>
      </c>
      <c r="O13">
        <f>E13-$J13</f>
        <v>1.65</v>
      </c>
      <c r="P13">
        <f>F13-$J13</f>
        <v>-4.4400000000000004</v>
      </c>
    </row>
    <row r="14" spans="1:16">
      <c r="A14" s="1">
        <v>41671</v>
      </c>
      <c r="B14">
        <v>4.9000000000000004</v>
      </c>
      <c r="C14">
        <v>5.1100000000000003</v>
      </c>
      <c r="D14">
        <v>4.71</v>
      </c>
      <c r="E14">
        <v>6.47</v>
      </c>
      <c r="F14">
        <v>3.45</v>
      </c>
      <c r="G14" s="2">
        <v>4.6500000000000004</v>
      </c>
      <c r="H14" s="2">
        <v>0.32</v>
      </c>
      <c r="I14" s="2">
        <v>-0.4</v>
      </c>
      <c r="J14" s="2">
        <v>0</v>
      </c>
      <c r="L14">
        <f t="shared" ref="L14:L72" si="0">B14-$J14</f>
        <v>4.9000000000000004</v>
      </c>
      <c r="M14">
        <f t="shared" ref="M14:M72" si="1">C14-$J14</f>
        <v>5.1100000000000003</v>
      </c>
      <c r="N14">
        <f t="shared" ref="N14:N72" si="2">D14-$J14</f>
        <v>4.71</v>
      </c>
      <c r="O14">
        <f t="shared" ref="O14:O72" si="3">E14-$J14</f>
        <v>6.47</v>
      </c>
      <c r="P14">
        <f t="shared" ref="P14:P72" si="4">F14-$J14</f>
        <v>3.45</v>
      </c>
    </row>
    <row r="15" spans="1:16">
      <c r="A15" s="1">
        <v>41699</v>
      </c>
      <c r="B15">
        <v>0.74</v>
      </c>
      <c r="C15">
        <v>1.42</v>
      </c>
      <c r="D15">
        <v>-0.66</v>
      </c>
      <c r="E15">
        <v>-2.56</v>
      </c>
      <c r="F15">
        <v>2.2999999999999998</v>
      </c>
      <c r="G15" s="2">
        <v>0.43</v>
      </c>
      <c r="H15" s="2">
        <v>-1.89</v>
      </c>
      <c r="I15" s="2">
        <v>5.08</v>
      </c>
      <c r="J15" s="2">
        <v>0</v>
      </c>
      <c r="L15">
        <f t="shared" si="0"/>
        <v>0.74</v>
      </c>
      <c r="M15">
        <f t="shared" si="1"/>
        <v>1.42</v>
      </c>
      <c r="N15">
        <f t="shared" si="2"/>
        <v>-0.66</v>
      </c>
      <c r="O15">
        <f t="shared" si="3"/>
        <v>-2.56</v>
      </c>
      <c r="P15">
        <f t="shared" si="4"/>
        <v>2.2999999999999998</v>
      </c>
    </row>
    <row r="16" spans="1:16">
      <c r="A16" s="1">
        <v>41730</v>
      </c>
      <c r="B16">
        <v>0.02</v>
      </c>
      <c r="C16">
        <v>3.01</v>
      </c>
      <c r="D16">
        <v>-0.89</v>
      </c>
      <c r="E16">
        <v>-0.3</v>
      </c>
      <c r="F16">
        <v>-1.6</v>
      </c>
      <c r="G16" s="2">
        <v>-0.19</v>
      </c>
      <c r="H16" s="2">
        <v>-4.25</v>
      </c>
      <c r="I16" s="2">
        <v>1.1399999999999999</v>
      </c>
      <c r="J16" s="2">
        <v>0</v>
      </c>
      <c r="L16">
        <f>B16-$J16</f>
        <v>0.02</v>
      </c>
      <c r="M16">
        <f t="shared" si="1"/>
        <v>3.01</v>
      </c>
      <c r="N16">
        <f t="shared" si="2"/>
        <v>-0.89</v>
      </c>
      <c r="O16">
        <f t="shared" si="3"/>
        <v>-0.3</v>
      </c>
      <c r="P16">
        <f t="shared" si="4"/>
        <v>-1.6</v>
      </c>
    </row>
    <row r="17" spans="1:16">
      <c r="A17" s="1">
        <v>41760</v>
      </c>
      <c r="B17">
        <v>1.82</v>
      </c>
      <c r="C17">
        <v>0.92</v>
      </c>
      <c r="D17">
        <v>3.56</v>
      </c>
      <c r="E17">
        <v>1.88</v>
      </c>
      <c r="F17">
        <v>1.75</v>
      </c>
      <c r="G17" s="2">
        <v>2.06</v>
      </c>
      <c r="H17" s="2">
        <v>-1.85</v>
      </c>
      <c r="I17" s="2">
        <v>-0.27</v>
      </c>
      <c r="J17" s="2">
        <v>0</v>
      </c>
      <c r="L17">
        <f t="shared" si="0"/>
        <v>1.82</v>
      </c>
      <c r="M17">
        <f t="shared" si="1"/>
        <v>0.92</v>
      </c>
      <c r="N17">
        <f t="shared" si="2"/>
        <v>3.56</v>
      </c>
      <c r="O17">
        <f t="shared" si="3"/>
        <v>1.88</v>
      </c>
      <c r="P17">
        <f t="shared" si="4"/>
        <v>1.75</v>
      </c>
    </row>
    <row r="18" spans="1:16">
      <c r="A18" s="1">
        <v>41791</v>
      </c>
      <c r="B18">
        <v>1.53</v>
      </c>
      <c r="C18">
        <v>3</v>
      </c>
      <c r="D18">
        <v>2.68</v>
      </c>
      <c r="E18">
        <v>2.86</v>
      </c>
      <c r="F18">
        <v>2.12</v>
      </c>
      <c r="G18" s="2">
        <v>2.61</v>
      </c>
      <c r="H18" s="2">
        <v>3.07</v>
      </c>
      <c r="I18" s="2">
        <v>-0.74</v>
      </c>
      <c r="J18" s="2">
        <v>0</v>
      </c>
      <c r="L18">
        <f t="shared" si="0"/>
        <v>1.53</v>
      </c>
      <c r="M18">
        <f t="shared" si="1"/>
        <v>3</v>
      </c>
      <c r="N18">
        <f t="shared" si="2"/>
        <v>2.68</v>
      </c>
      <c r="O18">
        <f t="shared" si="3"/>
        <v>2.86</v>
      </c>
      <c r="P18">
        <f t="shared" si="4"/>
        <v>2.12</v>
      </c>
    </row>
    <row r="19" spans="1:16">
      <c r="A19" s="1">
        <v>41821</v>
      </c>
      <c r="B19">
        <v>-3.25</v>
      </c>
      <c r="C19">
        <v>-4.33</v>
      </c>
      <c r="D19">
        <v>0.35</v>
      </c>
      <c r="E19">
        <v>-0.33</v>
      </c>
      <c r="F19">
        <v>-2.1800000000000002</v>
      </c>
      <c r="G19" s="2">
        <v>-2.04</v>
      </c>
      <c r="H19" s="2">
        <v>-4.24</v>
      </c>
      <c r="I19" s="2">
        <v>0.01</v>
      </c>
      <c r="J19" s="2">
        <v>0</v>
      </c>
      <c r="L19">
        <f t="shared" si="0"/>
        <v>-3.25</v>
      </c>
      <c r="M19">
        <f t="shared" si="1"/>
        <v>-4.33</v>
      </c>
      <c r="N19">
        <f t="shared" si="2"/>
        <v>0.35</v>
      </c>
      <c r="O19">
        <f t="shared" si="3"/>
        <v>-0.33</v>
      </c>
      <c r="P19">
        <f t="shared" si="4"/>
        <v>-2.1800000000000002</v>
      </c>
    </row>
    <row r="20" spans="1:16">
      <c r="A20" s="1">
        <v>41852</v>
      </c>
      <c r="B20">
        <v>5.3</v>
      </c>
      <c r="C20">
        <v>3.96</v>
      </c>
      <c r="D20">
        <v>3.46</v>
      </c>
      <c r="E20">
        <v>5.43</v>
      </c>
      <c r="F20">
        <v>4.41</v>
      </c>
      <c r="G20" s="2">
        <v>4.24</v>
      </c>
      <c r="H20" s="2">
        <v>0.36</v>
      </c>
      <c r="I20" s="2">
        <v>-0.57999999999999996</v>
      </c>
      <c r="J20" s="2">
        <v>0</v>
      </c>
      <c r="L20">
        <f t="shared" si="0"/>
        <v>5.3</v>
      </c>
      <c r="M20">
        <f t="shared" si="1"/>
        <v>3.96</v>
      </c>
      <c r="N20">
        <f t="shared" si="2"/>
        <v>3.46</v>
      </c>
      <c r="O20">
        <f t="shared" si="3"/>
        <v>5.43</v>
      </c>
      <c r="P20">
        <f t="shared" si="4"/>
        <v>4.41</v>
      </c>
    </row>
    <row r="21" spans="1:16">
      <c r="A21" s="1">
        <v>41883</v>
      </c>
      <c r="B21">
        <v>-1.69</v>
      </c>
      <c r="C21">
        <v>-4.55</v>
      </c>
      <c r="D21">
        <v>-1.39</v>
      </c>
      <c r="E21">
        <v>-0.08</v>
      </c>
      <c r="F21">
        <v>-1.01</v>
      </c>
      <c r="G21" s="2">
        <v>-1.97</v>
      </c>
      <c r="H21" s="2">
        <v>-3.83</v>
      </c>
      <c r="I21" s="2">
        <v>-1.23</v>
      </c>
      <c r="J21" s="2">
        <v>0</v>
      </c>
      <c r="L21">
        <f t="shared" si="0"/>
        <v>-1.69</v>
      </c>
      <c r="M21">
        <f t="shared" si="1"/>
        <v>-4.55</v>
      </c>
      <c r="N21">
        <f t="shared" si="2"/>
        <v>-1.39</v>
      </c>
      <c r="O21">
        <f t="shared" si="3"/>
        <v>-0.08</v>
      </c>
      <c r="P21">
        <f t="shared" si="4"/>
        <v>-1.01</v>
      </c>
    </row>
    <row r="22" spans="1:16">
      <c r="A22" s="1">
        <v>41913</v>
      </c>
      <c r="B22">
        <v>2.96</v>
      </c>
      <c r="C22">
        <v>0.73</v>
      </c>
      <c r="D22">
        <v>1.33</v>
      </c>
      <c r="E22">
        <v>5.76</v>
      </c>
      <c r="F22">
        <v>3.31</v>
      </c>
      <c r="G22" s="2">
        <v>2.52</v>
      </c>
      <c r="H22" s="2">
        <v>4.2300000000000004</v>
      </c>
      <c r="I22" s="2">
        <v>-1.68</v>
      </c>
      <c r="J22" s="2">
        <v>0</v>
      </c>
      <c r="L22">
        <f t="shared" si="0"/>
        <v>2.96</v>
      </c>
      <c r="M22">
        <f t="shared" si="1"/>
        <v>0.73</v>
      </c>
      <c r="N22">
        <f t="shared" si="2"/>
        <v>1.33</v>
      </c>
      <c r="O22">
        <f t="shared" si="3"/>
        <v>5.76</v>
      </c>
      <c r="P22">
        <f t="shared" si="4"/>
        <v>3.31</v>
      </c>
    </row>
    <row r="23" spans="1:16">
      <c r="A23" s="1">
        <v>41944</v>
      </c>
      <c r="B23">
        <v>6.26</v>
      </c>
      <c r="C23">
        <v>-2.0299999999999998</v>
      </c>
      <c r="D23">
        <v>3.99</v>
      </c>
      <c r="E23">
        <v>2.67</v>
      </c>
      <c r="F23">
        <v>2.73</v>
      </c>
      <c r="G23" s="2">
        <v>2.5499999999999998</v>
      </c>
      <c r="H23" s="2">
        <v>-2.09</v>
      </c>
      <c r="I23" s="2">
        <v>-2.99</v>
      </c>
      <c r="J23" s="2">
        <v>0</v>
      </c>
      <c r="L23">
        <f t="shared" si="0"/>
        <v>6.26</v>
      </c>
      <c r="M23">
        <f t="shared" si="1"/>
        <v>-2.0299999999999998</v>
      </c>
      <c r="N23">
        <f t="shared" si="2"/>
        <v>3.99</v>
      </c>
      <c r="O23">
        <f t="shared" si="3"/>
        <v>2.67</v>
      </c>
      <c r="P23">
        <f t="shared" si="4"/>
        <v>2.73</v>
      </c>
    </row>
    <row r="24" spans="1:16">
      <c r="A24" s="1">
        <v>41974</v>
      </c>
      <c r="B24">
        <v>0.08</v>
      </c>
      <c r="C24">
        <v>0.35</v>
      </c>
      <c r="D24">
        <v>-1.38</v>
      </c>
      <c r="E24">
        <v>-0.88</v>
      </c>
      <c r="F24">
        <v>1.1299999999999999</v>
      </c>
      <c r="G24" s="2">
        <v>-0.06</v>
      </c>
      <c r="H24" s="2">
        <v>2.54</v>
      </c>
      <c r="I24" s="2">
        <v>2.06</v>
      </c>
      <c r="J24" s="2">
        <v>0</v>
      </c>
      <c r="L24">
        <f t="shared" si="0"/>
        <v>0.08</v>
      </c>
      <c r="M24">
        <f t="shared" si="1"/>
        <v>0.35</v>
      </c>
      <c r="N24">
        <f t="shared" si="2"/>
        <v>-1.38</v>
      </c>
      <c r="O24">
        <f t="shared" si="3"/>
        <v>-0.88</v>
      </c>
      <c r="P24">
        <f t="shared" si="4"/>
        <v>1.1299999999999999</v>
      </c>
    </row>
    <row r="25" spans="1:16">
      <c r="A25" s="1">
        <v>42005</v>
      </c>
      <c r="B25">
        <v>-0.72</v>
      </c>
      <c r="C25">
        <v>-3.12</v>
      </c>
      <c r="D25">
        <v>-3.63</v>
      </c>
      <c r="E25">
        <v>1.56</v>
      </c>
      <c r="F25">
        <v>-6.19</v>
      </c>
      <c r="G25" s="2">
        <v>-3.11</v>
      </c>
      <c r="H25" s="2">
        <v>-0.56000000000000005</v>
      </c>
      <c r="I25" s="2">
        <v>-3.47</v>
      </c>
      <c r="J25" s="2">
        <v>0</v>
      </c>
      <c r="L25">
        <f t="shared" si="0"/>
        <v>-0.72</v>
      </c>
      <c r="M25">
        <f t="shared" si="1"/>
        <v>-3.12</v>
      </c>
      <c r="N25">
        <f t="shared" si="2"/>
        <v>-3.63</v>
      </c>
      <c r="O25">
        <f t="shared" si="3"/>
        <v>1.56</v>
      </c>
      <c r="P25">
        <f t="shared" si="4"/>
        <v>-6.19</v>
      </c>
    </row>
    <row r="26" spans="1:16">
      <c r="A26" s="1">
        <v>42036</v>
      </c>
      <c r="B26">
        <v>5.57</v>
      </c>
      <c r="C26">
        <v>3.83</v>
      </c>
      <c r="D26">
        <v>8.44</v>
      </c>
      <c r="E26">
        <v>4.3099999999999996</v>
      </c>
      <c r="F26">
        <v>6.89</v>
      </c>
      <c r="G26" s="2">
        <v>6.13</v>
      </c>
      <c r="H26" s="2">
        <v>0.48</v>
      </c>
      <c r="I26" s="2">
        <v>-1.79</v>
      </c>
      <c r="J26" s="2">
        <v>0</v>
      </c>
      <c r="L26">
        <f t="shared" si="0"/>
        <v>5.57</v>
      </c>
      <c r="M26">
        <f t="shared" si="1"/>
        <v>3.83</v>
      </c>
      <c r="N26">
        <f t="shared" si="2"/>
        <v>8.44</v>
      </c>
      <c r="O26">
        <f t="shared" si="3"/>
        <v>4.3099999999999996</v>
      </c>
      <c r="P26">
        <f t="shared" si="4"/>
        <v>6.89</v>
      </c>
    </row>
    <row r="27" spans="1:16">
      <c r="A27" s="1">
        <v>42064</v>
      </c>
      <c r="B27">
        <v>-0.49</v>
      </c>
      <c r="C27">
        <v>-1.91</v>
      </c>
      <c r="D27">
        <v>-2.4</v>
      </c>
      <c r="E27">
        <v>0.84</v>
      </c>
      <c r="F27">
        <v>-0.77</v>
      </c>
      <c r="G27" s="2">
        <v>-1.1200000000000001</v>
      </c>
      <c r="H27" s="2">
        <v>3.02</v>
      </c>
      <c r="I27" s="2">
        <v>-0.46</v>
      </c>
      <c r="J27" s="2">
        <v>0</v>
      </c>
      <c r="L27">
        <f t="shared" si="0"/>
        <v>-0.49</v>
      </c>
      <c r="M27">
        <f t="shared" si="1"/>
        <v>-1.91</v>
      </c>
      <c r="N27">
        <f t="shared" si="2"/>
        <v>-2.4</v>
      </c>
      <c r="O27">
        <f t="shared" si="3"/>
        <v>0.84</v>
      </c>
      <c r="P27">
        <f t="shared" si="4"/>
        <v>-0.77</v>
      </c>
    </row>
    <row r="28" spans="1:16">
      <c r="A28" s="1">
        <v>42095</v>
      </c>
      <c r="B28">
        <v>-1.05</v>
      </c>
      <c r="C28">
        <v>1.77</v>
      </c>
      <c r="D28">
        <v>1.77</v>
      </c>
      <c r="E28">
        <v>-1.39</v>
      </c>
      <c r="F28">
        <v>0.48</v>
      </c>
      <c r="G28" s="2">
        <v>0.59</v>
      </c>
      <c r="H28" s="2">
        <v>-2.97</v>
      </c>
      <c r="I28" s="2">
        <v>1.86</v>
      </c>
      <c r="J28" s="2">
        <v>0</v>
      </c>
      <c r="L28">
        <f t="shared" si="0"/>
        <v>-1.05</v>
      </c>
      <c r="M28">
        <f t="shared" si="1"/>
        <v>1.77</v>
      </c>
      <c r="N28">
        <f t="shared" si="2"/>
        <v>1.77</v>
      </c>
      <c r="O28">
        <f t="shared" si="3"/>
        <v>-1.39</v>
      </c>
      <c r="P28">
        <f t="shared" si="4"/>
        <v>0.48</v>
      </c>
    </row>
    <row r="29" spans="1:16">
      <c r="A29" s="1">
        <v>42125</v>
      </c>
      <c r="B29">
        <v>1.1399999999999999</v>
      </c>
      <c r="C29">
        <v>-1.1599999999999999</v>
      </c>
      <c r="D29">
        <v>1.79</v>
      </c>
      <c r="E29">
        <v>4.88</v>
      </c>
      <c r="F29">
        <v>1.73</v>
      </c>
      <c r="G29" s="2">
        <v>1.36</v>
      </c>
      <c r="H29" s="2">
        <v>0.87</v>
      </c>
      <c r="I29" s="2">
        <v>-1.37</v>
      </c>
      <c r="J29" s="2">
        <v>0</v>
      </c>
      <c r="L29">
        <f t="shared" si="0"/>
        <v>1.1399999999999999</v>
      </c>
      <c r="M29">
        <f t="shared" si="1"/>
        <v>-1.1599999999999999</v>
      </c>
      <c r="N29">
        <f t="shared" si="2"/>
        <v>1.79</v>
      </c>
      <c r="O29">
        <f t="shared" si="3"/>
        <v>4.88</v>
      </c>
      <c r="P29">
        <f t="shared" si="4"/>
        <v>1.73</v>
      </c>
    </row>
    <row r="30" spans="1:16">
      <c r="A30" s="1">
        <v>42156</v>
      </c>
      <c r="B30">
        <v>-0.92</v>
      </c>
      <c r="C30">
        <v>-3.06</v>
      </c>
      <c r="D30">
        <v>-2.88</v>
      </c>
      <c r="E30">
        <v>0.08</v>
      </c>
      <c r="F30">
        <v>-0.32</v>
      </c>
      <c r="G30" s="2">
        <v>-1.53</v>
      </c>
      <c r="H30" s="2">
        <v>2.83</v>
      </c>
      <c r="I30" s="2">
        <v>-0.79</v>
      </c>
      <c r="J30" s="2">
        <v>0</v>
      </c>
      <c r="L30">
        <f t="shared" si="0"/>
        <v>-0.92</v>
      </c>
      <c r="M30">
        <f t="shared" si="1"/>
        <v>-3.06</v>
      </c>
      <c r="N30">
        <f t="shared" si="2"/>
        <v>-2.88</v>
      </c>
      <c r="O30">
        <f t="shared" si="3"/>
        <v>0.08</v>
      </c>
      <c r="P30">
        <f t="shared" si="4"/>
        <v>-0.32</v>
      </c>
    </row>
    <row r="31" spans="1:16">
      <c r="A31" s="1">
        <v>42186</v>
      </c>
      <c r="B31">
        <v>4.2</v>
      </c>
      <c r="C31">
        <v>-3.27</v>
      </c>
      <c r="D31">
        <v>2.19</v>
      </c>
      <c r="E31">
        <v>3.66</v>
      </c>
      <c r="F31">
        <v>2.02</v>
      </c>
      <c r="G31" s="2">
        <v>1.54</v>
      </c>
      <c r="H31" s="2">
        <v>-4.1399999999999997</v>
      </c>
      <c r="I31" s="2">
        <v>-4.12</v>
      </c>
      <c r="J31" s="2">
        <v>0</v>
      </c>
      <c r="L31">
        <f t="shared" si="0"/>
        <v>4.2</v>
      </c>
      <c r="M31">
        <f t="shared" si="1"/>
        <v>-3.27</v>
      </c>
      <c r="N31">
        <f t="shared" si="2"/>
        <v>2.19</v>
      </c>
      <c r="O31">
        <f t="shared" si="3"/>
        <v>3.66</v>
      </c>
      <c r="P31">
        <f t="shared" si="4"/>
        <v>2.02</v>
      </c>
    </row>
    <row r="32" spans="1:16">
      <c r="A32" s="1">
        <v>42217</v>
      </c>
      <c r="B32">
        <v>-5</v>
      </c>
      <c r="C32">
        <v>-4.74</v>
      </c>
      <c r="D32">
        <v>-6.4</v>
      </c>
      <c r="E32">
        <v>-8.35</v>
      </c>
      <c r="F32">
        <v>-6.18</v>
      </c>
      <c r="G32" s="2">
        <v>-6.04</v>
      </c>
      <c r="H32" s="2">
        <v>0.48</v>
      </c>
      <c r="I32" s="2">
        <v>2.68</v>
      </c>
      <c r="J32" s="2">
        <v>0</v>
      </c>
      <c r="L32">
        <f t="shared" si="0"/>
        <v>-5</v>
      </c>
      <c r="M32">
        <f t="shared" si="1"/>
        <v>-4.74</v>
      </c>
      <c r="N32">
        <f t="shared" si="2"/>
        <v>-6.4</v>
      </c>
      <c r="O32">
        <f t="shared" si="3"/>
        <v>-8.35</v>
      </c>
      <c r="P32">
        <f t="shared" si="4"/>
        <v>-6.18</v>
      </c>
    </row>
    <row r="33" spans="1:16">
      <c r="A33" s="1">
        <v>42248</v>
      </c>
      <c r="B33">
        <v>-1.51</v>
      </c>
      <c r="C33">
        <v>-3.95</v>
      </c>
      <c r="D33">
        <v>-1.7</v>
      </c>
      <c r="E33">
        <v>-7.29</v>
      </c>
      <c r="F33">
        <v>-3.07</v>
      </c>
      <c r="G33" s="2">
        <v>-3.08</v>
      </c>
      <c r="H33" s="2">
        <v>-2.64</v>
      </c>
      <c r="I33" s="2">
        <v>0.52</v>
      </c>
      <c r="J33" s="2">
        <v>0</v>
      </c>
      <c r="L33">
        <f t="shared" si="0"/>
        <v>-1.51</v>
      </c>
      <c r="M33">
        <f t="shared" si="1"/>
        <v>-3.95</v>
      </c>
      <c r="N33">
        <f t="shared" si="2"/>
        <v>-1.7</v>
      </c>
      <c r="O33">
        <f t="shared" si="3"/>
        <v>-7.29</v>
      </c>
      <c r="P33">
        <f t="shared" si="4"/>
        <v>-3.07</v>
      </c>
    </row>
    <row r="34" spans="1:16">
      <c r="A34" s="1">
        <v>42278</v>
      </c>
      <c r="B34">
        <v>5.43</v>
      </c>
      <c r="C34">
        <v>8.68</v>
      </c>
      <c r="D34">
        <v>9.8000000000000007</v>
      </c>
      <c r="E34">
        <v>7.72</v>
      </c>
      <c r="F34">
        <v>6.51</v>
      </c>
      <c r="G34" s="2">
        <v>7.75</v>
      </c>
      <c r="H34" s="2">
        <v>-1.97</v>
      </c>
      <c r="I34" s="2">
        <v>-0.08</v>
      </c>
      <c r="J34" s="2">
        <v>0</v>
      </c>
      <c r="L34">
        <f t="shared" si="0"/>
        <v>5.43</v>
      </c>
      <c r="M34">
        <f t="shared" si="1"/>
        <v>8.68</v>
      </c>
      <c r="N34">
        <f t="shared" si="2"/>
        <v>9.8000000000000007</v>
      </c>
      <c r="O34">
        <f t="shared" si="3"/>
        <v>7.72</v>
      </c>
      <c r="P34">
        <f t="shared" si="4"/>
        <v>6.51</v>
      </c>
    </row>
    <row r="35" spans="1:16">
      <c r="A35" s="1">
        <v>42309</v>
      </c>
      <c r="B35">
        <v>0.28999999999999998</v>
      </c>
      <c r="C35">
        <v>-0.08</v>
      </c>
      <c r="D35">
        <v>0.56999999999999995</v>
      </c>
      <c r="E35">
        <v>0.71</v>
      </c>
      <c r="F35">
        <v>1.2</v>
      </c>
      <c r="G35" s="2">
        <v>0.56000000000000005</v>
      </c>
      <c r="H35" s="2">
        <v>3.64</v>
      </c>
      <c r="I35" s="2">
        <v>-0.52</v>
      </c>
      <c r="J35" s="2">
        <v>0</v>
      </c>
      <c r="L35">
        <f t="shared" si="0"/>
        <v>0.28999999999999998</v>
      </c>
      <c r="M35">
        <f t="shared" si="1"/>
        <v>-0.08</v>
      </c>
      <c r="N35">
        <f t="shared" si="2"/>
        <v>0.56999999999999995</v>
      </c>
      <c r="O35">
        <f t="shared" si="3"/>
        <v>0.71</v>
      </c>
      <c r="P35">
        <f t="shared" si="4"/>
        <v>1.2</v>
      </c>
    </row>
    <row r="36" spans="1:16">
      <c r="A36" s="1">
        <v>42339</v>
      </c>
      <c r="B36">
        <v>0.13</v>
      </c>
      <c r="C36">
        <v>-4.6500000000000004</v>
      </c>
      <c r="D36">
        <v>-2.59</v>
      </c>
      <c r="E36">
        <v>0.38</v>
      </c>
      <c r="F36">
        <v>-2.67</v>
      </c>
      <c r="G36" s="2">
        <v>-2.17</v>
      </c>
      <c r="H36" s="2">
        <v>-2.82</v>
      </c>
      <c r="I36" s="2">
        <v>-2.58</v>
      </c>
      <c r="J36" s="2">
        <v>0.01</v>
      </c>
      <c r="L36">
        <f t="shared" si="0"/>
        <v>0.12000000000000001</v>
      </c>
      <c r="M36">
        <f t="shared" si="1"/>
        <v>-4.66</v>
      </c>
      <c r="N36">
        <f t="shared" si="2"/>
        <v>-2.5999999999999996</v>
      </c>
      <c r="O36">
        <f t="shared" si="3"/>
        <v>0.37</v>
      </c>
      <c r="P36">
        <f t="shared" si="4"/>
        <v>-2.6799999999999997</v>
      </c>
    </row>
    <row r="37" spans="1:16">
      <c r="A37" s="1">
        <v>42370</v>
      </c>
      <c r="B37">
        <v>-3.3</v>
      </c>
      <c r="C37">
        <v>-3.45</v>
      </c>
      <c r="D37">
        <v>-5.05</v>
      </c>
      <c r="E37">
        <v>-9.4</v>
      </c>
      <c r="F37">
        <v>-8.23</v>
      </c>
      <c r="G37" s="2">
        <v>-5.77</v>
      </c>
      <c r="H37" s="2">
        <v>-3.36</v>
      </c>
      <c r="I37" s="2">
        <v>2.1</v>
      </c>
      <c r="J37" s="2">
        <v>0.01</v>
      </c>
      <c r="L37">
        <f t="shared" si="0"/>
        <v>-3.3099999999999996</v>
      </c>
      <c r="M37">
        <f t="shared" si="1"/>
        <v>-3.46</v>
      </c>
      <c r="N37">
        <f t="shared" si="2"/>
        <v>-5.0599999999999996</v>
      </c>
      <c r="O37">
        <f t="shared" si="3"/>
        <v>-9.41</v>
      </c>
      <c r="P37">
        <f t="shared" si="4"/>
        <v>-8.24</v>
      </c>
    </row>
    <row r="38" spans="1:16">
      <c r="A38" s="1">
        <v>42401</v>
      </c>
      <c r="B38">
        <v>0.51</v>
      </c>
      <c r="C38">
        <v>1.39</v>
      </c>
      <c r="D38">
        <v>-0.51</v>
      </c>
      <c r="E38">
        <v>-1.06</v>
      </c>
      <c r="F38">
        <v>-7.0000000000000007E-2</v>
      </c>
      <c r="G38" s="2">
        <v>-7.0000000000000007E-2</v>
      </c>
      <c r="H38" s="2">
        <v>0.78</v>
      </c>
      <c r="I38" s="2">
        <v>-0.48</v>
      </c>
      <c r="J38" s="2">
        <v>0.02</v>
      </c>
      <c r="L38">
        <f t="shared" si="0"/>
        <v>0.49</v>
      </c>
      <c r="M38">
        <f t="shared" si="1"/>
        <v>1.3699999999999999</v>
      </c>
      <c r="N38">
        <f t="shared" si="2"/>
        <v>-0.53</v>
      </c>
      <c r="O38">
        <f t="shared" si="3"/>
        <v>-1.08</v>
      </c>
      <c r="P38">
        <f t="shared" si="4"/>
        <v>-9.0000000000000011E-2</v>
      </c>
    </row>
    <row r="39" spans="1:16">
      <c r="A39" s="1">
        <v>42430</v>
      </c>
      <c r="B39">
        <v>5.81</v>
      </c>
      <c r="C39">
        <v>8.1</v>
      </c>
      <c r="D39">
        <v>7.91</v>
      </c>
      <c r="E39">
        <v>2.92</v>
      </c>
      <c r="F39">
        <v>7.05</v>
      </c>
      <c r="G39" s="2">
        <v>6.96</v>
      </c>
      <c r="H39" s="2">
        <v>0.87</v>
      </c>
      <c r="I39" s="2">
        <v>1.1200000000000001</v>
      </c>
      <c r="J39" s="2">
        <v>0.02</v>
      </c>
      <c r="L39">
        <f t="shared" si="0"/>
        <v>5.79</v>
      </c>
      <c r="M39">
        <f t="shared" si="1"/>
        <v>8.08</v>
      </c>
      <c r="N39">
        <f t="shared" si="2"/>
        <v>7.8900000000000006</v>
      </c>
      <c r="O39">
        <f t="shared" si="3"/>
        <v>2.9</v>
      </c>
      <c r="P39">
        <f t="shared" si="4"/>
        <v>7.03</v>
      </c>
    </row>
    <row r="40" spans="1:16">
      <c r="A40" s="1">
        <v>42461</v>
      </c>
      <c r="B40">
        <v>-0.13</v>
      </c>
      <c r="C40">
        <v>3.49</v>
      </c>
      <c r="D40">
        <v>-3.06</v>
      </c>
      <c r="E40">
        <v>3.56</v>
      </c>
      <c r="F40">
        <v>2.33</v>
      </c>
      <c r="G40" s="2">
        <v>0.92</v>
      </c>
      <c r="H40" s="2">
        <v>0.68</v>
      </c>
      <c r="I40" s="2">
        <v>3.26</v>
      </c>
      <c r="J40" s="2">
        <v>0.01</v>
      </c>
      <c r="L40">
        <f t="shared" si="0"/>
        <v>-0.14000000000000001</v>
      </c>
      <c r="M40">
        <f t="shared" si="1"/>
        <v>3.4800000000000004</v>
      </c>
      <c r="N40">
        <f t="shared" si="2"/>
        <v>-3.07</v>
      </c>
      <c r="O40">
        <f t="shared" si="3"/>
        <v>3.5500000000000003</v>
      </c>
      <c r="P40">
        <f t="shared" si="4"/>
        <v>2.3200000000000003</v>
      </c>
    </row>
    <row r="41" spans="1:16">
      <c r="A41" s="1">
        <v>42491</v>
      </c>
      <c r="B41">
        <v>0.74</v>
      </c>
      <c r="C41">
        <v>-0.18</v>
      </c>
      <c r="D41">
        <v>4.09</v>
      </c>
      <c r="E41">
        <v>2.4700000000000002</v>
      </c>
      <c r="F41">
        <v>0.93</v>
      </c>
      <c r="G41" s="2">
        <v>1.78</v>
      </c>
      <c r="H41" s="2">
        <v>-0.26</v>
      </c>
      <c r="I41" s="2">
        <v>-1.81</v>
      </c>
      <c r="J41" s="2">
        <v>0.01</v>
      </c>
      <c r="L41">
        <f t="shared" si="0"/>
        <v>0.73</v>
      </c>
      <c r="M41">
        <f t="shared" si="1"/>
        <v>-0.19</v>
      </c>
      <c r="N41">
        <f t="shared" si="2"/>
        <v>4.08</v>
      </c>
      <c r="O41">
        <f t="shared" si="3"/>
        <v>2.4600000000000004</v>
      </c>
      <c r="P41">
        <f t="shared" si="4"/>
        <v>0.92</v>
      </c>
    </row>
    <row r="42" spans="1:16">
      <c r="A42" s="1">
        <v>42522</v>
      </c>
      <c r="B42">
        <v>1.73</v>
      </c>
      <c r="C42">
        <v>2.65</v>
      </c>
      <c r="D42">
        <v>-0.9</v>
      </c>
      <c r="E42">
        <v>0.14000000000000001</v>
      </c>
      <c r="F42">
        <v>-2.7</v>
      </c>
      <c r="G42" s="2">
        <v>-0.05</v>
      </c>
      <c r="H42" s="2">
        <v>0.65</v>
      </c>
      <c r="I42" s="2">
        <v>-1.49</v>
      </c>
      <c r="J42" s="2">
        <v>0.02</v>
      </c>
      <c r="L42">
        <f t="shared" si="0"/>
        <v>1.71</v>
      </c>
      <c r="M42">
        <f t="shared" si="1"/>
        <v>2.63</v>
      </c>
      <c r="N42">
        <f t="shared" si="2"/>
        <v>-0.92</v>
      </c>
      <c r="O42">
        <f t="shared" si="3"/>
        <v>0.12000000000000001</v>
      </c>
      <c r="P42">
        <f t="shared" si="4"/>
        <v>-2.72</v>
      </c>
    </row>
    <row r="43" spans="1:16">
      <c r="A43" s="1">
        <v>42552</v>
      </c>
      <c r="B43">
        <v>2.46</v>
      </c>
      <c r="C43">
        <v>1.21</v>
      </c>
      <c r="D43">
        <v>6.64</v>
      </c>
      <c r="E43">
        <v>6.01</v>
      </c>
      <c r="F43">
        <v>3.52</v>
      </c>
      <c r="G43" s="2">
        <v>3.95</v>
      </c>
      <c r="H43" s="2">
        <v>2.65</v>
      </c>
      <c r="I43" s="2">
        <v>-1.1299999999999999</v>
      </c>
      <c r="J43" s="2">
        <v>0.02</v>
      </c>
      <c r="L43">
        <f t="shared" si="0"/>
        <v>2.44</v>
      </c>
      <c r="M43">
        <f t="shared" si="1"/>
        <v>1.19</v>
      </c>
      <c r="N43">
        <f t="shared" si="2"/>
        <v>6.62</v>
      </c>
      <c r="O43">
        <f t="shared" si="3"/>
        <v>5.99</v>
      </c>
      <c r="P43">
        <f t="shared" si="4"/>
        <v>3.5</v>
      </c>
    </row>
    <row r="44" spans="1:16">
      <c r="A44" s="1">
        <v>42583</v>
      </c>
      <c r="B44">
        <v>-1</v>
      </c>
      <c r="C44">
        <v>0.37</v>
      </c>
      <c r="D44">
        <v>0.78</v>
      </c>
      <c r="E44">
        <v>-3.21</v>
      </c>
      <c r="F44">
        <v>3.36</v>
      </c>
      <c r="G44" s="2">
        <v>0.5</v>
      </c>
      <c r="H44" s="2">
        <v>1.1499999999999999</v>
      </c>
      <c r="I44" s="2">
        <v>3.31</v>
      </c>
      <c r="J44" s="2">
        <v>0.02</v>
      </c>
      <c r="L44">
        <f t="shared" si="0"/>
        <v>-1.02</v>
      </c>
      <c r="M44">
        <f t="shared" si="1"/>
        <v>0.35</v>
      </c>
      <c r="N44">
        <f t="shared" si="2"/>
        <v>0.76</v>
      </c>
      <c r="O44">
        <f t="shared" si="3"/>
        <v>-3.23</v>
      </c>
      <c r="P44">
        <f t="shared" si="4"/>
        <v>3.34</v>
      </c>
    </row>
    <row r="45" spans="1:16">
      <c r="A45" s="1">
        <v>42614</v>
      </c>
      <c r="B45">
        <v>-1.44</v>
      </c>
      <c r="C45">
        <v>1.05</v>
      </c>
      <c r="D45">
        <v>2.0299999999999998</v>
      </c>
      <c r="E45">
        <v>0.35</v>
      </c>
      <c r="F45">
        <v>-1.24</v>
      </c>
      <c r="G45" s="2">
        <v>0.25</v>
      </c>
      <c r="H45" s="2">
        <v>2.02</v>
      </c>
      <c r="I45" s="2">
        <v>-1.48</v>
      </c>
      <c r="J45" s="2">
        <v>0.02</v>
      </c>
      <c r="L45">
        <f t="shared" si="0"/>
        <v>-1.46</v>
      </c>
      <c r="M45">
        <f t="shared" si="1"/>
        <v>1.03</v>
      </c>
      <c r="N45">
        <f t="shared" si="2"/>
        <v>2.0099999999999998</v>
      </c>
      <c r="O45">
        <f t="shared" si="3"/>
        <v>0.32999999999999996</v>
      </c>
      <c r="P45">
        <f t="shared" si="4"/>
        <v>-1.26</v>
      </c>
    </row>
    <row r="46" spans="1:16">
      <c r="A46" s="1">
        <v>42644</v>
      </c>
      <c r="B46">
        <v>-2.52</v>
      </c>
      <c r="C46">
        <v>-2.2999999999999998</v>
      </c>
      <c r="D46">
        <v>-1.46</v>
      </c>
      <c r="E46">
        <v>-7.44</v>
      </c>
      <c r="F46">
        <v>0.61</v>
      </c>
      <c r="G46" s="2">
        <v>-2.02</v>
      </c>
      <c r="H46" s="2">
        <v>-4.37</v>
      </c>
      <c r="I46" s="2">
        <v>4.18</v>
      </c>
      <c r="J46" s="2">
        <v>0.02</v>
      </c>
      <c r="L46">
        <f t="shared" si="0"/>
        <v>-2.54</v>
      </c>
      <c r="M46">
        <f t="shared" si="1"/>
        <v>-2.3199999999999998</v>
      </c>
      <c r="N46">
        <f t="shared" si="2"/>
        <v>-1.48</v>
      </c>
      <c r="O46">
        <f t="shared" si="3"/>
        <v>-7.46</v>
      </c>
      <c r="P46">
        <f t="shared" si="4"/>
        <v>0.59</v>
      </c>
    </row>
    <row r="47" spans="1:16">
      <c r="A47" s="1">
        <v>42675</v>
      </c>
      <c r="B47">
        <v>1.53</v>
      </c>
      <c r="C47">
        <v>5.29</v>
      </c>
      <c r="D47">
        <v>1.65</v>
      </c>
      <c r="E47">
        <v>1.38</v>
      </c>
      <c r="F47">
        <v>11.3</v>
      </c>
      <c r="G47" s="2">
        <v>4.8600000000000003</v>
      </c>
      <c r="H47" s="2">
        <v>5.49</v>
      </c>
      <c r="I47" s="2">
        <v>8.27</v>
      </c>
      <c r="J47" s="2">
        <v>0.01</v>
      </c>
      <c r="L47">
        <f t="shared" si="0"/>
        <v>1.52</v>
      </c>
      <c r="M47">
        <f t="shared" si="1"/>
        <v>5.28</v>
      </c>
      <c r="N47">
        <f t="shared" si="2"/>
        <v>1.64</v>
      </c>
      <c r="O47">
        <f t="shared" si="3"/>
        <v>1.3699999999999999</v>
      </c>
      <c r="P47">
        <f t="shared" si="4"/>
        <v>11.290000000000001</v>
      </c>
    </row>
    <row r="48" spans="1:16">
      <c r="A48" s="1">
        <v>42705</v>
      </c>
      <c r="B48">
        <v>1.33</v>
      </c>
      <c r="C48">
        <v>1.56</v>
      </c>
      <c r="D48">
        <v>1.62</v>
      </c>
      <c r="E48">
        <v>0.86</v>
      </c>
      <c r="F48">
        <v>2.93</v>
      </c>
      <c r="G48" s="2">
        <v>1.82</v>
      </c>
      <c r="H48" s="2">
        <v>7.0000000000000007E-2</v>
      </c>
      <c r="I48" s="2">
        <v>3.6</v>
      </c>
      <c r="J48" s="2">
        <v>0.03</v>
      </c>
      <c r="L48">
        <f t="shared" si="0"/>
        <v>1.3</v>
      </c>
      <c r="M48">
        <f t="shared" si="1"/>
        <v>1.53</v>
      </c>
      <c r="N48">
        <f t="shared" si="2"/>
        <v>1.59</v>
      </c>
      <c r="O48">
        <f t="shared" si="3"/>
        <v>0.83</v>
      </c>
      <c r="P48">
        <f t="shared" si="4"/>
        <v>2.9000000000000004</v>
      </c>
    </row>
    <row r="49" spans="1:16">
      <c r="A49" s="1">
        <v>42736</v>
      </c>
      <c r="B49">
        <v>1.37</v>
      </c>
      <c r="C49">
        <v>0.69</v>
      </c>
      <c r="D49">
        <v>4.43</v>
      </c>
      <c r="E49">
        <v>2.21</v>
      </c>
      <c r="F49">
        <v>0.98</v>
      </c>
      <c r="G49" s="2">
        <v>1.94</v>
      </c>
      <c r="H49" s="2">
        <v>-1.02</v>
      </c>
      <c r="I49" s="2">
        <v>-2.78</v>
      </c>
      <c r="J49" s="2">
        <v>0.04</v>
      </c>
      <c r="L49">
        <f t="shared" si="0"/>
        <v>1.33</v>
      </c>
      <c r="M49">
        <f t="shared" si="1"/>
        <v>0.64999999999999991</v>
      </c>
      <c r="N49">
        <f t="shared" si="2"/>
        <v>4.3899999999999997</v>
      </c>
      <c r="O49">
        <f t="shared" si="3"/>
        <v>2.17</v>
      </c>
      <c r="P49">
        <f t="shared" si="4"/>
        <v>0.94</v>
      </c>
    </row>
    <row r="50" spans="1:16">
      <c r="A50" s="1">
        <v>42767</v>
      </c>
      <c r="B50">
        <v>2.99</v>
      </c>
      <c r="C50">
        <v>2.2599999999999998</v>
      </c>
      <c r="D50">
        <v>3.94</v>
      </c>
      <c r="E50">
        <v>7.1</v>
      </c>
      <c r="F50">
        <v>3.74</v>
      </c>
      <c r="G50" s="2">
        <v>3.57</v>
      </c>
      <c r="H50" s="2">
        <v>-2</v>
      </c>
      <c r="I50" s="2">
        <v>-1.8</v>
      </c>
      <c r="J50" s="2">
        <v>0.04</v>
      </c>
      <c r="L50">
        <f t="shared" si="0"/>
        <v>2.95</v>
      </c>
      <c r="M50">
        <f t="shared" si="1"/>
        <v>2.2199999999999998</v>
      </c>
      <c r="N50">
        <f t="shared" si="2"/>
        <v>3.9</v>
      </c>
      <c r="O50">
        <f t="shared" si="3"/>
        <v>7.06</v>
      </c>
      <c r="P50">
        <f t="shared" si="4"/>
        <v>3.7</v>
      </c>
    </row>
    <row r="51" spans="1:16">
      <c r="A51" s="1">
        <v>42795</v>
      </c>
      <c r="B51">
        <v>0.78</v>
      </c>
      <c r="C51">
        <v>-0.18</v>
      </c>
      <c r="D51">
        <v>1.91</v>
      </c>
      <c r="E51">
        <v>-0.16</v>
      </c>
      <c r="F51">
        <v>-1.68</v>
      </c>
      <c r="G51" s="2">
        <v>0.17</v>
      </c>
      <c r="H51" s="2">
        <v>1.19</v>
      </c>
      <c r="I51" s="2">
        <v>-3.18</v>
      </c>
      <c r="J51" s="2">
        <v>0.03</v>
      </c>
      <c r="L51">
        <f t="shared" si="0"/>
        <v>0.75</v>
      </c>
      <c r="M51">
        <f t="shared" si="1"/>
        <v>-0.21</v>
      </c>
      <c r="N51">
        <f t="shared" si="2"/>
        <v>1.88</v>
      </c>
      <c r="O51">
        <f t="shared" si="3"/>
        <v>-0.19</v>
      </c>
      <c r="P51">
        <f t="shared" si="4"/>
        <v>-1.71</v>
      </c>
    </row>
    <row r="52" spans="1:16">
      <c r="A52" s="1">
        <v>42826</v>
      </c>
      <c r="B52">
        <v>1.81</v>
      </c>
      <c r="C52">
        <v>0.32</v>
      </c>
      <c r="D52">
        <v>2.2200000000000002</v>
      </c>
      <c r="E52">
        <v>1.0900000000000001</v>
      </c>
      <c r="F52">
        <v>0.24</v>
      </c>
      <c r="G52" s="2">
        <v>1.0900000000000001</v>
      </c>
      <c r="H52" s="2">
        <v>0.73</v>
      </c>
      <c r="I52" s="2">
        <v>-1.9</v>
      </c>
      <c r="J52" s="2">
        <v>0.05</v>
      </c>
      <c r="L52">
        <f t="shared" si="0"/>
        <v>1.76</v>
      </c>
      <c r="M52">
        <f t="shared" si="1"/>
        <v>0.27</v>
      </c>
      <c r="N52">
        <f t="shared" si="2"/>
        <v>2.1700000000000004</v>
      </c>
      <c r="O52">
        <f t="shared" si="3"/>
        <v>1.04</v>
      </c>
      <c r="P52">
        <f t="shared" si="4"/>
        <v>0.19</v>
      </c>
    </row>
    <row r="53" spans="1:16">
      <c r="A53" s="1">
        <v>42856</v>
      </c>
      <c r="B53">
        <v>2</v>
      </c>
      <c r="C53">
        <v>0.32</v>
      </c>
      <c r="D53">
        <v>3.1</v>
      </c>
      <c r="E53">
        <v>-0.43</v>
      </c>
      <c r="F53">
        <v>-0.43</v>
      </c>
      <c r="G53" s="2">
        <v>1.06</v>
      </c>
      <c r="H53" s="2">
        <v>-2.5499999999999998</v>
      </c>
      <c r="I53" s="2">
        <v>-3.78</v>
      </c>
      <c r="J53" s="2">
        <v>0.06</v>
      </c>
      <c r="L53">
        <f t="shared" si="0"/>
        <v>1.94</v>
      </c>
      <c r="M53">
        <f t="shared" si="1"/>
        <v>0.26</v>
      </c>
      <c r="N53">
        <f t="shared" si="2"/>
        <v>3.04</v>
      </c>
      <c r="O53">
        <f t="shared" si="3"/>
        <v>-0.49</v>
      </c>
      <c r="P53">
        <f t="shared" si="4"/>
        <v>-0.49</v>
      </c>
    </row>
    <row r="54" spans="1:16">
      <c r="A54" s="1">
        <v>42887</v>
      </c>
      <c r="B54">
        <v>-1.18</v>
      </c>
      <c r="C54">
        <v>0.28999999999999998</v>
      </c>
      <c r="D54">
        <v>-2.13</v>
      </c>
      <c r="E54">
        <v>5.56</v>
      </c>
      <c r="F54">
        <v>4.2</v>
      </c>
      <c r="G54" s="2">
        <v>0.78</v>
      </c>
      <c r="H54" s="2">
        <v>2.16</v>
      </c>
      <c r="I54" s="2">
        <v>1.32</v>
      </c>
      <c r="J54" s="2">
        <v>0.06</v>
      </c>
      <c r="L54">
        <f t="shared" si="0"/>
        <v>-1.24</v>
      </c>
      <c r="M54">
        <f t="shared" si="1"/>
        <v>0.22999999999999998</v>
      </c>
      <c r="N54">
        <f t="shared" si="2"/>
        <v>-2.19</v>
      </c>
      <c r="O54">
        <f t="shared" si="3"/>
        <v>5.5</v>
      </c>
      <c r="P54">
        <f t="shared" si="4"/>
        <v>4.1400000000000006</v>
      </c>
    </row>
    <row r="55" spans="1:16">
      <c r="A55" s="1">
        <v>42917</v>
      </c>
      <c r="B55">
        <v>-0.1</v>
      </c>
      <c r="C55">
        <v>2.2999999999999998</v>
      </c>
      <c r="D55">
        <v>4.07</v>
      </c>
      <c r="E55">
        <v>0.53</v>
      </c>
      <c r="F55">
        <v>1.44</v>
      </c>
      <c r="G55" s="2">
        <v>1.87</v>
      </c>
      <c r="H55" s="2">
        <v>-1.4</v>
      </c>
      <c r="I55" s="2">
        <v>-0.28000000000000003</v>
      </c>
      <c r="J55" s="2">
        <v>7.0000000000000007E-2</v>
      </c>
      <c r="L55">
        <f t="shared" si="0"/>
        <v>-0.17</v>
      </c>
      <c r="M55">
        <f t="shared" si="1"/>
        <v>2.23</v>
      </c>
      <c r="N55">
        <f t="shared" si="2"/>
        <v>4</v>
      </c>
      <c r="O55">
        <f t="shared" si="3"/>
        <v>0.46</v>
      </c>
      <c r="P55">
        <f t="shared" si="4"/>
        <v>1.3699999999999999</v>
      </c>
    </row>
    <row r="56" spans="1:16">
      <c r="A56" s="1">
        <v>42948</v>
      </c>
      <c r="B56">
        <v>-1.55</v>
      </c>
      <c r="C56">
        <v>-0.81</v>
      </c>
      <c r="D56">
        <v>1.98</v>
      </c>
      <c r="E56">
        <v>1.78</v>
      </c>
      <c r="F56">
        <v>-0.39</v>
      </c>
      <c r="G56" s="2">
        <v>0.16</v>
      </c>
      <c r="H56" s="2">
        <v>-1.69</v>
      </c>
      <c r="I56" s="2">
        <v>-2.2400000000000002</v>
      </c>
      <c r="J56" s="2">
        <v>0.09</v>
      </c>
      <c r="L56">
        <f t="shared" si="0"/>
        <v>-1.6400000000000001</v>
      </c>
      <c r="M56">
        <f t="shared" si="1"/>
        <v>-0.9</v>
      </c>
      <c r="N56">
        <f t="shared" si="2"/>
        <v>1.89</v>
      </c>
      <c r="O56">
        <f t="shared" si="3"/>
        <v>1.69</v>
      </c>
      <c r="P56">
        <f t="shared" si="4"/>
        <v>-0.48</v>
      </c>
    </row>
    <row r="57" spans="1:16">
      <c r="A57" s="1">
        <v>42979</v>
      </c>
      <c r="B57">
        <v>1.73</v>
      </c>
      <c r="C57">
        <v>4.68</v>
      </c>
      <c r="D57">
        <v>0.17</v>
      </c>
      <c r="E57">
        <v>1.5</v>
      </c>
      <c r="F57">
        <v>4.3099999999999996</v>
      </c>
      <c r="G57" s="2">
        <v>2.5099999999999998</v>
      </c>
      <c r="H57" s="2">
        <v>4.54</v>
      </c>
      <c r="I57" s="2">
        <v>3.03</v>
      </c>
      <c r="J57" s="2">
        <v>0.09</v>
      </c>
      <c r="L57">
        <f t="shared" si="0"/>
        <v>1.64</v>
      </c>
      <c r="M57">
        <f t="shared" si="1"/>
        <v>4.59</v>
      </c>
      <c r="N57">
        <f t="shared" si="2"/>
        <v>8.0000000000000016E-2</v>
      </c>
      <c r="O57">
        <f t="shared" si="3"/>
        <v>1.41</v>
      </c>
      <c r="P57">
        <f t="shared" si="4"/>
        <v>4.22</v>
      </c>
    </row>
    <row r="58" spans="1:16">
      <c r="A58" s="1">
        <v>43009</v>
      </c>
      <c r="B58">
        <v>1.66</v>
      </c>
      <c r="C58">
        <v>2.21</v>
      </c>
      <c r="D58">
        <v>4.6100000000000003</v>
      </c>
      <c r="E58">
        <v>-2.2400000000000002</v>
      </c>
      <c r="F58">
        <v>2.04</v>
      </c>
      <c r="G58" s="2">
        <v>2.25</v>
      </c>
      <c r="H58" s="2">
        <v>-1.94</v>
      </c>
      <c r="I58" s="2">
        <v>-0.06</v>
      </c>
      <c r="J58" s="2">
        <v>0.09</v>
      </c>
      <c r="L58">
        <f t="shared" si="0"/>
        <v>1.5699999999999998</v>
      </c>
      <c r="M58">
        <f t="shared" si="1"/>
        <v>2.12</v>
      </c>
      <c r="N58">
        <f t="shared" si="2"/>
        <v>4.5200000000000005</v>
      </c>
      <c r="O58">
        <f t="shared" si="3"/>
        <v>-2.33</v>
      </c>
      <c r="P58">
        <f t="shared" si="4"/>
        <v>1.95</v>
      </c>
    </row>
    <row r="59" spans="1:16">
      <c r="A59" s="1">
        <v>43040</v>
      </c>
      <c r="B59">
        <v>5.9</v>
      </c>
      <c r="C59">
        <v>3.14</v>
      </c>
      <c r="D59">
        <v>1.46</v>
      </c>
      <c r="E59">
        <v>2.36</v>
      </c>
      <c r="F59">
        <v>3.77</v>
      </c>
      <c r="G59" s="2">
        <v>3.12</v>
      </c>
      <c r="H59" s="2">
        <v>-0.66</v>
      </c>
      <c r="I59" s="2">
        <v>-0.05</v>
      </c>
      <c r="J59" s="2">
        <v>0.08</v>
      </c>
      <c r="L59">
        <f t="shared" si="0"/>
        <v>5.82</v>
      </c>
      <c r="M59">
        <f t="shared" si="1"/>
        <v>3.06</v>
      </c>
      <c r="N59">
        <f t="shared" si="2"/>
        <v>1.38</v>
      </c>
      <c r="O59">
        <f t="shared" si="3"/>
        <v>2.2799999999999998</v>
      </c>
      <c r="P59">
        <f t="shared" si="4"/>
        <v>3.69</v>
      </c>
    </row>
    <row r="60" spans="1:16">
      <c r="A60" s="1">
        <v>43070</v>
      </c>
      <c r="B60">
        <v>2.02</v>
      </c>
      <c r="C60">
        <v>1.6</v>
      </c>
      <c r="D60">
        <v>0.56000000000000005</v>
      </c>
      <c r="E60">
        <v>-0.23</v>
      </c>
      <c r="F60">
        <v>1.42</v>
      </c>
      <c r="G60" s="2">
        <v>1.06</v>
      </c>
      <c r="H60" s="2">
        <v>-1.26</v>
      </c>
      <c r="I60" s="2">
        <v>0.14000000000000001</v>
      </c>
      <c r="J60" s="2">
        <v>0.09</v>
      </c>
      <c r="L60">
        <f t="shared" si="0"/>
        <v>1.93</v>
      </c>
      <c r="M60">
        <f t="shared" si="1"/>
        <v>1.51</v>
      </c>
      <c r="N60">
        <f t="shared" si="2"/>
        <v>0.47000000000000008</v>
      </c>
      <c r="O60">
        <f t="shared" si="3"/>
        <v>-0.32</v>
      </c>
      <c r="P60">
        <f t="shared" si="4"/>
        <v>1.3299999999999998</v>
      </c>
    </row>
    <row r="61" spans="1:16">
      <c r="A61" s="1">
        <v>43101</v>
      </c>
      <c r="B61">
        <v>6.32</v>
      </c>
      <c r="C61">
        <v>2.5499999999999998</v>
      </c>
      <c r="D61">
        <v>6.84</v>
      </c>
      <c r="E61">
        <v>6.38</v>
      </c>
      <c r="F61">
        <v>5.9</v>
      </c>
      <c r="G61" s="2">
        <v>5.58</v>
      </c>
      <c r="H61" s="2">
        <v>-3.03</v>
      </c>
      <c r="I61" s="2">
        <v>-1.37</v>
      </c>
      <c r="J61" s="2">
        <v>0.11</v>
      </c>
      <c r="L61">
        <f t="shared" si="0"/>
        <v>6.21</v>
      </c>
      <c r="M61">
        <f t="shared" si="1"/>
        <v>2.44</v>
      </c>
      <c r="N61">
        <f t="shared" si="2"/>
        <v>6.7299999999999995</v>
      </c>
      <c r="O61">
        <f t="shared" si="3"/>
        <v>6.27</v>
      </c>
      <c r="P61">
        <f t="shared" si="4"/>
        <v>5.79</v>
      </c>
    </row>
    <row r="62" spans="1:16">
      <c r="A62" s="1">
        <v>43132</v>
      </c>
      <c r="B62">
        <v>-5.31</v>
      </c>
      <c r="C62">
        <v>-5.94</v>
      </c>
      <c r="D62">
        <v>-1.21</v>
      </c>
      <c r="E62">
        <v>-3.9</v>
      </c>
      <c r="F62">
        <v>-3.31</v>
      </c>
      <c r="G62" s="2">
        <v>-3.65</v>
      </c>
      <c r="H62" s="2">
        <v>0.28000000000000003</v>
      </c>
      <c r="I62" s="2">
        <v>-1.19</v>
      </c>
      <c r="J62" s="2">
        <v>0.11</v>
      </c>
      <c r="L62">
        <f t="shared" si="0"/>
        <v>-5.42</v>
      </c>
      <c r="M62">
        <f t="shared" si="1"/>
        <v>-6.0500000000000007</v>
      </c>
      <c r="N62">
        <f t="shared" si="2"/>
        <v>-1.32</v>
      </c>
      <c r="O62">
        <f t="shared" si="3"/>
        <v>-4.01</v>
      </c>
      <c r="P62">
        <f t="shared" si="4"/>
        <v>-3.42</v>
      </c>
    </row>
    <row r="63" spans="1:16">
      <c r="A63" s="1">
        <v>43160</v>
      </c>
      <c r="B63">
        <v>-2.31</v>
      </c>
      <c r="C63">
        <v>0.11</v>
      </c>
      <c r="D63">
        <v>-3.18</v>
      </c>
      <c r="E63">
        <v>-2</v>
      </c>
      <c r="F63">
        <v>-2.65</v>
      </c>
      <c r="G63" s="2">
        <v>-2.35</v>
      </c>
      <c r="H63" s="2">
        <v>3.93</v>
      </c>
      <c r="I63" s="2">
        <v>-0.11</v>
      </c>
      <c r="J63" s="2">
        <v>0.12</v>
      </c>
      <c r="L63">
        <f t="shared" si="0"/>
        <v>-2.4300000000000002</v>
      </c>
      <c r="M63">
        <f t="shared" si="1"/>
        <v>-9.999999999999995E-3</v>
      </c>
      <c r="N63">
        <f t="shared" si="2"/>
        <v>-3.3000000000000003</v>
      </c>
      <c r="O63">
        <f t="shared" si="3"/>
        <v>-2.12</v>
      </c>
      <c r="P63">
        <f t="shared" si="4"/>
        <v>-2.77</v>
      </c>
    </row>
    <row r="64" spans="1:16">
      <c r="A64" s="1">
        <v>43191</v>
      </c>
      <c r="B64">
        <v>1.07</v>
      </c>
      <c r="C64">
        <v>1.32</v>
      </c>
      <c r="D64">
        <v>-0.48</v>
      </c>
      <c r="E64">
        <v>-0.28000000000000003</v>
      </c>
      <c r="F64">
        <v>0.44</v>
      </c>
      <c r="G64" s="2">
        <v>0.28999999999999998</v>
      </c>
      <c r="H64" s="2">
        <v>1.1000000000000001</v>
      </c>
      <c r="I64" s="2">
        <v>0.53</v>
      </c>
      <c r="J64" s="2">
        <v>0.14000000000000001</v>
      </c>
      <c r="L64">
        <f t="shared" si="0"/>
        <v>0.93</v>
      </c>
      <c r="M64">
        <f t="shared" si="1"/>
        <v>1.1800000000000002</v>
      </c>
      <c r="N64">
        <f t="shared" si="2"/>
        <v>-0.62</v>
      </c>
      <c r="O64">
        <f t="shared" si="3"/>
        <v>-0.42000000000000004</v>
      </c>
      <c r="P64">
        <f t="shared" si="4"/>
        <v>0.3</v>
      </c>
    </row>
    <row r="65" spans="1:16">
      <c r="A65" s="1">
        <v>43221</v>
      </c>
      <c r="B65">
        <v>0.59</v>
      </c>
      <c r="C65">
        <v>2.4</v>
      </c>
      <c r="D65">
        <v>5.76</v>
      </c>
      <c r="E65">
        <v>2.4300000000000002</v>
      </c>
      <c r="F65">
        <v>1.2</v>
      </c>
      <c r="G65" s="2">
        <v>2.65</v>
      </c>
      <c r="H65" s="2">
        <v>5.24</v>
      </c>
      <c r="I65" s="2">
        <v>-3.16</v>
      </c>
      <c r="J65" s="2">
        <v>0.14000000000000001</v>
      </c>
      <c r="L65">
        <f t="shared" si="0"/>
        <v>0.44999999999999996</v>
      </c>
      <c r="M65">
        <f t="shared" si="1"/>
        <v>2.2599999999999998</v>
      </c>
      <c r="N65">
        <f t="shared" si="2"/>
        <v>5.62</v>
      </c>
      <c r="O65">
        <f t="shared" si="3"/>
        <v>2.29</v>
      </c>
      <c r="P65">
        <f t="shared" si="4"/>
        <v>1.06</v>
      </c>
    </row>
    <row r="66" spans="1:16">
      <c r="A66" s="1">
        <v>43252</v>
      </c>
      <c r="B66">
        <v>3.3</v>
      </c>
      <c r="C66">
        <v>0.12</v>
      </c>
      <c r="D66">
        <v>0.52</v>
      </c>
      <c r="E66">
        <v>1.52</v>
      </c>
      <c r="F66">
        <v>-1.02</v>
      </c>
      <c r="G66" s="2">
        <v>0.48</v>
      </c>
      <c r="H66" s="2">
        <v>1.17</v>
      </c>
      <c r="I66" s="2">
        <v>-2.39</v>
      </c>
      <c r="J66" s="2">
        <v>0.14000000000000001</v>
      </c>
      <c r="L66">
        <f t="shared" si="0"/>
        <v>3.1599999999999997</v>
      </c>
      <c r="M66">
        <f t="shared" si="1"/>
        <v>-2.0000000000000018E-2</v>
      </c>
      <c r="N66">
        <f t="shared" si="2"/>
        <v>0.38</v>
      </c>
      <c r="O66">
        <f t="shared" si="3"/>
        <v>1.38</v>
      </c>
      <c r="P66">
        <f t="shared" si="4"/>
        <v>-1.1600000000000001</v>
      </c>
    </row>
    <row r="67" spans="1:16">
      <c r="A67" s="1">
        <v>43282</v>
      </c>
      <c r="B67">
        <v>2.7</v>
      </c>
      <c r="C67">
        <v>3.38</v>
      </c>
      <c r="D67">
        <v>2.36</v>
      </c>
      <c r="E67">
        <v>6.12</v>
      </c>
      <c r="F67">
        <v>3.98</v>
      </c>
      <c r="G67" s="2">
        <v>3.19</v>
      </c>
      <c r="H67" s="2">
        <v>-2.15</v>
      </c>
      <c r="I67" s="2">
        <v>0.39</v>
      </c>
      <c r="J67" s="2">
        <v>0.16</v>
      </c>
      <c r="L67">
        <f t="shared" si="0"/>
        <v>2.54</v>
      </c>
      <c r="M67">
        <f t="shared" si="1"/>
        <v>3.2199999999999998</v>
      </c>
      <c r="N67">
        <f t="shared" si="2"/>
        <v>2.1999999999999997</v>
      </c>
      <c r="O67">
        <f t="shared" si="3"/>
        <v>5.96</v>
      </c>
      <c r="P67">
        <f t="shared" si="4"/>
        <v>3.82</v>
      </c>
    </row>
    <row r="68" spans="1:16">
      <c r="A68" s="1">
        <v>43313</v>
      </c>
      <c r="B68">
        <v>4.71</v>
      </c>
      <c r="C68">
        <v>-0.8</v>
      </c>
      <c r="D68">
        <v>6.73</v>
      </c>
      <c r="E68">
        <v>4.46</v>
      </c>
      <c r="F68">
        <v>2.4500000000000002</v>
      </c>
      <c r="G68" s="2">
        <v>3.44</v>
      </c>
      <c r="H68" s="2">
        <v>1.23</v>
      </c>
      <c r="I68" s="2">
        <v>-4.12</v>
      </c>
      <c r="J68" s="2">
        <v>0.16</v>
      </c>
      <c r="L68">
        <f t="shared" si="0"/>
        <v>4.55</v>
      </c>
      <c r="M68">
        <f t="shared" si="1"/>
        <v>-0.96000000000000008</v>
      </c>
      <c r="N68">
        <f t="shared" si="2"/>
        <v>6.57</v>
      </c>
      <c r="O68">
        <f t="shared" si="3"/>
        <v>4.3</v>
      </c>
      <c r="P68">
        <f t="shared" si="4"/>
        <v>2.29</v>
      </c>
    </row>
    <row r="69" spans="1:16">
      <c r="A69" s="1">
        <v>43344</v>
      </c>
      <c r="B69">
        <v>0.32</v>
      </c>
      <c r="C69">
        <v>1.6</v>
      </c>
      <c r="D69">
        <v>0.02</v>
      </c>
      <c r="E69">
        <v>1.99</v>
      </c>
      <c r="F69">
        <v>-1.22</v>
      </c>
      <c r="G69" s="2">
        <v>0.06</v>
      </c>
      <c r="H69" s="2">
        <v>-2.37</v>
      </c>
      <c r="I69" s="2">
        <v>-1.34</v>
      </c>
      <c r="J69" s="2">
        <v>0.15</v>
      </c>
      <c r="L69">
        <f t="shared" si="0"/>
        <v>0.17</v>
      </c>
      <c r="M69">
        <f t="shared" si="1"/>
        <v>1.4500000000000002</v>
      </c>
      <c r="N69">
        <f t="shared" si="2"/>
        <v>-0.13</v>
      </c>
      <c r="O69">
        <f t="shared" si="3"/>
        <v>1.84</v>
      </c>
      <c r="P69">
        <f t="shared" si="4"/>
        <v>-1.3699999999999999</v>
      </c>
    </row>
    <row r="70" spans="1:16">
      <c r="A70" s="1">
        <v>43374</v>
      </c>
      <c r="B70">
        <v>-5.95</v>
      </c>
      <c r="C70">
        <v>-8.81</v>
      </c>
      <c r="D70">
        <v>-7.66</v>
      </c>
      <c r="E70">
        <v>-8.84</v>
      </c>
      <c r="F70">
        <v>-6.6</v>
      </c>
      <c r="G70" s="2">
        <v>-7.68</v>
      </c>
      <c r="H70" s="2">
        <v>-4.68</v>
      </c>
      <c r="I70" s="2">
        <v>3.41</v>
      </c>
      <c r="J70" s="2">
        <v>0.19</v>
      </c>
      <c r="L70">
        <f t="shared" si="0"/>
        <v>-6.1400000000000006</v>
      </c>
      <c r="M70">
        <f t="shared" si="1"/>
        <v>-9</v>
      </c>
      <c r="N70">
        <f t="shared" si="2"/>
        <v>-7.8500000000000005</v>
      </c>
      <c r="O70">
        <f t="shared" si="3"/>
        <v>-9.0299999999999994</v>
      </c>
      <c r="P70">
        <f t="shared" si="4"/>
        <v>-6.79</v>
      </c>
    </row>
    <row r="71" spans="1:16">
      <c r="A71" s="1">
        <v>43405</v>
      </c>
      <c r="B71">
        <v>2.06</v>
      </c>
      <c r="C71">
        <v>2.44</v>
      </c>
      <c r="D71">
        <v>-1.02</v>
      </c>
      <c r="E71">
        <v>6.32</v>
      </c>
      <c r="F71">
        <v>3.07</v>
      </c>
      <c r="G71" s="2">
        <v>1.69</v>
      </c>
      <c r="H71" s="2">
        <v>-0.74</v>
      </c>
      <c r="I71" s="2">
        <v>0.2</v>
      </c>
      <c r="J71" s="2">
        <v>0.18</v>
      </c>
      <c r="L71">
        <f t="shared" si="0"/>
        <v>1.8800000000000001</v>
      </c>
      <c r="M71">
        <f t="shared" si="1"/>
        <v>2.2599999999999998</v>
      </c>
      <c r="N71">
        <f t="shared" si="2"/>
        <v>-1.2</v>
      </c>
      <c r="O71">
        <f t="shared" si="3"/>
        <v>6.1400000000000006</v>
      </c>
      <c r="P71">
        <f t="shared" si="4"/>
        <v>2.8899999999999997</v>
      </c>
    </row>
    <row r="72" spans="1:16">
      <c r="A72" s="1">
        <v>43435</v>
      </c>
      <c r="B72">
        <v>-9.86</v>
      </c>
      <c r="C72">
        <v>-9.08</v>
      </c>
      <c r="D72">
        <v>-8.23</v>
      </c>
      <c r="E72">
        <v>-8.4</v>
      </c>
      <c r="F72">
        <v>-10.62</v>
      </c>
      <c r="G72" s="2">
        <v>-9.5500000000000007</v>
      </c>
      <c r="H72" s="2">
        <v>-2.61</v>
      </c>
      <c r="I72" s="2">
        <v>-1.51</v>
      </c>
      <c r="J72" s="2">
        <v>0.19</v>
      </c>
      <c r="L72">
        <f t="shared" si="0"/>
        <v>-10.049999999999999</v>
      </c>
      <c r="M72">
        <f t="shared" si="1"/>
        <v>-9.27</v>
      </c>
      <c r="N72">
        <f t="shared" si="2"/>
        <v>-8.42</v>
      </c>
      <c r="O72">
        <f t="shared" si="3"/>
        <v>-8.59</v>
      </c>
      <c r="P72">
        <f t="shared" si="4"/>
        <v>-10.809999999999999</v>
      </c>
    </row>
    <row r="77" spans="1:16">
      <c r="A77" s="10" t="s">
        <v>20</v>
      </c>
      <c r="C77" s="21"/>
      <c r="H77" s="21"/>
    </row>
    <row r="78" spans="1:16">
      <c r="C78" s="21"/>
      <c r="D78" s="21"/>
      <c r="E78" s="21"/>
      <c r="F78" s="21"/>
      <c r="G78" s="21"/>
      <c r="H78" s="21"/>
    </row>
    <row r="79" spans="1:16" ht="16" thickBot="1">
      <c r="C79" s="20"/>
      <c r="D79" s="22" t="s">
        <v>0</v>
      </c>
      <c r="E79" s="22" t="s">
        <v>1</v>
      </c>
      <c r="F79" s="22" t="s">
        <v>2</v>
      </c>
      <c r="G79" s="22" t="s">
        <v>3</v>
      </c>
      <c r="H79" s="22" t="s">
        <v>4</v>
      </c>
    </row>
    <row r="80" spans="1:16">
      <c r="A80" s="12"/>
      <c r="B80" s="13" t="s">
        <v>19</v>
      </c>
      <c r="C80" s="14"/>
      <c r="D80">
        <f>AVERAGE(L13:L72)</f>
        <v>0.62983333333333325</v>
      </c>
      <c r="E80">
        <f>AVERAGE(M13:M72)</f>
        <v>0.23666666666666653</v>
      </c>
      <c r="F80">
        <f>AVERAGE(N13:N72)</f>
        <v>0.94400000000000028</v>
      </c>
      <c r="G80">
        <f>AVERAGE(O13:O72)</f>
        <v>0.80549999999999999</v>
      </c>
      <c r="H80">
        <f>AVERAGE(P13:P72)</f>
        <v>0.66416666666666635</v>
      </c>
    </row>
    <row r="81" spans="1:25">
      <c r="A81" s="15"/>
      <c r="B81" s="16" t="s">
        <v>18</v>
      </c>
      <c r="C81" s="11"/>
      <c r="D81" s="38">
        <f>_xlfn.STDEV.S(L13:L72)</f>
        <v>3.2617155160045197</v>
      </c>
      <c r="E81" s="38">
        <f>_xlfn.STDEV.S(M13:M72)</f>
        <v>3.5140867447627859</v>
      </c>
      <c r="F81" s="38">
        <f>_xlfn.STDEV.S(N13:N72)</f>
        <v>3.7394308458437169</v>
      </c>
      <c r="G81" s="38">
        <f>_xlfn.STDEV.S(O13:O72)</f>
        <v>4.0748885499992822</v>
      </c>
      <c r="H81" s="38">
        <f>_xlfn.STDEV.S(P13:P72)</f>
        <v>3.8456086739872961</v>
      </c>
    </row>
    <row r="82" spans="1:25" ht="16" thickBot="1">
      <c r="A82" s="17"/>
      <c r="B82" s="18" t="s">
        <v>21</v>
      </c>
      <c r="C82" s="19"/>
      <c r="D82">
        <f>(D80/D81)*SQRT(12)</f>
        <v>0.66891384504931539</v>
      </c>
      <c r="E82">
        <f t="shared" ref="E82:H82" si="5">(E80/E81)*SQRT(12)</f>
        <v>0.23330026883118676</v>
      </c>
      <c r="F82">
        <f t="shared" si="5"/>
        <v>0.87449455799528641</v>
      </c>
      <c r="G82">
        <f t="shared" si="5"/>
        <v>0.68476323137572748</v>
      </c>
      <c r="H82">
        <f t="shared" si="5"/>
        <v>0.59827741659817613</v>
      </c>
      <c r="I82" s="30" t="s">
        <v>26</v>
      </c>
      <c r="J82" s="28"/>
      <c r="K82" s="28"/>
      <c r="L82" s="28"/>
      <c r="M82" s="28"/>
      <c r="N82" s="28"/>
      <c r="O82" s="28"/>
      <c r="P82" s="28"/>
      <c r="Q82" s="28"/>
    </row>
    <row r="84" spans="1:25">
      <c r="J84" s="21"/>
    </row>
    <row r="85" spans="1:25">
      <c r="A85" s="10" t="s">
        <v>22</v>
      </c>
    </row>
    <row r="87" spans="1:25">
      <c r="A87" s="4" t="s">
        <v>47</v>
      </c>
      <c r="G87" s="27" t="s">
        <v>27</v>
      </c>
      <c r="H87" s="28"/>
      <c r="I87" s="28"/>
      <c r="J87" s="28"/>
      <c r="K87" s="28"/>
      <c r="L87" s="28"/>
      <c r="M87" s="26"/>
      <c r="N87" s="26"/>
      <c r="O87" s="26"/>
      <c r="P87" s="26"/>
      <c r="Q87" s="26"/>
      <c r="R87" s="4" t="s">
        <v>35</v>
      </c>
      <c r="S87" s="4"/>
      <c r="T87" s="4"/>
      <c r="U87" s="27" t="s">
        <v>38</v>
      </c>
      <c r="V87" s="28"/>
      <c r="W87" s="28"/>
      <c r="X87" s="28"/>
      <c r="Y87" s="28"/>
    </row>
    <row r="89" spans="1:25" ht="16" thickBot="1">
      <c r="A89" s="19"/>
      <c r="B89" s="46" t="s">
        <v>0</v>
      </c>
      <c r="C89" s="46" t="s">
        <v>1</v>
      </c>
      <c r="D89" s="46" t="s">
        <v>2</v>
      </c>
      <c r="E89" s="46" t="s">
        <v>3</v>
      </c>
      <c r="F89" s="46" t="s">
        <v>4</v>
      </c>
      <c r="K89" s="7" t="s">
        <v>0</v>
      </c>
      <c r="L89" s="7" t="s">
        <v>1</v>
      </c>
      <c r="M89" s="7" t="s">
        <v>2</v>
      </c>
      <c r="N89" s="7" t="s">
        <v>3</v>
      </c>
      <c r="O89" s="7" t="s">
        <v>4</v>
      </c>
      <c r="R89" s="19"/>
      <c r="S89" s="24" t="s">
        <v>0</v>
      </c>
      <c r="T89" s="24" t="s">
        <v>1</v>
      </c>
      <c r="U89" s="24" t="s">
        <v>2</v>
      </c>
      <c r="V89" s="24" t="s">
        <v>3</v>
      </c>
      <c r="W89" s="24" t="s">
        <v>4</v>
      </c>
    </row>
    <row r="90" spans="1:25">
      <c r="A90" s="47" t="s">
        <v>0</v>
      </c>
      <c r="B90">
        <f t="array" ref="B90:F94">MMULT(TRANSPOSE(L13:P72-D80:H80),(L13:P72-D80:H80))/59</f>
        <v>10.638788107344631</v>
      </c>
      <c r="C90">
        <v>8.3814028248587586</v>
      </c>
      <c r="D90">
        <v>9.5154938983050812</v>
      </c>
      <c r="E90">
        <v>9.7365144915254227</v>
      </c>
      <c r="F90">
        <v>9.7204193502824836</v>
      </c>
      <c r="I90" s="9" t="s">
        <v>24</v>
      </c>
      <c r="J90" s="4"/>
      <c r="K90">
        <f>AVERAGE(B13:B72)</f>
        <v>0.67649999999999999</v>
      </c>
      <c r="L90">
        <f>AVERAGE(C13:C72)</f>
        <v>0.28333333333333333</v>
      </c>
      <c r="M90">
        <f>AVERAGE(D13:D72)</f>
        <v>0.99066666666666692</v>
      </c>
      <c r="N90">
        <f>AVERAGE(E13:E72)</f>
        <v>0.85216666666666685</v>
      </c>
      <c r="O90">
        <f>AVERAGE(F13:F72)</f>
        <v>0.71083333333333343</v>
      </c>
      <c r="R90" s="23" t="s">
        <v>0</v>
      </c>
      <c r="S90">
        <f t="array" ref="S90:W94">MMULT(TRANSPOSE(K91:O91),K91:O91)*J94</f>
        <v>8.5385247695872053</v>
      </c>
      <c r="T90">
        <v>8.9311676711496482</v>
      </c>
      <c r="U90">
        <v>9.8294085396683677</v>
      </c>
      <c r="V90">
        <v>9.6362815873840955</v>
      </c>
      <c r="W90">
        <v>10.339697710935253</v>
      </c>
    </row>
    <row r="91" spans="1:25">
      <c r="A91" s="47" t="s">
        <v>1</v>
      </c>
      <c r="B91">
        <v>8.3814028248587586</v>
      </c>
      <c r="C91">
        <v>12.348805649717521</v>
      </c>
      <c r="D91">
        <v>8.9899898305084793</v>
      </c>
      <c r="E91">
        <v>8.9353016949152551</v>
      </c>
      <c r="F91">
        <v>10.668092090395477</v>
      </c>
      <c r="H91" s="54" t="s">
        <v>36</v>
      </c>
      <c r="I91" s="54"/>
      <c r="J91" s="54"/>
      <c r="K91">
        <f>LINEST(L13:L72,$G13:$G$72,1)</f>
        <v>0.89148092480103247</v>
      </c>
      <c r="L91">
        <f>LINEST(M13:M72,$G13:$G$72,1)</f>
        <v>0.93247555401944382</v>
      </c>
      <c r="M91">
        <f>LINEST(N13:N72,$G13:$G$72,1)</f>
        <v>1.0262581009780636</v>
      </c>
      <c r="N91">
        <f>LINEST(O13:O72,$G13:$G$72,1)</f>
        <v>1.0060943140625973</v>
      </c>
      <c r="O91">
        <f>LINEST(P13:P72,$G13:$G$72,1)</f>
        <v>1.0795358128302655</v>
      </c>
      <c r="R91" s="23" t="s">
        <v>1</v>
      </c>
      <c r="S91">
        <v>8.9311676711496482</v>
      </c>
      <c r="T91">
        <v>9.3418662031995154</v>
      </c>
      <c r="U91">
        <v>10.281412556030158</v>
      </c>
      <c r="V91">
        <v>10.079404687081583</v>
      </c>
      <c r="W91">
        <v>10.815167305514464</v>
      </c>
    </row>
    <row r="92" spans="1:25">
      <c r="A92" s="47" t="s">
        <v>2</v>
      </c>
      <c r="B92">
        <v>9.5154938983050812</v>
      </c>
      <c r="C92">
        <v>8.9899898305084793</v>
      </c>
      <c r="D92">
        <v>13.983343050847456</v>
      </c>
      <c r="E92">
        <v>10.354647118644063</v>
      </c>
      <c r="F92">
        <v>10.59081694915254</v>
      </c>
      <c r="R92" s="23" t="s">
        <v>2</v>
      </c>
      <c r="S92">
        <v>9.8294085396683677</v>
      </c>
      <c r="T92">
        <v>10.281412556030158</v>
      </c>
      <c r="U92">
        <v>11.315452592447816</v>
      </c>
      <c r="V92">
        <v>11.093128038119104</v>
      </c>
      <c r="W92">
        <v>11.902889049342175</v>
      </c>
    </row>
    <row r="93" spans="1:25">
      <c r="A93" s="47" t="s">
        <v>23</v>
      </c>
      <c r="B93">
        <v>9.7365144915254227</v>
      </c>
      <c r="C93">
        <v>8.9353016949152551</v>
      </c>
      <c r="D93">
        <v>10.354647118644063</v>
      </c>
      <c r="E93">
        <v>16.60471669491525</v>
      </c>
      <c r="F93">
        <v>10.957997033898307</v>
      </c>
      <c r="K93" s="9"/>
      <c r="L93" s="9"/>
      <c r="R93" s="23" t="s">
        <v>23</v>
      </c>
      <c r="S93">
        <v>9.6362815873840955</v>
      </c>
      <c r="T93">
        <v>10.079404687081583</v>
      </c>
      <c r="U93">
        <v>11.093128038119104</v>
      </c>
      <c r="V93">
        <v>10.875171687983165</v>
      </c>
      <c r="W93">
        <v>11.669022619210576</v>
      </c>
    </row>
    <row r="94" spans="1:25">
      <c r="A94" s="47" t="s">
        <v>4</v>
      </c>
      <c r="B94">
        <v>9.7204193502824836</v>
      </c>
      <c r="C94">
        <v>10.668092090395477</v>
      </c>
      <c r="D94">
        <v>10.59081694915254</v>
      </c>
      <c r="E94">
        <v>10.957997033898307</v>
      </c>
      <c r="F94">
        <v>14.788706073446333</v>
      </c>
      <c r="H94" s="55" t="s">
        <v>37</v>
      </c>
      <c r="I94" s="55"/>
      <c r="J94" s="31">
        <f>B115</f>
        <v>10.743820225988699</v>
      </c>
      <c r="R94" s="23" t="s">
        <v>4</v>
      </c>
      <c r="S94">
        <v>10.339697710935253</v>
      </c>
      <c r="T94">
        <v>10.815167305514464</v>
      </c>
      <c r="U94">
        <v>11.902889049342175</v>
      </c>
      <c r="V94">
        <v>11.669022619210576</v>
      </c>
      <c r="W94">
        <v>12.520821996595116</v>
      </c>
    </row>
    <row r="97" spans="1:15">
      <c r="A97" s="29" t="s">
        <v>25</v>
      </c>
    </row>
    <row r="99" spans="1:15">
      <c r="A99" s="4" t="s">
        <v>28</v>
      </c>
      <c r="C99" s="31">
        <f>_xlfn.STDEV.S(G13:G72)</f>
        <v>3.2777767199717402</v>
      </c>
    </row>
    <row r="101" spans="1:15">
      <c r="C101" s="25"/>
    </row>
    <row r="102" spans="1:15">
      <c r="A102" s="32" t="s">
        <v>33</v>
      </c>
      <c r="F102" s="4" t="s">
        <v>32</v>
      </c>
      <c r="G102" s="4"/>
      <c r="L102" s="4" t="s">
        <v>58</v>
      </c>
    </row>
    <row r="104" spans="1:15" ht="16" thickBot="1">
      <c r="A104" s="19"/>
      <c r="B104" s="34" t="s">
        <v>54</v>
      </c>
      <c r="C104" s="34" t="s">
        <v>13</v>
      </c>
      <c r="D104" s="34" t="s">
        <v>55</v>
      </c>
      <c r="F104" s="19"/>
      <c r="G104" s="34" t="s">
        <v>12</v>
      </c>
      <c r="H104" s="34" t="s">
        <v>13</v>
      </c>
      <c r="I104" s="34" t="s">
        <v>14</v>
      </c>
      <c r="L104" s="19"/>
      <c r="M104" s="34" t="s">
        <v>12</v>
      </c>
      <c r="N104" s="34" t="s">
        <v>13</v>
      </c>
      <c r="O104" s="34" t="s">
        <v>14</v>
      </c>
    </row>
    <row r="105" spans="1:15">
      <c r="A105" s="47" t="s">
        <v>0</v>
      </c>
      <c r="B105">
        <f t="array" ref="B105:D105">LINEST(L13:L72,G13:I72,1)</f>
        <v>-0.18312609133545446</v>
      </c>
      <c r="C105" s="33">
        <v>-0.13601653418790371</v>
      </c>
      <c r="D105" s="33">
        <v>0.90959240876840863</v>
      </c>
      <c r="F105" s="35" t="s">
        <v>12</v>
      </c>
      <c r="G105" s="31">
        <f>B114^2</f>
        <v>10.743820225988699</v>
      </c>
      <c r="H105" s="31">
        <f>_xlfn.COVARIANCE.S(G13:G72,H13:H72)</f>
        <v>2.1972486440677965</v>
      </c>
      <c r="I105" s="31">
        <f>_xlfn.COVARIANCE.S(G13:G72,I13:I72)</f>
        <v>-0.56941977401129917</v>
      </c>
      <c r="L105" s="47" t="s">
        <v>0</v>
      </c>
      <c r="M105">
        <f t="array" ref="M105:M109">D105:D109</f>
        <v>0.90959240876840863</v>
      </c>
      <c r="N105">
        <f t="array" ref="N105:N109">C105:C109</f>
        <v>-0.13601653418790371</v>
      </c>
      <c r="O105">
        <f t="array" ref="O105:O109">B105:B109</f>
        <v>-0.18312609133545446</v>
      </c>
    </row>
    <row r="106" spans="1:15">
      <c r="A106" s="47" t="s">
        <v>1</v>
      </c>
      <c r="B106">
        <f t="array" ref="B106:D106">LINEST(M13:M72,G13:I72,1)</f>
        <v>0.34583351255048456</v>
      </c>
      <c r="C106" s="33">
        <v>0.10602147363536846</v>
      </c>
      <c r="D106" s="33">
        <v>0.9291218960218729</v>
      </c>
      <c r="F106" s="35" t="s">
        <v>13</v>
      </c>
      <c r="G106" s="31">
        <f>_xlfn.COVARIANCE.S(G13:G72,H13:H72)</f>
        <v>2.1972486440677965</v>
      </c>
      <c r="H106" s="31">
        <f>C114^2</f>
        <v>6.6436672033898301</v>
      </c>
      <c r="I106" s="31">
        <f>_xlfn.COVARIANCE.S(H13:H72,I13:I72)</f>
        <v>0.39306610169491552</v>
      </c>
      <c r="L106" s="47" t="s">
        <v>1</v>
      </c>
      <c r="M106">
        <v>0.9291218960218729</v>
      </c>
      <c r="N106">
        <v>0.10602147363536846</v>
      </c>
      <c r="O106">
        <v>0.34583351255048456</v>
      </c>
    </row>
    <row r="107" spans="1:15">
      <c r="A107" s="47" t="s">
        <v>2</v>
      </c>
      <c r="B107">
        <f t="array" ref="B107:D107">LINEST(N13:N72,G13:I72,1)</f>
        <v>-0.34507144097658554</v>
      </c>
      <c r="C107" s="33">
        <v>-0.16622479914696442</v>
      </c>
      <c r="D107" s="33">
        <v>1.0419644986139138</v>
      </c>
      <c r="F107" s="35" t="s">
        <v>14</v>
      </c>
      <c r="G107" s="31">
        <f>_xlfn.COVARIANCE.S(G13:G72,I13:I72)</f>
        <v>-0.56941977401129917</v>
      </c>
      <c r="H107" s="31">
        <f>_xlfn.COVARIANCE.S(H13:H72,I13:I72)</f>
        <v>0.39306610169491552</v>
      </c>
      <c r="I107" s="31">
        <f>D114^2</f>
        <v>5.7928903954802262</v>
      </c>
      <c r="L107" s="47" t="s">
        <v>2</v>
      </c>
      <c r="M107">
        <v>1.0419644986139138</v>
      </c>
      <c r="N107">
        <v>-0.16622479914696442</v>
      </c>
      <c r="O107">
        <v>-0.34507144097658554</v>
      </c>
    </row>
    <row r="108" spans="1:15">
      <c r="A108" s="47" t="s">
        <v>23</v>
      </c>
      <c r="B108">
        <f t="array" ref="B108:D108">LINEST(O13:O72,G13:I72,1)</f>
        <v>-0.50769424481672765</v>
      </c>
      <c r="C108" s="33">
        <v>0.14250827471194089</v>
      </c>
      <c r="D108" s="33">
        <v>0.9500418817934031</v>
      </c>
      <c r="F108" s="21"/>
      <c r="G108" s="21"/>
      <c r="L108" s="47" t="s">
        <v>23</v>
      </c>
      <c r="M108">
        <v>0.9500418817934031</v>
      </c>
      <c r="N108">
        <v>0.14250827471194089</v>
      </c>
      <c r="O108">
        <v>-0.50769424481672765</v>
      </c>
    </row>
    <row r="109" spans="1:15">
      <c r="A109" s="47" t="s">
        <v>4</v>
      </c>
      <c r="B109">
        <f t="array" ref="B109:D109">LINEST(P13:P72,G13:I72,1)</f>
        <v>0.44196867506950299</v>
      </c>
      <c r="C109" s="33">
        <v>7.2974405398869235E-2</v>
      </c>
      <c r="D109" s="33">
        <v>1.0880358424140559</v>
      </c>
      <c r="L109" s="47" t="s">
        <v>4</v>
      </c>
      <c r="M109">
        <v>1.0880358424140559</v>
      </c>
      <c r="N109">
        <v>7.2974405398869235E-2</v>
      </c>
      <c r="O109">
        <v>0.44196867506950299</v>
      </c>
    </row>
    <row r="110" spans="1:15">
      <c r="F110" s="4" t="s">
        <v>34</v>
      </c>
      <c r="J110" s="28" t="s">
        <v>56</v>
      </c>
      <c r="K110" s="28"/>
      <c r="L110" s="28"/>
      <c r="M110" s="28"/>
      <c r="N110" s="28"/>
      <c r="O110" s="28"/>
    </row>
    <row r="112" spans="1:15" ht="16" thickBot="1">
      <c r="A112" s="37"/>
      <c r="B112" s="34" t="s">
        <v>12</v>
      </c>
      <c r="C112" s="34" t="s">
        <v>13</v>
      </c>
      <c r="D112" s="34" t="s">
        <v>14</v>
      </c>
      <c r="F112" s="19"/>
      <c r="G112" s="46" t="s">
        <v>0</v>
      </c>
      <c r="H112" s="46" t="s">
        <v>1</v>
      </c>
      <c r="I112" s="46" t="s">
        <v>2</v>
      </c>
      <c r="J112" s="46" t="s">
        <v>3</v>
      </c>
      <c r="K112" s="46" t="s">
        <v>4</v>
      </c>
    </row>
    <row r="113" spans="1:16">
      <c r="A113" s="11" t="s">
        <v>29</v>
      </c>
      <c r="B113" s="36">
        <f>AVERAGE(G3:G72)</f>
        <v>0.6536666666666664</v>
      </c>
      <c r="C113" s="36">
        <f>AVERAGE(H3:H72)</f>
        <v>-0.17849999999999994</v>
      </c>
      <c r="D113" s="36">
        <f>AVERAGE(I3:I72)</f>
        <v>-0.24333333333333337</v>
      </c>
      <c r="F113" s="47" t="s">
        <v>0</v>
      </c>
      <c r="G113">
        <f t="array" ref="G113:K117">MMULT(M105:O109,MMULT(G105:I107,TRANSPOSE(M105:O109)))</f>
        <v>8.8717583244041247</v>
      </c>
      <c r="H113">
        <v>8.4430227820706119</v>
      </c>
      <c r="I113">
        <v>10.37303670619985</v>
      </c>
      <c r="J113">
        <v>10.073873469282457</v>
      </c>
      <c r="K113">
        <v>9.7743652145950257</v>
      </c>
    </row>
    <row r="114" spans="1:16">
      <c r="A114" s="11" t="s">
        <v>30</v>
      </c>
      <c r="B114" s="36">
        <f>_xlfn.STDEV.S(G3:G72)</f>
        <v>3.2777767199717402</v>
      </c>
      <c r="C114" s="36">
        <f>_xlfn.STDEV.S(H3:H72)</f>
        <v>2.5775312225829254</v>
      </c>
      <c r="D114" s="36">
        <f>_xlfn.STDEV.S(I3:I72)</f>
        <v>2.4068424118500626</v>
      </c>
      <c r="F114" s="47" t="s">
        <v>1</v>
      </c>
      <c r="G114">
        <v>8.4430227820706101</v>
      </c>
      <c r="H114">
        <v>10.138082441244089</v>
      </c>
      <c r="I114">
        <v>9.436610609652119</v>
      </c>
      <c r="J114">
        <v>9.1588760826063034</v>
      </c>
      <c r="K114">
        <v>11.780642093921355</v>
      </c>
    </row>
    <row r="115" spans="1:16">
      <c r="A115" s="11" t="s">
        <v>31</v>
      </c>
      <c r="B115" s="31">
        <f>+B114^2</f>
        <v>10.743820225988699</v>
      </c>
      <c r="C115" s="31">
        <f t="shared" ref="C115:D115" si="6">+C114^2</f>
        <v>6.6436672033898301</v>
      </c>
      <c r="D115" s="31">
        <f t="shared" si="6"/>
        <v>5.7928903954802262</v>
      </c>
      <c r="F115" s="47" t="s">
        <v>2</v>
      </c>
      <c r="G115">
        <v>10.373036706199851</v>
      </c>
      <c r="H115">
        <v>9.4366106096521225</v>
      </c>
      <c r="I115">
        <v>12.2312477186563</v>
      </c>
      <c r="J115">
        <v>11.973911959471419</v>
      </c>
      <c r="K115">
        <v>10.898612814825142</v>
      </c>
    </row>
    <row r="116" spans="1:16">
      <c r="F116" s="47" t="s">
        <v>23</v>
      </c>
      <c r="G116" s="21">
        <v>10.073873469282457</v>
      </c>
      <c r="H116">
        <v>9.1588760826063034</v>
      </c>
      <c r="I116">
        <v>11.973911959471419</v>
      </c>
      <c r="J116">
        <v>12.412599883489195</v>
      </c>
      <c r="K116">
        <v>10.453588943922936</v>
      </c>
    </row>
    <row r="117" spans="1:16">
      <c r="F117" s="47" t="s">
        <v>4</v>
      </c>
      <c r="G117">
        <v>9.7743652145950275</v>
      </c>
      <c r="H117">
        <v>11.780642093921356</v>
      </c>
      <c r="I117">
        <v>10.898612814825141</v>
      </c>
      <c r="J117">
        <v>10.453588943922934</v>
      </c>
      <c r="K117">
        <v>13.712341514796213</v>
      </c>
      <c r="P117" s="21"/>
    </row>
    <row r="118" spans="1:16">
      <c r="A118" s="10" t="s">
        <v>39</v>
      </c>
    </row>
    <row r="120" spans="1:16">
      <c r="A120" s="4" t="s">
        <v>57</v>
      </c>
    </row>
    <row r="121" spans="1:16">
      <c r="C121" s="21"/>
    </row>
    <row r="122" spans="1:16" ht="16" thickBot="1">
      <c r="A122" s="19"/>
      <c r="B122" s="48" t="s">
        <v>0</v>
      </c>
      <c r="C122" s="49" t="s">
        <v>1</v>
      </c>
      <c r="D122" s="49" t="s">
        <v>2</v>
      </c>
      <c r="E122" s="49" t="s">
        <v>23</v>
      </c>
      <c r="F122" s="49" t="s">
        <v>4</v>
      </c>
      <c r="I122" s="50" t="s">
        <v>43</v>
      </c>
    </row>
    <row r="123" spans="1:16">
      <c r="A123" s="47" t="s">
        <v>0</v>
      </c>
      <c r="B123" s="38">
        <f>IF($A123=B$122,D$81^2,G113)</f>
        <v>10.638788107344631</v>
      </c>
      <c r="C123">
        <f t="shared" ref="C123:F123" si="7">IF($A123=C$122,E$81^2,H113)</f>
        <v>8.4430227820706119</v>
      </c>
      <c r="D123">
        <f t="shared" si="7"/>
        <v>10.37303670619985</v>
      </c>
      <c r="E123">
        <f t="shared" si="7"/>
        <v>10.073873469282457</v>
      </c>
      <c r="F123">
        <f t="shared" si="7"/>
        <v>9.7743652145950257</v>
      </c>
      <c r="I123">
        <v>1</v>
      </c>
    </row>
    <row r="124" spans="1:16">
      <c r="A124" s="47" t="s">
        <v>1</v>
      </c>
      <c r="B124">
        <f t="shared" ref="B124:B127" si="8">IF($A124=B$122,D$81^2,G114)</f>
        <v>8.4430227820706101</v>
      </c>
      <c r="C124" s="38">
        <f>IF($A124=C$122,E$81^2,H114)</f>
        <v>12.348805649717514</v>
      </c>
      <c r="D124">
        <f t="shared" ref="D124:F124" si="9">IF($A124=D$122,F$81^2,I114)</f>
        <v>9.436610609652119</v>
      </c>
      <c r="E124">
        <f t="shared" si="9"/>
        <v>9.1588760826063034</v>
      </c>
      <c r="F124">
        <f t="shared" si="9"/>
        <v>11.780642093921355</v>
      </c>
      <c r="I124">
        <v>1</v>
      </c>
      <c r="P124" t="s">
        <v>59</v>
      </c>
    </row>
    <row r="125" spans="1:16">
      <c r="A125" s="47" t="s">
        <v>2</v>
      </c>
      <c r="B125">
        <f t="shared" si="8"/>
        <v>10.373036706199851</v>
      </c>
      <c r="C125">
        <f t="shared" ref="C125:C127" si="10">IF($A125=C$122,E$81^2,H115)</f>
        <v>9.4366106096521225</v>
      </c>
      <c r="D125" s="38">
        <f>IF($A125=D$122,F$81^2,I115)</f>
        <v>13.983343050847456</v>
      </c>
      <c r="E125">
        <f t="shared" ref="E125:F126" si="11">IF($A125=E$122,G$81^2,J115)</f>
        <v>11.973911959471419</v>
      </c>
      <c r="F125">
        <f t="shared" si="11"/>
        <v>10.898612814825142</v>
      </c>
      <c r="I125">
        <v>1</v>
      </c>
    </row>
    <row r="126" spans="1:16">
      <c r="A126" s="47" t="s">
        <v>23</v>
      </c>
      <c r="B126">
        <f t="shared" si="8"/>
        <v>10.073873469282457</v>
      </c>
      <c r="C126">
        <f t="shared" si="10"/>
        <v>9.1588760826063034</v>
      </c>
      <c r="D126">
        <f t="shared" ref="D126:D127" si="12">IF($A126=D$122,F$81^2,I116)</f>
        <v>11.973911959471419</v>
      </c>
      <c r="E126" s="38">
        <f>IF($A126=E$122,G$81^2,J116)</f>
        <v>16.604716694915254</v>
      </c>
      <c r="F126">
        <f t="shared" si="11"/>
        <v>10.453588943922936</v>
      </c>
      <c r="I126">
        <v>1</v>
      </c>
    </row>
    <row r="127" spans="1:16">
      <c r="A127" s="47" t="s">
        <v>4</v>
      </c>
      <c r="B127">
        <f t="shared" si="8"/>
        <v>9.7743652145950275</v>
      </c>
      <c r="C127">
        <f t="shared" si="10"/>
        <v>11.780642093921356</v>
      </c>
      <c r="D127">
        <f t="shared" si="12"/>
        <v>10.898612814825141</v>
      </c>
      <c r="E127">
        <f t="shared" ref="E127" si="13">IF($A127=E$122,G$81^2,J117)</f>
        <v>10.453588943922934</v>
      </c>
      <c r="F127" s="38">
        <f t="shared" ref="F127" si="14">IF($A127=F$122,H$81^2,K117)</f>
        <v>14.788706073446329</v>
      </c>
      <c r="I127">
        <v>1</v>
      </c>
    </row>
    <row r="130" spans="1:15">
      <c r="A130" s="39" t="s">
        <v>41</v>
      </c>
    </row>
    <row r="132" spans="1:15">
      <c r="B132" t="s">
        <v>51</v>
      </c>
    </row>
    <row r="135" spans="1:15">
      <c r="B135" s="40" t="s">
        <v>42</v>
      </c>
      <c r="C135" s="41"/>
      <c r="D135" s="41"/>
      <c r="E135" s="45" t="s">
        <v>49</v>
      </c>
      <c r="F135" s="25">
        <f t="array" ref="F135">1/(MMULT(TRANSPOSE(I123:I127),MMULT(MINVERSE(B90:F94),I123:I127)))</f>
        <v>9.7252068388188189</v>
      </c>
    </row>
    <row r="138" spans="1:15">
      <c r="B138" s="43" t="s">
        <v>44</v>
      </c>
      <c r="C138" s="44"/>
      <c r="D138" s="42"/>
      <c r="E138" s="45" t="s">
        <v>46</v>
      </c>
      <c r="F138" s="25">
        <f t="array" ref="F138">1/(MMULT(TRANSPOSE(I123:I127),MMULT(MINVERSE(B123:F127),I123:I127)))</f>
        <v>9.6980686784735397</v>
      </c>
    </row>
    <row r="141" spans="1:15">
      <c r="B141" t="s">
        <v>45</v>
      </c>
      <c r="O141" t="s">
        <v>59</v>
      </c>
    </row>
    <row r="143" spans="1:15" ht="16" thickBot="1">
      <c r="E143" s="56"/>
      <c r="F143" s="46" t="s">
        <v>0</v>
      </c>
      <c r="G143" s="46" t="s">
        <v>1</v>
      </c>
      <c r="H143" s="46" t="s">
        <v>2</v>
      </c>
      <c r="I143" s="46" t="s">
        <v>3</v>
      </c>
      <c r="J143" s="46" t="s">
        <v>4</v>
      </c>
    </row>
    <row r="144" spans="1:15">
      <c r="B144" s="40" t="s">
        <v>42</v>
      </c>
      <c r="C144" s="41"/>
      <c r="D144" s="41"/>
      <c r="E144" s="57" t="s">
        <v>48</v>
      </c>
      <c r="F144" s="25">
        <f t="array" ref="F144:J144">MMULT(TRANSPOSE(I123:I127),MINVERSE(B90:F94))*1/(MMULT(TRANSPOSE(I123:I127),MMULT(MINVERSE(B90:F94),I123:I127)))</f>
        <v>0.57116650478587216</v>
      </c>
      <c r="G144">
        <v>0.37265941169976435</v>
      </c>
      <c r="H144">
        <v>0.10521418403491491</v>
      </c>
      <c r="I144">
        <v>4.9964786696718999E-2</v>
      </c>
      <c r="J144">
        <v>-9.900488721726966E-2</v>
      </c>
    </row>
    <row r="145" spans="2:11">
      <c r="E145" s="56"/>
    </row>
    <row r="146" spans="2:11">
      <c r="E146" s="56"/>
    </row>
    <row r="147" spans="2:11">
      <c r="B147" s="43" t="s">
        <v>44</v>
      </c>
      <c r="C147" s="44"/>
      <c r="D147" s="42"/>
      <c r="E147" s="57" t="s">
        <v>50</v>
      </c>
      <c r="F147" s="25">
        <f t="array" ref="F147:J147">MMULT(TRANSPOSE(I123:I127),MINVERSE(B123:F127))*1/(MMULT(TRANSPOSE(I123:I127),MMULT(MINVERSE(B123:F127),I123:I127)))</f>
        <v>0.70927693423695926</v>
      </c>
      <c r="G147">
        <v>0.50802761461068358</v>
      </c>
      <c r="H147">
        <v>-4.080139294406597E-2</v>
      </c>
      <c r="I147">
        <v>3.7974230912048108E-2</v>
      </c>
      <c r="J147">
        <v>-0.21447738681562503</v>
      </c>
    </row>
    <row r="150" spans="2:11">
      <c r="B150" t="s">
        <v>53</v>
      </c>
    </row>
    <row r="152" spans="2:11" ht="16" thickBot="1">
      <c r="E152" s="20"/>
      <c r="F152" s="19"/>
      <c r="G152" s="46" t="s">
        <v>0</v>
      </c>
      <c r="H152" s="46" t="s">
        <v>1</v>
      </c>
      <c r="I152" s="46" t="s">
        <v>2</v>
      </c>
      <c r="J152" s="46" t="s">
        <v>3</v>
      </c>
      <c r="K152" s="46" t="s">
        <v>4</v>
      </c>
    </row>
    <row r="153" spans="2:11">
      <c r="B153" s="40" t="s">
        <v>42</v>
      </c>
      <c r="C153" s="41"/>
      <c r="D153" s="41"/>
      <c r="E153" s="51" t="s">
        <v>52</v>
      </c>
      <c r="F153" s="52"/>
      <c r="G153" s="33">
        <f t="array" ref="G153:K153">(D80:H80)*F144</f>
        <v>0.35973970359763507</v>
      </c>
      <c r="H153">
        <v>0.135176072799323</v>
      </c>
      <c r="I153">
        <v>0.53918118051786346</v>
      </c>
      <c r="J153">
        <v>0.46007461960502005</v>
      </c>
      <c r="K153">
        <v>0.37934975359528322</v>
      </c>
    </row>
    <row r="154" spans="2:11">
      <c r="F154" s="11"/>
    </row>
    <row r="155" spans="2:11">
      <c r="B155" s="43" t="s">
        <v>44</v>
      </c>
      <c r="C155" s="44"/>
      <c r="D155" s="42"/>
      <c r="E155" s="51" t="s">
        <v>52</v>
      </c>
      <c r="F155" s="52"/>
      <c r="G155">
        <f t="array" ref="G155:K155">(D80:H80)*F147</f>
        <v>0.44672625574691144</v>
      </c>
      <c r="H155">
        <v>0.1678622077694136</v>
      </c>
      <c r="I155">
        <v>0.6695574259196897</v>
      </c>
      <c r="J155">
        <v>0.57132257052787072</v>
      </c>
      <c r="K155">
        <v>0.47107809715571353</v>
      </c>
    </row>
    <row r="1177" spans="1:6">
      <c r="A1177" t="s">
        <v>5</v>
      </c>
    </row>
    <row r="1178" spans="1:6">
      <c r="B1178" t="s">
        <v>0</v>
      </c>
      <c r="C1178" t="s">
        <v>1</v>
      </c>
      <c r="D1178" t="s">
        <v>2</v>
      </c>
      <c r="E1178" t="s">
        <v>3</v>
      </c>
      <c r="F1178" t="s">
        <v>4</v>
      </c>
    </row>
    <row r="1179" spans="1:6">
      <c r="A1179">
        <v>1927</v>
      </c>
      <c r="B1179">
        <v>49.32</v>
      </c>
      <c r="C1179">
        <v>25.47</v>
      </c>
      <c r="D1179">
        <v>37.93</v>
      </c>
      <c r="E1179">
        <v>46.55</v>
      </c>
      <c r="F1179">
        <v>27.76</v>
      </c>
    </row>
    <row r="1180" spans="1:6">
      <c r="A1180">
        <v>1928</v>
      </c>
      <c r="B1180">
        <v>38.450000000000003</v>
      </c>
      <c r="C1180">
        <v>46.3</v>
      </c>
      <c r="D1180">
        <v>44.6</v>
      </c>
      <c r="E1180">
        <v>47.21</v>
      </c>
      <c r="F1180">
        <v>20.32</v>
      </c>
    </row>
    <row r="1181" spans="1:6">
      <c r="A1181">
        <v>1929</v>
      </c>
      <c r="B1181">
        <v>-35.14</v>
      </c>
      <c r="C1181">
        <v>-7.33</v>
      </c>
      <c r="D1181">
        <v>8.76</v>
      </c>
      <c r="E1181">
        <v>-25.2</v>
      </c>
      <c r="F1181">
        <v>-6.41</v>
      </c>
    </row>
    <row r="1182" spans="1:6">
      <c r="A1182">
        <v>1930</v>
      </c>
      <c r="B1182">
        <v>-21.68</v>
      </c>
      <c r="C1182">
        <v>-30.92</v>
      </c>
      <c r="D1182">
        <v>-24.87</v>
      </c>
      <c r="E1182">
        <v>-14.62</v>
      </c>
      <c r="F1182">
        <v>-32.42</v>
      </c>
    </row>
    <row r="1183" spans="1:6">
      <c r="A1183">
        <v>1931</v>
      </c>
      <c r="B1183">
        <v>-30.75</v>
      </c>
      <c r="C1183">
        <v>-47.3</v>
      </c>
      <c r="D1183">
        <v>-37.04</v>
      </c>
      <c r="E1183">
        <v>-15.06</v>
      </c>
      <c r="F1183">
        <v>-59.52</v>
      </c>
    </row>
    <row r="1184" spans="1:6">
      <c r="A1184">
        <v>1932</v>
      </c>
      <c r="B1184">
        <v>-15.02</v>
      </c>
      <c r="C1184">
        <v>-1.86</v>
      </c>
      <c r="D1184">
        <v>-11.96</v>
      </c>
      <c r="E1184">
        <v>-22.5</v>
      </c>
      <c r="F1184">
        <v>-9.51</v>
      </c>
    </row>
    <row r="1185" spans="1:6">
      <c r="A1185">
        <v>1933</v>
      </c>
      <c r="B1185">
        <v>77.44</v>
      </c>
      <c r="C1185">
        <v>56.07</v>
      </c>
      <c r="D1185">
        <v>26.99</v>
      </c>
      <c r="E1185">
        <v>15.19</v>
      </c>
      <c r="F1185">
        <v>62.94</v>
      </c>
    </row>
    <row r="1186" spans="1:6">
      <c r="A1186">
        <v>1934</v>
      </c>
      <c r="B1186">
        <v>13.91</v>
      </c>
      <c r="C1186">
        <v>-2.6</v>
      </c>
      <c r="D1186">
        <v>6.33</v>
      </c>
      <c r="E1186">
        <v>22.41</v>
      </c>
      <c r="F1186">
        <v>-2.21</v>
      </c>
    </row>
    <row r="1187" spans="1:6">
      <c r="A1187">
        <v>1935</v>
      </c>
      <c r="B1187">
        <v>34.83</v>
      </c>
      <c r="C1187">
        <v>48.15</v>
      </c>
      <c r="D1187">
        <v>65.94</v>
      </c>
      <c r="E1187">
        <v>19.14</v>
      </c>
      <c r="F1187">
        <v>36.409999999999997</v>
      </c>
    </row>
    <row r="1188" spans="1:6">
      <c r="A1188">
        <v>1936</v>
      </c>
      <c r="B1188">
        <v>21.73</v>
      </c>
      <c r="C1188">
        <v>39.99</v>
      </c>
      <c r="D1188">
        <v>29.85</v>
      </c>
      <c r="E1188">
        <v>16.649999999999999</v>
      </c>
      <c r="F1188">
        <v>36.9</v>
      </c>
    </row>
    <row r="1189" spans="1:6">
      <c r="A1189">
        <v>1937</v>
      </c>
      <c r="B1189">
        <v>-37.99</v>
      </c>
      <c r="C1189">
        <v>-34.82</v>
      </c>
      <c r="D1189">
        <v>-22.76</v>
      </c>
      <c r="E1189">
        <v>-25.18</v>
      </c>
      <c r="F1189">
        <v>-41.59</v>
      </c>
    </row>
    <row r="1190" spans="1:6">
      <c r="A1190">
        <v>1938</v>
      </c>
      <c r="B1190">
        <v>39.83</v>
      </c>
      <c r="C1190">
        <v>28.19</v>
      </c>
      <c r="D1190">
        <v>16.07</v>
      </c>
      <c r="E1190">
        <v>38.15</v>
      </c>
      <c r="F1190">
        <v>23.07</v>
      </c>
    </row>
    <row r="1191" spans="1:6">
      <c r="A1191">
        <v>1939</v>
      </c>
      <c r="B1191">
        <v>8.85</v>
      </c>
      <c r="C1191">
        <v>-0.83</v>
      </c>
      <c r="D1191">
        <v>6.69</v>
      </c>
      <c r="E1191">
        <v>16.3</v>
      </c>
      <c r="F1191">
        <v>-3.81</v>
      </c>
    </row>
    <row r="1192" spans="1:6">
      <c r="A1192">
        <v>1940</v>
      </c>
      <c r="B1192">
        <v>-7.23</v>
      </c>
      <c r="C1192">
        <v>-8.3800000000000008</v>
      </c>
      <c r="D1192">
        <v>-3.04</v>
      </c>
      <c r="E1192">
        <v>-19.14</v>
      </c>
      <c r="F1192">
        <v>-5.18</v>
      </c>
    </row>
    <row r="1193" spans="1:6">
      <c r="A1193">
        <v>1941</v>
      </c>
      <c r="B1193">
        <v>-15.89</v>
      </c>
      <c r="C1193">
        <v>-6.59</v>
      </c>
      <c r="D1193">
        <v>-15.07</v>
      </c>
      <c r="E1193">
        <v>-6.11</v>
      </c>
      <c r="F1193">
        <v>-7.35</v>
      </c>
    </row>
    <row r="1194" spans="1:6">
      <c r="A1194">
        <v>1942</v>
      </c>
      <c r="B1194">
        <v>23.12</v>
      </c>
      <c r="C1194">
        <v>11.93</v>
      </c>
      <c r="D1194">
        <v>13.81</v>
      </c>
      <c r="E1194">
        <v>17.27</v>
      </c>
      <c r="F1194">
        <v>27.32</v>
      </c>
    </row>
    <row r="1195" spans="1:6">
      <c r="A1195">
        <v>1943</v>
      </c>
      <c r="B1195">
        <v>33.18</v>
      </c>
      <c r="C1195">
        <v>24.38</v>
      </c>
      <c r="D1195">
        <v>30.34</v>
      </c>
      <c r="E1195">
        <v>20.54</v>
      </c>
      <c r="F1195">
        <v>32.28</v>
      </c>
    </row>
    <row r="1196" spans="1:6">
      <c r="A1196">
        <v>1944</v>
      </c>
      <c r="B1196">
        <v>26.39</v>
      </c>
      <c r="C1196">
        <v>18.149999999999999</v>
      </c>
      <c r="D1196">
        <v>14.73</v>
      </c>
      <c r="E1196">
        <v>10.73</v>
      </c>
      <c r="F1196">
        <v>33.89</v>
      </c>
    </row>
    <row r="1197" spans="1:6">
      <c r="A1197">
        <v>1945</v>
      </c>
      <c r="B1197">
        <v>42.61</v>
      </c>
      <c r="C1197">
        <v>38</v>
      </c>
      <c r="D1197">
        <v>27.57</v>
      </c>
      <c r="E1197">
        <v>46.09</v>
      </c>
      <c r="F1197">
        <v>45.85</v>
      </c>
    </row>
    <row r="1198" spans="1:6">
      <c r="A1198">
        <v>1946</v>
      </c>
      <c r="B1198">
        <v>-11.02</v>
      </c>
      <c r="C1198">
        <v>0.22</v>
      </c>
      <c r="D1198">
        <v>-12.07</v>
      </c>
      <c r="E1198">
        <v>28.03</v>
      </c>
      <c r="F1198">
        <v>-16.7</v>
      </c>
    </row>
    <row r="1199" spans="1:6">
      <c r="A1199">
        <v>1947</v>
      </c>
      <c r="B1199">
        <v>3.82</v>
      </c>
      <c r="C1199">
        <v>7.56</v>
      </c>
      <c r="D1199">
        <v>-1.34</v>
      </c>
      <c r="E1199">
        <v>-19.29</v>
      </c>
      <c r="F1199">
        <v>-5.27</v>
      </c>
    </row>
    <row r="1200" spans="1:6">
      <c r="A1200">
        <v>1948</v>
      </c>
      <c r="B1200">
        <v>-1.39</v>
      </c>
      <c r="C1200">
        <v>2.73</v>
      </c>
      <c r="D1200">
        <v>5.98</v>
      </c>
      <c r="E1200">
        <v>-5.24</v>
      </c>
      <c r="F1200">
        <v>2.79</v>
      </c>
    </row>
    <row r="1201" spans="1:6">
      <c r="A1201">
        <v>1949</v>
      </c>
      <c r="B1201">
        <v>27.83</v>
      </c>
      <c r="C1201">
        <v>18.36</v>
      </c>
      <c r="D1201">
        <v>13</v>
      </c>
      <c r="E1201">
        <v>39.9</v>
      </c>
      <c r="F1201">
        <v>16.95</v>
      </c>
    </row>
    <row r="1202" spans="1:6">
      <c r="A1202">
        <v>1950</v>
      </c>
      <c r="B1202">
        <v>20.96</v>
      </c>
      <c r="C1202">
        <v>38.81</v>
      </c>
      <c r="D1202">
        <v>15.02</v>
      </c>
      <c r="E1202">
        <v>17.41</v>
      </c>
      <c r="F1202">
        <v>32.18</v>
      </c>
    </row>
    <row r="1203" spans="1:6">
      <c r="A1203">
        <v>1951</v>
      </c>
      <c r="B1203">
        <v>10.16</v>
      </c>
      <c r="C1203">
        <v>26.67</v>
      </c>
      <c r="D1203">
        <v>18.03</v>
      </c>
      <c r="E1203">
        <v>31.07</v>
      </c>
      <c r="F1203">
        <v>13.42</v>
      </c>
    </row>
    <row r="1204" spans="1:6">
      <c r="A1204">
        <v>1952</v>
      </c>
      <c r="B1204">
        <v>17.47</v>
      </c>
      <c r="C1204">
        <v>11.6</v>
      </c>
      <c r="D1204">
        <v>14.22</v>
      </c>
      <c r="E1204">
        <v>-12.19</v>
      </c>
      <c r="F1204">
        <v>21.52</v>
      </c>
    </row>
    <row r="1205" spans="1:6">
      <c r="A1205">
        <v>1953</v>
      </c>
      <c r="B1205">
        <v>-2.98</v>
      </c>
      <c r="C1205">
        <v>1.53</v>
      </c>
      <c r="D1205">
        <v>7.24</v>
      </c>
      <c r="E1205">
        <v>0.8</v>
      </c>
      <c r="F1205">
        <v>-6.82</v>
      </c>
    </row>
    <row r="1206" spans="1:6">
      <c r="A1206">
        <v>1954</v>
      </c>
      <c r="B1206">
        <v>42.2</v>
      </c>
      <c r="C1206">
        <v>53.92</v>
      </c>
      <c r="D1206">
        <v>45.8</v>
      </c>
      <c r="E1206">
        <v>35.17</v>
      </c>
      <c r="F1206">
        <v>60.03</v>
      </c>
    </row>
    <row r="1207" spans="1:6">
      <c r="A1207">
        <v>1955</v>
      </c>
      <c r="B1207">
        <v>26.68</v>
      </c>
      <c r="C1207">
        <v>28.8</v>
      </c>
      <c r="D1207">
        <v>17.38</v>
      </c>
      <c r="E1207">
        <v>20.97</v>
      </c>
      <c r="F1207">
        <v>14.02</v>
      </c>
    </row>
    <row r="1208" spans="1:6">
      <c r="A1208">
        <v>1956</v>
      </c>
      <c r="B1208">
        <v>-3</v>
      </c>
      <c r="C1208">
        <v>12.25</v>
      </c>
      <c r="D1208">
        <v>9.6199999999999992</v>
      </c>
      <c r="E1208">
        <v>15.58</v>
      </c>
      <c r="F1208">
        <v>-0.16</v>
      </c>
    </row>
    <row r="1209" spans="1:6">
      <c r="A1209">
        <v>1957</v>
      </c>
      <c r="B1209">
        <v>-10.99</v>
      </c>
      <c r="C1209">
        <v>-12.87</v>
      </c>
      <c r="D1209">
        <v>4.1100000000000003</v>
      </c>
      <c r="E1209">
        <v>28.37</v>
      </c>
      <c r="F1209">
        <v>-18.190000000000001</v>
      </c>
    </row>
    <row r="1210" spans="1:6">
      <c r="A1210">
        <v>1958</v>
      </c>
      <c r="B1210">
        <v>53.14</v>
      </c>
      <c r="C1210">
        <v>39.44</v>
      </c>
      <c r="D1210">
        <v>48.96</v>
      </c>
      <c r="E1210">
        <v>74.42</v>
      </c>
      <c r="F1210">
        <v>58.39</v>
      </c>
    </row>
    <row r="1211" spans="1:6">
      <c r="A1211">
        <v>1959</v>
      </c>
      <c r="B1211">
        <v>23.69</v>
      </c>
      <c r="C1211">
        <v>7.57</v>
      </c>
      <c r="D1211">
        <v>25.11</v>
      </c>
      <c r="E1211">
        <v>29.75</v>
      </c>
      <c r="F1211">
        <v>2.52</v>
      </c>
    </row>
    <row r="1212" spans="1:6">
      <c r="A1212">
        <v>1960</v>
      </c>
      <c r="B1212">
        <v>-0.63</v>
      </c>
      <c r="C1212">
        <v>-3.6</v>
      </c>
      <c r="D1212">
        <v>13.91</v>
      </c>
      <c r="E1212">
        <v>5.7</v>
      </c>
      <c r="F1212">
        <v>0.39</v>
      </c>
    </row>
    <row r="1213" spans="1:6">
      <c r="A1213">
        <v>1961</v>
      </c>
      <c r="B1213">
        <v>43.44</v>
      </c>
      <c r="C1213">
        <v>22.06</v>
      </c>
      <c r="D1213">
        <v>25.92</v>
      </c>
      <c r="E1213">
        <v>26.69</v>
      </c>
      <c r="F1213">
        <v>29.59</v>
      </c>
    </row>
    <row r="1214" spans="1:6">
      <c r="A1214">
        <v>1962</v>
      </c>
      <c r="B1214">
        <v>-13.09</v>
      </c>
      <c r="C1214">
        <v>-4.78</v>
      </c>
      <c r="D1214">
        <v>-16.649999999999999</v>
      </c>
      <c r="E1214">
        <v>-20.18</v>
      </c>
      <c r="F1214">
        <v>-7.3</v>
      </c>
    </row>
    <row r="1215" spans="1:6">
      <c r="A1215">
        <v>1963</v>
      </c>
      <c r="B1215">
        <v>25.4</v>
      </c>
      <c r="C1215">
        <v>18.829999999999998</v>
      </c>
      <c r="D1215">
        <v>23.73</v>
      </c>
      <c r="E1215">
        <v>20.67</v>
      </c>
      <c r="F1215">
        <v>22.6</v>
      </c>
    </row>
    <row r="1216" spans="1:6">
      <c r="A1216">
        <v>1964</v>
      </c>
      <c r="B1216">
        <v>21.35</v>
      </c>
      <c r="C1216">
        <v>18.59</v>
      </c>
      <c r="D1216">
        <v>2.69</v>
      </c>
      <c r="E1216">
        <v>16.510000000000002</v>
      </c>
      <c r="F1216">
        <v>13.92</v>
      </c>
    </row>
    <row r="1217" spans="1:6">
      <c r="A1217">
        <v>1965</v>
      </c>
      <c r="B1217">
        <v>14.83</v>
      </c>
      <c r="C1217">
        <v>13.38</v>
      </c>
      <c r="D1217">
        <v>10.32</v>
      </c>
      <c r="E1217">
        <v>32.21</v>
      </c>
      <c r="F1217">
        <v>24.06</v>
      </c>
    </row>
    <row r="1218" spans="1:6">
      <c r="A1218">
        <v>1966</v>
      </c>
      <c r="B1218">
        <v>-21.31</v>
      </c>
      <c r="C1218">
        <v>-7.34</v>
      </c>
      <c r="D1218">
        <v>1.4</v>
      </c>
      <c r="E1218">
        <v>-4.83</v>
      </c>
      <c r="F1218">
        <v>-3.73</v>
      </c>
    </row>
    <row r="1219" spans="1:6">
      <c r="A1219">
        <v>1967</v>
      </c>
      <c r="B1219">
        <v>36.39</v>
      </c>
      <c r="C1219">
        <v>23.29</v>
      </c>
      <c r="D1219">
        <v>32.6</v>
      </c>
      <c r="E1219">
        <v>27.58</v>
      </c>
      <c r="F1219">
        <v>31.42</v>
      </c>
    </row>
    <row r="1220" spans="1:6">
      <c r="A1220">
        <v>1968</v>
      </c>
      <c r="B1220">
        <v>17.59</v>
      </c>
      <c r="C1220">
        <v>13.82</v>
      </c>
      <c r="D1220">
        <v>2.86</v>
      </c>
      <c r="E1220">
        <v>10.28</v>
      </c>
      <c r="F1220">
        <v>32.619999999999997</v>
      </c>
    </row>
    <row r="1221" spans="1:6">
      <c r="A1221">
        <v>1969</v>
      </c>
      <c r="B1221">
        <v>-9.89</v>
      </c>
      <c r="C1221">
        <v>-16.440000000000001</v>
      </c>
      <c r="D1221">
        <v>0.23</v>
      </c>
      <c r="E1221">
        <v>22.67</v>
      </c>
      <c r="F1221">
        <v>-19.170000000000002</v>
      </c>
    </row>
    <row r="1222" spans="1:6">
      <c r="A1222">
        <v>1970</v>
      </c>
      <c r="B1222">
        <v>8.4600000000000009</v>
      </c>
      <c r="C1222">
        <v>4.91</v>
      </c>
      <c r="D1222">
        <v>-12.07</v>
      </c>
      <c r="E1222">
        <v>-6.16</v>
      </c>
      <c r="F1222">
        <v>-6.8</v>
      </c>
    </row>
    <row r="1223" spans="1:6">
      <c r="A1223">
        <v>1971</v>
      </c>
      <c r="B1223">
        <v>24.49</v>
      </c>
      <c r="C1223">
        <v>12.17</v>
      </c>
      <c r="D1223">
        <v>9.7200000000000006</v>
      </c>
      <c r="E1223">
        <v>23.35</v>
      </c>
      <c r="F1223">
        <v>21.49</v>
      </c>
    </row>
    <row r="1224" spans="1:6">
      <c r="A1224">
        <v>1972</v>
      </c>
      <c r="B1224">
        <v>11.23</v>
      </c>
      <c r="C1224">
        <v>19.72</v>
      </c>
      <c r="D1224">
        <v>18.739999999999998</v>
      </c>
      <c r="E1224">
        <v>28.99</v>
      </c>
      <c r="F1224">
        <v>8.75</v>
      </c>
    </row>
    <row r="1225" spans="1:6">
      <c r="A1225">
        <v>1973</v>
      </c>
      <c r="B1225">
        <v>-33.08</v>
      </c>
      <c r="C1225">
        <v>-9.14</v>
      </c>
      <c r="D1225">
        <v>-17.989999999999998</v>
      </c>
      <c r="E1225">
        <v>-15</v>
      </c>
      <c r="F1225">
        <v>-23.75</v>
      </c>
    </row>
    <row r="1226" spans="1:6">
      <c r="A1226">
        <v>1974</v>
      </c>
      <c r="B1226">
        <v>-30.36</v>
      </c>
      <c r="C1226">
        <v>-25.99</v>
      </c>
      <c r="D1226">
        <v>-25.07</v>
      </c>
      <c r="E1226">
        <v>-22.21</v>
      </c>
      <c r="F1226">
        <v>-32.71</v>
      </c>
    </row>
    <row r="1227" spans="1:6">
      <c r="A1227">
        <v>1975</v>
      </c>
      <c r="B1227">
        <v>60.6</v>
      </c>
      <c r="C1227">
        <v>37.020000000000003</v>
      </c>
      <c r="D1227">
        <v>38.11</v>
      </c>
      <c r="E1227">
        <v>9.4499999999999993</v>
      </c>
      <c r="F1227">
        <v>30.65</v>
      </c>
    </row>
    <row r="1228" spans="1:6">
      <c r="A1228">
        <v>1976</v>
      </c>
      <c r="B1228">
        <v>24.39</v>
      </c>
      <c r="C1228">
        <v>28.07</v>
      </c>
      <c r="D1228">
        <v>32.44</v>
      </c>
      <c r="E1228">
        <v>0.8</v>
      </c>
      <c r="F1228">
        <v>32.99</v>
      </c>
    </row>
    <row r="1229" spans="1:6">
      <c r="A1229">
        <v>1977</v>
      </c>
      <c r="B1229">
        <v>-5.35</v>
      </c>
      <c r="C1229">
        <v>-4.6399999999999997</v>
      </c>
      <c r="D1229">
        <v>1.73</v>
      </c>
      <c r="E1229">
        <v>-4.37</v>
      </c>
      <c r="F1229">
        <v>1.07</v>
      </c>
    </row>
    <row r="1230" spans="1:6">
      <c r="A1230">
        <v>1978</v>
      </c>
      <c r="B1230">
        <v>3.39</v>
      </c>
      <c r="C1230">
        <v>7.05</v>
      </c>
      <c r="D1230">
        <v>12.53</v>
      </c>
      <c r="E1230">
        <v>16.82</v>
      </c>
      <c r="F1230">
        <v>11.32</v>
      </c>
    </row>
    <row r="1231" spans="1:6">
      <c r="A1231">
        <v>1979</v>
      </c>
      <c r="B1231">
        <v>14.05</v>
      </c>
      <c r="C1231">
        <v>31.97</v>
      </c>
      <c r="D1231">
        <v>6.99</v>
      </c>
      <c r="E1231">
        <v>19.73</v>
      </c>
      <c r="F1231">
        <v>31.02</v>
      </c>
    </row>
    <row r="1232" spans="1:6">
      <c r="A1232">
        <v>1980</v>
      </c>
      <c r="B1232">
        <v>17.34</v>
      </c>
      <c r="C1232">
        <v>42.75</v>
      </c>
      <c r="D1232">
        <v>24.33</v>
      </c>
      <c r="E1232">
        <v>29.98</v>
      </c>
      <c r="F1232">
        <v>32.590000000000003</v>
      </c>
    </row>
    <row r="1233" spans="1:6">
      <c r="A1233">
        <v>1981</v>
      </c>
      <c r="B1233">
        <v>9.64</v>
      </c>
      <c r="C1233">
        <v>-11.38</v>
      </c>
      <c r="D1233">
        <v>-0.67</v>
      </c>
      <c r="E1233">
        <v>4.04</v>
      </c>
      <c r="F1233">
        <v>3.77</v>
      </c>
    </row>
    <row r="1234" spans="1:6">
      <c r="A1234">
        <v>1982</v>
      </c>
      <c r="B1234">
        <v>52.16</v>
      </c>
      <c r="C1234">
        <v>3.79</v>
      </c>
      <c r="D1234">
        <v>35.54</v>
      </c>
      <c r="E1234">
        <v>31.98</v>
      </c>
      <c r="F1234">
        <v>21.27</v>
      </c>
    </row>
    <row r="1235" spans="1:6">
      <c r="A1235">
        <v>1983</v>
      </c>
      <c r="B1235">
        <v>27.76</v>
      </c>
      <c r="C1235">
        <v>25.79</v>
      </c>
      <c r="D1235">
        <v>18.48</v>
      </c>
      <c r="E1235">
        <v>3.19</v>
      </c>
      <c r="F1235">
        <v>23.22</v>
      </c>
    </row>
    <row r="1236" spans="1:6">
      <c r="A1236">
        <v>1984</v>
      </c>
      <c r="B1236">
        <v>4.57</v>
      </c>
      <c r="C1236">
        <v>7.65</v>
      </c>
      <c r="D1236">
        <v>-0.14000000000000001</v>
      </c>
      <c r="E1236">
        <v>1.69</v>
      </c>
      <c r="F1236">
        <v>3.86</v>
      </c>
    </row>
    <row r="1237" spans="1:6">
      <c r="A1237">
        <v>1985</v>
      </c>
      <c r="B1237">
        <v>36.83</v>
      </c>
      <c r="C1237">
        <v>27.39</v>
      </c>
      <c r="D1237">
        <v>29.32</v>
      </c>
      <c r="E1237">
        <v>41.68</v>
      </c>
      <c r="F1237">
        <v>40.369999999999997</v>
      </c>
    </row>
    <row r="1238" spans="1:6">
      <c r="A1238">
        <v>1986</v>
      </c>
      <c r="B1238">
        <v>22.15</v>
      </c>
      <c r="C1238">
        <v>19.87</v>
      </c>
      <c r="D1238">
        <v>2.58</v>
      </c>
      <c r="E1238">
        <v>27.55</v>
      </c>
      <c r="F1238">
        <v>13.09</v>
      </c>
    </row>
    <row r="1239" spans="1:6">
      <c r="A1239">
        <v>1987</v>
      </c>
      <c r="B1239">
        <v>2.73</v>
      </c>
      <c r="C1239">
        <v>4.46</v>
      </c>
      <c r="D1239">
        <v>9.4</v>
      </c>
      <c r="E1239">
        <v>4.3899999999999997</v>
      </c>
      <c r="F1239">
        <v>-7.05</v>
      </c>
    </row>
    <row r="1240" spans="1:6">
      <c r="A1240">
        <v>1988</v>
      </c>
      <c r="B1240">
        <v>29.19</v>
      </c>
      <c r="C1240">
        <v>16.3</v>
      </c>
      <c r="D1240">
        <v>10.1</v>
      </c>
      <c r="E1240">
        <v>12.87</v>
      </c>
      <c r="F1240">
        <v>18.41</v>
      </c>
    </row>
    <row r="1241" spans="1:6">
      <c r="A1241">
        <v>1989</v>
      </c>
      <c r="B1241">
        <v>26.56</v>
      </c>
      <c r="C1241">
        <v>29.91</v>
      </c>
      <c r="D1241">
        <v>25.81</v>
      </c>
      <c r="E1241">
        <v>45.81</v>
      </c>
      <c r="F1241">
        <v>28.78</v>
      </c>
    </row>
    <row r="1242" spans="1:6">
      <c r="A1242">
        <v>1990</v>
      </c>
      <c r="B1242">
        <v>-2.2400000000000002</v>
      </c>
      <c r="C1242">
        <v>-3.86</v>
      </c>
      <c r="D1242">
        <v>-9.84</v>
      </c>
      <c r="E1242">
        <v>16.079999999999998</v>
      </c>
      <c r="F1242">
        <v>-18.77</v>
      </c>
    </row>
    <row r="1243" spans="1:6">
      <c r="A1243">
        <v>1991</v>
      </c>
      <c r="B1243">
        <v>46.1</v>
      </c>
      <c r="C1243">
        <v>22.34</v>
      </c>
      <c r="D1243">
        <v>21.15</v>
      </c>
      <c r="E1243">
        <v>61.38</v>
      </c>
      <c r="F1243">
        <v>43.34</v>
      </c>
    </row>
    <row r="1244" spans="1:6">
      <c r="A1244">
        <v>1992</v>
      </c>
      <c r="B1244">
        <v>12.55</v>
      </c>
      <c r="C1244">
        <v>8.2899999999999991</v>
      </c>
      <c r="D1244">
        <v>13.75</v>
      </c>
      <c r="E1244">
        <v>-14.83</v>
      </c>
      <c r="F1244">
        <v>22.93</v>
      </c>
    </row>
    <row r="1245" spans="1:6">
      <c r="A1245">
        <v>1993</v>
      </c>
      <c r="B1245">
        <v>4.67</v>
      </c>
      <c r="C1245">
        <v>14.94</v>
      </c>
      <c r="D1245">
        <v>20.69</v>
      </c>
      <c r="E1245">
        <v>-6.34</v>
      </c>
      <c r="F1245">
        <v>13.44</v>
      </c>
    </row>
    <row r="1246" spans="1:6">
      <c r="A1246">
        <v>1994</v>
      </c>
      <c r="B1246">
        <v>-4.83</v>
      </c>
      <c r="C1246">
        <v>1.0900000000000001</v>
      </c>
      <c r="D1246">
        <v>6.94</v>
      </c>
      <c r="E1246">
        <v>7.13</v>
      </c>
      <c r="F1246">
        <v>-4.42</v>
      </c>
    </row>
    <row r="1247" spans="1:6">
      <c r="A1247">
        <v>1995</v>
      </c>
      <c r="B1247">
        <v>24.88</v>
      </c>
      <c r="C1247">
        <v>30.63</v>
      </c>
      <c r="D1247">
        <v>41.2</v>
      </c>
      <c r="E1247">
        <v>56.77</v>
      </c>
      <c r="F1247">
        <v>45.23</v>
      </c>
    </row>
    <row r="1248" spans="1:6">
      <c r="A1248">
        <v>1996</v>
      </c>
      <c r="B1248">
        <v>18.91</v>
      </c>
      <c r="C1248">
        <v>22.74</v>
      </c>
      <c r="D1248">
        <v>19.11</v>
      </c>
      <c r="E1248">
        <v>17.36</v>
      </c>
      <c r="F1248">
        <v>25.31</v>
      </c>
    </row>
    <row r="1249" spans="1:6">
      <c r="A1249">
        <v>1997</v>
      </c>
      <c r="B1249">
        <v>31</v>
      </c>
      <c r="C1249">
        <v>23.26</v>
      </c>
      <c r="D1249">
        <v>28.02</v>
      </c>
      <c r="E1249">
        <v>38.020000000000003</v>
      </c>
      <c r="F1249">
        <v>43.03</v>
      </c>
    </row>
    <row r="1250" spans="1:6">
      <c r="A1250">
        <v>1998</v>
      </c>
      <c r="B1250">
        <v>25.41</v>
      </c>
      <c r="C1250">
        <v>5.25</v>
      </c>
      <c r="D1250">
        <v>58.76</v>
      </c>
      <c r="E1250">
        <v>38.450000000000003</v>
      </c>
      <c r="F1250">
        <v>8.58</v>
      </c>
    </row>
    <row r="1251" spans="1:6">
      <c r="A1251">
        <v>1999</v>
      </c>
      <c r="B1251">
        <v>0.13</v>
      </c>
      <c r="C1251">
        <v>16.850000000000001</v>
      </c>
      <c r="D1251">
        <v>69.89</v>
      </c>
      <c r="E1251">
        <v>-2.66</v>
      </c>
      <c r="F1251">
        <v>3.65</v>
      </c>
    </row>
    <row r="1252" spans="1:6">
      <c r="A1252">
        <v>2000</v>
      </c>
      <c r="B1252">
        <v>-0.02</v>
      </c>
      <c r="C1252">
        <v>12.27</v>
      </c>
      <c r="D1252">
        <v>-37.89</v>
      </c>
      <c r="E1252">
        <v>37.93</v>
      </c>
      <c r="F1252">
        <v>13.28</v>
      </c>
    </row>
    <row r="1253" spans="1:6">
      <c r="A1253">
        <v>2001</v>
      </c>
      <c r="B1253">
        <v>3.87</v>
      </c>
      <c r="C1253">
        <v>-7.27</v>
      </c>
      <c r="D1253">
        <v>-23.14</v>
      </c>
      <c r="E1253">
        <v>-12.19</v>
      </c>
      <c r="F1253">
        <v>-5.3</v>
      </c>
    </row>
    <row r="1254" spans="1:6">
      <c r="A1254">
        <v>2002</v>
      </c>
      <c r="B1254">
        <v>-12.91</v>
      </c>
      <c r="C1254">
        <v>-10.24</v>
      </c>
      <c r="D1254">
        <v>-36.31</v>
      </c>
      <c r="E1254">
        <v>-22.59</v>
      </c>
      <c r="F1254">
        <v>-17.440000000000001</v>
      </c>
    </row>
    <row r="1255" spans="1:6">
      <c r="A1255">
        <v>2003</v>
      </c>
      <c r="B1255">
        <v>25.63</v>
      </c>
      <c r="C1255">
        <v>29.77</v>
      </c>
      <c r="D1255">
        <v>38.76</v>
      </c>
      <c r="E1255">
        <v>21.43</v>
      </c>
      <c r="F1255">
        <v>33.82</v>
      </c>
    </row>
    <row r="1256" spans="1:6">
      <c r="A1256">
        <v>2004</v>
      </c>
      <c r="B1256">
        <v>11.27</v>
      </c>
      <c r="C1256">
        <v>22.21</v>
      </c>
      <c r="D1256">
        <v>5.6</v>
      </c>
      <c r="E1256">
        <v>0.56000000000000005</v>
      </c>
      <c r="F1256">
        <v>15.96</v>
      </c>
    </row>
    <row r="1257" spans="1:6">
      <c r="A1257">
        <v>2005</v>
      </c>
      <c r="B1257">
        <v>2.02</v>
      </c>
      <c r="C1257">
        <v>16.559999999999999</v>
      </c>
      <c r="D1257">
        <v>-0.57999999999999996</v>
      </c>
      <c r="E1257">
        <v>4.74</v>
      </c>
      <c r="F1257">
        <v>6.74</v>
      </c>
    </row>
    <row r="1258" spans="1:6">
      <c r="A1258">
        <v>2006</v>
      </c>
      <c r="B1258">
        <v>14.07</v>
      </c>
      <c r="C1258">
        <v>20.28</v>
      </c>
      <c r="D1258">
        <v>14.69</v>
      </c>
      <c r="E1258">
        <v>8.1199999999999992</v>
      </c>
      <c r="F1258">
        <v>15.74</v>
      </c>
    </row>
    <row r="1259" spans="1:6">
      <c r="A1259">
        <v>2007</v>
      </c>
      <c r="B1259">
        <v>2.12</v>
      </c>
      <c r="C1259">
        <v>24.78</v>
      </c>
      <c r="D1259">
        <v>11.59</v>
      </c>
      <c r="E1259">
        <v>3.67</v>
      </c>
      <c r="F1259">
        <v>-9.5399999999999991</v>
      </c>
    </row>
    <row r="1260" spans="1:6">
      <c r="A1260">
        <v>2008</v>
      </c>
      <c r="B1260">
        <v>-25.88</v>
      </c>
      <c r="C1260">
        <v>-36.1</v>
      </c>
      <c r="D1260">
        <v>-40.78</v>
      </c>
      <c r="E1260">
        <v>-17.23</v>
      </c>
      <c r="F1260">
        <v>-47.13</v>
      </c>
    </row>
    <row r="1261" spans="1:6">
      <c r="A1261">
        <v>2009</v>
      </c>
      <c r="B1261">
        <v>30.52</v>
      </c>
      <c r="C1261">
        <v>23.3</v>
      </c>
      <c r="D1261">
        <v>50.04</v>
      </c>
      <c r="E1261">
        <v>21.18</v>
      </c>
      <c r="F1261">
        <v>20.100000000000001</v>
      </c>
    </row>
    <row r="1262" spans="1:6">
      <c r="A1262">
        <v>2010</v>
      </c>
      <c r="B1262">
        <v>21.67</v>
      </c>
      <c r="C1262">
        <v>20.65</v>
      </c>
      <c r="D1262">
        <v>16.829999999999998</v>
      </c>
      <c r="E1262">
        <v>4.71</v>
      </c>
      <c r="F1262">
        <v>16.03</v>
      </c>
    </row>
    <row r="1263" spans="1:6">
      <c r="A1263">
        <v>2011</v>
      </c>
      <c r="B1263">
        <v>8.85</v>
      </c>
      <c r="C1263">
        <v>3.81</v>
      </c>
      <c r="D1263">
        <v>0.33</v>
      </c>
      <c r="E1263">
        <v>10.87</v>
      </c>
      <c r="F1263">
        <v>-9.83</v>
      </c>
    </row>
    <row r="1264" spans="1:6">
      <c r="A1264">
        <v>2012</v>
      </c>
      <c r="B1264">
        <v>16.3</v>
      </c>
      <c r="C1264">
        <v>8.6999999999999993</v>
      </c>
      <c r="D1264">
        <v>16.690000000000001</v>
      </c>
      <c r="E1264">
        <v>20.399999999999999</v>
      </c>
      <c r="F1264">
        <v>22.03</v>
      </c>
    </row>
    <row r="1265" spans="1:6">
      <c r="A1265">
        <v>2013</v>
      </c>
      <c r="B1265">
        <v>32.96</v>
      </c>
      <c r="C1265">
        <v>29.09</v>
      </c>
      <c r="D1265">
        <v>33.92</v>
      </c>
      <c r="E1265">
        <v>41.43</v>
      </c>
      <c r="F1265">
        <v>41.07</v>
      </c>
    </row>
    <row r="1266" spans="1:6">
      <c r="A1266">
        <v>2014</v>
      </c>
      <c r="B1266">
        <v>12.62</v>
      </c>
      <c r="C1266">
        <v>2.81</v>
      </c>
      <c r="D1266">
        <v>14.37</v>
      </c>
      <c r="E1266">
        <v>24.53</v>
      </c>
      <c r="F1266">
        <v>12.21</v>
      </c>
    </row>
    <row r="1267" spans="1:6">
      <c r="A1267">
        <v>2015</v>
      </c>
      <c r="B1267">
        <v>6.68</v>
      </c>
      <c r="C1267">
        <v>-11.83</v>
      </c>
      <c r="D1267">
        <v>3.64</v>
      </c>
      <c r="E1267">
        <v>6.12</v>
      </c>
      <c r="F1267">
        <v>-1.35</v>
      </c>
    </row>
    <row r="1268" spans="1:6">
      <c r="A1268">
        <v>2016</v>
      </c>
      <c r="B1268">
        <v>5.51</v>
      </c>
      <c r="C1268">
        <v>20.32</v>
      </c>
      <c r="D1268">
        <v>13.7</v>
      </c>
      <c r="E1268">
        <v>-4.49</v>
      </c>
      <c r="F1268">
        <v>20.22</v>
      </c>
    </row>
    <row r="1269" spans="1:6">
      <c r="A1269">
        <v>2017</v>
      </c>
      <c r="B1269">
        <v>18.66</v>
      </c>
      <c r="C1269">
        <v>17.97</v>
      </c>
      <c r="D1269">
        <v>29.5</v>
      </c>
      <c r="E1269">
        <v>20.32</v>
      </c>
      <c r="F1269">
        <v>21.26</v>
      </c>
    </row>
    <row r="1272" spans="1:6">
      <c r="A1272" t="s">
        <v>6</v>
      </c>
    </row>
    <row r="1273" spans="1:6">
      <c r="B1273" t="s">
        <v>0</v>
      </c>
      <c r="C1273" t="s">
        <v>1</v>
      </c>
      <c r="D1273" t="s">
        <v>2</v>
      </c>
      <c r="E1273" t="s">
        <v>3</v>
      </c>
      <c r="F1273" t="s">
        <v>4</v>
      </c>
    </row>
    <row r="1274" spans="1:6">
      <c r="A1274">
        <v>1927</v>
      </c>
      <c r="B1274">
        <v>26.91</v>
      </c>
      <c r="C1274">
        <v>31.78</v>
      </c>
      <c r="D1274">
        <v>37.880000000000003</v>
      </c>
      <c r="E1274">
        <v>56.54</v>
      </c>
      <c r="F1274">
        <v>38.200000000000003</v>
      </c>
    </row>
    <row r="1275" spans="1:6">
      <c r="A1275">
        <v>1928</v>
      </c>
      <c r="B1275">
        <v>38.76</v>
      </c>
      <c r="C1275">
        <v>51.24</v>
      </c>
      <c r="D1275">
        <v>59.14</v>
      </c>
      <c r="E1275">
        <v>32.58</v>
      </c>
      <c r="F1275">
        <v>32.729999999999997</v>
      </c>
    </row>
    <row r="1276" spans="1:6">
      <c r="A1276">
        <v>1929</v>
      </c>
      <c r="B1276">
        <v>-43.23</v>
      </c>
      <c r="C1276">
        <v>-27.79</v>
      </c>
      <c r="D1276">
        <v>-6.18</v>
      </c>
      <c r="E1276">
        <v>-17.510000000000002</v>
      </c>
      <c r="F1276">
        <v>-22.02</v>
      </c>
    </row>
    <row r="1277" spans="1:6">
      <c r="A1277">
        <v>1930</v>
      </c>
      <c r="B1277">
        <v>-34.950000000000003</v>
      </c>
      <c r="C1277">
        <v>-39.94</v>
      </c>
      <c r="D1277">
        <v>-39.83</v>
      </c>
      <c r="E1277">
        <v>-17.87</v>
      </c>
      <c r="F1277">
        <v>-40.57</v>
      </c>
    </row>
    <row r="1278" spans="1:6">
      <c r="A1278">
        <v>1931</v>
      </c>
      <c r="B1278">
        <v>-35.159999999999997</v>
      </c>
      <c r="C1278">
        <v>-48.47</v>
      </c>
      <c r="D1278">
        <v>-48.64</v>
      </c>
      <c r="E1278">
        <v>-37.21</v>
      </c>
      <c r="F1278">
        <v>-52.82</v>
      </c>
    </row>
    <row r="1279" spans="1:6">
      <c r="A1279">
        <v>1932</v>
      </c>
      <c r="B1279">
        <v>8.56</v>
      </c>
      <c r="C1279">
        <v>16.86</v>
      </c>
      <c r="D1279">
        <v>-7.37</v>
      </c>
      <c r="E1279">
        <v>-14.08</v>
      </c>
      <c r="F1279">
        <v>10.67</v>
      </c>
    </row>
    <row r="1280" spans="1:6">
      <c r="A1280">
        <v>1933</v>
      </c>
      <c r="B1280">
        <v>148.82</v>
      </c>
      <c r="C1280">
        <v>139.22</v>
      </c>
      <c r="D1280">
        <v>137.15</v>
      </c>
      <c r="E1280">
        <v>17.399999999999999</v>
      </c>
      <c r="F1280">
        <v>113.42</v>
      </c>
    </row>
    <row r="1281" spans="1:6">
      <c r="A1281">
        <v>1934</v>
      </c>
      <c r="B1281">
        <v>30.76</v>
      </c>
      <c r="C1281">
        <v>17.14</v>
      </c>
      <c r="D1281">
        <v>23.7</v>
      </c>
      <c r="E1281">
        <v>6.06</v>
      </c>
      <c r="F1281">
        <v>4.33</v>
      </c>
    </row>
    <row r="1282" spans="1:6">
      <c r="A1282">
        <v>1935</v>
      </c>
      <c r="B1282">
        <v>44.64</v>
      </c>
      <c r="C1282">
        <v>71.59</v>
      </c>
      <c r="D1282">
        <v>85.15</v>
      </c>
      <c r="E1282">
        <v>39.72</v>
      </c>
      <c r="F1282">
        <v>60.15</v>
      </c>
    </row>
    <row r="1283" spans="1:6">
      <c r="A1283">
        <v>1936</v>
      </c>
      <c r="B1283">
        <v>43.19</v>
      </c>
      <c r="C1283">
        <v>60.55</v>
      </c>
      <c r="D1283">
        <v>37.61</v>
      </c>
      <c r="E1283">
        <v>23.92</v>
      </c>
      <c r="F1283">
        <v>56.96</v>
      </c>
    </row>
    <row r="1284" spans="1:6">
      <c r="A1284">
        <v>1937</v>
      </c>
      <c r="B1284">
        <v>-48.63</v>
      </c>
      <c r="C1284">
        <v>-42.82</v>
      </c>
      <c r="D1284">
        <v>-44.77</v>
      </c>
      <c r="E1284">
        <v>-36.17</v>
      </c>
      <c r="F1284">
        <v>-48.99</v>
      </c>
    </row>
    <row r="1285" spans="1:6">
      <c r="A1285">
        <v>1938</v>
      </c>
      <c r="B1285">
        <v>36.76</v>
      </c>
      <c r="C1285">
        <v>42.33</v>
      </c>
      <c r="D1285">
        <v>46.56</v>
      </c>
      <c r="E1285">
        <v>32.35</v>
      </c>
      <c r="F1285">
        <v>20.260000000000002</v>
      </c>
    </row>
    <row r="1286" spans="1:6">
      <c r="A1286">
        <v>1939</v>
      </c>
      <c r="B1286">
        <v>11.32</v>
      </c>
      <c r="C1286">
        <v>1.06</v>
      </c>
      <c r="D1286">
        <v>-7.32</v>
      </c>
      <c r="E1286">
        <v>4.0999999999999996</v>
      </c>
      <c r="F1286">
        <v>-0.54</v>
      </c>
    </row>
    <row r="1287" spans="1:6">
      <c r="A1287">
        <v>1940</v>
      </c>
      <c r="B1287">
        <v>-5.59</v>
      </c>
      <c r="C1287">
        <v>-5.62</v>
      </c>
      <c r="D1287">
        <v>-0.83</v>
      </c>
      <c r="E1287">
        <v>-10.67</v>
      </c>
      <c r="F1287">
        <v>-15.17</v>
      </c>
    </row>
    <row r="1288" spans="1:6">
      <c r="A1288">
        <v>1941</v>
      </c>
      <c r="B1288">
        <v>-7.34</v>
      </c>
      <c r="C1288">
        <v>-13.14</v>
      </c>
      <c r="D1288">
        <v>-8.17</v>
      </c>
      <c r="E1288">
        <v>10.75</v>
      </c>
      <c r="F1288">
        <v>-1.55</v>
      </c>
    </row>
    <row r="1289" spans="1:6">
      <c r="A1289">
        <v>1942</v>
      </c>
      <c r="B1289">
        <v>30.2</v>
      </c>
      <c r="C1289">
        <v>24.63</v>
      </c>
      <c r="D1289">
        <v>51.44</v>
      </c>
      <c r="E1289">
        <v>27.49</v>
      </c>
      <c r="F1289">
        <v>64.59</v>
      </c>
    </row>
    <row r="1290" spans="1:6">
      <c r="A1290">
        <v>1943</v>
      </c>
      <c r="B1290">
        <v>72</v>
      </c>
      <c r="C1290">
        <v>46.97</v>
      </c>
      <c r="D1290">
        <v>47.39</v>
      </c>
      <c r="E1290">
        <v>40.07</v>
      </c>
      <c r="F1290">
        <v>86.46</v>
      </c>
    </row>
    <row r="1291" spans="1:6">
      <c r="A1291">
        <v>1944</v>
      </c>
      <c r="B1291">
        <v>45.66</v>
      </c>
      <c r="C1291">
        <v>35.25</v>
      </c>
      <c r="D1291">
        <v>32.93</v>
      </c>
      <c r="E1291">
        <v>21.82</v>
      </c>
      <c r="F1291">
        <v>49.65</v>
      </c>
    </row>
    <row r="1292" spans="1:6">
      <c r="A1292">
        <v>1945</v>
      </c>
      <c r="B1292">
        <v>70.41</v>
      </c>
      <c r="C1292">
        <v>58.02</v>
      </c>
      <c r="D1292">
        <v>38.29</v>
      </c>
      <c r="E1292">
        <v>60.88</v>
      </c>
      <c r="F1292">
        <v>68.33</v>
      </c>
    </row>
    <row r="1293" spans="1:6">
      <c r="A1293">
        <v>1946</v>
      </c>
      <c r="B1293">
        <v>-9.25</v>
      </c>
      <c r="C1293">
        <v>-4.4000000000000004</v>
      </c>
      <c r="D1293">
        <v>-21.39</v>
      </c>
      <c r="E1293">
        <v>21.19</v>
      </c>
      <c r="F1293">
        <v>-20.86</v>
      </c>
    </row>
    <row r="1294" spans="1:6">
      <c r="A1294">
        <v>1947</v>
      </c>
      <c r="B1294">
        <v>-2.2999999999999998</v>
      </c>
      <c r="C1294">
        <v>4.16</v>
      </c>
      <c r="D1294">
        <v>0.99</v>
      </c>
      <c r="E1294">
        <v>-20.87</v>
      </c>
      <c r="F1294">
        <v>-4.97</v>
      </c>
    </row>
    <row r="1295" spans="1:6">
      <c r="A1295">
        <v>1948</v>
      </c>
      <c r="B1295">
        <v>-8.1300000000000008</v>
      </c>
      <c r="C1295">
        <v>-1.27</v>
      </c>
      <c r="D1295">
        <v>4.2699999999999996</v>
      </c>
      <c r="E1295">
        <v>-6.76</v>
      </c>
      <c r="F1295">
        <v>2.44</v>
      </c>
    </row>
    <row r="1296" spans="1:6">
      <c r="A1296">
        <v>1949</v>
      </c>
      <c r="B1296">
        <v>26.39</v>
      </c>
      <c r="C1296">
        <v>18.87</v>
      </c>
      <c r="D1296">
        <v>11.99</v>
      </c>
      <c r="E1296">
        <v>35.119999999999997</v>
      </c>
      <c r="F1296">
        <v>21.34</v>
      </c>
    </row>
    <row r="1297" spans="1:6">
      <c r="A1297">
        <v>1950</v>
      </c>
      <c r="B1297">
        <v>27.97</v>
      </c>
      <c r="C1297">
        <v>40.67</v>
      </c>
      <c r="D1297">
        <v>35.21</v>
      </c>
      <c r="E1297">
        <v>21.72</v>
      </c>
      <c r="F1297">
        <v>46.9</v>
      </c>
    </row>
    <row r="1298" spans="1:6">
      <c r="A1298">
        <v>1951</v>
      </c>
      <c r="B1298">
        <v>6.4</v>
      </c>
      <c r="C1298">
        <v>22.72</v>
      </c>
      <c r="D1298">
        <v>22.55</v>
      </c>
      <c r="E1298">
        <v>23.01</v>
      </c>
      <c r="F1298">
        <v>11.81</v>
      </c>
    </row>
    <row r="1299" spans="1:6">
      <c r="A1299">
        <v>1952</v>
      </c>
      <c r="B1299">
        <v>6.65</v>
      </c>
      <c r="C1299">
        <v>9.34</v>
      </c>
      <c r="D1299">
        <v>18.12</v>
      </c>
      <c r="E1299">
        <v>-4.79</v>
      </c>
      <c r="F1299">
        <v>16.46</v>
      </c>
    </row>
    <row r="1300" spans="1:6">
      <c r="A1300">
        <v>1953</v>
      </c>
      <c r="B1300">
        <v>-4.42</v>
      </c>
      <c r="C1300">
        <v>-0.96</v>
      </c>
      <c r="D1300">
        <v>-0.97</v>
      </c>
      <c r="E1300">
        <v>3.79</v>
      </c>
      <c r="F1300">
        <v>-6.55</v>
      </c>
    </row>
    <row r="1301" spans="1:6">
      <c r="A1301">
        <v>1954</v>
      </c>
      <c r="B1301">
        <v>42.11</v>
      </c>
      <c r="C1301">
        <v>59.44</v>
      </c>
      <c r="D1301">
        <v>67.989999999999995</v>
      </c>
      <c r="E1301">
        <v>50.82</v>
      </c>
      <c r="F1301">
        <v>73.84</v>
      </c>
    </row>
    <row r="1302" spans="1:6">
      <c r="A1302">
        <v>1955</v>
      </c>
      <c r="B1302">
        <v>14.85</v>
      </c>
      <c r="C1302">
        <v>24.32</v>
      </c>
      <c r="D1302">
        <v>16.34</v>
      </c>
      <c r="E1302">
        <v>30.76</v>
      </c>
      <c r="F1302">
        <v>19.12</v>
      </c>
    </row>
    <row r="1303" spans="1:6">
      <c r="A1303">
        <v>1956</v>
      </c>
      <c r="B1303">
        <v>-0.63</v>
      </c>
      <c r="C1303">
        <v>13.57</v>
      </c>
      <c r="D1303">
        <v>5.96</v>
      </c>
      <c r="E1303">
        <v>10.27</v>
      </c>
      <c r="F1303">
        <v>1.1000000000000001</v>
      </c>
    </row>
    <row r="1304" spans="1:6">
      <c r="A1304">
        <v>1957</v>
      </c>
      <c r="B1304">
        <v>-7.89</v>
      </c>
      <c r="C1304">
        <v>-17.32</v>
      </c>
      <c r="D1304">
        <v>-11.83</v>
      </c>
      <c r="E1304">
        <v>24.1</v>
      </c>
      <c r="F1304">
        <v>-20.47</v>
      </c>
    </row>
    <row r="1305" spans="1:6">
      <c r="A1305">
        <v>1958</v>
      </c>
      <c r="B1305">
        <v>63.77</v>
      </c>
      <c r="C1305">
        <v>53.33</v>
      </c>
      <c r="D1305">
        <v>79.739999999999995</v>
      </c>
      <c r="E1305">
        <v>85.48</v>
      </c>
      <c r="F1305">
        <v>64.489999999999995</v>
      </c>
    </row>
    <row r="1306" spans="1:6">
      <c r="A1306">
        <v>1959</v>
      </c>
      <c r="B1306">
        <v>21.93</v>
      </c>
      <c r="C1306">
        <v>12.44</v>
      </c>
      <c r="D1306">
        <v>38.11</v>
      </c>
      <c r="E1306">
        <v>34.590000000000003</v>
      </c>
      <c r="F1306">
        <v>4.82</v>
      </c>
    </row>
    <row r="1307" spans="1:6">
      <c r="A1307">
        <v>1960</v>
      </c>
      <c r="B1307">
        <v>2.4500000000000002</v>
      </c>
      <c r="C1307">
        <v>-3.23</v>
      </c>
      <c r="D1307">
        <v>-3.47</v>
      </c>
      <c r="E1307">
        <v>6.1</v>
      </c>
      <c r="F1307">
        <v>-3.67</v>
      </c>
    </row>
    <row r="1308" spans="1:6">
      <c r="A1308">
        <v>1961</v>
      </c>
      <c r="B1308">
        <v>38.520000000000003</v>
      </c>
      <c r="C1308">
        <v>26.81</v>
      </c>
      <c r="D1308">
        <v>19.2</v>
      </c>
      <c r="E1308">
        <v>26.35</v>
      </c>
      <c r="F1308">
        <v>29.85</v>
      </c>
    </row>
    <row r="1309" spans="1:6">
      <c r="A1309">
        <v>1962</v>
      </c>
      <c r="B1309">
        <v>-15.95</v>
      </c>
      <c r="C1309">
        <v>-10.039999999999999</v>
      </c>
      <c r="D1309">
        <v>-23.73</v>
      </c>
      <c r="E1309">
        <v>-20.34</v>
      </c>
      <c r="F1309">
        <v>-7.12</v>
      </c>
    </row>
    <row r="1310" spans="1:6">
      <c r="A1310">
        <v>1963</v>
      </c>
      <c r="B1310">
        <v>12.95</v>
      </c>
      <c r="C1310">
        <v>18.18</v>
      </c>
      <c r="D1310">
        <v>8.6999999999999993</v>
      </c>
      <c r="E1310">
        <v>21.08</v>
      </c>
      <c r="F1310">
        <v>21.62</v>
      </c>
    </row>
    <row r="1311" spans="1:6">
      <c r="A1311">
        <v>1964</v>
      </c>
      <c r="B1311">
        <v>18.920000000000002</v>
      </c>
      <c r="C1311">
        <v>20.25</v>
      </c>
      <c r="D1311">
        <v>7.13</v>
      </c>
      <c r="E1311">
        <v>17.899999999999999</v>
      </c>
      <c r="F1311">
        <v>19.68</v>
      </c>
    </row>
    <row r="1312" spans="1:6">
      <c r="A1312">
        <v>1965</v>
      </c>
      <c r="B1312">
        <v>33.090000000000003</v>
      </c>
      <c r="C1312">
        <v>33.33</v>
      </c>
      <c r="D1312">
        <v>66.92</v>
      </c>
      <c r="E1312">
        <v>38</v>
      </c>
      <c r="F1312">
        <v>34.31</v>
      </c>
    </row>
    <row r="1313" spans="1:6">
      <c r="A1313">
        <v>1966</v>
      </c>
      <c r="B1313">
        <v>-13.42</v>
      </c>
      <c r="C1313">
        <v>-3.74</v>
      </c>
      <c r="D1313">
        <v>1.75</v>
      </c>
      <c r="E1313">
        <v>-0.24</v>
      </c>
      <c r="F1313">
        <v>-6.63</v>
      </c>
    </row>
    <row r="1314" spans="1:6">
      <c r="A1314">
        <v>1967</v>
      </c>
      <c r="B1314">
        <v>88</v>
      </c>
      <c r="C1314">
        <v>66.260000000000005</v>
      </c>
      <c r="D1314">
        <v>96</v>
      </c>
      <c r="E1314">
        <v>46.23</v>
      </c>
      <c r="F1314">
        <v>90.35</v>
      </c>
    </row>
    <row r="1315" spans="1:6">
      <c r="A1315">
        <v>1968</v>
      </c>
      <c r="B1315">
        <v>55.79</v>
      </c>
      <c r="C1315">
        <v>33.119999999999997</v>
      </c>
      <c r="D1315">
        <v>15.94</v>
      </c>
      <c r="E1315">
        <v>13.62</v>
      </c>
      <c r="F1315">
        <v>61.85</v>
      </c>
    </row>
    <row r="1316" spans="1:6">
      <c r="A1316">
        <v>1969</v>
      </c>
      <c r="B1316">
        <v>-27.18</v>
      </c>
      <c r="C1316">
        <v>-25.53</v>
      </c>
      <c r="D1316">
        <v>-26.38</v>
      </c>
      <c r="E1316">
        <v>12.72</v>
      </c>
      <c r="F1316">
        <v>-28.3</v>
      </c>
    </row>
    <row r="1317" spans="1:6">
      <c r="A1317">
        <v>1970</v>
      </c>
      <c r="B1317">
        <v>-7.96</v>
      </c>
      <c r="C1317">
        <v>-5.82</v>
      </c>
      <c r="D1317">
        <v>-31.92</v>
      </c>
      <c r="E1317">
        <v>-15.22</v>
      </c>
      <c r="F1317">
        <v>-13.25</v>
      </c>
    </row>
    <row r="1318" spans="1:6">
      <c r="A1318">
        <v>1971</v>
      </c>
      <c r="B1318">
        <v>25.05</v>
      </c>
      <c r="C1318">
        <v>13.75</v>
      </c>
      <c r="D1318">
        <v>22.93</v>
      </c>
      <c r="E1318">
        <v>29.06</v>
      </c>
      <c r="F1318">
        <v>21.98</v>
      </c>
    </row>
    <row r="1319" spans="1:6">
      <c r="A1319">
        <v>1972</v>
      </c>
      <c r="B1319">
        <v>-1.1100000000000001</v>
      </c>
      <c r="C1319">
        <v>11.79</v>
      </c>
      <c r="D1319">
        <v>10.5</v>
      </c>
      <c r="E1319">
        <v>6.09</v>
      </c>
      <c r="F1319">
        <v>-0.52</v>
      </c>
    </row>
    <row r="1320" spans="1:6">
      <c r="A1320">
        <v>1973</v>
      </c>
      <c r="B1320">
        <v>-46.13</v>
      </c>
      <c r="C1320">
        <v>-24.03</v>
      </c>
      <c r="D1320">
        <v>-37.94</v>
      </c>
      <c r="E1320">
        <v>-39.14</v>
      </c>
      <c r="F1320">
        <v>-38.090000000000003</v>
      </c>
    </row>
    <row r="1321" spans="1:6">
      <c r="A1321">
        <v>1974</v>
      </c>
      <c r="B1321">
        <v>-24.82</v>
      </c>
      <c r="C1321">
        <v>-15.49</v>
      </c>
      <c r="D1321">
        <v>-35.44</v>
      </c>
      <c r="E1321">
        <v>-24.23</v>
      </c>
      <c r="F1321">
        <v>-28.06</v>
      </c>
    </row>
    <row r="1322" spans="1:6">
      <c r="A1322">
        <v>1975</v>
      </c>
      <c r="B1322">
        <v>85.01</v>
      </c>
      <c r="C1322">
        <v>57.58</v>
      </c>
      <c r="D1322">
        <v>82.81</v>
      </c>
      <c r="E1322">
        <v>58.41</v>
      </c>
      <c r="F1322">
        <v>55.3</v>
      </c>
    </row>
    <row r="1323" spans="1:6">
      <c r="A1323">
        <v>1976</v>
      </c>
      <c r="B1323">
        <v>42.78</v>
      </c>
      <c r="C1323">
        <v>53.15</v>
      </c>
      <c r="D1323">
        <v>60.62</v>
      </c>
      <c r="E1323">
        <v>37.75</v>
      </c>
      <c r="F1323">
        <v>50.75</v>
      </c>
    </row>
    <row r="1324" spans="1:6">
      <c r="A1324">
        <v>1977</v>
      </c>
      <c r="B1324">
        <v>17.46</v>
      </c>
      <c r="C1324">
        <v>19.21</v>
      </c>
      <c r="D1324">
        <v>31.44</v>
      </c>
      <c r="E1324">
        <v>29.75</v>
      </c>
      <c r="F1324">
        <v>29.11</v>
      </c>
    </row>
    <row r="1325" spans="1:6">
      <c r="A1325">
        <v>1978</v>
      </c>
      <c r="B1325">
        <v>22.29</v>
      </c>
      <c r="C1325">
        <v>18.28</v>
      </c>
      <c r="D1325">
        <v>48.51</v>
      </c>
      <c r="E1325">
        <v>35.83</v>
      </c>
      <c r="F1325">
        <v>28.92</v>
      </c>
    </row>
    <row r="1326" spans="1:6">
      <c r="A1326">
        <v>1979</v>
      </c>
      <c r="B1326">
        <v>24.09</v>
      </c>
      <c r="C1326">
        <v>50.82</v>
      </c>
      <c r="D1326">
        <v>57.43</v>
      </c>
      <c r="E1326">
        <v>39.39</v>
      </c>
      <c r="F1326">
        <v>40.03</v>
      </c>
    </row>
    <row r="1327" spans="1:6">
      <c r="A1327">
        <v>1980</v>
      </c>
      <c r="B1327">
        <v>25.76</v>
      </c>
      <c r="C1327">
        <v>42.07</v>
      </c>
      <c r="D1327">
        <v>70.27</v>
      </c>
      <c r="E1327">
        <v>59.72</v>
      </c>
      <c r="F1327">
        <v>42.84</v>
      </c>
    </row>
    <row r="1328" spans="1:6">
      <c r="A1328">
        <v>1981</v>
      </c>
      <c r="B1328">
        <v>12.35</v>
      </c>
      <c r="C1328">
        <v>-6.82</v>
      </c>
      <c r="D1328">
        <v>-6.78</v>
      </c>
      <c r="E1328">
        <v>5.44</v>
      </c>
      <c r="F1328">
        <v>3.55</v>
      </c>
    </row>
    <row r="1329" spans="1:6">
      <c r="A1329">
        <v>1982</v>
      </c>
      <c r="B1329">
        <v>44.55</v>
      </c>
      <c r="C1329">
        <v>1.46</v>
      </c>
      <c r="D1329">
        <v>41.3</v>
      </c>
      <c r="E1329">
        <v>52.83</v>
      </c>
      <c r="F1329">
        <v>29.48</v>
      </c>
    </row>
    <row r="1330" spans="1:6">
      <c r="A1330">
        <v>1983</v>
      </c>
      <c r="B1330">
        <v>47.3</v>
      </c>
      <c r="C1330">
        <v>33.89</v>
      </c>
      <c r="D1330">
        <v>29.12</v>
      </c>
      <c r="E1330">
        <v>17.649999999999999</v>
      </c>
      <c r="F1330">
        <v>43.18</v>
      </c>
    </row>
    <row r="1331" spans="1:6">
      <c r="A1331">
        <v>1984</v>
      </c>
      <c r="B1331">
        <v>-7.73</v>
      </c>
      <c r="C1331">
        <v>-7.77</v>
      </c>
      <c r="D1331">
        <v>-24.64</v>
      </c>
      <c r="E1331">
        <v>-15.85</v>
      </c>
      <c r="F1331">
        <v>-8.0500000000000007</v>
      </c>
    </row>
    <row r="1332" spans="1:6">
      <c r="A1332">
        <v>1985</v>
      </c>
      <c r="B1332">
        <v>26.52</v>
      </c>
      <c r="C1332">
        <v>14.61</v>
      </c>
      <c r="D1332">
        <v>19.64</v>
      </c>
      <c r="E1332">
        <v>35.33</v>
      </c>
      <c r="F1332">
        <v>37.17</v>
      </c>
    </row>
    <row r="1333" spans="1:6">
      <c r="A1333">
        <v>1986</v>
      </c>
      <c r="B1333">
        <v>11.59</v>
      </c>
      <c r="C1333">
        <v>3.18</v>
      </c>
      <c r="D1333">
        <v>-2.13</v>
      </c>
      <c r="E1333">
        <v>3.9</v>
      </c>
      <c r="F1333">
        <v>11.61</v>
      </c>
    </row>
    <row r="1334" spans="1:6">
      <c r="A1334">
        <v>1987</v>
      </c>
      <c r="B1334">
        <v>-15.91</v>
      </c>
      <c r="C1334">
        <v>2.71</v>
      </c>
      <c r="D1334">
        <v>-10.71</v>
      </c>
      <c r="E1334">
        <v>-18.809999999999999</v>
      </c>
      <c r="F1334">
        <v>-10.73</v>
      </c>
    </row>
    <row r="1335" spans="1:6">
      <c r="A1335">
        <v>1988</v>
      </c>
      <c r="B1335">
        <v>27.24</v>
      </c>
      <c r="C1335">
        <v>23.37</v>
      </c>
      <c r="D1335">
        <v>16.7</v>
      </c>
      <c r="E1335">
        <v>23.32</v>
      </c>
      <c r="F1335">
        <v>14.94</v>
      </c>
    </row>
    <row r="1336" spans="1:6">
      <c r="A1336">
        <v>1989</v>
      </c>
      <c r="B1336">
        <v>8.89</v>
      </c>
      <c r="C1336">
        <v>18.25</v>
      </c>
      <c r="D1336">
        <v>7.96</v>
      </c>
      <c r="E1336">
        <v>14.72</v>
      </c>
      <c r="F1336">
        <v>7.63</v>
      </c>
    </row>
    <row r="1337" spans="1:6">
      <c r="A1337">
        <v>1990</v>
      </c>
      <c r="B1337">
        <v>-26.43</v>
      </c>
      <c r="C1337">
        <v>-12.96</v>
      </c>
      <c r="D1337">
        <v>-21.53</v>
      </c>
      <c r="E1337">
        <v>-1.95</v>
      </c>
      <c r="F1337">
        <v>-30.52</v>
      </c>
    </row>
    <row r="1338" spans="1:6">
      <c r="A1338">
        <v>1991</v>
      </c>
      <c r="B1338">
        <v>51.03</v>
      </c>
      <c r="C1338">
        <v>34.17</v>
      </c>
      <c r="D1338">
        <v>65.83</v>
      </c>
      <c r="E1338">
        <v>153.58000000000001</v>
      </c>
      <c r="F1338">
        <v>46.36</v>
      </c>
    </row>
    <row r="1339" spans="1:6">
      <c r="A1339">
        <v>1992</v>
      </c>
      <c r="B1339">
        <v>28.63</v>
      </c>
      <c r="C1339">
        <v>20.87</v>
      </c>
      <c r="D1339">
        <v>31.12</v>
      </c>
      <c r="E1339">
        <v>8.76</v>
      </c>
      <c r="F1339">
        <v>45.1</v>
      </c>
    </row>
    <row r="1340" spans="1:6">
      <c r="A1340">
        <v>1993</v>
      </c>
      <c r="B1340">
        <v>20.57</v>
      </c>
      <c r="C1340">
        <v>27.05</v>
      </c>
      <c r="D1340">
        <v>33.619999999999997</v>
      </c>
      <c r="E1340">
        <v>-3.2</v>
      </c>
      <c r="F1340">
        <v>31.52</v>
      </c>
    </row>
    <row r="1341" spans="1:6">
      <c r="A1341">
        <v>1994</v>
      </c>
      <c r="B1341">
        <v>-11.72</v>
      </c>
      <c r="C1341">
        <v>1.36</v>
      </c>
      <c r="D1341">
        <v>5.71</v>
      </c>
      <c r="E1341">
        <v>-14.39</v>
      </c>
      <c r="F1341">
        <v>-4.67</v>
      </c>
    </row>
    <row r="1342" spans="1:6">
      <c r="A1342">
        <v>1995</v>
      </c>
      <c r="B1342">
        <v>9.16</v>
      </c>
      <c r="C1342">
        <v>20.010000000000002</v>
      </c>
      <c r="D1342">
        <v>51.7</v>
      </c>
      <c r="E1342">
        <v>69.02</v>
      </c>
      <c r="F1342">
        <v>35.450000000000003</v>
      </c>
    </row>
    <row r="1343" spans="1:6">
      <c r="A1343">
        <v>1996</v>
      </c>
      <c r="B1343">
        <v>14.55</v>
      </c>
      <c r="C1343">
        <v>25.25</v>
      </c>
      <c r="D1343">
        <v>10.09</v>
      </c>
      <c r="E1343">
        <v>13.74</v>
      </c>
      <c r="F1343">
        <v>20.3</v>
      </c>
    </row>
    <row r="1344" spans="1:6">
      <c r="A1344">
        <v>1997</v>
      </c>
      <c r="B1344">
        <v>13.44</v>
      </c>
      <c r="C1344">
        <v>25.01</v>
      </c>
      <c r="D1344">
        <v>11.14</v>
      </c>
      <c r="E1344">
        <v>3.22</v>
      </c>
      <c r="F1344">
        <v>38.49</v>
      </c>
    </row>
    <row r="1345" spans="1:6">
      <c r="A1345">
        <v>1998</v>
      </c>
      <c r="B1345">
        <v>3.6</v>
      </c>
      <c r="C1345">
        <v>-17.59</v>
      </c>
      <c r="D1345">
        <v>8.5399999999999991</v>
      </c>
      <c r="E1345">
        <v>-12.53</v>
      </c>
      <c r="F1345">
        <v>-4.1399999999999997</v>
      </c>
    </row>
    <row r="1346" spans="1:6">
      <c r="A1346">
        <v>1999</v>
      </c>
      <c r="B1346">
        <v>3.53</v>
      </c>
      <c r="C1346">
        <v>12.79</v>
      </c>
      <c r="D1346">
        <v>133.27000000000001</v>
      </c>
      <c r="E1346">
        <v>44.43</v>
      </c>
      <c r="F1346">
        <v>8.0299999999999994</v>
      </c>
    </row>
    <row r="1347" spans="1:6">
      <c r="A1347">
        <v>2000</v>
      </c>
      <c r="B1347">
        <v>-18.690000000000001</v>
      </c>
      <c r="C1347">
        <v>13.97</v>
      </c>
      <c r="D1347">
        <v>-41.31</v>
      </c>
      <c r="E1347">
        <v>28.89</v>
      </c>
      <c r="F1347">
        <v>-3.68</v>
      </c>
    </row>
    <row r="1348" spans="1:6">
      <c r="A1348">
        <v>2001</v>
      </c>
      <c r="B1348">
        <v>40.090000000000003</v>
      </c>
      <c r="C1348">
        <v>7.09</v>
      </c>
      <c r="D1348">
        <v>10.68</v>
      </c>
      <c r="E1348">
        <v>46.24</v>
      </c>
      <c r="F1348">
        <v>30.14</v>
      </c>
    </row>
    <row r="1349" spans="1:6">
      <c r="A1349">
        <v>2002</v>
      </c>
      <c r="B1349">
        <v>-4</v>
      </c>
      <c r="C1349">
        <v>-10.62</v>
      </c>
      <c r="D1349">
        <v>-31.17</v>
      </c>
      <c r="E1349">
        <v>-32.89</v>
      </c>
      <c r="F1349">
        <v>2.4</v>
      </c>
    </row>
    <row r="1350" spans="1:6">
      <c r="A1350">
        <v>2003</v>
      </c>
      <c r="B1350">
        <v>54.49</v>
      </c>
      <c r="C1350">
        <v>58.47</v>
      </c>
      <c r="D1350">
        <v>114.64</v>
      </c>
      <c r="E1350">
        <v>116.5</v>
      </c>
      <c r="F1350">
        <v>58.13</v>
      </c>
    </row>
    <row r="1351" spans="1:6">
      <c r="A1351">
        <v>2004</v>
      </c>
      <c r="B1351">
        <v>23.08</v>
      </c>
      <c r="C1351">
        <v>34.08</v>
      </c>
      <c r="D1351">
        <v>11.39</v>
      </c>
      <c r="E1351">
        <v>15.69</v>
      </c>
      <c r="F1351">
        <v>23.43</v>
      </c>
    </row>
    <row r="1352" spans="1:6">
      <c r="A1352">
        <v>2005</v>
      </c>
      <c r="B1352">
        <v>2.83</v>
      </c>
      <c r="C1352">
        <v>17.77</v>
      </c>
      <c r="D1352">
        <v>-3.71</v>
      </c>
      <c r="E1352">
        <v>-3.87</v>
      </c>
      <c r="F1352">
        <v>5.79</v>
      </c>
    </row>
    <row r="1353" spans="1:6">
      <c r="A1353">
        <v>2006</v>
      </c>
      <c r="B1353">
        <v>19.100000000000001</v>
      </c>
      <c r="C1353">
        <v>21.29</v>
      </c>
      <c r="D1353">
        <v>12.99</v>
      </c>
      <c r="E1353">
        <v>11.08</v>
      </c>
      <c r="F1353">
        <v>17.27</v>
      </c>
    </row>
    <row r="1354" spans="1:6">
      <c r="A1354">
        <v>2007</v>
      </c>
      <c r="B1354">
        <v>-12.53</v>
      </c>
      <c r="C1354">
        <v>8.4600000000000009</v>
      </c>
      <c r="D1354">
        <v>-0.51</v>
      </c>
      <c r="E1354">
        <v>-5.17</v>
      </c>
      <c r="F1354">
        <v>-16.079999999999998</v>
      </c>
    </row>
    <row r="1355" spans="1:6">
      <c r="A1355">
        <v>2008</v>
      </c>
      <c r="B1355">
        <v>-48.08</v>
      </c>
      <c r="C1355">
        <v>-47.19</v>
      </c>
      <c r="D1355">
        <v>-50.8</v>
      </c>
      <c r="E1355">
        <v>-40</v>
      </c>
      <c r="F1355">
        <v>-40.729999999999997</v>
      </c>
    </row>
    <row r="1356" spans="1:6">
      <c r="A1356">
        <v>2009</v>
      </c>
      <c r="B1356">
        <v>98.84</v>
      </c>
      <c r="C1356">
        <v>62.73</v>
      </c>
      <c r="D1356">
        <v>96.58</v>
      </c>
      <c r="E1356">
        <v>97.83</v>
      </c>
      <c r="F1356">
        <v>25.28</v>
      </c>
    </row>
    <row r="1357" spans="1:6">
      <c r="A1357">
        <v>2010</v>
      </c>
      <c r="B1357">
        <v>30.94</v>
      </c>
      <c r="C1357">
        <v>34.64</v>
      </c>
      <c r="D1357">
        <v>35.08</v>
      </c>
      <c r="E1357">
        <v>22.56</v>
      </c>
      <c r="F1357">
        <v>21.06</v>
      </c>
    </row>
    <row r="1358" spans="1:6">
      <c r="A1358">
        <v>2011</v>
      </c>
      <c r="B1358">
        <v>-6.88</v>
      </c>
      <c r="C1358">
        <v>-6.8</v>
      </c>
      <c r="D1358">
        <v>-13.59</v>
      </c>
      <c r="E1358">
        <v>-10.76</v>
      </c>
      <c r="F1358">
        <v>-10.62</v>
      </c>
    </row>
    <row r="1359" spans="1:6">
      <c r="A1359">
        <v>2012</v>
      </c>
      <c r="B1359">
        <v>21.77</v>
      </c>
      <c r="C1359">
        <v>8.48</v>
      </c>
      <c r="D1359">
        <v>10.58</v>
      </c>
      <c r="E1359">
        <v>26.27</v>
      </c>
      <c r="F1359">
        <v>25.43</v>
      </c>
    </row>
    <row r="1360" spans="1:6">
      <c r="A1360">
        <v>2013</v>
      </c>
      <c r="B1360">
        <v>43.57</v>
      </c>
      <c r="C1360">
        <v>37.58</v>
      </c>
      <c r="D1360">
        <v>51.01</v>
      </c>
      <c r="E1360">
        <v>57.47</v>
      </c>
      <c r="F1360">
        <v>41.35</v>
      </c>
    </row>
    <row r="1361" spans="1:6">
      <c r="A1361">
        <v>2014</v>
      </c>
      <c r="B1361">
        <v>5.04</v>
      </c>
      <c r="C1361">
        <v>-9.01</v>
      </c>
      <c r="D1361">
        <v>2.06</v>
      </c>
      <c r="E1361">
        <v>14.59</v>
      </c>
      <c r="F1361">
        <v>7.61</v>
      </c>
    </row>
    <row r="1362" spans="1:6">
      <c r="A1362">
        <v>2015</v>
      </c>
      <c r="B1362">
        <v>-9.59</v>
      </c>
      <c r="C1362">
        <v>-22.63</v>
      </c>
      <c r="D1362">
        <v>-3.69</v>
      </c>
      <c r="E1362">
        <v>0.18</v>
      </c>
      <c r="F1362">
        <v>-2.79</v>
      </c>
    </row>
    <row r="1363" spans="1:6">
      <c r="A1363">
        <v>2016</v>
      </c>
      <c r="B1363">
        <v>16.37</v>
      </c>
      <c r="C1363">
        <v>32.35</v>
      </c>
      <c r="D1363">
        <v>17.46</v>
      </c>
      <c r="E1363">
        <v>-11.27</v>
      </c>
      <c r="F1363">
        <v>30.6</v>
      </c>
    </row>
    <row r="1364" spans="1:6">
      <c r="A1364">
        <v>2017</v>
      </c>
      <c r="B1364">
        <v>6.6</v>
      </c>
      <c r="C1364">
        <v>10.67</v>
      </c>
      <c r="D1364">
        <v>25.72</v>
      </c>
      <c r="E1364">
        <v>24.26</v>
      </c>
      <c r="F1364">
        <v>14.04</v>
      </c>
    </row>
    <row r="1367" spans="1:6">
      <c r="A1367" t="s">
        <v>7</v>
      </c>
    </row>
    <row r="1368" spans="1:6">
      <c r="B1368" t="s">
        <v>0</v>
      </c>
      <c r="C1368" t="s">
        <v>1</v>
      </c>
      <c r="D1368" t="s">
        <v>2</v>
      </c>
      <c r="E1368" t="s">
        <v>3</v>
      </c>
      <c r="F1368" t="s">
        <v>4</v>
      </c>
    </row>
    <row r="1369" spans="1:6">
      <c r="A1369">
        <v>192607</v>
      </c>
      <c r="B1369">
        <v>167</v>
      </c>
      <c r="C1369">
        <v>199</v>
      </c>
      <c r="D1369">
        <v>23</v>
      </c>
      <c r="E1369">
        <v>7</v>
      </c>
      <c r="F1369">
        <v>111</v>
      </c>
    </row>
    <row r="1370" spans="1:6">
      <c r="A1370">
        <v>192608</v>
      </c>
      <c r="B1370">
        <v>167</v>
      </c>
      <c r="C1370">
        <v>199</v>
      </c>
      <c r="D1370">
        <v>23</v>
      </c>
      <c r="E1370">
        <v>7</v>
      </c>
      <c r="F1370">
        <v>111</v>
      </c>
    </row>
    <row r="1371" spans="1:6">
      <c r="A1371">
        <v>192609</v>
      </c>
      <c r="B1371">
        <v>167</v>
      </c>
      <c r="C1371">
        <v>198</v>
      </c>
      <c r="D1371">
        <v>23</v>
      </c>
      <c r="E1371">
        <v>7</v>
      </c>
      <c r="F1371">
        <v>111</v>
      </c>
    </row>
    <row r="1372" spans="1:6">
      <c r="A1372">
        <v>192610</v>
      </c>
      <c r="B1372">
        <v>167</v>
      </c>
      <c r="C1372">
        <v>198</v>
      </c>
      <c r="D1372">
        <v>23</v>
      </c>
      <c r="E1372">
        <v>7</v>
      </c>
      <c r="F1372">
        <v>111</v>
      </c>
    </row>
    <row r="1373" spans="1:6">
      <c r="A1373">
        <v>192611</v>
      </c>
      <c r="B1373">
        <v>167</v>
      </c>
      <c r="C1373">
        <v>198</v>
      </c>
      <c r="D1373">
        <v>23</v>
      </c>
      <c r="E1373">
        <v>7</v>
      </c>
      <c r="F1373">
        <v>111</v>
      </c>
    </row>
    <row r="1374" spans="1:6">
      <c r="A1374">
        <v>192612</v>
      </c>
      <c r="B1374">
        <v>166</v>
      </c>
      <c r="C1374">
        <v>198</v>
      </c>
      <c r="D1374">
        <v>23</v>
      </c>
      <c r="E1374">
        <v>7</v>
      </c>
      <c r="F1374">
        <v>110</v>
      </c>
    </row>
    <row r="1375" spans="1:6">
      <c r="A1375">
        <v>192701</v>
      </c>
      <c r="B1375">
        <v>166</v>
      </c>
      <c r="C1375">
        <v>197</v>
      </c>
      <c r="D1375">
        <v>23</v>
      </c>
      <c r="E1375">
        <v>7</v>
      </c>
      <c r="F1375">
        <v>110</v>
      </c>
    </row>
    <row r="1376" spans="1:6">
      <c r="A1376">
        <v>192702</v>
      </c>
      <c r="B1376">
        <v>164</v>
      </c>
      <c r="C1376">
        <v>197</v>
      </c>
      <c r="D1376">
        <v>23</v>
      </c>
      <c r="E1376">
        <v>7</v>
      </c>
      <c r="F1376">
        <v>109</v>
      </c>
    </row>
    <row r="1377" spans="1:6">
      <c r="A1377">
        <v>192703</v>
      </c>
      <c r="B1377">
        <v>164</v>
      </c>
      <c r="C1377">
        <v>197</v>
      </c>
      <c r="D1377">
        <v>23</v>
      </c>
      <c r="E1377">
        <v>7</v>
      </c>
      <c r="F1377">
        <v>109</v>
      </c>
    </row>
    <row r="1378" spans="1:6">
      <c r="A1378">
        <v>192704</v>
      </c>
      <c r="B1378">
        <v>164</v>
      </c>
      <c r="C1378">
        <v>197</v>
      </c>
      <c r="D1378">
        <v>22</v>
      </c>
      <c r="E1378">
        <v>7</v>
      </c>
      <c r="F1378">
        <v>108</v>
      </c>
    </row>
    <row r="1379" spans="1:6">
      <c r="A1379">
        <v>192705</v>
      </c>
      <c r="B1379">
        <v>164</v>
      </c>
      <c r="C1379">
        <v>197</v>
      </c>
      <c r="D1379">
        <v>22</v>
      </c>
      <c r="E1379">
        <v>7</v>
      </c>
      <c r="F1379">
        <v>108</v>
      </c>
    </row>
    <row r="1380" spans="1:6">
      <c r="A1380">
        <v>192706</v>
      </c>
      <c r="B1380">
        <v>164</v>
      </c>
      <c r="C1380">
        <v>196</v>
      </c>
      <c r="D1380">
        <v>22</v>
      </c>
      <c r="E1380">
        <v>7</v>
      </c>
      <c r="F1380">
        <v>108</v>
      </c>
    </row>
    <row r="1381" spans="1:6">
      <c r="A1381">
        <v>192707</v>
      </c>
      <c r="B1381">
        <v>186</v>
      </c>
      <c r="C1381">
        <v>207</v>
      </c>
      <c r="D1381">
        <v>24</v>
      </c>
      <c r="E1381">
        <v>7</v>
      </c>
      <c r="F1381">
        <v>120</v>
      </c>
    </row>
    <row r="1382" spans="1:6">
      <c r="A1382">
        <v>192708</v>
      </c>
      <c r="B1382">
        <v>186</v>
      </c>
      <c r="C1382">
        <v>206</v>
      </c>
      <c r="D1382">
        <v>24</v>
      </c>
      <c r="E1382">
        <v>7</v>
      </c>
      <c r="F1382">
        <v>120</v>
      </c>
    </row>
    <row r="1383" spans="1:6">
      <c r="A1383">
        <v>192709</v>
      </c>
      <c r="B1383">
        <v>186</v>
      </c>
      <c r="C1383">
        <v>206</v>
      </c>
      <c r="D1383">
        <v>24</v>
      </c>
      <c r="E1383">
        <v>7</v>
      </c>
      <c r="F1383">
        <v>120</v>
      </c>
    </row>
    <row r="1384" spans="1:6">
      <c r="A1384">
        <v>192710</v>
      </c>
      <c r="B1384">
        <v>185</v>
      </c>
      <c r="C1384">
        <v>206</v>
      </c>
      <c r="D1384">
        <v>24</v>
      </c>
      <c r="E1384">
        <v>7</v>
      </c>
      <c r="F1384">
        <v>120</v>
      </c>
    </row>
    <row r="1385" spans="1:6">
      <c r="A1385">
        <v>192711</v>
      </c>
      <c r="B1385">
        <v>184</v>
      </c>
      <c r="C1385">
        <v>204</v>
      </c>
      <c r="D1385">
        <v>23</v>
      </c>
      <c r="E1385">
        <v>7</v>
      </c>
      <c r="F1385">
        <v>120</v>
      </c>
    </row>
    <row r="1386" spans="1:6">
      <c r="A1386">
        <v>192712</v>
      </c>
      <c r="B1386">
        <v>184</v>
      </c>
      <c r="C1386">
        <v>204</v>
      </c>
      <c r="D1386">
        <v>23</v>
      </c>
      <c r="E1386">
        <v>7</v>
      </c>
      <c r="F1386">
        <v>119</v>
      </c>
    </row>
    <row r="1387" spans="1:6">
      <c r="A1387">
        <v>192801</v>
      </c>
      <c r="B1387">
        <v>183</v>
      </c>
      <c r="C1387">
        <v>204</v>
      </c>
      <c r="D1387">
        <v>23</v>
      </c>
      <c r="E1387">
        <v>7</v>
      </c>
      <c r="F1387">
        <v>119</v>
      </c>
    </row>
    <row r="1388" spans="1:6">
      <c r="A1388">
        <v>192802</v>
      </c>
      <c r="B1388">
        <v>183</v>
      </c>
      <c r="C1388">
        <v>204</v>
      </c>
      <c r="D1388">
        <v>23</v>
      </c>
      <c r="E1388">
        <v>7</v>
      </c>
      <c r="F1388">
        <v>119</v>
      </c>
    </row>
    <row r="1389" spans="1:6">
      <c r="A1389">
        <v>192803</v>
      </c>
      <c r="B1389">
        <v>183</v>
      </c>
      <c r="C1389">
        <v>202</v>
      </c>
      <c r="D1389">
        <v>23</v>
      </c>
      <c r="E1389">
        <v>6</v>
      </c>
      <c r="F1389">
        <v>119</v>
      </c>
    </row>
    <row r="1390" spans="1:6">
      <c r="A1390">
        <v>192804</v>
      </c>
      <c r="B1390">
        <v>183</v>
      </c>
      <c r="C1390">
        <v>202</v>
      </c>
      <c r="D1390">
        <v>23</v>
      </c>
      <c r="E1390">
        <v>6</v>
      </c>
      <c r="F1390">
        <v>119</v>
      </c>
    </row>
    <row r="1391" spans="1:6">
      <c r="A1391">
        <v>192805</v>
      </c>
      <c r="B1391">
        <v>183</v>
      </c>
      <c r="C1391">
        <v>202</v>
      </c>
      <c r="D1391">
        <v>22</v>
      </c>
      <c r="E1391">
        <v>6</v>
      </c>
      <c r="F1391">
        <v>119</v>
      </c>
    </row>
    <row r="1392" spans="1:6">
      <c r="A1392">
        <v>192806</v>
      </c>
      <c r="B1392">
        <v>182</v>
      </c>
      <c r="C1392">
        <v>202</v>
      </c>
      <c r="D1392">
        <v>22</v>
      </c>
      <c r="E1392">
        <v>6</v>
      </c>
      <c r="F1392">
        <v>119</v>
      </c>
    </row>
    <row r="1393" spans="1:6">
      <c r="A1393">
        <v>192807</v>
      </c>
      <c r="B1393">
        <v>201</v>
      </c>
      <c r="C1393">
        <v>218</v>
      </c>
      <c r="D1393">
        <v>23</v>
      </c>
      <c r="E1393">
        <v>6</v>
      </c>
      <c r="F1393">
        <v>120</v>
      </c>
    </row>
    <row r="1394" spans="1:6">
      <c r="A1394">
        <v>192808</v>
      </c>
      <c r="B1394">
        <v>199</v>
      </c>
      <c r="C1394">
        <v>218</v>
      </c>
      <c r="D1394">
        <v>23</v>
      </c>
      <c r="E1394">
        <v>6</v>
      </c>
      <c r="F1394">
        <v>120</v>
      </c>
    </row>
    <row r="1395" spans="1:6">
      <c r="A1395">
        <v>192809</v>
      </c>
      <c r="B1395">
        <v>199</v>
      </c>
      <c r="C1395">
        <v>218</v>
      </c>
      <c r="D1395">
        <v>23</v>
      </c>
      <c r="E1395">
        <v>6</v>
      </c>
      <c r="F1395">
        <v>120</v>
      </c>
    </row>
    <row r="1396" spans="1:6">
      <c r="A1396">
        <v>192810</v>
      </c>
      <c r="B1396">
        <v>199</v>
      </c>
      <c r="C1396">
        <v>218</v>
      </c>
      <c r="D1396">
        <v>23</v>
      </c>
      <c r="E1396">
        <v>6</v>
      </c>
      <c r="F1396">
        <v>119</v>
      </c>
    </row>
    <row r="1397" spans="1:6">
      <c r="A1397">
        <v>192811</v>
      </c>
      <c r="B1397">
        <v>199</v>
      </c>
      <c r="C1397">
        <v>218</v>
      </c>
      <c r="D1397">
        <v>23</v>
      </c>
      <c r="E1397">
        <v>6</v>
      </c>
      <c r="F1397">
        <v>119</v>
      </c>
    </row>
    <row r="1398" spans="1:6">
      <c r="A1398">
        <v>192812</v>
      </c>
      <c r="B1398">
        <v>198</v>
      </c>
      <c r="C1398">
        <v>218</v>
      </c>
      <c r="D1398">
        <v>23</v>
      </c>
      <c r="E1398">
        <v>6</v>
      </c>
      <c r="F1398">
        <v>119</v>
      </c>
    </row>
    <row r="1399" spans="1:6">
      <c r="A1399">
        <v>192901</v>
      </c>
      <c r="B1399">
        <v>196</v>
      </c>
      <c r="C1399">
        <v>218</v>
      </c>
      <c r="D1399">
        <v>23</v>
      </c>
      <c r="E1399">
        <v>5</v>
      </c>
      <c r="F1399">
        <v>118</v>
      </c>
    </row>
    <row r="1400" spans="1:6">
      <c r="A1400">
        <v>192902</v>
      </c>
      <c r="B1400">
        <v>196</v>
      </c>
      <c r="C1400">
        <v>218</v>
      </c>
      <c r="D1400">
        <v>23</v>
      </c>
      <c r="E1400">
        <v>5</v>
      </c>
      <c r="F1400">
        <v>118</v>
      </c>
    </row>
    <row r="1401" spans="1:6">
      <c r="A1401">
        <v>192903</v>
      </c>
      <c r="B1401">
        <v>196</v>
      </c>
      <c r="C1401">
        <v>218</v>
      </c>
      <c r="D1401">
        <v>22</v>
      </c>
      <c r="E1401">
        <v>5</v>
      </c>
      <c r="F1401">
        <v>117</v>
      </c>
    </row>
    <row r="1402" spans="1:6">
      <c r="A1402">
        <v>192904</v>
      </c>
      <c r="B1402">
        <v>196</v>
      </c>
      <c r="C1402">
        <v>218</v>
      </c>
      <c r="D1402">
        <v>22</v>
      </c>
      <c r="E1402">
        <v>5</v>
      </c>
      <c r="F1402">
        <v>117</v>
      </c>
    </row>
    <row r="1403" spans="1:6">
      <c r="A1403">
        <v>192905</v>
      </c>
      <c r="B1403">
        <v>195</v>
      </c>
      <c r="C1403">
        <v>217</v>
      </c>
      <c r="D1403">
        <v>22</v>
      </c>
      <c r="E1403">
        <v>5</v>
      </c>
      <c r="F1403">
        <v>117</v>
      </c>
    </row>
    <row r="1404" spans="1:6">
      <c r="A1404">
        <v>192906</v>
      </c>
      <c r="B1404">
        <v>195</v>
      </c>
      <c r="C1404">
        <v>217</v>
      </c>
      <c r="D1404">
        <v>22</v>
      </c>
      <c r="E1404">
        <v>5</v>
      </c>
      <c r="F1404">
        <v>117</v>
      </c>
    </row>
    <row r="1405" spans="1:6">
      <c r="A1405">
        <v>192907</v>
      </c>
      <c r="B1405">
        <v>233</v>
      </c>
      <c r="C1405">
        <v>253</v>
      </c>
      <c r="D1405">
        <v>24</v>
      </c>
      <c r="E1405">
        <v>6</v>
      </c>
      <c r="F1405">
        <v>131</v>
      </c>
    </row>
    <row r="1406" spans="1:6">
      <c r="A1406">
        <v>192908</v>
      </c>
      <c r="B1406">
        <v>233</v>
      </c>
      <c r="C1406">
        <v>252</v>
      </c>
      <c r="D1406">
        <v>24</v>
      </c>
      <c r="E1406">
        <v>6</v>
      </c>
      <c r="F1406">
        <v>131</v>
      </c>
    </row>
    <row r="1407" spans="1:6">
      <c r="A1407">
        <v>192909</v>
      </c>
      <c r="B1407">
        <v>233</v>
      </c>
      <c r="C1407">
        <v>251</v>
      </c>
      <c r="D1407">
        <v>24</v>
      </c>
      <c r="E1407">
        <v>6</v>
      </c>
      <c r="F1407">
        <v>130</v>
      </c>
    </row>
    <row r="1408" spans="1:6">
      <c r="A1408">
        <v>192910</v>
      </c>
      <c r="B1408">
        <v>232</v>
      </c>
      <c r="C1408">
        <v>249</v>
      </c>
      <c r="D1408">
        <v>24</v>
      </c>
      <c r="E1408">
        <v>6</v>
      </c>
      <c r="F1408">
        <v>128</v>
      </c>
    </row>
    <row r="1409" spans="1:6">
      <c r="A1409">
        <v>192911</v>
      </c>
      <c r="B1409">
        <v>231</v>
      </c>
      <c r="C1409">
        <v>249</v>
      </c>
      <c r="D1409">
        <v>24</v>
      </c>
      <c r="E1409">
        <v>6</v>
      </c>
      <c r="F1409">
        <v>128</v>
      </c>
    </row>
    <row r="1410" spans="1:6">
      <c r="A1410">
        <v>192912</v>
      </c>
      <c r="B1410">
        <v>230</v>
      </c>
      <c r="C1410">
        <v>249</v>
      </c>
      <c r="D1410">
        <v>24</v>
      </c>
      <c r="E1410">
        <v>6</v>
      </c>
      <c r="F1410">
        <v>126</v>
      </c>
    </row>
    <row r="1411" spans="1:6">
      <c r="A1411">
        <v>193001</v>
      </c>
      <c r="B1411">
        <v>230</v>
      </c>
      <c r="C1411">
        <v>248</v>
      </c>
      <c r="D1411">
        <v>24</v>
      </c>
      <c r="E1411">
        <v>6</v>
      </c>
      <c r="F1411">
        <v>125</v>
      </c>
    </row>
    <row r="1412" spans="1:6">
      <c r="A1412">
        <v>193002</v>
      </c>
      <c r="B1412">
        <v>228</v>
      </c>
      <c r="C1412">
        <v>248</v>
      </c>
      <c r="D1412">
        <v>24</v>
      </c>
      <c r="E1412">
        <v>6</v>
      </c>
      <c r="F1412">
        <v>125</v>
      </c>
    </row>
    <row r="1413" spans="1:6">
      <c r="A1413">
        <v>193003</v>
      </c>
      <c r="B1413">
        <v>228</v>
      </c>
      <c r="C1413">
        <v>247</v>
      </c>
      <c r="D1413">
        <v>24</v>
      </c>
      <c r="E1413">
        <v>5</v>
      </c>
      <c r="F1413">
        <v>125</v>
      </c>
    </row>
    <row r="1414" spans="1:6">
      <c r="A1414">
        <v>193004</v>
      </c>
      <c r="B1414">
        <v>227</v>
      </c>
      <c r="C1414">
        <v>245</v>
      </c>
      <c r="D1414">
        <v>24</v>
      </c>
      <c r="E1414">
        <v>5</v>
      </c>
      <c r="F1414">
        <v>124</v>
      </c>
    </row>
    <row r="1415" spans="1:6">
      <c r="A1415">
        <v>193005</v>
      </c>
      <c r="B1415">
        <v>227</v>
      </c>
      <c r="C1415">
        <v>245</v>
      </c>
      <c r="D1415">
        <v>24</v>
      </c>
      <c r="E1415">
        <v>5</v>
      </c>
      <c r="F1415">
        <v>124</v>
      </c>
    </row>
    <row r="1416" spans="1:6">
      <c r="A1416">
        <v>193006</v>
      </c>
      <c r="B1416">
        <v>225</v>
      </c>
      <c r="C1416">
        <v>244</v>
      </c>
      <c r="D1416">
        <v>24</v>
      </c>
      <c r="E1416">
        <v>4</v>
      </c>
      <c r="F1416">
        <v>123</v>
      </c>
    </row>
    <row r="1417" spans="1:6">
      <c r="A1417">
        <v>193007</v>
      </c>
      <c r="B1417">
        <v>240</v>
      </c>
      <c r="C1417">
        <v>278</v>
      </c>
      <c r="D1417">
        <v>31</v>
      </c>
      <c r="E1417">
        <v>5</v>
      </c>
      <c r="F1417">
        <v>142</v>
      </c>
    </row>
    <row r="1418" spans="1:6">
      <c r="A1418">
        <v>193008</v>
      </c>
      <c r="B1418">
        <v>240</v>
      </c>
      <c r="C1418">
        <v>277</v>
      </c>
      <c r="D1418">
        <v>31</v>
      </c>
      <c r="E1418">
        <v>5</v>
      </c>
      <c r="F1418">
        <v>142</v>
      </c>
    </row>
    <row r="1419" spans="1:6">
      <c r="A1419">
        <v>193009</v>
      </c>
      <c r="B1419">
        <v>240</v>
      </c>
      <c r="C1419">
        <v>276</v>
      </c>
      <c r="D1419">
        <v>31</v>
      </c>
      <c r="E1419">
        <v>5</v>
      </c>
      <c r="F1419">
        <v>142</v>
      </c>
    </row>
    <row r="1420" spans="1:6">
      <c r="A1420">
        <v>193010</v>
      </c>
      <c r="B1420">
        <v>240</v>
      </c>
      <c r="C1420">
        <v>274</v>
      </c>
      <c r="D1420">
        <v>31</v>
      </c>
      <c r="E1420">
        <v>5</v>
      </c>
      <c r="F1420">
        <v>142</v>
      </c>
    </row>
    <row r="1421" spans="1:6">
      <c r="A1421">
        <v>193011</v>
      </c>
      <c r="B1421">
        <v>239</v>
      </c>
      <c r="C1421">
        <v>274</v>
      </c>
      <c r="D1421">
        <v>31</v>
      </c>
      <c r="E1421">
        <v>5</v>
      </c>
      <c r="F1421">
        <v>140</v>
      </c>
    </row>
    <row r="1422" spans="1:6">
      <c r="A1422">
        <v>193012</v>
      </c>
      <c r="B1422">
        <v>239</v>
      </c>
      <c r="C1422">
        <v>274</v>
      </c>
      <c r="D1422">
        <v>31</v>
      </c>
      <c r="E1422">
        <v>5</v>
      </c>
      <c r="F1422">
        <v>140</v>
      </c>
    </row>
    <row r="1423" spans="1:6">
      <c r="A1423">
        <v>193101</v>
      </c>
      <c r="B1423">
        <v>239</v>
      </c>
      <c r="C1423">
        <v>272</v>
      </c>
      <c r="D1423">
        <v>31</v>
      </c>
      <c r="E1423">
        <v>5</v>
      </c>
      <c r="F1423">
        <v>138</v>
      </c>
    </row>
    <row r="1424" spans="1:6">
      <c r="A1424">
        <v>193102</v>
      </c>
      <c r="B1424">
        <v>239</v>
      </c>
      <c r="C1424">
        <v>270</v>
      </c>
      <c r="D1424">
        <v>31</v>
      </c>
      <c r="E1424">
        <v>5</v>
      </c>
      <c r="F1424">
        <v>138</v>
      </c>
    </row>
    <row r="1425" spans="1:6">
      <c r="A1425">
        <v>193103</v>
      </c>
      <c r="B1425">
        <v>238</v>
      </c>
      <c r="C1425">
        <v>270</v>
      </c>
      <c r="D1425">
        <v>31</v>
      </c>
      <c r="E1425">
        <v>5</v>
      </c>
      <c r="F1425">
        <v>137</v>
      </c>
    </row>
    <row r="1426" spans="1:6">
      <c r="A1426">
        <v>193104</v>
      </c>
      <c r="B1426">
        <v>238</v>
      </c>
      <c r="C1426">
        <v>270</v>
      </c>
      <c r="D1426">
        <v>30</v>
      </c>
      <c r="E1426">
        <v>5</v>
      </c>
      <c r="F1426">
        <v>137</v>
      </c>
    </row>
    <row r="1427" spans="1:6">
      <c r="A1427">
        <v>193105</v>
      </c>
      <c r="B1427">
        <v>237</v>
      </c>
      <c r="C1427">
        <v>270</v>
      </c>
      <c r="D1427">
        <v>30</v>
      </c>
      <c r="E1427">
        <v>5</v>
      </c>
      <c r="F1427">
        <v>137</v>
      </c>
    </row>
    <row r="1428" spans="1:6">
      <c r="A1428">
        <v>193106</v>
      </c>
      <c r="B1428">
        <v>237</v>
      </c>
      <c r="C1428">
        <v>270</v>
      </c>
      <c r="D1428">
        <v>30</v>
      </c>
      <c r="E1428">
        <v>5</v>
      </c>
      <c r="F1428">
        <v>136</v>
      </c>
    </row>
    <row r="1429" spans="1:6">
      <c r="A1429">
        <v>193107</v>
      </c>
      <c r="B1429">
        <v>242</v>
      </c>
      <c r="C1429">
        <v>284</v>
      </c>
      <c r="D1429">
        <v>30</v>
      </c>
      <c r="E1429">
        <v>6</v>
      </c>
      <c r="F1429">
        <v>140</v>
      </c>
    </row>
    <row r="1430" spans="1:6">
      <c r="A1430">
        <v>193108</v>
      </c>
      <c r="B1430">
        <v>242</v>
      </c>
      <c r="C1430">
        <v>284</v>
      </c>
      <c r="D1430">
        <v>30</v>
      </c>
      <c r="E1430">
        <v>6</v>
      </c>
      <c r="F1430">
        <v>139</v>
      </c>
    </row>
    <row r="1431" spans="1:6">
      <c r="A1431">
        <v>193109</v>
      </c>
      <c r="B1431">
        <v>242</v>
      </c>
      <c r="C1431">
        <v>283</v>
      </c>
      <c r="D1431">
        <v>30</v>
      </c>
      <c r="E1431">
        <v>6</v>
      </c>
      <c r="F1431">
        <v>139</v>
      </c>
    </row>
    <row r="1432" spans="1:6">
      <c r="A1432">
        <v>193110</v>
      </c>
      <c r="B1432">
        <v>241</v>
      </c>
      <c r="C1432">
        <v>282</v>
      </c>
      <c r="D1432">
        <v>30</v>
      </c>
      <c r="E1432">
        <v>6</v>
      </c>
      <c r="F1432">
        <v>138</v>
      </c>
    </row>
    <row r="1433" spans="1:6">
      <c r="A1433">
        <v>193111</v>
      </c>
      <c r="B1433">
        <v>241</v>
      </c>
      <c r="C1433">
        <v>282</v>
      </c>
      <c r="D1433">
        <v>30</v>
      </c>
      <c r="E1433">
        <v>6</v>
      </c>
      <c r="F1433">
        <v>138</v>
      </c>
    </row>
    <row r="1434" spans="1:6">
      <c r="A1434">
        <v>193112</v>
      </c>
      <c r="B1434">
        <v>240</v>
      </c>
      <c r="C1434">
        <v>280</v>
      </c>
      <c r="D1434">
        <v>30</v>
      </c>
      <c r="E1434">
        <v>6</v>
      </c>
      <c r="F1434">
        <v>137</v>
      </c>
    </row>
    <row r="1435" spans="1:6">
      <c r="A1435">
        <v>193201</v>
      </c>
      <c r="B1435">
        <v>240</v>
      </c>
      <c r="C1435">
        <v>280</v>
      </c>
      <c r="D1435">
        <v>30</v>
      </c>
      <c r="E1435">
        <v>6</v>
      </c>
      <c r="F1435">
        <v>137</v>
      </c>
    </row>
    <row r="1436" spans="1:6">
      <c r="A1436">
        <v>193202</v>
      </c>
      <c r="B1436">
        <v>240</v>
      </c>
      <c r="C1436">
        <v>280</v>
      </c>
      <c r="D1436">
        <v>30</v>
      </c>
      <c r="E1436">
        <v>6</v>
      </c>
      <c r="F1436">
        <v>137</v>
      </c>
    </row>
    <row r="1437" spans="1:6">
      <c r="A1437">
        <v>193203</v>
      </c>
      <c r="B1437">
        <v>238</v>
      </c>
      <c r="C1437">
        <v>279</v>
      </c>
      <c r="D1437">
        <v>30</v>
      </c>
      <c r="E1437">
        <v>6</v>
      </c>
      <c r="F1437">
        <v>137</v>
      </c>
    </row>
    <row r="1438" spans="1:6">
      <c r="A1438">
        <v>193204</v>
      </c>
      <c r="B1438">
        <v>237</v>
      </c>
      <c r="C1438">
        <v>278</v>
      </c>
      <c r="D1438">
        <v>30</v>
      </c>
      <c r="E1438">
        <v>6</v>
      </c>
      <c r="F1438">
        <v>134</v>
      </c>
    </row>
    <row r="1439" spans="1:6">
      <c r="A1439">
        <v>193205</v>
      </c>
      <c r="B1439">
        <v>235</v>
      </c>
      <c r="C1439">
        <v>277</v>
      </c>
      <c r="D1439">
        <v>30</v>
      </c>
      <c r="E1439">
        <v>6</v>
      </c>
      <c r="F1439">
        <v>133</v>
      </c>
    </row>
    <row r="1440" spans="1:6">
      <c r="A1440">
        <v>193206</v>
      </c>
      <c r="B1440">
        <v>231</v>
      </c>
      <c r="C1440">
        <v>277</v>
      </c>
      <c r="D1440">
        <v>30</v>
      </c>
      <c r="E1440">
        <v>6</v>
      </c>
      <c r="F1440">
        <v>131</v>
      </c>
    </row>
    <row r="1441" spans="1:6">
      <c r="A1441">
        <v>193207</v>
      </c>
      <c r="B1441">
        <v>233</v>
      </c>
      <c r="C1441">
        <v>279</v>
      </c>
      <c r="D1441">
        <v>29</v>
      </c>
      <c r="E1441">
        <v>6</v>
      </c>
      <c r="F1441">
        <v>132</v>
      </c>
    </row>
    <row r="1442" spans="1:6">
      <c r="A1442">
        <v>193208</v>
      </c>
      <c r="B1442">
        <v>230</v>
      </c>
      <c r="C1442">
        <v>279</v>
      </c>
      <c r="D1442">
        <v>29</v>
      </c>
      <c r="E1442">
        <v>6</v>
      </c>
      <c r="F1442">
        <v>132</v>
      </c>
    </row>
    <row r="1443" spans="1:6">
      <c r="A1443">
        <v>193209</v>
      </c>
      <c r="B1443">
        <v>229</v>
      </c>
      <c r="C1443">
        <v>278</v>
      </c>
      <c r="D1443">
        <v>29</v>
      </c>
      <c r="E1443">
        <v>6</v>
      </c>
      <c r="F1443">
        <v>132</v>
      </c>
    </row>
    <row r="1444" spans="1:6">
      <c r="A1444">
        <v>193210</v>
      </c>
      <c r="B1444">
        <v>229</v>
      </c>
      <c r="C1444">
        <v>278</v>
      </c>
      <c r="D1444">
        <v>29</v>
      </c>
      <c r="E1444">
        <v>6</v>
      </c>
      <c r="F1444">
        <v>132</v>
      </c>
    </row>
    <row r="1445" spans="1:6">
      <c r="A1445">
        <v>193211</v>
      </c>
      <c r="B1445">
        <v>228</v>
      </c>
      <c r="C1445">
        <v>278</v>
      </c>
      <c r="D1445">
        <v>29</v>
      </c>
      <c r="E1445">
        <v>6</v>
      </c>
      <c r="F1445">
        <v>132</v>
      </c>
    </row>
    <row r="1446" spans="1:6">
      <c r="A1446">
        <v>193212</v>
      </c>
      <c r="B1446">
        <v>227</v>
      </c>
      <c r="C1446">
        <v>277</v>
      </c>
      <c r="D1446">
        <v>29</v>
      </c>
      <c r="E1446">
        <v>6</v>
      </c>
      <c r="F1446">
        <v>131</v>
      </c>
    </row>
    <row r="1447" spans="1:6">
      <c r="A1447">
        <v>193301</v>
      </c>
      <c r="B1447">
        <v>227</v>
      </c>
      <c r="C1447">
        <v>277</v>
      </c>
      <c r="D1447">
        <v>29</v>
      </c>
      <c r="E1447">
        <v>6</v>
      </c>
      <c r="F1447">
        <v>131</v>
      </c>
    </row>
    <row r="1448" spans="1:6">
      <c r="A1448">
        <v>193302</v>
      </c>
      <c r="B1448">
        <v>225</v>
      </c>
      <c r="C1448">
        <v>277</v>
      </c>
      <c r="D1448">
        <v>29</v>
      </c>
      <c r="E1448">
        <v>6</v>
      </c>
      <c r="F1448">
        <v>131</v>
      </c>
    </row>
    <row r="1449" spans="1:6">
      <c r="A1449">
        <v>193303</v>
      </c>
      <c r="B1449">
        <v>224</v>
      </c>
      <c r="C1449">
        <v>276</v>
      </c>
      <c r="D1449">
        <v>29</v>
      </c>
      <c r="E1449">
        <v>6</v>
      </c>
      <c r="F1449">
        <v>131</v>
      </c>
    </row>
    <row r="1450" spans="1:6">
      <c r="A1450">
        <v>193304</v>
      </c>
      <c r="B1450">
        <v>224</v>
      </c>
      <c r="C1450">
        <v>276</v>
      </c>
      <c r="D1450">
        <v>29</v>
      </c>
      <c r="E1450">
        <v>6</v>
      </c>
      <c r="F1450">
        <v>131</v>
      </c>
    </row>
    <row r="1451" spans="1:6">
      <c r="A1451">
        <v>193305</v>
      </c>
      <c r="B1451">
        <v>224</v>
      </c>
      <c r="C1451">
        <v>274</v>
      </c>
      <c r="D1451">
        <v>29</v>
      </c>
      <c r="E1451">
        <v>6</v>
      </c>
      <c r="F1451">
        <v>131</v>
      </c>
    </row>
    <row r="1452" spans="1:6">
      <c r="A1452">
        <v>193306</v>
      </c>
      <c r="B1452">
        <v>220</v>
      </c>
      <c r="C1452">
        <v>271</v>
      </c>
      <c r="D1452">
        <v>29</v>
      </c>
      <c r="E1452">
        <v>6</v>
      </c>
      <c r="F1452">
        <v>131</v>
      </c>
    </row>
    <row r="1453" spans="1:6">
      <c r="A1453">
        <v>193307</v>
      </c>
      <c r="B1453">
        <v>222</v>
      </c>
      <c r="C1453">
        <v>277</v>
      </c>
      <c r="D1453">
        <v>31</v>
      </c>
      <c r="E1453">
        <v>6</v>
      </c>
      <c r="F1453">
        <v>137</v>
      </c>
    </row>
    <row r="1454" spans="1:6">
      <c r="A1454">
        <v>193308</v>
      </c>
      <c r="B1454">
        <v>222</v>
      </c>
      <c r="C1454">
        <v>276</v>
      </c>
      <c r="D1454">
        <v>31</v>
      </c>
      <c r="E1454">
        <v>6</v>
      </c>
      <c r="F1454">
        <v>137</v>
      </c>
    </row>
    <row r="1455" spans="1:6">
      <c r="A1455">
        <v>193309</v>
      </c>
      <c r="B1455">
        <v>222</v>
      </c>
      <c r="C1455">
        <v>276</v>
      </c>
      <c r="D1455">
        <v>31</v>
      </c>
      <c r="E1455">
        <v>6</v>
      </c>
      <c r="F1455">
        <v>136</v>
      </c>
    </row>
    <row r="1456" spans="1:6">
      <c r="A1456">
        <v>193310</v>
      </c>
      <c r="B1456">
        <v>222</v>
      </c>
      <c r="C1456">
        <v>276</v>
      </c>
      <c r="D1456">
        <v>31</v>
      </c>
      <c r="E1456">
        <v>6</v>
      </c>
      <c r="F1456">
        <v>136</v>
      </c>
    </row>
    <row r="1457" spans="1:6">
      <c r="A1457">
        <v>193311</v>
      </c>
      <c r="B1457">
        <v>222</v>
      </c>
      <c r="C1457">
        <v>276</v>
      </c>
      <c r="D1457">
        <v>31</v>
      </c>
      <c r="E1457">
        <v>6</v>
      </c>
      <c r="F1457">
        <v>136</v>
      </c>
    </row>
    <row r="1458" spans="1:6">
      <c r="A1458">
        <v>193312</v>
      </c>
      <c r="B1458">
        <v>222</v>
      </c>
      <c r="C1458">
        <v>276</v>
      </c>
      <c r="D1458">
        <v>30</v>
      </c>
      <c r="E1458">
        <v>6</v>
      </c>
      <c r="F1458">
        <v>136</v>
      </c>
    </row>
    <row r="1459" spans="1:6">
      <c r="A1459">
        <v>193401</v>
      </c>
      <c r="B1459">
        <v>222</v>
      </c>
      <c r="C1459">
        <v>276</v>
      </c>
      <c r="D1459">
        <v>30</v>
      </c>
      <c r="E1459">
        <v>6</v>
      </c>
      <c r="F1459">
        <v>135</v>
      </c>
    </row>
    <row r="1460" spans="1:6">
      <c r="A1460">
        <v>193402</v>
      </c>
      <c r="B1460">
        <v>222</v>
      </c>
      <c r="C1460">
        <v>276</v>
      </c>
      <c r="D1460">
        <v>30</v>
      </c>
      <c r="E1460">
        <v>6</v>
      </c>
      <c r="F1460">
        <v>135</v>
      </c>
    </row>
    <row r="1461" spans="1:6">
      <c r="A1461">
        <v>193403</v>
      </c>
      <c r="B1461">
        <v>222</v>
      </c>
      <c r="C1461">
        <v>276</v>
      </c>
      <c r="D1461">
        <v>30</v>
      </c>
      <c r="E1461">
        <v>6</v>
      </c>
      <c r="F1461">
        <v>135</v>
      </c>
    </row>
    <row r="1462" spans="1:6">
      <c r="A1462">
        <v>193404</v>
      </c>
      <c r="B1462">
        <v>222</v>
      </c>
      <c r="C1462">
        <v>276</v>
      </c>
      <c r="D1462">
        <v>30</v>
      </c>
      <c r="E1462">
        <v>6</v>
      </c>
      <c r="F1462">
        <v>135</v>
      </c>
    </row>
    <row r="1463" spans="1:6">
      <c r="A1463">
        <v>193405</v>
      </c>
      <c r="B1463">
        <v>222</v>
      </c>
      <c r="C1463">
        <v>274</v>
      </c>
      <c r="D1463">
        <v>30</v>
      </c>
      <c r="E1463">
        <v>6</v>
      </c>
      <c r="F1463">
        <v>135</v>
      </c>
    </row>
    <row r="1464" spans="1:6">
      <c r="A1464">
        <v>193406</v>
      </c>
      <c r="B1464">
        <v>222</v>
      </c>
      <c r="C1464">
        <v>274</v>
      </c>
      <c r="D1464">
        <v>30</v>
      </c>
      <c r="E1464">
        <v>6</v>
      </c>
      <c r="F1464">
        <v>135</v>
      </c>
    </row>
    <row r="1465" spans="1:6">
      <c r="A1465">
        <v>193407</v>
      </c>
      <c r="B1465">
        <v>225</v>
      </c>
      <c r="C1465">
        <v>275</v>
      </c>
      <c r="D1465">
        <v>31</v>
      </c>
      <c r="E1465">
        <v>9</v>
      </c>
      <c r="F1465">
        <v>141</v>
      </c>
    </row>
    <row r="1466" spans="1:6">
      <c r="A1466">
        <v>193408</v>
      </c>
      <c r="B1466">
        <v>225</v>
      </c>
      <c r="C1466">
        <v>275</v>
      </c>
      <c r="D1466">
        <v>31</v>
      </c>
      <c r="E1466">
        <v>9</v>
      </c>
      <c r="F1466">
        <v>141</v>
      </c>
    </row>
    <row r="1467" spans="1:6">
      <c r="A1467">
        <v>193409</v>
      </c>
      <c r="B1467">
        <v>225</v>
      </c>
      <c r="C1467">
        <v>275</v>
      </c>
      <c r="D1467">
        <v>31</v>
      </c>
      <c r="E1467">
        <v>9</v>
      </c>
      <c r="F1467">
        <v>141</v>
      </c>
    </row>
    <row r="1468" spans="1:6">
      <c r="A1468">
        <v>193410</v>
      </c>
      <c r="B1468">
        <v>225</v>
      </c>
      <c r="C1468">
        <v>274</v>
      </c>
      <c r="D1468">
        <v>31</v>
      </c>
      <c r="E1468">
        <v>9</v>
      </c>
      <c r="F1468">
        <v>137</v>
      </c>
    </row>
    <row r="1469" spans="1:6">
      <c r="A1469">
        <v>193411</v>
      </c>
      <c r="B1469">
        <v>225</v>
      </c>
      <c r="C1469">
        <v>273</v>
      </c>
      <c r="D1469">
        <v>31</v>
      </c>
      <c r="E1469">
        <v>9</v>
      </c>
      <c r="F1469">
        <v>137</v>
      </c>
    </row>
    <row r="1470" spans="1:6">
      <c r="A1470">
        <v>193412</v>
      </c>
      <c r="B1470">
        <v>225</v>
      </c>
      <c r="C1470">
        <v>273</v>
      </c>
      <c r="D1470">
        <v>31</v>
      </c>
      <c r="E1470">
        <v>9</v>
      </c>
      <c r="F1470">
        <v>137</v>
      </c>
    </row>
    <row r="1471" spans="1:6">
      <c r="A1471">
        <v>193501</v>
      </c>
      <c r="B1471">
        <v>225</v>
      </c>
      <c r="C1471">
        <v>273</v>
      </c>
      <c r="D1471">
        <v>31</v>
      </c>
      <c r="E1471">
        <v>9</v>
      </c>
      <c r="F1471">
        <v>136</v>
      </c>
    </row>
    <row r="1472" spans="1:6">
      <c r="A1472">
        <v>193502</v>
      </c>
      <c r="B1472">
        <v>223</v>
      </c>
      <c r="C1472">
        <v>273</v>
      </c>
      <c r="D1472">
        <v>31</v>
      </c>
      <c r="E1472">
        <v>9</v>
      </c>
      <c r="F1472">
        <v>136</v>
      </c>
    </row>
    <row r="1473" spans="1:6">
      <c r="A1473">
        <v>193503</v>
      </c>
      <c r="B1473">
        <v>223</v>
      </c>
      <c r="C1473">
        <v>273</v>
      </c>
      <c r="D1473">
        <v>31</v>
      </c>
      <c r="E1473">
        <v>9</v>
      </c>
      <c r="F1473">
        <v>136</v>
      </c>
    </row>
    <row r="1474" spans="1:6">
      <c r="A1474">
        <v>193504</v>
      </c>
      <c r="B1474">
        <v>222</v>
      </c>
      <c r="C1474">
        <v>273</v>
      </c>
      <c r="D1474">
        <v>31</v>
      </c>
      <c r="E1474">
        <v>9</v>
      </c>
      <c r="F1474">
        <v>136</v>
      </c>
    </row>
    <row r="1475" spans="1:6">
      <c r="A1475">
        <v>193505</v>
      </c>
      <c r="B1475">
        <v>222</v>
      </c>
      <c r="C1475">
        <v>273</v>
      </c>
      <c r="D1475">
        <v>31</v>
      </c>
      <c r="E1475">
        <v>9</v>
      </c>
      <c r="F1475">
        <v>135</v>
      </c>
    </row>
    <row r="1476" spans="1:6">
      <c r="A1476">
        <v>193506</v>
      </c>
      <c r="B1476">
        <v>222</v>
      </c>
      <c r="C1476">
        <v>273</v>
      </c>
      <c r="D1476">
        <v>31</v>
      </c>
      <c r="E1476">
        <v>9</v>
      </c>
      <c r="F1476">
        <v>135</v>
      </c>
    </row>
    <row r="1477" spans="1:6">
      <c r="A1477">
        <v>193507</v>
      </c>
      <c r="B1477">
        <v>224</v>
      </c>
      <c r="C1477">
        <v>275</v>
      </c>
      <c r="D1477">
        <v>30</v>
      </c>
      <c r="E1477">
        <v>9</v>
      </c>
      <c r="F1477">
        <v>138</v>
      </c>
    </row>
    <row r="1478" spans="1:6">
      <c r="A1478">
        <v>193508</v>
      </c>
      <c r="B1478">
        <v>224</v>
      </c>
      <c r="C1478">
        <v>274</v>
      </c>
      <c r="D1478">
        <v>30</v>
      </c>
      <c r="E1478">
        <v>9</v>
      </c>
      <c r="F1478">
        <v>138</v>
      </c>
    </row>
    <row r="1479" spans="1:6">
      <c r="A1479">
        <v>193509</v>
      </c>
      <c r="B1479">
        <v>223</v>
      </c>
      <c r="C1479">
        <v>274</v>
      </c>
      <c r="D1479">
        <v>30</v>
      </c>
      <c r="E1479">
        <v>9</v>
      </c>
      <c r="F1479">
        <v>136</v>
      </c>
    </row>
    <row r="1480" spans="1:6">
      <c r="A1480">
        <v>193510</v>
      </c>
      <c r="B1480">
        <v>223</v>
      </c>
      <c r="C1480">
        <v>273</v>
      </c>
      <c r="D1480">
        <v>30</v>
      </c>
      <c r="E1480">
        <v>9</v>
      </c>
      <c r="F1480">
        <v>136</v>
      </c>
    </row>
    <row r="1481" spans="1:6">
      <c r="A1481">
        <v>193511</v>
      </c>
      <c r="B1481">
        <v>223</v>
      </c>
      <c r="C1481">
        <v>273</v>
      </c>
      <c r="D1481">
        <v>30</v>
      </c>
      <c r="E1481">
        <v>9</v>
      </c>
      <c r="F1481">
        <v>136</v>
      </c>
    </row>
    <row r="1482" spans="1:6">
      <c r="A1482">
        <v>193512</v>
      </c>
      <c r="B1482">
        <v>223</v>
      </c>
      <c r="C1482">
        <v>272</v>
      </c>
      <c r="D1482">
        <v>30</v>
      </c>
      <c r="E1482">
        <v>9</v>
      </c>
      <c r="F1482">
        <v>136</v>
      </c>
    </row>
    <row r="1483" spans="1:6">
      <c r="A1483">
        <v>193601</v>
      </c>
      <c r="B1483">
        <v>223</v>
      </c>
      <c r="C1483">
        <v>272</v>
      </c>
      <c r="D1483">
        <v>30</v>
      </c>
      <c r="E1483">
        <v>9</v>
      </c>
      <c r="F1483">
        <v>136</v>
      </c>
    </row>
    <row r="1484" spans="1:6">
      <c r="A1484">
        <v>193602</v>
      </c>
      <c r="B1484">
        <v>223</v>
      </c>
      <c r="C1484">
        <v>271</v>
      </c>
      <c r="D1484">
        <v>30</v>
      </c>
      <c r="E1484">
        <v>9</v>
      </c>
      <c r="F1484">
        <v>136</v>
      </c>
    </row>
    <row r="1485" spans="1:6">
      <c r="A1485">
        <v>193603</v>
      </c>
      <c r="B1485">
        <v>221</v>
      </c>
      <c r="C1485">
        <v>271</v>
      </c>
      <c r="D1485">
        <v>30</v>
      </c>
      <c r="E1485">
        <v>9</v>
      </c>
      <c r="F1485">
        <v>136</v>
      </c>
    </row>
    <row r="1486" spans="1:6">
      <c r="A1486">
        <v>193604</v>
      </c>
      <c r="B1486">
        <v>221</v>
      </c>
      <c r="C1486">
        <v>270</v>
      </c>
      <c r="D1486">
        <v>30</v>
      </c>
      <c r="E1486">
        <v>9</v>
      </c>
      <c r="F1486">
        <v>136</v>
      </c>
    </row>
    <row r="1487" spans="1:6">
      <c r="A1487">
        <v>193605</v>
      </c>
      <c r="B1487">
        <v>220</v>
      </c>
      <c r="C1487">
        <v>270</v>
      </c>
      <c r="D1487">
        <v>30</v>
      </c>
      <c r="E1487">
        <v>9</v>
      </c>
      <c r="F1487">
        <v>136</v>
      </c>
    </row>
    <row r="1488" spans="1:6">
      <c r="A1488">
        <v>193606</v>
      </c>
      <c r="B1488">
        <v>220</v>
      </c>
      <c r="C1488">
        <v>270</v>
      </c>
      <c r="D1488">
        <v>30</v>
      </c>
      <c r="E1488">
        <v>9</v>
      </c>
      <c r="F1488">
        <v>136</v>
      </c>
    </row>
    <row r="1489" spans="1:6">
      <c r="A1489">
        <v>193607</v>
      </c>
      <c r="B1489">
        <v>238</v>
      </c>
      <c r="C1489">
        <v>286</v>
      </c>
      <c r="D1489">
        <v>31</v>
      </c>
      <c r="E1489">
        <v>10</v>
      </c>
      <c r="F1489">
        <v>142</v>
      </c>
    </row>
    <row r="1490" spans="1:6">
      <c r="A1490">
        <v>193608</v>
      </c>
      <c r="B1490">
        <v>238</v>
      </c>
      <c r="C1490">
        <v>285</v>
      </c>
      <c r="D1490">
        <v>31</v>
      </c>
      <c r="E1490">
        <v>10</v>
      </c>
      <c r="F1490">
        <v>141</v>
      </c>
    </row>
    <row r="1491" spans="1:6">
      <c r="A1491">
        <v>193609</v>
      </c>
      <c r="B1491">
        <v>238</v>
      </c>
      <c r="C1491">
        <v>285</v>
      </c>
      <c r="D1491">
        <v>31</v>
      </c>
      <c r="E1491">
        <v>10</v>
      </c>
      <c r="F1491">
        <v>141</v>
      </c>
    </row>
    <row r="1492" spans="1:6">
      <c r="A1492">
        <v>193610</v>
      </c>
      <c r="B1492">
        <v>238</v>
      </c>
      <c r="C1492">
        <v>283</v>
      </c>
      <c r="D1492">
        <v>31</v>
      </c>
      <c r="E1492">
        <v>10</v>
      </c>
      <c r="F1492">
        <v>140</v>
      </c>
    </row>
    <row r="1493" spans="1:6">
      <c r="A1493">
        <v>193611</v>
      </c>
      <c r="B1493">
        <v>238</v>
      </c>
      <c r="C1493">
        <v>283</v>
      </c>
      <c r="D1493">
        <v>31</v>
      </c>
      <c r="E1493">
        <v>10</v>
      </c>
      <c r="F1493">
        <v>140</v>
      </c>
    </row>
    <row r="1494" spans="1:6">
      <c r="A1494">
        <v>193612</v>
      </c>
      <c r="B1494">
        <v>238</v>
      </c>
      <c r="C1494">
        <v>282</v>
      </c>
      <c r="D1494">
        <v>31</v>
      </c>
      <c r="E1494">
        <v>10</v>
      </c>
      <c r="F1494">
        <v>140</v>
      </c>
    </row>
    <row r="1495" spans="1:6">
      <c r="A1495">
        <v>193701</v>
      </c>
      <c r="B1495">
        <v>237</v>
      </c>
      <c r="C1495">
        <v>282</v>
      </c>
      <c r="D1495">
        <v>31</v>
      </c>
      <c r="E1495">
        <v>10</v>
      </c>
      <c r="F1495">
        <v>137</v>
      </c>
    </row>
    <row r="1496" spans="1:6">
      <c r="A1496">
        <v>193702</v>
      </c>
      <c r="B1496">
        <v>237</v>
      </c>
      <c r="C1496">
        <v>282</v>
      </c>
      <c r="D1496">
        <v>31</v>
      </c>
      <c r="E1496">
        <v>10</v>
      </c>
      <c r="F1496">
        <v>137</v>
      </c>
    </row>
    <row r="1497" spans="1:6">
      <c r="A1497">
        <v>193703</v>
      </c>
      <c r="B1497">
        <v>237</v>
      </c>
      <c r="C1497">
        <v>281</v>
      </c>
      <c r="D1497">
        <v>31</v>
      </c>
      <c r="E1497">
        <v>10</v>
      </c>
      <c r="F1497">
        <v>137</v>
      </c>
    </row>
    <row r="1498" spans="1:6">
      <c r="A1498">
        <v>193704</v>
      </c>
      <c r="B1498">
        <v>237</v>
      </c>
      <c r="C1498">
        <v>279</v>
      </c>
      <c r="D1498">
        <v>31</v>
      </c>
      <c r="E1498">
        <v>10</v>
      </c>
      <c r="F1498">
        <v>137</v>
      </c>
    </row>
    <row r="1499" spans="1:6">
      <c r="A1499">
        <v>193705</v>
      </c>
      <c r="B1499">
        <v>237</v>
      </c>
      <c r="C1499">
        <v>279</v>
      </c>
      <c r="D1499">
        <v>31</v>
      </c>
      <c r="E1499">
        <v>10</v>
      </c>
      <c r="F1499">
        <v>137</v>
      </c>
    </row>
    <row r="1500" spans="1:6">
      <c r="A1500">
        <v>193706</v>
      </c>
      <c r="B1500">
        <v>237</v>
      </c>
      <c r="C1500">
        <v>279</v>
      </c>
      <c r="D1500">
        <v>31</v>
      </c>
      <c r="E1500">
        <v>10</v>
      </c>
      <c r="F1500">
        <v>137</v>
      </c>
    </row>
    <row r="1501" spans="1:6">
      <c r="A1501">
        <v>193707</v>
      </c>
      <c r="B1501">
        <v>250</v>
      </c>
      <c r="C1501">
        <v>301</v>
      </c>
      <c r="D1501">
        <v>34</v>
      </c>
      <c r="E1501">
        <v>12</v>
      </c>
      <c r="F1501">
        <v>144</v>
      </c>
    </row>
    <row r="1502" spans="1:6">
      <c r="A1502">
        <v>193708</v>
      </c>
      <c r="B1502">
        <v>250</v>
      </c>
      <c r="C1502">
        <v>301</v>
      </c>
      <c r="D1502">
        <v>34</v>
      </c>
      <c r="E1502">
        <v>12</v>
      </c>
      <c r="F1502">
        <v>144</v>
      </c>
    </row>
    <row r="1503" spans="1:6">
      <c r="A1503">
        <v>193709</v>
      </c>
      <c r="B1503">
        <v>250</v>
      </c>
      <c r="C1503">
        <v>300</v>
      </c>
      <c r="D1503">
        <v>34</v>
      </c>
      <c r="E1503">
        <v>12</v>
      </c>
      <c r="F1503">
        <v>144</v>
      </c>
    </row>
    <row r="1504" spans="1:6">
      <c r="A1504">
        <v>193710</v>
      </c>
      <c r="B1504">
        <v>250</v>
      </c>
      <c r="C1504">
        <v>300</v>
      </c>
      <c r="D1504">
        <v>34</v>
      </c>
      <c r="E1504">
        <v>12</v>
      </c>
      <c r="F1504">
        <v>144</v>
      </c>
    </row>
    <row r="1505" spans="1:6">
      <c r="A1505">
        <v>193711</v>
      </c>
      <c r="B1505">
        <v>250</v>
      </c>
      <c r="C1505">
        <v>300</v>
      </c>
      <c r="D1505">
        <v>34</v>
      </c>
      <c r="E1505">
        <v>12</v>
      </c>
      <c r="F1505">
        <v>144</v>
      </c>
    </row>
    <row r="1506" spans="1:6">
      <c r="A1506">
        <v>193712</v>
      </c>
      <c r="B1506">
        <v>250</v>
      </c>
      <c r="C1506">
        <v>300</v>
      </c>
      <c r="D1506">
        <v>34</v>
      </c>
      <c r="E1506">
        <v>12</v>
      </c>
      <c r="F1506">
        <v>144</v>
      </c>
    </row>
    <row r="1507" spans="1:6">
      <c r="A1507">
        <v>193801</v>
      </c>
      <c r="B1507">
        <v>250</v>
      </c>
      <c r="C1507">
        <v>300</v>
      </c>
      <c r="D1507">
        <v>34</v>
      </c>
      <c r="E1507">
        <v>12</v>
      </c>
      <c r="F1507">
        <v>144</v>
      </c>
    </row>
    <row r="1508" spans="1:6">
      <c r="A1508">
        <v>193802</v>
      </c>
      <c r="B1508">
        <v>250</v>
      </c>
      <c r="C1508">
        <v>300</v>
      </c>
      <c r="D1508">
        <v>34</v>
      </c>
      <c r="E1508">
        <v>12</v>
      </c>
      <c r="F1508">
        <v>144</v>
      </c>
    </row>
    <row r="1509" spans="1:6">
      <c r="A1509">
        <v>193803</v>
      </c>
      <c r="B1509">
        <v>250</v>
      </c>
      <c r="C1509">
        <v>300</v>
      </c>
      <c r="D1509">
        <v>34</v>
      </c>
      <c r="E1509">
        <v>12</v>
      </c>
      <c r="F1509">
        <v>144</v>
      </c>
    </row>
    <row r="1510" spans="1:6">
      <c r="A1510">
        <v>193804</v>
      </c>
      <c r="B1510">
        <v>250</v>
      </c>
      <c r="C1510">
        <v>300</v>
      </c>
      <c r="D1510">
        <v>34</v>
      </c>
      <c r="E1510">
        <v>12</v>
      </c>
      <c r="F1510">
        <v>143</v>
      </c>
    </row>
    <row r="1511" spans="1:6">
      <c r="A1511">
        <v>193805</v>
      </c>
      <c r="B1511">
        <v>249</v>
      </c>
      <c r="C1511">
        <v>299</v>
      </c>
      <c r="D1511">
        <v>34</v>
      </c>
      <c r="E1511">
        <v>12</v>
      </c>
      <c r="F1511">
        <v>142</v>
      </c>
    </row>
    <row r="1512" spans="1:6">
      <c r="A1512">
        <v>193806</v>
      </c>
      <c r="B1512">
        <v>249</v>
      </c>
      <c r="C1512">
        <v>299</v>
      </c>
      <c r="D1512">
        <v>34</v>
      </c>
      <c r="E1512">
        <v>12</v>
      </c>
      <c r="F1512">
        <v>142</v>
      </c>
    </row>
    <row r="1513" spans="1:6">
      <c r="A1513">
        <v>193807</v>
      </c>
      <c r="B1513">
        <v>253</v>
      </c>
      <c r="C1513">
        <v>314</v>
      </c>
      <c r="D1513">
        <v>35</v>
      </c>
      <c r="E1513">
        <v>12</v>
      </c>
      <c r="F1513">
        <v>147</v>
      </c>
    </row>
    <row r="1514" spans="1:6">
      <c r="A1514">
        <v>193808</v>
      </c>
      <c r="B1514">
        <v>251</v>
      </c>
      <c r="C1514">
        <v>313</v>
      </c>
      <c r="D1514">
        <v>35</v>
      </c>
      <c r="E1514">
        <v>12</v>
      </c>
      <c r="F1514">
        <v>146</v>
      </c>
    </row>
    <row r="1515" spans="1:6">
      <c r="A1515">
        <v>193809</v>
      </c>
      <c r="B1515">
        <v>251</v>
      </c>
      <c r="C1515">
        <v>312</v>
      </c>
      <c r="D1515">
        <v>35</v>
      </c>
      <c r="E1515">
        <v>12</v>
      </c>
      <c r="F1515">
        <v>146</v>
      </c>
    </row>
    <row r="1516" spans="1:6">
      <c r="A1516">
        <v>193810</v>
      </c>
      <c r="B1516">
        <v>251</v>
      </c>
      <c r="C1516">
        <v>312</v>
      </c>
      <c r="D1516">
        <v>35</v>
      </c>
      <c r="E1516">
        <v>12</v>
      </c>
      <c r="F1516">
        <v>145</v>
      </c>
    </row>
    <row r="1517" spans="1:6">
      <c r="A1517">
        <v>193811</v>
      </c>
      <c r="B1517">
        <v>251</v>
      </c>
      <c r="C1517">
        <v>312</v>
      </c>
      <c r="D1517">
        <v>35</v>
      </c>
      <c r="E1517">
        <v>12</v>
      </c>
      <c r="F1517">
        <v>144</v>
      </c>
    </row>
    <row r="1518" spans="1:6">
      <c r="A1518">
        <v>193812</v>
      </c>
      <c r="B1518">
        <v>250</v>
      </c>
      <c r="C1518">
        <v>311</v>
      </c>
      <c r="D1518">
        <v>35</v>
      </c>
      <c r="E1518">
        <v>12</v>
      </c>
      <c r="F1518">
        <v>141</v>
      </c>
    </row>
    <row r="1519" spans="1:6">
      <c r="A1519">
        <v>193901</v>
      </c>
      <c r="B1519">
        <v>250</v>
      </c>
      <c r="C1519">
        <v>311</v>
      </c>
      <c r="D1519">
        <v>35</v>
      </c>
      <c r="E1519">
        <v>12</v>
      </c>
      <c r="F1519">
        <v>141</v>
      </c>
    </row>
    <row r="1520" spans="1:6">
      <c r="A1520">
        <v>193902</v>
      </c>
      <c r="B1520">
        <v>250</v>
      </c>
      <c r="C1520">
        <v>311</v>
      </c>
      <c r="D1520">
        <v>35</v>
      </c>
      <c r="E1520">
        <v>12</v>
      </c>
      <c r="F1520">
        <v>141</v>
      </c>
    </row>
    <row r="1521" spans="1:6">
      <c r="A1521">
        <v>193903</v>
      </c>
      <c r="B1521">
        <v>250</v>
      </c>
      <c r="C1521">
        <v>311</v>
      </c>
      <c r="D1521">
        <v>35</v>
      </c>
      <c r="E1521">
        <v>12</v>
      </c>
      <c r="F1521">
        <v>141</v>
      </c>
    </row>
    <row r="1522" spans="1:6">
      <c r="A1522">
        <v>193904</v>
      </c>
      <c r="B1522">
        <v>250</v>
      </c>
      <c r="C1522">
        <v>311</v>
      </c>
      <c r="D1522">
        <v>35</v>
      </c>
      <c r="E1522">
        <v>12</v>
      </c>
      <c r="F1522">
        <v>140</v>
      </c>
    </row>
    <row r="1523" spans="1:6">
      <c r="A1523">
        <v>193905</v>
      </c>
      <c r="B1523">
        <v>249</v>
      </c>
      <c r="C1523">
        <v>311</v>
      </c>
      <c r="D1523">
        <v>35</v>
      </c>
      <c r="E1523">
        <v>12</v>
      </c>
      <c r="F1523">
        <v>140</v>
      </c>
    </row>
    <row r="1524" spans="1:6">
      <c r="A1524">
        <v>193906</v>
      </c>
      <c r="B1524">
        <v>249</v>
      </c>
      <c r="C1524">
        <v>311</v>
      </c>
      <c r="D1524">
        <v>35</v>
      </c>
      <c r="E1524">
        <v>12</v>
      </c>
      <c r="F1524">
        <v>139</v>
      </c>
    </row>
    <row r="1525" spans="1:6">
      <c r="A1525">
        <v>193907</v>
      </c>
      <c r="B1525">
        <v>250</v>
      </c>
      <c r="C1525">
        <v>314</v>
      </c>
      <c r="D1525">
        <v>36</v>
      </c>
      <c r="E1525">
        <v>12</v>
      </c>
      <c r="F1525">
        <v>138</v>
      </c>
    </row>
    <row r="1526" spans="1:6">
      <c r="A1526">
        <v>193908</v>
      </c>
      <c r="B1526">
        <v>250</v>
      </c>
      <c r="C1526">
        <v>314</v>
      </c>
      <c r="D1526">
        <v>36</v>
      </c>
      <c r="E1526">
        <v>12</v>
      </c>
      <c r="F1526">
        <v>136</v>
      </c>
    </row>
    <row r="1527" spans="1:6">
      <c r="A1527">
        <v>193909</v>
      </c>
      <c r="B1527">
        <v>250</v>
      </c>
      <c r="C1527">
        <v>313</v>
      </c>
      <c r="D1527">
        <v>36</v>
      </c>
      <c r="E1527">
        <v>12</v>
      </c>
      <c r="F1527">
        <v>134</v>
      </c>
    </row>
    <row r="1528" spans="1:6">
      <c r="A1528">
        <v>193910</v>
      </c>
      <c r="B1528">
        <v>250</v>
      </c>
      <c r="C1528">
        <v>313</v>
      </c>
      <c r="D1528">
        <v>36</v>
      </c>
      <c r="E1528">
        <v>12</v>
      </c>
      <c r="F1528">
        <v>133</v>
      </c>
    </row>
    <row r="1529" spans="1:6">
      <c r="A1529">
        <v>193911</v>
      </c>
      <c r="B1529">
        <v>250</v>
      </c>
      <c r="C1529">
        <v>313</v>
      </c>
      <c r="D1529">
        <v>36</v>
      </c>
      <c r="E1529">
        <v>12</v>
      </c>
      <c r="F1529">
        <v>132</v>
      </c>
    </row>
    <row r="1530" spans="1:6">
      <c r="A1530">
        <v>193912</v>
      </c>
      <c r="B1530">
        <v>250</v>
      </c>
      <c r="C1530">
        <v>313</v>
      </c>
      <c r="D1530">
        <v>36</v>
      </c>
      <c r="E1530">
        <v>12</v>
      </c>
      <c r="F1530">
        <v>132</v>
      </c>
    </row>
    <row r="1531" spans="1:6">
      <c r="A1531">
        <v>194001</v>
      </c>
      <c r="B1531">
        <v>250</v>
      </c>
      <c r="C1531">
        <v>312</v>
      </c>
      <c r="D1531">
        <v>36</v>
      </c>
      <c r="E1531">
        <v>12</v>
      </c>
      <c r="F1531">
        <v>132</v>
      </c>
    </row>
    <row r="1532" spans="1:6">
      <c r="A1532">
        <v>194002</v>
      </c>
      <c r="B1532">
        <v>250</v>
      </c>
      <c r="C1532">
        <v>312</v>
      </c>
      <c r="D1532">
        <v>36</v>
      </c>
      <c r="E1532">
        <v>12</v>
      </c>
      <c r="F1532">
        <v>132</v>
      </c>
    </row>
    <row r="1533" spans="1:6">
      <c r="A1533">
        <v>194003</v>
      </c>
      <c r="B1533">
        <v>250</v>
      </c>
      <c r="C1533">
        <v>312</v>
      </c>
      <c r="D1533">
        <v>36</v>
      </c>
      <c r="E1533">
        <v>12</v>
      </c>
      <c r="F1533">
        <v>132</v>
      </c>
    </row>
    <row r="1534" spans="1:6">
      <c r="A1534">
        <v>194004</v>
      </c>
      <c r="B1534">
        <v>250</v>
      </c>
      <c r="C1534">
        <v>312</v>
      </c>
      <c r="D1534">
        <v>36</v>
      </c>
      <c r="E1534">
        <v>12</v>
      </c>
      <c r="F1534">
        <v>132</v>
      </c>
    </row>
    <row r="1535" spans="1:6">
      <c r="A1535">
        <v>194005</v>
      </c>
      <c r="B1535">
        <v>248</v>
      </c>
      <c r="C1535">
        <v>312</v>
      </c>
      <c r="D1535">
        <v>36</v>
      </c>
      <c r="E1535">
        <v>12</v>
      </c>
      <c r="F1535">
        <v>132</v>
      </c>
    </row>
    <row r="1536" spans="1:6">
      <c r="A1536">
        <v>194006</v>
      </c>
      <c r="B1536">
        <v>248</v>
      </c>
      <c r="C1536">
        <v>312</v>
      </c>
      <c r="D1536">
        <v>36</v>
      </c>
      <c r="E1536">
        <v>12</v>
      </c>
      <c r="F1536">
        <v>132</v>
      </c>
    </row>
    <row r="1537" spans="1:6">
      <c r="A1537">
        <v>194007</v>
      </c>
      <c r="B1537">
        <v>254</v>
      </c>
      <c r="C1537">
        <v>322</v>
      </c>
      <c r="D1537">
        <v>36</v>
      </c>
      <c r="E1537">
        <v>13</v>
      </c>
      <c r="F1537">
        <v>138</v>
      </c>
    </row>
    <row r="1538" spans="1:6">
      <c r="A1538">
        <v>194008</v>
      </c>
      <c r="B1538">
        <v>253</v>
      </c>
      <c r="C1538">
        <v>322</v>
      </c>
      <c r="D1538">
        <v>36</v>
      </c>
      <c r="E1538">
        <v>13</v>
      </c>
      <c r="F1538">
        <v>137</v>
      </c>
    </row>
    <row r="1539" spans="1:6">
      <c r="A1539">
        <v>194009</v>
      </c>
      <c r="B1539">
        <v>253</v>
      </c>
      <c r="C1539">
        <v>322</v>
      </c>
      <c r="D1539">
        <v>36</v>
      </c>
      <c r="E1539">
        <v>13</v>
      </c>
      <c r="F1539">
        <v>135</v>
      </c>
    </row>
    <row r="1540" spans="1:6">
      <c r="A1540">
        <v>194010</v>
      </c>
      <c r="B1540">
        <v>253</v>
      </c>
      <c r="C1540">
        <v>322</v>
      </c>
      <c r="D1540">
        <v>36</v>
      </c>
      <c r="E1540">
        <v>13</v>
      </c>
      <c r="F1540">
        <v>134</v>
      </c>
    </row>
    <row r="1541" spans="1:6">
      <c r="A1541">
        <v>194011</v>
      </c>
      <c r="B1541">
        <v>253</v>
      </c>
      <c r="C1541">
        <v>322</v>
      </c>
      <c r="D1541">
        <v>36</v>
      </c>
      <c r="E1541">
        <v>13</v>
      </c>
      <c r="F1541">
        <v>134</v>
      </c>
    </row>
    <row r="1542" spans="1:6">
      <c r="A1542">
        <v>194012</v>
      </c>
      <c r="B1542">
        <v>251</v>
      </c>
      <c r="C1542">
        <v>321</v>
      </c>
      <c r="D1542">
        <v>36</v>
      </c>
      <c r="E1542">
        <v>13</v>
      </c>
      <c r="F1542">
        <v>134</v>
      </c>
    </row>
    <row r="1543" spans="1:6">
      <c r="A1543">
        <v>194101</v>
      </c>
      <c r="B1543">
        <v>251</v>
      </c>
      <c r="C1543">
        <v>321</v>
      </c>
      <c r="D1543">
        <v>36</v>
      </c>
      <c r="E1543">
        <v>13</v>
      </c>
      <c r="F1543">
        <v>134</v>
      </c>
    </row>
    <row r="1544" spans="1:6">
      <c r="A1544">
        <v>194102</v>
      </c>
      <c r="B1544">
        <v>251</v>
      </c>
      <c r="C1544">
        <v>320</v>
      </c>
      <c r="D1544">
        <v>36</v>
      </c>
      <c r="E1544">
        <v>13</v>
      </c>
      <c r="F1544">
        <v>134</v>
      </c>
    </row>
    <row r="1545" spans="1:6">
      <c r="A1545">
        <v>194103</v>
      </c>
      <c r="B1545">
        <v>251</v>
      </c>
      <c r="C1545">
        <v>320</v>
      </c>
      <c r="D1545">
        <v>36</v>
      </c>
      <c r="E1545">
        <v>13</v>
      </c>
      <c r="F1545">
        <v>134</v>
      </c>
    </row>
    <row r="1546" spans="1:6">
      <c r="A1546">
        <v>194104</v>
      </c>
      <c r="B1546">
        <v>251</v>
      </c>
      <c r="C1546">
        <v>320</v>
      </c>
      <c r="D1546">
        <v>36</v>
      </c>
      <c r="E1546">
        <v>13</v>
      </c>
      <c r="F1546">
        <v>134</v>
      </c>
    </row>
    <row r="1547" spans="1:6">
      <c r="A1547">
        <v>194105</v>
      </c>
      <c r="B1547">
        <v>251</v>
      </c>
      <c r="C1547">
        <v>320</v>
      </c>
      <c r="D1547">
        <v>36</v>
      </c>
      <c r="E1547">
        <v>13</v>
      </c>
      <c r="F1547">
        <v>134</v>
      </c>
    </row>
    <row r="1548" spans="1:6">
      <c r="A1548">
        <v>194106</v>
      </c>
      <c r="B1548">
        <v>251</v>
      </c>
      <c r="C1548">
        <v>320</v>
      </c>
      <c r="D1548">
        <v>36</v>
      </c>
      <c r="E1548">
        <v>13</v>
      </c>
      <c r="F1548">
        <v>133</v>
      </c>
    </row>
    <row r="1549" spans="1:6">
      <c r="A1549">
        <v>194107</v>
      </c>
      <c r="B1549">
        <v>253</v>
      </c>
      <c r="C1549">
        <v>331</v>
      </c>
      <c r="D1549">
        <v>38</v>
      </c>
      <c r="E1549">
        <v>13</v>
      </c>
      <c r="F1549">
        <v>138</v>
      </c>
    </row>
    <row r="1550" spans="1:6">
      <c r="A1550">
        <v>194108</v>
      </c>
      <c r="B1550">
        <v>253</v>
      </c>
      <c r="C1550">
        <v>331</v>
      </c>
      <c r="D1550">
        <v>38</v>
      </c>
      <c r="E1550">
        <v>13</v>
      </c>
      <c r="F1550">
        <v>137</v>
      </c>
    </row>
    <row r="1551" spans="1:6">
      <c r="A1551">
        <v>194109</v>
      </c>
      <c r="B1551">
        <v>253</v>
      </c>
      <c r="C1551">
        <v>331</v>
      </c>
      <c r="D1551">
        <v>38</v>
      </c>
      <c r="E1551">
        <v>13</v>
      </c>
      <c r="F1551">
        <v>137</v>
      </c>
    </row>
    <row r="1552" spans="1:6">
      <c r="A1552">
        <v>194110</v>
      </c>
      <c r="B1552">
        <v>253</v>
      </c>
      <c r="C1552">
        <v>331</v>
      </c>
      <c r="D1552">
        <v>38</v>
      </c>
      <c r="E1552">
        <v>13</v>
      </c>
      <c r="F1552">
        <v>137</v>
      </c>
    </row>
    <row r="1553" spans="1:6">
      <c r="A1553">
        <v>194111</v>
      </c>
      <c r="B1553">
        <v>253</v>
      </c>
      <c r="C1553">
        <v>331</v>
      </c>
      <c r="D1553">
        <v>38</v>
      </c>
      <c r="E1553">
        <v>13</v>
      </c>
      <c r="F1553">
        <v>136</v>
      </c>
    </row>
    <row r="1554" spans="1:6">
      <c r="A1554">
        <v>194112</v>
      </c>
      <c r="B1554">
        <v>253</v>
      </c>
      <c r="C1554">
        <v>331</v>
      </c>
      <c r="D1554">
        <v>38</v>
      </c>
      <c r="E1554">
        <v>13</v>
      </c>
      <c r="F1554">
        <v>136</v>
      </c>
    </row>
    <row r="1555" spans="1:6">
      <c r="A1555">
        <v>194201</v>
      </c>
      <c r="B1555">
        <v>253</v>
      </c>
      <c r="C1555">
        <v>331</v>
      </c>
      <c r="D1555">
        <v>38</v>
      </c>
      <c r="E1555">
        <v>13</v>
      </c>
      <c r="F1555">
        <v>136</v>
      </c>
    </row>
    <row r="1556" spans="1:6">
      <c r="A1556">
        <v>194202</v>
      </c>
      <c r="B1556">
        <v>253</v>
      </c>
      <c r="C1556">
        <v>331</v>
      </c>
      <c r="D1556">
        <v>38</v>
      </c>
      <c r="E1556">
        <v>13</v>
      </c>
      <c r="F1556">
        <v>136</v>
      </c>
    </row>
    <row r="1557" spans="1:6">
      <c r="A1557">
        <v>194203</v>
      </c>
      <c r="B1557">
        <v>252</v>
      </c>
      <c r="C1557">
        <v>331</v>
      </c>
      <c r="D1557">
        <v>38</v>
      </c>
      <c r="E1557">
        <v>13</v>
      </c>
      <c r="F1557">
        <v>136</v>
      </c>
    </row>
    <row r="1558" spans="1:6">
      <c r="A1558">
        <v>194204</v>
      </c>
      <c r="B1558">
        <v>252</v>
      </c>
      <c r="C1558">
        <v>331</v>
      </c>
      <c r="D1558">
        <v>38</v>
      </c>
      <c r="E1558">
        <v>13</v>
      </c>
      <c r="F1558">
        <v>136</v>
      </c>
    </row>
    <row r="1559" spans="1:6">
      <c r="A1559">
        <v>194205</v>
      </c>
      <c r="B1559">
        <v>252</v>
      </c>
      <c r="C1559">
        <v>331</v>
      </c>
      <c r="D1559">
        <v>38</v>
      </c>
      <c r="E1559">
        <v>13</v>
      </c>
      <c r="F1559">
        <v>136</v>
      </c>
    </row>
    <row r="1560" spans="1:6">
      <c r="A1560">
        <v>194206</v>
      </c>
      <c r="B1560">
        <v>252</v>
      </c>
      <c r="C1560">
        <v>331</v>
      </c>
      <c r="D1560">
        <v>38</v>
      </c>
      <c r="E1560">
        <v>13</v>
      </c>
      <c r="F1560">
        <v>136</v>
      </c>
    </row>
    <row r="1561" spans="1:6">
      <c r="A1561">
        <v>194207</v>
      </c>
      <c r="B1561">
        <v>253</v>
      </c>
      <c r="C1561">
        <v>336</v>
      </c>
      <c r="D1561">
        <v>39</v>
      </c>
      <c r="E1561">
        <v>14</v>
      </c>
      <c r="F1561">
        <v>138</v>
      </c>
    </row>
    <row r="1562" spans="1:6">
      <c r="A1562">
        <v>194208</v>
      </c>
      <c r="B1562">
        <v>253</v>
      </c>
      <c r="C1562">
        <v>336</v>
      </c>
      <c r="D1562">
        <v>39</v>
      </c>
      <c r="E1562">
        <v>14</v>
      </c>
      <c r="F1562">
        <v>138</v>
      </c>
    </row>
    <row r="1563" spans="1:6">
      <c r="A1563">
        <v>194209</v>
      </c>
      <c r="B1563">
        <v>253</v>
      </c>
      <c r="C1563">
        <v>336</v>
      </c>
      <c r="D1563">
        <v>39</v>
      </c>
      <c r="E1563">
        <v>14</v>
      </c>
      <c r="F1563">
        <v>138</v>
      </c>
    </row>
    <row r="1564" spans="1:6">
      <c r="A1564">
        <v>194210</v>
      </c>
      <c r="B1564">
        <v>252</v>
      </c>
      <c r="C1564">
        <v>336</v>
      </c>
      <c r="D1564">
        <v>39</v>
      </c>
      <c r="E1564">
        <v>14</v>
      </c>
      <c r="F1564">
        <v>138</v>
      </c>
    </row>
    <row r="1565" spans="1:6">
      <c r="A1565">
        <v>194211</v>
      </c>
      <c r="B1565">
        <v>252</v>
      </c>
      <c r="C1565">
        <v>336</v>
      </c>
      <c r="D1565">
        <v>39</v>
      </c>
      <c r="E1565">
        <v>14</v>
      </c>
      <c r="F1565">
        <v>138</v>
      </c>
    </row>
    <row r="1566" spans="1:6">
      <c r="A1566">
        <v>194212</v>
      </c>
      <c r="B1566">
        <v>252</v>
      </c>
      <c r="C1566">
        <v>335</v>
      </c>
      <c r="D1566">
        <v>39</v>
      </c>
      <c r="E1566">
        <v>14</v>
      </c>
      <c r="F1566">
        <v>138</v>
      </c>
    </row>
    <row r="1567" spans="1:6">
      <c r="A1567">
        <v>194301</v>
      </c>
      <c r="B1567">
        <v>252</v>
      </c>
      <c r="C1567">
        <v>335</v>
      </c>
      <c r="D1567">
        <v>39</v>
      </c>
      <c r="E1567">
        <v>14</v>
      </c>
      <c r="F1567">
        <v>138</v>
      </c>
    </row>
    <row r="1568" spans="1:6">
      <c r="A1568">
        <v>194302</v>
      </c>
      <c r="B1568">
        <v>252</v>
      </c>
      <c r="C1568">
        <v>334</v>
      </c>
      <c r="D1568">
        <v>39</v>
      </c>
      <c r="E1568">
        <v>14</v>
      </c>
      <c r="F1568">
        <v>138</v>
      </c>
    </row>
    <row r="1569" spans="1:6">
      <c r="A1569">
        <v>194303</v>
      </c>
      <c r="B1569">
        <v>252</v>
      </c>
      <c r="C1569">
        <v>333</v>
      </c>
      <c r="D1569">
        <v>39</v>
      </c>
      <c r="E1569">
        <v>14</v>
      </c>
      <c r="F1569">
        <v>138</v>
      </c>
    </row>
    <row r="1570" spans="1:6">
      <c r="A1570">
        <v>194304</v>
      </c>
      <c r="B1570">
        <v>252</v>
      </c>
      <c r="C1570">
        <v>332</v>
      </c>
      <c r="D1570">
        <v>39</v>
      </c>
      <c r="E1570">
        <v>14</v>
      </c>
      <c r="F1570">
        <v>138</v>
      </c>
    </row>
    <row r="1571" spans="1:6">
      <c r="A1571">
        <v>194305</v>
      </c>
      <c r="B1571">
        <v>252</v>
      </c>
      <c r="C1571">
        <v>332</v>
      </c>
      <c r="D1571">
        <v>39</v>
      </c>
      <c r="E1571">
        <v>14</v>
      </c>
      <c r="F1571">
        <v>138</v>
      </c>
    </row>
    <row r="1572" spans="1:6">
      <c r="A1572">
        <v>194306</v>
      </c>
      <c r="B1572">
        <v>252</v>
      </c>
      <c r="C1572">
        <v>332</v>
      </c>
      <c r="D1572">
        <v>39</v>
      </c>
      <c r="E1572">
        <v>14</v>
      </c>
      <c r="F1572">
        <v>137</v>
      </c>
    </row>
    <row r="1573" spans="1:6">
      <c r="A1573">
        <v>194307</v>
      </c>
      <c r="B1573">
        <v>254</v>
      </c>
      <c r="C1573">
        <v>333</v>
      </c>
      <c r="D1573">
        <v>40</v>
      </c>
      <c r="E1573">
        <v>14</v>
      </c>
      <c r="F1573">
        <v>137</v>
      </c>
    </row>
    <row r="1574" spans="1:6">
      <c r="A1574">
        <v>194308</v>
      </c>
      <c r="B1574">
        <v>254</v>
      </c>
      <c r="C1574">
        <v>333</v>
      </c>
      <c r="D1574">
        <v>40</v>
      </c>
      <c r="E1574">
        <v>14</v>
      </c>
      <c r="F1574">
        <v>137</v>
      </c>
    </row>
    <row r="1575" spans="1:6">
      <c r="A1575">
        <v>194309</v>
      </c>
      <c r="B1575">
        <v>254</v>
      </c>
      <c r="C1575">
        <v>333</v>
      </c>
      <c r="D1575">
        <v>40</v>
      </c>
      <c r="E1575">
        <v>14</v>
      </c>
      <c r="F1575">
        <v>137</v>
      </c>
    </row>
    <row r="1576" spans="1:6">
      <c r="A1576">
        <v>194310</v>
      </c>
      <c r="B1576">
        <v>254</v>
      </c>
      <c r="C1576">
        <v>332</v>
      </c>
      <c r="D1576">
        <v>40</v>
      </c>
      <c r="E1576">
        <v>14</v>
      </c>
      <c r="F1576">
        <v>137</v>
      </c>
    </row>
    <row r="1577" spans="1:6">
      <c r="A1577">
        <v>194311</v>
      </c>
      <c r="B1577">
        <v>254</v>
      </c>
      <c r="C1577">
        <v>331</v>
      </c>
      <c r="D1577">
        <v>40</v>
      </c>
      <c r="E1577">
        <v>14</v>
      </c>
      <c r="F1577">
        <v>137</v>
      </c>
    </row>
    <row r="1578" spans="1:6">
      <c r="A1578">
        <v>194312</v>
      </c>
      <c r="B1578">
        <v>254</v>
      </c>
      <c r="C1578">
        <v>331</v>
      </c>
      <c r="D1578">
        <v>40</v>
      </c>
      <c r="E1578">
        <v>14</v>
      </c>
      <c r="F1578">
        <v>135</v>
      </c>
    </row>
    <row r="1579" spans="1:6">
      <c r="A1579">
        <v>194401</v>
      </c>
      <c r="B1579">
        <v>254</v>
      </c>
      <c r="C1579">
        <v>330</v>
      </c>
      <c r="D1579">
        <v>40</v>
      </c>
      <c r="E1579">
        <v>14</v>
      </c>
      <c r="F1579">
        <v>133</v>
      </c>
    </row>
    <row r="1580" spans="1:6">
      <c r="A1580">
        <v>194402</v>
      </c>
      <c r="B1580">
        <v>254</v>
      </c>
      <c r="C1580">
        <v>330</v>
      </c>
      <c r="D1580">
        <v>40</v>
      </c>
      <c r="E1580">
        <v>14</v>
      </c>
      <c r="F1580">
        <v>132</v>
      </c>
    </row>
    <row r="1581" spans="1:6">
      <c r="A1581">
        <v>194403</v>
      </c>
      <c r="B1581">
        <v>254</v>
      </c>
      <c r="C1581">
        <v>330</v>
      </c>
      <c r="D1581">
        <v>40</v>
      </c>
      <c r="E1581">
        <v>14</v>
      </c>
      <c r="F1581">
        <v>132</v>
      </c>
    </row>
    <row r="1582" spans="1:6">
      <c r="A1582">
        <v>194404</v>
      </c>
      <c r="B1582">
        <v>254</v>
      </c>
      <c r="C1582">
        <v>330</v>
      </c>
      <c r="D1582">
        <v>40</v>
      </c>
      <c r="E1582">
        <v>14</v>
      </c>
      <c r="F1582">
        <v>132</v>
      </c>
    </row>
    <row r="1583" spans="1:6">
      <c r="A1583">
        <v>194405</v>
      </c>
      <c r="B1583">
        <v>254</v>
      </c>
      <c r="C1583">
        <v>329</v>
      </c>
      <c r="D1583">
        <v>40</v>
      </c>
      <c r="E1583">
        <v>14</v>
      </c>
      <c r="F1583">
        <v>132</v>
      </c>
    </row>
    <row r="1584" spans="1:6">
      <c r="A1584">
        <v>194406</v>
      </c>
      <c r="B1584">
        <v>254</v>
      </c>
      <c r="C1584">
        <v>329</v>
      </c>
      <c r="D1584">
        <v>40</v>
      </c>
      <c r="E1584">
        <v>14</v>
      </c>
      <c r="F1584">
        <v>132</v>
      </c>
    </row>
    <row r="1585" spans="1:6">
      <c r="A1585">
        <v>194407</v>
      </c>
      <c r="B1585">
        <v>257</v>
      </c>
      <c r="C1585">
        <v>345</v>
      </c>
      <c r="D1585">
        <v>43</v>
      </c>
      <c r="E1585">
        <v>15</v>
      </c>
      <c r="F1585">
        <v>135</v>
      </c>
    </row>
    <row r="1586" spans="1:6">
      <c r="A1586">
        <v>194408</v>
      </c>
      <c r="B1586">
        <v>257</v>
      </c>
      <c r="C1586">
        <v>345</v>
      </c>
      <c r="D1586">
        <v>43</v>
      </c>
      <c r="E1586">
        <v>15</v>
      </c>
      <c r="F1586">
        <v>135</v>
      </c>
    </row>
    <row r="1587" spans="1:6">
      <c r="A1587">
        <v>194409</v>
      </c>
      <c r="B1587">
        <v>256</v>
      </c>
      <c r="C1587">
        <v>345</v>
      </c>
      <c r="D1587">
        <v>43</v>
      </c>
      <c r="E1587">
        <v>15</v>
      </c>
      <c r="F1587">
        <v>135</v>
      </c>
    </row>
    <row r="1588" spans="1:6">
      <c r="A1588">
        <v>194410</v>
      </c>
      <c r="B1588">
        <v>255</v>
      </c>
      <c r="C1588">
        <v>345</v>
      </c>
      <c r="D1588">
        <v>43</v>
      </c>
      <c r="E1588">
        <v>15</v>
      </c>
      <c r="F1588">
        <v>134</v>
      </c>
    </row>
    <row r="1589" spans="1:6">
      <c r="A1589">
        <v>194411</v>
      </c>
      <c r="B1589">
        <v>255</v>
      </c>
      <c r="C1589">
        <v>345</v>
      </c>
      <c r="D1589">
        <v>43</v>
      </c>
      <c r="E1589">
        <v>15</v>
      </c>
      <c r="F1589">
        <v>134</v>
      </c>
    </row>
    <row r="1590" spans="1:6">
      <c r="A1590">
        <v>194412</v>
      </c>
      <c r="B1590">
        <v>255</v>
      </c>
      <c r="C1590">
        <v>345</v>
      </c>
      <c r="D1590">
        <v>43</v>
      </c>
      <c r="E1590">
        <v>15</v>
      </c>
      <c r="F1590">
        <v>133</v>
      </c>
    </row>
    <row r="1591" spans="1:6">
      <c r="A1591">
        <v>194501</v>
      </c>
      <c r="B1591">
        <v>254</v>
      </c>
      <c r="C1591">
        <v>345</v>
      </c>
      <c r="D1591">
        <v>43</v>
      </c>
      <c r="E1591">
        <v>15</v>
      </c>
      <c r="F1591">
        <v>133</v>
      </c>
    </row>
    <row r="1592" spans="1:6">
      <c r="A1592">
        <v>194502</v>
      </c>
      <c r="B1592">
        <v>254</v>
      </c>
      <c r="C1592">
        <v>345</v>
      </c>
      <c r="D1592">
        <v>43</v>
      </c>
      <c r="E1592">
        <v>15</v>
      </c>
      <c r="F1592">
        <v>133</v>
      </c>
    </row>
    <row r="1593" spans="1:6">
      <c r="A1593">
        <v>194503</v>
      </c>
      <c r="B1593">
        <v>254</v>
      </c>
      <c r="C1593">
        <v>345</v>
      </c>
      <c r="D1593">
        <v>43</v>
      </c>
      <c r="E1593">
        <v>15</v>
      </c>
      <c r="F1593">
        <v>133</v>
      </c>
    </row>
    <row r="1594" spans="1:6">
      <c r="A1594">
        <v>194504</v>
      </c>
      <c r="B1594">
        <v>254</v>
      </c>
      <c r="C1594">
        <v>345</v>
      </c>
      <c r="D1594">
        <v>43</v>
      </c>
      <c r="E1594">
        <v>15</v>
      </c>
      <c r="F1594">
        <v>133</v>
      </c>
    </row>
    <row r="1595" spans="1:6">
      <c r="A1595">
        <v>194505</v>
      </c>
      <c r="B1595">
        <v>254</v>
      </c>
      <c r="C1595">
        <v>345</v>
      </c>
      <c r="D1595">
        <v>43</v>
      </c>
      <c r="E1595">
        <v>15</v>
      </c>
      <c r="F1595">
        <v>133</v>
      </c>
    </row>
    <row r="1596" spans="1:6">
      <c r="A1596">
        <v>194506</v>
      </c>
      <c r="B1596">
        <v>254</v>
      </c>
      <c r="C1596">
        <v>345</v>
      </c>
      <c r="D1596">
        <v>43</v>
      </c>
      <c r="E1596">
        <v>15</v>
      </c>
      <c r="F1596">
        <v>133</v>
      </c>
    </row>
    <row r="1597" spans="1:6">
      <c r="A1597">
        <v>194507</v>
      </c>
      <c r="B1597">
        <v>266</v>
      </c>
      <c r="C1597">
        <v>353</v>
      </c>
      <c r="D1597">
        <v>46</v>
      </c>
      <c r="E1597">
        <v>16</v>
      </c>
      <c r="F1597">
        <v>138</v>
      </c>
    </row>
    <row r="1598" spans="1:6">
      <c r="A1598">
        <v>194508</v>
      </c>
      <c r="B1598">
        <v>266</v>
      </c>
      <c r="C1598">
        <v>353</v>
      </c>
      <c r="D1598">
        <v>46</v>
      </c>
      <c r="E1598">
        <v>16</v>
      </c>
      <c r="F1598">
        <v>138</v>
      </c>
    </row>
    <row r="1599" spans="1:6">
      <c r="A1599">
        <v>194509</v>
      </c>
      <c r="B1599">
        <v>266</v>
      </c>
      <c r="C1599">
        <v>353</v>
      </c>
      <c r="D1599">
        <v>46</v>
      </c>
      <c r="E1599">
        <v>16</v>
      </c>
      <c r="F1599">
        <v>138</v>
      </c>
    </row>
    <row r="1600" spans="1:6">
      <c r="A1600">
        <v>194510</v>
      </c>
      <c r="B1600">
        <v>265</v>
      </c>
      <c r="C1600">
        <v>353</v>
      </c>
      <c r="D1600">
        <v>46</v>
      </c>
      <c r="E1600">
        <v>16</v>
      </c>
      <c r="F1600">
        <v>138</v>
      </c>
    </row>
    <row r="1601" spans="1:6">
      <c r="A1601">
        <v>194511</v>
      </c>
      <c r="B1601">
        <v>265</v>
      </c>
      <c r="C1601">
        <v>352</v>
      </c>
      <c r="D1601">
        <v>46</v>
      </c>
      <c r="E1601">
        <v>16</v>
      </c>
      <c r="F1601">
        <v>137</v>
      </c>
    </row>
    <row r="1602" spans="1:6">
      <c r="A1602">
        <v>194512</v>
      </c>
      <c r="B1602">
        <v>265</v>
      </c>
      <c r="C1602">
        <v>352</v>
      </c>
      <c r="D1602">
        <v>46</v>
      </c>
      <c r="E1602">
        <v>16</v>
      </c>
      <c r="F1602">
        <v>137</v>
      </c>
    </row>
    <row r="1603" spans="1:6">
      <c r="A1603">
        <v>194601</v>
      </c>
      <c r="B1603">
        <v>265</v>
      </c>
      <c r="C1603">
        <v>351</v>
      </c>
      <c r="D1603">
        <v>46</v>
      </c>
      <c r="E1603">
        <v>16</v>
      </c>
      <c r="F1603">
        <v>137</v>
      </c>
    </row>
    <row r="1604" spans="1:6">
      <c r="A1604">
        <v>194602</v>
      </c>
      <c r="B1604">
        <v>264</v>
      </c>
      <c r="C1604">
        <v>351</v>
      </c>
      <c r="D1604">
        <v>46</v>
      </c>
      <c r="E1604">
        <v>16</v>
      </c>
      <c r="F1604">
        <v>137</v>
      </c>
    </row>
    <row r="1605" spans="1:6">
      <c r="A1605">
        <v>194603</v>
      </c>
      <c r="B1605">
        <v>264</v>
      </c>
      <c r="C1605">
        <v>351</v>
      </c>
      <c r="D1605">
        <v>46</v>
      </c>
      <c r="E1605">
        <v>16</v>
      </c>
      <c r="F1605">
        <v>137</v>
      </c>
    </row>
    <row r="1606" spans="1:6">
      <c r="A1606">
        <v>194604</v>
      </c>
      <c r="B1606">
        <v>264</v>
      </c>
      <c r="C1606">
        <v>351</v>
      </c>
      <c r="D1606">
        <v>46</v>
      </c>
      <c r="E1606">
        <v>16</v>
      </c>
      <c r="F1606">
        <v>137</v>
      </c>
    </row>
    <row r="1607" spans="1:6">
      <c r="A1607">
        <v>194605</v>
      </c>
      <c r="B1607">
        <v>264</v>
      </c>
      <c r="C1607">
        <v>351</v>
      </c>
      <c r="D1607">
        <v>46</v>
      </c>
      <c r="E1607">
        <v>16</v>
      </c>
      <c r="F1607">
        <v>137</v>
      </c>
    </row>
    <row r="1608" spans="1:6">
      <c r="A1608">
        <v>194606</v>
      </c>
      <c r="B1608">
        <v>263</v>
      </c>
      <c r="C1608">
        <v>351</v>
      </c>
      <c r="D1608">
        <v>46</v>
      </c>
      <c r="E1608">
        <v>16</v>
      </c>
      <c r="F1608">
        <v>137</v>
      </c>
    </row>
    <row r="1609" spans="1:6">
      <c r="A1609">
        <v>194607</v>
      </c>
      <c r="B1609">
        <v>274</v>
      </c>
      <c r="C1609">
        <v>374</v>
      </c>
      <c r="D1609">
        <v>48</v>
      </c>
      <c r="E1609">
        <v>18</v>
      </c>
      <c r="F1609">
        <v>142</v>
      </c>
    </row>
    <row r="1610" spans="1:6">
      <c r="A1610">
        <v>194608</v>
      </c>
      <c r="B1610">
        <v>273</v>
      </c>
      <c r="C1610">
        <v>374</v>
      </c>
      <c r="D1610">
        <v>48</v>
      </c>
      <c r="E1610">
        <v>18</v>
      </c>
      <c r="F1610">
        <v>142</v>
      </c>
    </row>
    <row r="1611" spans="1:6">
      <c r="A1611">
        <v>194609</v>
      </c>
      <c r="B1611">
        <v>273</v>
      </c>
      <c r="C1611">
        <v>374</v>
      </c>
      <c r="D1611">
        <v>48</v>
      </c>
      <c r="E1611">
        <v>18</v>
      </c>
      <c r="F1611">
        <v>142</v>
      </c>
    </row>
    <row r="1612" spans="1:6">
      <c r="A1612">
        <v>194610</v>
      </c>
      <c r="B1612">
        <v>272</v>
      </c>
      <c r="C1612">
        <v>374</v>
      </c>
      <c r="D1612">
        <v>48</v>
      </c>
      <c r="E1612">
        <v>18</v>
      </c>
      <c r="F1612">
        <v>142</v>
      </c>
    </row>
    <row r="1613" spans="1:6">
      <c r="A1613">
        <v>194611</v>
      </c>
      <c r="B1613">
        <v>272</v>
      </c>
      <c r="C1613">
        <v>374</v>
      </c>
      <c r="D1613">
        <v>47</v>
      </c>
      <c r="E1613">
        <v>18</v>
      </c>
      <c r="F1613">
        <v>142</v>
      </c>
    </row>
    <row r="1614" spans="1:6">
      <c r="A1614">
        <v>194612</v>
      </c>
      <c r="B1614">
        <v>272</v>
      </c>
      <c r="C1614">
        <v>374</v>
      </c>
      <c r="D1614">
        <v>47</v>
      </c>
      <c r="E1614">
        <v>18</v>
      </c>
      <c r="F1614">
        <v>142</v>
      </c>
    </row>
    <row r="1615" spans="1:6">
      <c r="A1615">
        <v>194701</v>
      </c>
      <c r="B1615">
        <v>272</v>
      </c>
      <c r="C1615">
        <v>374</v>
      </c>
      <c r="D1615">
        <v>47</v>
      </c>
      <c r="E1615">
        <v>18</v>
      </c>
      <c r="F1615">
        <v>142</v>
      </c>
    </row>
    <row r="1616" spans="1:6">
      <c r="A1616">
        <v>194702</v>
      </c>
      <c r="B1616">
        <v>272</v>
      </c>
      <c r="C1616">
        <v>374</v>
      </c>
      <c r="D1616">
        <v>47</v>
      </c>
      <c r="E1616">
        <v>18</v>
      </c>
      <c r="F1616">
        <v>142</v>
      </c>
    </row>
    <row r="1617" spans="1:6">
      <c r="A1617">
        <v>194703</v>
      </c>
      <c r="B1617">
        <v>272</v>
      </c>
      <c r="C1617">
        <v>374</v>
      </c>
      <c r="D1617">
        <v>47</v>
      </c>
      <c r="E1617">
        <v>18</v>
      </c>
      <c r="F1617">
        <v>142</v>
      </c>
    </row>
    <row r="1618" spans="1:6">
      <c r="A1618">
        <v>194704</v>
      </c>
      <c r="B1618">
        <v>272</v>
      </c>
      <c r="C1618">
        <v>374</v>
      </c>
      <c r="D1618">
        <v>47</v>
      </c>
      <c r="E1618">
        <v>18</v>
      </c>
      <c r="F1618">
        <v>142</v>
      </c>
    </row>
    <row r="1619" spans="1:6">
      <c r="A1619">
        <v>194705</v>
      </c>
      <c r="B1619">
        <v>272</v>
      </c>
      <c r="C1619">
        <v>374</v>
      </c>
      <c r="D1619">
        <v>47</v>
      </c>
      <c r="E1619">
        <v>18</v>
      </c>
      <c r="F1619">
        <v>142</v>
      </c>
    </row>
    <row r="1620" spans="1:6">
      <c r="A1620">
        <v>194706</v>
      </c>
      <c r="B1620">
        <v>272</v>
      </c>
      <c r="C1620">
        <v>374</v>
      </c>
      <c r="D1620">
        <v>47</v>
      </c>
      <c r="E1620">
        <v>18</v>
      </c>
      <c r="F1620">
        <v>141</v>
      </c>
    </row>
    <row r="1621" spans="1:6">
      <c r="A1621">
        <v>194707</v>
      </c>
      <c r="B1621">
        <v>289</v>
      </c>
      <c r="C1621">
        <v>395</v>
      </c>
      <c r="D1621">
        <v>50</v>
      </c>
      <c r="E1621">
        <v>18</v>
      </c>
      <c r="F1621">
        <v>146</v>
      </c>
    </row>
    <row r="1622" spans="1:6">
      <c r="A1622">
        <v>194708</v>
      </c>
      <c r="B1622">
        <v>289</v>
      </c>
      <c r="C1622">
        <v>395</v>
      </c>
      <c r="D1622">
        <v>50</v>
      </c>
      <c r="E1622">
        <v>18</v>
      </c>
      <c r="F1622">
        <v>146</v>
      </c>
    </row>
    <row r="1623" spans="1:6">
      <c r="A1623">
        <v>194709</v>
      </c>
      <c r="B1623">
        <v>289</v>
      </c>
      <c r="C1623">
        <v>395</v>
      </c>
      <c r="D1623">
        <v>50</v>
      </c>
      <c r="E1623">
        <v>18</v>
      </c>
      <c r="F1623">
        <v>146</v>
      </c>
    </row>
    <row r="1624" spans="1:6">
      <c r="A1624">
        <v>194710</v>
      </c>
      <c r="B1624">
        <v>289</v>
      </c>
      <c r="C1624">
        <v>394</v>
      </c>
      <c r="D1624">
        <v>50</v>
      </c>
      <c r="E1624">
        <v>18</v>
      </c>
      <c r="F1624">
        <v>146</v>
      </c>
    </row>
    <row r="1625" spans="1:6">
      <c r="A1625">
        <v>194711</v>
      </c>
      <c r="B1625">
        <v>289</v>
      </c>
      <c r="C1625">
        <v>394</v>
      </c>
      <c r="D1625">
        <v>50</v>
      </c>
      <c r="E1625">
        <v>18</v>
      </c>
      <c r="F1625">
        <v>146</v>
      </c>
    </row>
    <row r="1626" spans="1:6">
      <c r="A1626">
        <v>194712</v>
      </c>
      <c r="B1626">
        <v>289</v>
      </c>
      <c r="C1626">
        <v>394</v>
      </c>
      <c r="D1626">
        <v>50</v>
      </c>
      <c r="E1626">
        <v>18</v>
      </c>
      <c r="F1626">
        <v>146</v>
      </c>
    </row>
    <row r="1627" spans="1:6">
      <c r="A1627">
        <v>194801</v>
      </c>
      <c r="B1627">
        <v>289</v>
      </c>
      <c r="C1627">
        <v>394</v>
      </c>
      <c r="D1627">
        <v>50</v>
      </c>
      <c r="E1627">
        <v>18</v>
      </c>
      <c r="F1627">
        <v>146</v>
      </c>
    </row>
    <row r="1628" spans="1:6">
      <c r="A1628">
        <v>194802</v>
      </c>
      <c r="B1628">
        <v>289</v>
      </c>
      <c r="C1628">
        <v>394</v>
      </c>
      <c r="D1628">
        <v>50</v>
      </c>
      <c r="E1628">
        <v>18</v>
      </c>
      <c r="F1628">
        <v>146</v>
      </c>
    </row>
    <row r="1629" spans="1:6">
      <c r="A1629">
        <v>194803</v>
      </c>
      <c r="B1629">
        <v>289</v>
      </c>
      <c r="C1629">
        <v>394</v>
      </c>
      <c r="D1629">
        <v>50</v>
      </c>
      <c r="E1629">
        <v>18</v>
      </c>
      <c r="F1629">
        <v>146</v>
      </c>
    </row>
    <row r="1630" spans="1:6">
      <c r="A1630">
        <v>194804</v>
      </c>
      <c r="B1630">
        <v>289</v>
      </c>
      <c r="C1630">
        <v>394</v>
      </c>
      <c r="D1630">
        <v>50</v>
      </c>
      <c r="E1630">
        <v>18</v>
      </c>
      <c r="F1630">
        <v>146</v>
      </c>
    </row>
    <row r="1631" spans="1:6">
      <c r="A1631">
        <v>194805</v>
      </c>
      <c r="B1631">
        <v>289</v>
      </c>
      <c r="C1631">
        <v>394</v>
      </c>
      <c r="D1631">
        <v>50</v>
      </c>
      <c r="E1631">
        <v>18</v>
      </c>
      <c r="F1631">
        <v>146</v>
      </c>
    </row>
    <row r="1632" spans="1:6">
      <c r="A1632">
        <v>194806</v>
      </c>
      <c r="B1632">
        <v>289</v>
      </c>
      <c r="C1632">
        <v>394</v>
      </c>
      <c r="D1632">
        <v>50</v>
      </c>
      <c r="E1632">
        <v>18</v>
      </c>
      <c r="F1632">
        <v>146</v>
      </c>
    </row>
    <row r="1633" spans="1:6">
      <c r="A1633">
        <v>194807</v>
      </c>
      <c r="B1633">
        <v>300</v>
      </c>
      <c r="C1633">
        <v>412</v>
      </c>
      <c r="D1633">
        <v>51</v>
      </c>
      <c r="E1633">
        <v>18</v>
      </c>
      <c r="F1633">
        <v>154</v>
      </c>
    </row>
    <row r="1634" spans="1:6">
      <c r="A1634">
        <v>194808</v>
      </c>
      <c r="B1634">
        <v>300</v>
      </c>
      <c r="C1634">
        <v>412</v>
      </c>
      <c r="D1634">
        <v>51</v>
      </c>
      <c r="E1634">
        <v>18</v>
      </c>
      <c r="F1634">
        <v>154</v>
      </c>
    </row>
    <row r="1635" spans="1:6">
      <c r="A1635">
        <v>194809</v>
      </c>
      <c r="B1635">
        <v>300</v>
      </c>
      <c r="C1635">
        <v>411</v>
      </c>
      <c r="D1635">
        <v>51</v>
      </c>
      <c r="E1635">
        <v>18</v>
      </c>
      <c r="F1635">
        <v>154</v>
      </c>
    </row>
    <row r="1636" spans="1:6">
      <c r="A1636">
        <v>194810</v>
      </c>
      <c r="B1636">
        <v>300</v>
      </c>
      <c r="C1636">
        <v>411</v>
      </c>
      <c r="D1636">
        <v>51</v>
      </c>
      <c r="E1636">
        <v>18</v>
      </c>
      <c r="F1636">
        <v>154</v>
      </c>
    </row>
    <row r="1637" spans="1:6">
      <c r="A1637">
        <v>194811</v>
      </c>
      <c r="B1637">
        <v>300</v>
      </c>
      <c r="C1637">
        <v>411</v>
      </c>
      <c r="D1637">
        <v>51</v>
      </c>
      <c r="E1637">
        <v>18</v>
      </c>
      <c r="F1637">
        <v>154</v>
      </c>
    </row>
    <row r="1638" spans="1:6">
      <c r="A1638">
        <v>194812</v>
      </c>
      <c r="B1638">
        <v>300</v>
      </c>
      <c r="C1638">
        <v>411</v>
      </c>
      <c r="D1638">
        <v>51</v>
      </c>
      <c r="E1638">
        <v>18</v>
      </c>
      <c r="F1638">
        <v>154</v>
      </c>
    </row>
    <row r="1639" spans="1:6">
      <c r="A1639">
        <v>194901</v>
      </c>
      <c r="B1639">
        <v>300</v>
      </c>
      <c r="C1639">
        <v>411</v>
      </c>
      <c r="D1639">
        <v>51</v>
      </c>
      <c r="E1639">
        <v>18</v>
      </c>
      <c r="F1639">
        <v>154</v>
      </c>
    </row>
    <row r="1640" spans="1:6">
      <c r="A1640">
        <v>194902</v>
      </c>
      <c r="B1640">
        <v>300</v>
      </c>
      <c r="C1640">
        <v>411</v>
      </c>
      <c r="D1640">
        <v>51</v>
      </c>
      <c r="E1640">
        <v>18</v>
      </c>
      <c r="F1640">
        <v>154</v>
      </c>
    </row>
    <row r="1641" spans="1:6">
      <c r="A1641">
        <v>194903</v>
      </c>
      <c r="B1641">
        <v>300</v>
      </c>
      <c r="C1641">
        <v>411</v>
      </c>
      <c r="D1641">
        <v>51</v>
      </c>
      <c r="E1641">
        <v>18</v>
      </c>
      <c r="F1641">
        <v>154</v>
      </c>
    </row>
    <row r="1642" spans="1:6">
      <c r="A1642">
        <v>194904</v>
      </c>
      <c r="B1642">
        <v>300</v>
      </c>
      <c r="C1642">
        <v>411</v>
      </c>
      <c r="D1642">
        <v>51</v>
      </c>
      <c r="E1642">
        <v>18</v>
      </c>
      <c r="F1642">
        <v>154</v>
      </c>
    </row>
    <row r="1643" spans="1:6">
      <c r="A1643">
        <v>194905</v>
      </c>
      <c r="B1643">
        <v>300</v>
      </c>
      <c r="C1643">
        <v>411</v>
      </c>
      <c r="D1643">
        <v>51</v>
      </c>
      <c r="E1643">
        <v>18</v>
      </c>
      <c r="F1643">
        <v>154</v>
      </c>
    </row>
    <row r="1644" spans="1:6">
      <c r="A1644">
        <v>194906</v>
      </c>
      <c r="B1644">
        <v>300</v>
      </c>
      <c r="C1644">
        <v>411</v>
      </c>
      <c r="D1644">
        <v>51</v>
      </c>
      <c r="E1644">
        <v>18</v>
      </c>
      <c r="F1644">
        <v>154</v>
      </c>
    </row>
    <row r="1645" spans="1:6">
      <c r="A1645">
        <v>194907</v>
      </c>
      <c r="B1645">
        <v>304</v>
      </c>
      <c r="C1645">
        <v>425</v>
      </c>
      <c r="D1645">
        <v>53</v>
      </c>
      <c r="E1645">
        <v>18</v>
      </c>
      <c r="F1645">
        <v>158</v>
      </c>
    </row>
    <row r="1646" spans="1:6">
      <c r="A1646">
        <v>194908</v>
      </c>
      <c r="B1646">
        <v>304</v>
      </c>
      <c r="C1646">
        <v>425</v>
      </c>
      <c r="D1646">
        <v>53</v>
      </c>
      <c r="E1646">
        <v>18</v>
      </c>
      <c r="F1646">
        <v>158</v>
      </c>
    </row>
    <row r="1647" spans="1:6">
      <c r="A1647">
        <v>194909</v>
      </c>
      <c r="B1647">
        <v>304</v>
      </c>
      <c r="C1647">
        <v>425</v>
      </c>
      <c r="D1647">
        <v>53</v>
      </c>
      <c r="E1647">
        <v>18</v>
      </c>
      <c r="F1647">
        <v>158</v>
      </c>
    </row>
    <row r="1648" spans="1:6">
      <c r="A1648">
        <v>194910</v>
      </c>
      <c r="B1648">
        <v>304</v>
      </c>
      <c r="C1648">
        <v>425</v>
      </c>
      <c r="D1648">
        <v>53</v>
      </c>
      <c r="E1648">
        <v>18</v>
      </c>
      <c r="F1648">
        <v>158</v>
      </c>
    </row>
    <row r="1649" spans="1:6">
      <c r="A1649">
        <v>194911</v>
      </c>
      <c r="B1649">
        <v>304</v>
      </c>
      <c r="C1649">
        <v>425</v>
      </c>
      <c r="D1649">
        <v>53</v>
      </c>
      <c r="E1649">
        <v>18</v>
      </c>
      <c r="F1649">
        <v>158</v>
      </c>
    </row>
    <row r="1650" spans="1:6">
      <c r="A1650">
        <v>194912</v>
      </c>
      <c r="B1650">
        <v>304</v>
      </c>
      <c r="C1650">
        <v>425</v>
      </c>
      <c r="D1650">
        <v>53</v>
      </c>
      <c r="E1650">
        <v>18</v>
      </c>
      <c r="F1650">
        <v>157</v>
      </c>
    </row>
    <row r="1651" spans="1:6">
      <c r="A1651">
        <v>195001</v>
      </c>
      <c r="B1651">
        <v>302</v>
      </c>
      <c r="C1651">
        <v>425</v>
      </c>
      <c r="D1651">
        <v>53</v>
      </c>
      <c r="E1651">
        <v>18</v>
      </c>
      <c r="F1651">
        <v>157</v>
      </c>
    </row>
    <row r="1652" spans="1:6">
      <c r="A1652">
        <v>195002</v>
      </c>
      <c r="B1652">
        <v>302</v>
      </c>
      <c r="C1652">
        <v>425</v>
      </c>
      <c r="D1652">
        <v>53</v>
      </c>
      <c r="E1652">
        <v>18</v>
      </c>
      <c r="F1652">
        <v>157</v>
      </c>
    </row>
    <row r="1653" spans="1:6">
      <c r="A1653">
        <v>195003</v>
      </c>
      <c r="B1653">
        <v>302</v>
      </c>
      <c r="C1653">
        <v>425</v>
      </c>
      <c r="D1653">
        <v>53</v>
      </c>
      <c r="E1653">
        <v>18</v>
      </c>
      <c r="F1653">
        <v>157</v>
      </c>
    </row>
    <row r="1654" spans="1:6">
      <c r="A1654">
        <v>195004</v>
      </c>
      <c r="B1654">
        <v>302</v>
      </c>
      <c r="C1654">
        <v>425</v>
      </c>
      <c r="D1654">
        <v>53</v>
      </c>
      <c r="E1654">
        <v>18</v>
      </c>
      <c r="F1654">
        <v>157</v>
      </c>
    </row>
    <row r="1655" spans="1:6">
      <c r="A1655">
        <v>195005</v>
      </c>
      <c r="B1655">
        <v>302</v>
      </c>
      <c r="C1655">
        <v>425</v>
      </c>
      <c r="D1655">
        <v>52</v>
      </c>
      <c r="E1655">
        <v>18</v>
      </c>
      <c r="F1655">
        <v>157</v>
      </c>
    </row>
    <row r="1656" spans="1:6">
      <c r="A1656">
        <v>195006</v>
      </c>
      <c r="B1656">
        <v>302</v>
      </c>
      <c r="C1656">
        <v>424</v>
      </c>
      <c r="D1656">
        <v>52</v>
      </c>
      <c r="E1656">
        <v>18</v>
      </c>
      <c r="F1656">
        <v>157</v>
      </c>
    </row>
    <row r="1657" spans="1:6">
      <c r="A1657">
        <v>195007</v>
      </c>
      <c r="B1657">
        <v>303</v>
      </c>
      <c r="C1657">
        <v>443</v>
      </c>
      <c r="D1657">
        <v>52</v>
      </c>
      <c r="E1657">
        <v>18</v>
      </c>
      <c r="F1657">
        <v>159</v>
      </c>
    </row>
    <row r="1658" spans="1:6">
      <c r="A1658">
        <v>195008</v>
      </c>
      <c r="B1658">
        <v>303</v>
      </c>
      <c r="C1658">
        <v>443</v>
      </c>
      <c r="D1658">
        <v>52</v>
      </c>
      <c r="E1658">
        <v>18</v>
      </c>
      <c r="F1658">
        <v>159</v>
      </c>
    </row>
    <row r="1659" spans="1:6">
      <c r="A1659">
        <v>195009</v>
      </c>
      <c r="B1659">
        <v>303</v>
      </c>
      <c r="C1659">
        <v>443</v>
      </c>
      <c r="D1659">
        <v>52</v>
      </c>
      <c r="E1659">
        <v>18</v>
      </c>
      <c r="F1659">
        <v>159</v>
      </c>
    </row>
    <row r="1660" spans="1:6">
      <c r="A1660">
        <v>195010</v>
      </c>
      <c r="B1660">
        <v>303</v>
      </c>
      <c r="C1660">
        <v>443</v>
      </c>
      <c r="D1660">
        <v>52</v>
      </c>
      <c r="E1660">
        <v>18</v>
      </c>
      <c r="F1660">
        <v>159</v>
      </c>
    </row>
    <row r="1661" spans="1:6">
      <c r="A1661">
        <v>195011</v>
      </c>
      <c r="B1661">
        <v>303</v>
      </c>
      <c r="C1661">
        <v>443</v>
      </c>
      <c r="D1661">
        <v>52</v>
      </c>
      <c r="E1661">
        <v>18</v>
      </c>
      <c r="F1661">
        <v>159</v>
      </c>
    </row>
    <row r="1662" spans="1:6">
      <c r="A1662">
        <v>195012</v>
      </c>
      <c r="B1662">
        <v>302</v>
      </c>
      <c r="C1662">
        <v>442</v>
      </c>
      <c r="D1662">
        <v>52</v>
      </c>
      <c r="E1662">
        <v>18</v>
      </c>
      <c r="F1662">
        <v>159</v>
      </c>
    </row>
    <row r="1663" spans="1:6">
      <c r="A1663">
        <v>195101</v>
      </c>
      <c r="B1663">
        <v>302</v>
      </c>
      <c r="C1663">
        <v>442</v>
      </c>
      <c r="D1663">
        <v>52</v>
      </c>
      <c r="E1663">
        <v>18</v>
      </c>
      <c r="F1663">
        <v>158</v>
      </c>
    </row>
    <row r="1664" spans="1:6">
      <c r="A1664">
        <v>195102</v>
      </c>
      <c r="B1664">
        <v>302</v>
      </c>
      <c r="C1664">
        <v>442</v>
      </c>
      <c r="D1664">
        <v>52</v>
      </c>
      <c r="E1664">
        <v>18</v>
      </c>
      <c r="F1664">
        <v>158</v>
      </c>
    </row>
    <row r="1665" spans="1:6">
      <c r="A1665">
        <v>195103</v>
      </c>
      <c r="B1665">
        <v>302</v>
      </c>
      <c r="C1665">
        <v>442</v>
      </c>
      <c r="D1665">
        <v>52</v>
      </c>
      <c r="E1665">
        <v>18</v>
      </c>
      <c r="F1665">
        <v>158</v>
      </c>
    </row>
    <row r="1666" spans="1:6">
      <c r="A1666">
        <v>195104</v>
      </c>
      <c r="B1666">
        <v>302</v>
      </c>
      <c r="C1666">
        <v>442</v>
      </c>
      <c r="D1666">
        <v>52</v>
      </c>
      <c r="E1666">
        <v>18</v>
      </c>
      <c r="F1666">
        <v>158</v>
      </c>
    </row>
    <row r="1667" spans="1:6">
      <c r="A1667">
        <v>195105</v>
      </c>
      <c r="B1667">
        <v>302</v>
      </c>
      <c r="C1667">
        <v>442</v>
      </c>
      <c r="D1667">
        <v>52</v>
      </c>
      <c r="E1667">
        <v>18</v>
      </c>
      <c r="F1667">
        <v>158</v>
      </c>
    </row>
    <row r="1668" spans="1:6">
      <c r="A1668">
        <v>195106</v>
      </c>
      <c r="B1668">
        <v>302</v>
      </c>
      <c r="C1668">
        <v>442</v>
      </c>
      <c r="D1668">
        <v>52</v>
      </c>
      <c r="E1668">
        <v>18</v>
      </c>
      <c r="F1668">
        <v>158</v>
      </c>
    </row>
    <row r="1669" spans="1:6">
      <c r="A1669">
        <v>195107</v>
      </c>
      <c r="B1669">
        <v>307</v>
      </c>
      <c r="C1669">
        <v>462</v>
      </c>
      <c r="D1669">
        <v>54</v>
      </c>
      <c r="E1669">
        <v>19</v>
      </c>
      <c r="F1669">
        <v>161</v>
      </c>
    </row>
    <row r="1670" spans="1:6">
      <c r="A1670">
        <v>195108</v>
      </c>
      <c r="B1670">
        <v>306</v>
      </c>
      <c r="C1670">
        <v>462</v>
      </c>
      <c r="D1670">
        <v>54</v>
      </c>
      <c r="E1670">
        <v>19</v>
      </c>
      <c r="F1670">
        <v>161</v>
      </c>
    </row>
    <row r="1671" spans="1:6">
      <c r="A1671">
        <v>195109</v>
      </c>
      <c r="B1671">
        <v>306</v>
      </c>
      <c r="C1671">
        <v>461</v>
      </c>
      <c r="D1671">
        <v>54</v>
      </c>
      <c r="E1671">
        <v>19</v>
      </c>
      <c r="F1671">
        <v>161</v>
      </c>
    </row>
    <row r="1672" spans="1:6">
      <c r="A1672">
        <v>195110</v>
      </c>
      <c r="B1672">
        <v>306</v>
      </c>
      <c r="C1672">
        <v>461</v>
      </c>
      <c r="D1672">
        <v>54</v>
      </c>
      <c r="E1672">
        <v>19</v>
      </c>
      <c r="F1672">
        <v>161</v>
      </c>
    </row>
    <row r="1673" spans="1:6">
      <c r="A1673">
        <v>195111</v>
      </c>
      <c r="B1673">
        <v>306</v>
      </c>
      <c r="C1673">
        <v>459</v>
      </c>
      <c r="D1673">
        <v>54</v>
      </c>
      <c r="E1673">
        <v>19</v>
      </c>
      <c r="F1673">
        <v>161</v>
      </c>
    </row>
    <row r="1674" spans="1:6">
      <c r="A1674">
        <v>195112</v>
      </c>
      <c r="B1674">
        <v>306</v>
      </c>
      <c r="C1674">
        <v>459</v>
      </c>
      <c r="D1674">
        <v>54</v>
      </c>
      <c r="E1674">
        <v>19</v>
      </c>
      <c r="F1674">
        <v>161</v>
      </c>
    </row>
    <row r="1675" spans="1:6">
      <c r="A1675">
        <v>195201</v>
      </c>
      <c r="B1675">
        <v>306</v>
      </c>
      <c r="C1675">
        <v>459</v>
      </c>
      <c r="D1675">
        <v>54</v>
      </c>
      <c r="E1675">
        <v>19</v>
      </c>
      <c r="F1675">
        <v>161</v>
      </c>
    </row>
    <row r="1676" spans="1:6">
      <c r="A1676">
        <v>195202</v>
      </c>
      <c r="B1676">
        <v>306</v>
      </c>
      <c r="C1676">
        <v>459</v>
      </c>
      <c r="D1676">
        <v>54</v>
      </c>
      <c r="E1676">
        <v>19</v>
      </c>
      <c r="F1676">
        <v>161</v>
      </c>
    </row>
    <row r="1677" spans="1:6">
      <c r="A1677">
        <v>195203</v>
      </c>
      <c r="B1677">
        <v>306</v>
      </c>
      <c r="C1677">
        <v>459</v>
      </c>
      <c r="D1677">
        <v>54</v>
      </c>
      <c r="E1677">
        <v>19</v>
      </c>
      <c r="F1677">
        <v>160</v>
      </c>
    </row>
    <row r="1678" spans="1:6">
      <c r="A1678">
        <v>195204</v>
      </c>
      <c r="B1678">
        <v>305</v>
      </c>
      <c r="C1678">
        <v>459</v>
      </c>
      <c r="D1678">
        <v>54</v>
      </c>
      <c r="E1678">
        <v>19</v>
      </c>
      <c r="F1678">
        <v>160</v>
      </c>
    </row>
    <row r="1679" spans="1:6">
      <c r="A1679">
        <v>195205</v>
      </c>
      <c r="B1679">
        <v>305</v>
      </c>
      <c r="C1679">
        <v>459</v>
      </c>
      <c r="D1679">
        <v>54</v>
      </c>
      <c r="E1679">
        <v>19</v>
      </c>
      <c r="F1679">
        <v>160</v>
      </c>
    </row>
    <row r="1680" spans="1:6">
      <c r="A1680">
        <v>195206</v>
      </c>
      <c r="B1680">
        <v>305</v>
      </c>
      <c r="C1680">
        <v>459</v>
      </c>
      <c r="D1680">
        <v>54</v>
      </c>
      <c r="E1680">
        <v>19</v>
      </c>
      <c r="F1680">
        <v>160</v>
      </c>
    </row>
    <row r="1681" spans="1:6">
      <c r="A1681">
        <v>195207</v>
      </c>
      <c r="B1681">
        <v>309</v>
      </c>
      <c r="C1681">
        <v>467</v>
      </c>
      <c r="D1681">
        <v>57</v>
      </c>
      <c r="E1681">
        <v>19</v>
      </c>
      <c r="F1681">
        <v>160</v>
      </c>
    </row>
    <row r="1682" spans="1:6">
      <c r="A1682">
        <v>195208</v>
      </c>
      <c r="B1682">
        <v>309</v>
      </c>
      <c r="C1682">
        <v>467</v>
      </c>
      <c r="D1682">
        <v>57</v>
      </c>
      <c r="E1682">
        <v>19</v>
      </c>
      <c r="F1682">
        <v>160</v>
      </c>
    </row>
    <row r="1683" spans="1:6">
      <c r="A1683">
        <v>195209</v>
      </c>
      <c r="B1683">
        <v>309</v>
      </c>
      <c r="C1683">
        <v>467</v>
      </c>
      <c r="D1683">
        <v>57</v>
      </c>
      <c r="E1683">
        <v>19</v>
      </c>
      <c r="F1683">
        <v>160</v>
      </c>
    </row>
    <row r="1684" spans="1:6">
      <c r="A1684">
        <v>195210</v>
      </c>
      <c r="B1684">
        <v>309</v>
      </c>
      <c r="C1684">
        <v>467</v>
      </c>
      <c r="D1684">
        <v>57</v>
      </c>
      <c r="E1684">
        <v>18</v>
      </c>
      <c r="F1684">
        <v>160</v>
      </c>
    </row>
    <row r="1685" spans="1:6">
      <c r="A1685">
        <v>195211</v>
      </c>
      <c r="B1685">
        <v>309</v>
      </c>
      <c r="C1685">
        <v>466</v>
      </c>
      <c r="D1685">
        <v>57</v>
      </c>
      <c r="E1685">
        <v>18</v>
      </c>
      <c r="F1685">
        <v>160</v>
      </c>
    </row>
    <row r="1686" spans="1:6">
      <c r="A1686">
        <v>195212</v>
      </c>
      <c r="B1686">
        <v>309</v>
      </c>
      <c r="C1686">
        <v>466</v>
      </c>
      <c r="D1686">
        <v>57</v>
      </c>
      <c r="E1686">
        <v>18</v>
      </c>
      <c r="F1686">
        <v>160</v>
      </c>
    </row>
    <row r="1687" spans="1:6">
      <c r="A1687">
        <v>195301</v>
      </c>
      <c r="B1687">
        <v>309</v>
      </c>
      <c r="C1687">
        <v>466</v>
      </c>
      <c r="D1687">
        <v>57</v>
      </c>
      <c r="E1687">
        <v>18</v>
      </c>
      <c r="F1687">
        <v>160</v>
      </c>
    </row>
    <row r="1688" spans="1:6">
      <c r="A1688">
        <v>195302</v>
      </c>
      <c r="B1688">
        <v>308</v>
      </c>
      <c r="C1688">
        <v>466</v>
      </c>
      <c r="D1688">
        <v>56</v>
      </c>
      <c r="E1688">
        <v>18</v>
      </c>
      <c r="F1688">
        <v>160</v>
      </c>
    </row>
    <row r="1689" spans="1:6">
      <c r="A1689">
        <v>195303</v>
      </c>
      <c r="B1689">
        <v>306</v>
      </c>
      <c r="C1689">
        <v>466</v>
      </c>
      <c r="D1689">
        <v>55</v>
      </c>
      <c r="E1689">
        <v>18</v>
      </c>
      <c r="F1689">
        <v>160</v>
      </c>
    </row>
    <row r="1690" spans="1:6">
      <c r="A1690">
        <v>195304</v>
      </c>
      <c r="B1690">
        <v>306</v>
      </c>
      <c r="C1690">
        <v>466</v>
      </c>
      <c r="D1690">
        <v>55</v>
      </c>
      <c r="E1690">
        <v>18</v>
      </c>
      <c r="F1690">
        <v>160</v>
      </c>
    </row>
    <row r="1691" spans="1:6">
      <c r="A1691">
        <v>195305</v>
      </c>
      <c r="B1691">
        <v>306</v>
      </c>
      <c r="C1691">
        <v>465</v>
      </c>
      <c r="D1691">
        <v>55</v>
      </c>
      <c r="E1691">
        <v>17</v>
      </c>
      <c r="F1691">
        <v>157</v>
      </c>
    </row>
    <row r="1692" spans="1:6">
      <c r="A1692">
        <v>195306</v>
      </c>
      <c r="B1692">
        <v>306</v>
      </c>
      <c r="C1692">
        <v>465</v>
      </c>
      <c r="D1692">
        <v>55</v>
      </c>
      <c r="E1692">
        <v>17</v>
      </c>
      <c r="F1692">
        <v>157</v>
      </c>
    </row>
    <row r="1693" spans="1:6">
      <c r="A1693">
        <v>195307</v>
      </c>
      <c r="B1693">
        <v>307</v>
      </c>
      <c r="C1693">
        <v>477</v>
      </c>
      <c r="D1693">
        <v>58</v>
      </c>
      <c r="E1693">
        <v>18</v>
      </c>
      <c r="F1693">
        <v>161</v>
      </c>
    </row>
    <row r="1694" spans="1:6">
      <c r="A1694">
        <v>195308</v>
      </c>
      <c r="B1694">
        <v>306</v>
      </c>
      <c r="C1694">
        <v>477</v>
      </c>
      <c r="D1694">
        <v>58</v>
      </c>
      <c r="E1694">
        <v>18</v>
      </c>
      <c r="F1694">
        <v>161</v>
      </c>
    </row>
    <row r="1695" spans="1:6">
      <c r="A1695">
        <v>195309</v>
      </c>
      <c r="B1695">
        <v>304</v>
      </c>
      <c r="C1695">
        <v>477</v>
      </c>
      <c r="D1695">
        <v>58</v>
      </c>
      <c r="E1695">
        <v>18</v>
      </c>
      <c r="F1695">
        <v>161</v>
      </c>
    </row>
    <row r="1696" spans="1:6">
      <c r="A1696">
        <v>195310</v>
      </c>
      <c r="B1696">
        <v>303</v>
      </c>
      <c r="C1696">
        <v>477</v>
      </c>
      <c r="D1696">
        <v>58</v>
      </c>
      <c r="E1696">
        <v>18</v>
      </c>
      <c r="F1696">
        <v>161</v>
      </c>
    </row>
    <row r="1697" spans="1:6">
      <c r="A1697">
        <v>195311</v>
      </c>
      <c r="B1697">
        <v>303</v>
      </c>
      <c r="C1697">
        <v>476</v>
      </c>
      <c r="D1697">
        <v>58</v>
      </c>
      <c r="E1697">
        <v>18</v>
      </c>
      <c r="F1697">
        <v>161</v>
      </c>
    </row>
    <row r="1698" spans="1:6">
      <c r="A1698">
        <v>195312</v>
      </c>
      <c r="B1698">
        <v>303</v>
      </c>
      <c r="C1698">
        <v>476</v>
      </c>
      <c r="D1698">
        <v>58</v>
      </c>
      <c r="E1698">
        <v>18</v>
      </c>
      <c r="F1698">
        <v>161</v>
      </c>
    </row>
    <row r="1699" spans="1:6">
      <c r="A1699">
        <v>195401</v>
      </c>
      <c r="B1699">
        <v>303</v>
      </c>
      <c r="C1699">
        <v>476</v>
      </c>
      <c r="D1699">
        <v>58</v>
      </c>
      <c r="E1699">
        <v>18</v>
      </c>
      <c r="F1699">
        <v>161</v>
      </c>
    </row>
    <row r="1700" spans="1:6">
      <c r="A1700">
        <v>195402</v>
      </c>
      <c r="B1700">
        <v>303</v>
      </c>
      <c r="C1700">
        <v>476</v>
      </c>
      <c r="D1700">
        <v>58</v>
      </c>
      <c r="E1700">
        <v>18</v>
      </c>
      <c r="F1700">
        <v>161</v>
      </c>
    </row>
    <row r="1701" spans="1:6">
      <c r="A1701">
        <v>195403</v>
      </c>
      <c r="B1701">
        <v>303</v>
      </c>
      <c r="C1701">
        <v>476</v>
      </c>
      <c r="D1701">
        <v>58</v>
      </c>
      <c r="E1701">
        <v>18</v>
      </c>
      <c r="F1701">
        <v>161</v>
      </c>
    </row>
    <row r="1702" spans="1:6">
      <c r="A1702">
        <v>195404</v>
      </c>
      <c r="B1702">
        <v>303</v>
      </c>
      <c r="C1702">
        <v>475</v>
      </c>
      <c r="D1702">
        <v>58</v>
      </c>
      <c r="E1702">
        <v>18</v>
      </c>
      <c r="F1702">
        <v>161</v>
      </c>
    </row>
    <row r="1703" spans="1:6">
      <c r="A1703">
        <v>195405</v>
      </c>
      <c r="B1703">
        <v>302</v>
      </c>
      <c r="C1703">
        <v>473</v>
      </c>
      <c r="D1703">
        <v>58</v>
      </c>
      <c r="E1703">
        <v>18</v>
      </c>
      <c r="F1703">
        <v>161</v>
      </c>
    </row>
    <row r="1704" spans="1:6">
      <c r="A1704">
        <v>195406</v>
      </c>
      <c r="B1704">
        <v>302</v>
      </c>
      <c r="C1704">
        <v>473</v>
      </c>
      <c r="D1704">
        <v>58</v>
      </c>
      <c r="E1704">
        <v>18</v>
      </c>
      <c r="F1704">
        <v>161</v>
      </c>
    </row>
    <row r="1705" spans="1:6">
      <c r="A1705">
        <v>195407</v>
      </c>
      <c r="B1705">
        <v>301</v>
      </c>
      <c r="C1705">
        <v>483</v>
      </c>
      <c r="D1705">
        <v>59</v>
      </c>
      <c r="E1705">
        <v>18</v>
      </c>
      <c r="F1705">
        <v>162</v>
      </c>
    </row>
    <row r="1706" spans="1:6">
      <c r="A1706">
        <v>195408</v>
      </c>
      <c r="B1706">
        <v>301</v>
      </c>
      <c r="C1706">
        <v>482</v>
      </c>
      <c r="D1706">
        <v>59</v>
      </c>
      <c r="E1706">
        <v>18</v>
      </c>
      <c r="F1706">
        <v>162</v>
      </c>
    </row>
    <row r="1707" spans="1:6">
      <c r="A1707">
        <v>195409</v>
      </c>
      <c r="B1707">
        <v>301</v>
      </c>
      <c r="C1707">
        <v>482</v>
      </c>
      <c r="D1707">
        <v>59</v>
      </c>
      <c r="E1707">
        <v>18</v>
      </c>
      <c r="F1707">
        <v>162</v>
      </c>
    </row>
    <row r="1708" spans="1:6">
      <c r="A1708">
        <v>195410</v>
      </c>
      <c r="B1708">
        <v>300</v>
      </c>
      <c r="C1708">
        <v>481</v>
      </c>
      <c r="D1708">
        <v>59</v>
      </c>
      <c r="E1708">
        <v>18</v>
      </c>
      <c r="F1708">
        <v>160</v>
      </c>
    </row>
    <row r="1709" spans="1:6">
      <c r="A1709">
        <v>195411</v>
      </c>
      <c r="B1709">
        <v>300</v>
      </c>
      <c r="C1709">
        <v>480</v>
      </c>
      <c r="D1709">
        <v>59</v>
      </c>
      <c r="E1709">
        <v>18</v>
      </c>
      <c r="F1709">
        <v>160</v>
      </c>
    </row>
    <row r="1710" spans="1:6">
      <c r="A1710">
        <v>195412</v>
      </c>
      <c r="B1710">
        <v>300</v>
      </c>
      <c r="C1710">
        <v>480</v>
      </c>
      <c r="D1710">
        <v>59</v>
      </c>
      <c r="E1710">
        <v>18</v>
      </c>
      <c r="F1710">
        <v>160</v>
      </c>
    </row>
    <row r="1711" spans="1:6">
      <c r="A1711">
        <v>195501</v>
      </c>
      <c r="B1711">
        <v>300</v>
      </c>
      <c r="C1711">
        <v>479</v>
      </c>
      <c r="D1711">
        <v>59</v>
      </c>
      <c r="E1711">
        <v>18</v>
      </c>
      <c r="F1711">
        <v>160</v>
      </c>
    </row>
    <row r="1712" spans="1:6">
      <c r="A1712">
        <v>195502</v>
      </c>
      <c r="B1712">
        <v>298</v>
      </c>
      <c r="C1712">
        <v>478</v>
      </c>
      <c r="D1712">
        <v>59</v>
      </c>
      <c r="E1712">
        <v>18</v>
      </c>
      <c r="F1712">
        <v>160</v>
      </c>
    </row>
    <row r="1713" spans="1:6">
      <c r="A1713">
        <v>195503</v>
      </c>
      <c r="B1713">
        <v>298</v>
      </c>
      <c r="C1713">
        <v>476</v>
      </c>
      <c r="D1713">
        <v>59</v>
      </c>
      <c r="E1713">
        <v>18</v>
      </c>
      <c r="F1713">
        <v>160</v>
      </c>
    </row>
    <row r="1714" spans="1:6">
      <c r="A1714">
        <v>195504</v>
      </c>
      <c r="B1714">
        <v>298</v>
      </c>
      <c r="C1714">
        <v>476</v>
      </c>
      <c r="D1714">
        <v>59</v>
      </c>
      <c r="E1714">
        <v>17</v>
      </c>
      <c r="F1714">
        <v>159</v>
      </c>
    </row>
    <row r="1715" spans="1:6">
      <c r="A1715">
        <v>195505</v>
      </c>
      <c r="B1715">
        <v>298</v>
      </c>
      <c r="C1715">
        <v>475</v>
      </c>
      <c r="D1715">
        <v>58</v>
      </c>
      <c r="E1715">
        <v>17</v>
      </c>
      <c r="F1715">
        <v>158</v>
      </c>
    </row>
    <row r="1716" spans="1:6">
      <c r="A1716">
        <v>195506</v>
      </c>
      <c r="B1716">
        <v>298</v>
      </c>
      <c r="C1716">
        <v>475</v>
      </c>
      <c r="D1716">
        <v>58</v>
      </c>
      <c r="E1716">
        <v>17</v>
      </c>
      <c r="F1716">
        <v>158</v>
      </c>
    </row>
    <row r="1717" spans="1:6">
      <c r="A1717">
        <v>195507</v>
      </c>
      <c r="B1717">
        <v>302</v>
      </c>
      <c r="C1717">
        <v>491</v>
      </c>
      <c r="D1717">
        <v>58</v>
      </c>
      <c r="E1717">
        <v>17</v>
      </c>
      <c r="F1717">
        <v>159</v>
      </c>
    </row>
    <row r="1718" spans="1:6">
      <c r="A1718">
        <v>195508</v>
      </c>
      <c r="B1718">
        <v>302</v>
      </c>
      <c r="C1718">
        <v>489</v>
      </c>
      <c r="D1718">
        <v>58</v>
      </c>
      <c r="E1718">
        <v>17</v>
      </c>
      <c r="F1718">
        <v>158</v>
      </c>
    </row>
    <row r="1719" spans="1:6">
      <c r="A1719">
        <v>195509</v>
      </c>
      <c r="B1719">
        <v>301</v>
      </c>
      <c r="C1719">
        <v>487</v>
      </c>
      <c r="D1719">
        <v>58</v>
      </c>
      <c r="E1719">
        <v>17</v>
      </c>
      <c r="F1719">
        <v>158</v>
      </c>
    </row>
    <row r="1720" spans="1:6">
      <c r="A1720">
        <v>195510</v>
      </c>
      <c r="B1720">
        <v>300</v>
      </c>
      <c r="C1720">
        <v>486</v>
      </c>
      <c r="D1720">
        <v>58</v>
      </c>
      <c r="E1720">
        <v>17</v>
      </c>
      <c r="F1720">
        <v>158</v>
      </c>
    </row>
    <row r="1721" spans="1:6">
      <c r="A1721">
        <v>195511</v>
      </c>
      <c r="B1721">
        <v>300</v>
      </c>
      <c r="C1721">
        <v>486</v>
      </c>
      <c r="D1721">
        <v>58</v>
      </c>
      <c r="E1721">
        <v>17</v>
      </c>
      <c r="F1721">
        <v>158</v>
      </c>
    </row>
    <row r="1722" spans="1:6">
      <c r="A1722">
        <v>195512</v>
      </c>
      <c r="B1722">
        <v>298</v>
      </c>
      <c r="C1722">
        <v>484</v>
      </c>
      <c r="D1722">
        <v>58</v>
      </c>
      <c r="E1722">
        <v>17</v>
      </c>
      <c r="F1722">
        <v>158</v>
      </c>
    </row>
    <row r="1723" spans="1:6">
      <c r="A1723">
        <v>195601</v>
      </c>
      <c r="B1723">
        <v>296</v>
      </c>
      <c r="C1723">
        <v>484</v>
      </c>
      <c r="D1723">
        <v>58</v>
      </c>
      <c r="E1723">
        <v>17</v>
      </c>
      <c r="F1723">
        <v>158</v>
      </c>
    </row>
    <row r="1724" spans="1:6">
      <c r="A1724">
        <v>195602</v>
      </c>
      <c r="B1724">
        <v>295</v>
      </c>
      <c r="C1724">
        <v>484</v>
      </c>
      <c r="D1724">
        <v>58</v>
      </c>
      <c r="E1724">
        <v>17</v>
      </c>
      <c r="F1724">
        <v>158</v>
      </c>
    </row>
    <row r="1725" spans="1:6">
      <c r="A1725">
        <v>195603</v>
      </c>
      <c r="B1725">
        <v>295</v>
      </c>
      <c r="C1725">
        <v>484</v>
      </c>
      <c r="D1725">
        <v>58</v>
      </c>
      <c r="E1725">
        <v>17</v>
      </c>
      <c r="F1725">
        <v>158</v>
      </c>
    </row>
    <row r="1726" spans="1:6">
      <c r="A1726">
        <v>195604</v>
      </c>
      <c r="B1726">
        <v>295</v>
      </c>
      <c r="C1726">
        <v>484</v>
      </c>
      <c r="D1726">
        <v>58</v>
      </c>
      <c r="E1726">
        <v>17</v>
      </c>
      <c r="F1726">
        <v>158</v>
      </c>
    </row>
    <row r="1727" spans="1:6">
      <c r="A1727">
        <v>195605</v>
      </c>
      <c r="B1727">
        <v>293</v>
      </c>
      <c r="C1727">
        <v>484</v>
      </c>
      <c r="D1727">
        <v>58</v>
      </c>
      <c r="E1727">
        <v>17</v>
      </c>
      <c r="F1727">
        <v>158</v>
      </c>
    </row>
    <row r="1728" spans="1:6">
      <c r="A1728">
        <v>195606</v>
      </c>
      <c r="B1728">
        <v>293</v>
      </c>
      <c r="C1728">
        <v>483</v>
      </c>
      <c r="D1728">
        <v>58</v>
      </c>
      <c r="E1728">
        <v>17</v>
      </c>
      <c r="F1728">
        <v>156</v>
      </c>
    </row>
    <row r="1729" spans="1:6">
      <c r="A1729">
        <v>195607</v>
      </c>
      <c r="B1729">
        <v>294</v>
      </c>
      <c r="C1729">
        <v>495</v>
      </c>
      <c r="D1729">
        <v>60</v>
      </c>
      <c r="E1729">
        <v>17</v>
      </c>
      <c r="F1729">
        <v>158</v>
      </c>
    </row>
    <row r="1730" spans="1:6">
      <c r="A1730">
        <v>195608</v>
      </c>
      <c r="B1730">
        <v>293</v>
      </c>
      <c r="C1730">
        <v>494</v>
      </c>
      <c r="D1730">
        <v>60</v>
      </c>
      <c r="E1730">
        <v>17</v>
      </c>
      <c r="F1730">
        <v>157</v>
      </c>
    </row>
    <row r="1731" spans="1:6">
      <c r="A1731">
        <v>195609</v>
      </c>
      <c r="B1731">
        <v>293</v>
      </c>
      <c r="C1731">
        <v>493</v>
      </c>
      <c r="D1731">
        <v>60</v>
      </c>
      <c r="E1731">
        <v>17</v>
      </c>
      <c r="F1731">
        <v>156</v>
      </c>
    </row>
    <row r="1732" spans="1:6">
      <c r="A1732">
        <v>195610</v>
      </c>
      <c r="B1732">
        <v>293</v>
      </c>
      <c r="C1732">
        <v>490</v>
      </c>
      <c r="D1732">
        <v>60</v>
      </c>
      <c r="E1732">
        <v>17</v>
      </c>
      <c r="F1732">
        <v>156</v>
      </c>
    </row>
    <row r="1733" spans="1:6">
      <c r="A1733">
        <v>195611</v>
      </c>
      <c r="B1733">
        <v>292</v>
      </c>
      <c r="C1733">
        <v>490</v>
      </c>
      <c r="D1733">
        <v>60</v>
      </c>
      <c r="E1733">
        <v>17</v>
      </c>
      <c r="F1733">
        <v>156</v>
      </c>
    </row>
    <row r="1734" spans="1:6">
      <c r="A1734">
        <v>195612</v>
      </c>
      <c r="B1734">
        <v>292</v>
      </c>
      <c r="C1734">
        <v>490</v>
      </c>
      <c r="D1734">
        <v>60</v>
      </c>
      <c r="E1734">
        <v>17</v>
      </c>
      <c r="F1734">
        <v>156</v>
      </c>
    </row>
    <row r="1735" spans="1:6">
      <c r="A1735">
        <v>195701</v>
      </c>
      <c r="B1735">
        <v>292</v>
      </c>
      <c r="C1735">
        <v>486</v>
      </c>
      <c r="D1735">
        <v>60</v>
      </c>
      <c r="E1735">
        <v>17</v>
      </c>
      <c r="F1735">
        <v>156</v>
      </c>
    </row>
    <row r="1736" spans="1:6">
      <c r="A1736">
        <v>195702</v>
      </c>
      <c r="B1736">
        <v>292</v>
      </c>
      <c r="C1736">
        <v>486</v>
      </c>
      <c r="D1736">
        <v>60</v>
      </c>
      <c r="E1736">
        <v>17</v>
      </c>
      <c r="F1736">
        <v>156</v>
      </c>
    </row>
    <row r="1737" spans="1:6">
      <c r="A1737">
        <v>195703</v>
      </c>
      <c r="B1737">
        <v>292</v>
      </c>
      <c r="C1737">
        <v>486</v>
      </c>
      <c r="D1737">
        <v>60</v>
      </c>
      <c r="E1737">
        <v>17</v>
      </c>
      <c r="F1737">
        <v>156</v>
      </c>
    </row>
    <row r="1738" spans="1:6">
      <c r="A1738">
        <v>195704</v>
      </c>
      <c r="B1738">
        <v>291</v>
      </c>
      <c r="C1738">
        <v>486</v>
      </c>
      <c r="D1738">
        <v>60</v>
      </c>
      <c r="E1738">
        <v>17</v>
      </c>
      <c r="F1738">
        <v>156</v>
      </c>
    </row>
    <row r="1739" spans="1:6">
      <c r="A1739">
        <v>195705</v>
      </c>
      <c r="B1739">
        <v>289</v>
      </c>
      <c r="C1739">
        <v>485</v>
      </c>
      <c r="D1739">
        <v>60</v>
      </c>
      <c r="E1739">
        <v>17</v>
      </c>
      <c r="F1739">
        <v>156</v>
      </c>
    </row>
    <row r="1740" spans="1:6">
      <c r="A1740">
        <v>195706</v>
      </c>
      <c r="B1740">
        <v>288</v>
      </c>
      <c r="C1740">
        <v>483</v>
      </c>
      <c r="D1740">
        <v>60</v>
      </c>
      <c r="E1740">
        <v>17</v>
      </c>
      <c r="F1740">
        <v>156</v>
      </c>
    </row>
    <row r="1741" spans="1:6">
      <c r="A1741">
        <v>195707</v>
      </c>
      <c r="B1741">
        <v>293</v>
      </c>
      <c r="C1741">
        <v>498</v>
      </c>
      <c r="D1741">
        <v>69</v>
      </c>
      <c r="E1741">
        <v>17</v>
      </c>
      <c r="F1741">
        <v>160</v>
      </c>
    </row>
    <row r="1742" spans="1:6">
      <c r="A1742">
        <v>195708</v>
      </c>
      <c r="B1742">
        <v>292</v>
      </c>
      <c r="C1742">
        <v>497</v>
      </c>
      <c r="D1742">
        <v>68</v>
      </c>
      <c r="E1742">
        <v>17</v>
      </c>
      <c r="F1742">
        <v>160</v>
      </c>
    </row>
    <row r="1743" spans="1:6">
      <c r="A1743">
        <v>195709</v>
      </c>
      <c r="B1743">
        <v>292</v>
      </c>
      <c r="C1743">
        <v>496</v>
      </c>
      <c r="D1743">
        <v>68</v>
      </c>
      <c r="E1743">
        <v>17</v>
      </c>
      <c r="F1743">
        <v>159</v>
      </c>
    </row>
    <row r="1744" spans="1:6">
      <c r="A1744">
        <v>195710</v>
      </c>
      <c r="B1744">
        <v>290</v>
      </c>
      <c r="C1744">
        <v>496</v>
      </c>
      <c r="D1744">
        <v>67</v>
      </c>
      <c r="E1744">
        <v>17</v>
      </c>
      <c r="F1744">
        <v>159</v>
      </c>
    </row>
    <row r="1745" spans="1:6">
      <c r="A1745">
        <v>195711</v>
      </c>
      <c r="B1745">
        <v>290</v>
      </c>
      <c r="C1745">
        <v>496</v>
      </c>
      <c r="D1745">
        <v>66</v>
      </c>
      <c r="E1745">
        <v>17</v>
      </c>
      <c r="F1745">
        <v>159</v>
      </c>
    </row>
    <row r="1746" spans="1:6">
      <c r="A1746">
        <v>195712</v>
      </c>
      <c r="B1746">
        <v>290</v>
      </c>
      <c r="C1746">
        <v>494</v>
      </c>
      <c r="D1746">
        <v>66</v>
      </c>
      <c r="E1746">
        <v>17</v>
      </c>
      <c r="F1746">
        <v>157</v>
      </c>
    </row>
    <row r="1747" spans="1:6">
      <c r="A1747">
        <v>195801</v>
      </c>
      <c r="B1747">
        <v>290</v>
      </c>
      <c r="C1747">
        <v>492</v>
      </c>
      <c r="D1747">
        <v>66</v>
      </c>
      <c r="E1747">
        <v>17</v>
      </c>
      <c r="F1747">
        <v>157</v>
      </c>
    </row>
    <row r="1748" spans="1:6">
      <c r="A1748">
        <v>195802</v>
      </c>
      <c r="B1748">
        <v>289</v>
      </c>
      <c r="C1748">
        <v>492</v>
      </c>
      <c r="D1748">
        <v>66</v>
      </c>
      <c r="E1748">
        <v>17</v>
      </c>
      <c r="F1748">
        <v>157</v>
      </c>
    </row>
    <row r="1749" spans="1:6">
      <c r="A1749">
        <v>195803</v>
      </c>
      <c r="B1749">
        <v>287</v>
      </c>
      <c r="C1749">
        <v>490</v>
      </c>
      <c r="D1749">
        <v>66</v>
      </c>
      <c r="E1749">
        <v>17</v>
      </c>
      <c r="F1749">
        <v>156</v>
      </c>
    </row>
    <row r="1750" spans="1:6">
      <c r="A1750">
        <v>195804</v>
      </c>
      <c r="B1750">
        <v>287</v>
      </c>
      <c r="C1750">
        <v>490</v>
      </c>
      <c r="D1750">
        <v>66</v>
      </c>
      <c r="E1750">
        <v>17</v>
      </c>
      <c r="F1750">
        <v>156</v>
      </c>
    </row>
    <row r="1751" spans="1:6">
      <c r="A1751">
        <v>195805</v>
      </c>
      <c r="B1751">
        <v>286</v>
      </c>
      <c r="C1751">
        <v>489</v>
      </c>
      <c r="D1751">
        <v>66</v>
      </c>
      <c r="E1751">
        <v>17</v>
      </c>
      <c r="F1751">
        <v>156</v>
      </c>
    </row>
    <row r="1752" spans="1:6">
      <c r="A1752">
        <v>195806</v>
      </c>
      <c r="B1752">
        <v>285</v>
      </c>
      <c r="C1752">
        <v>487</v>
      </c>
      <c r="D1752">
        <v>66</v>
      </c>
      <c r="E1752">
        <v>17</v>
      </c>
      <c r="F1752">
        <v>156</v>
      </c>
    </row>
    <row r="1753" spans="1:6">
      <c r="A1753">
        <v>195807</v>
      </c>
      <c r="B1753">
        <v>281</v>
      </c>
      <c r="C1753">
        <v>499</v>
      </c>
      <c r="D1753">
        <v>72</v>
      </c>
      <c r="E1753">
        <v>20</v>
      </c>
      <c r="F1753">
        <v>167</v>
      </c>
    </row>
    <row r="1754" spans="1:6">
      <c r="A1754">
        <v>195808</v>
      </c>
      <c r="B1754">
        <v>281</v>
      </c>
      <c r="C1754">
        <v>498</v>
      </c>
      <c r="D1754">
        <v>72</v>
      </c>
      <c r="E1754">
        <v>20</v>
      </c>
      <c r="F1754">
        <v>166</v>
      </c>
    </row>
    <row r="1755" spans="1:6">
      <c r="A1755">
        <v>195809</v>
      </c>
      <c r="B1755">
        <v>281</v>
      </c>
      <c r="C1755">
        <v>497</v>
      </c>
      <c r="D1755">
        <v>72</v>
      </c>
      <c r="E1755">
        <v>20</v>
      </c>
      <c r="F1755">
        <v>164</v>
      </c>
    </row>
    <row r="1756" spans="1:6">
      <c r="A1756">
        <v>195810</v>
      </c>
      <c r="B1756">
        <v>281</v>
      </c>
      <c r="C1756">
        <v>496</v>
      </c>
      <c r="D1756">
        <v>72</v>
      </c>
      <c r="E1756">
        <v>20</v>
      </c>
      <c r="F1756">
        <v>162</v>
      </c>
    </row>
    <row r="1757" spans="1:6">
      <c r="A1757">
        <v>195811</v>
      </c>
      <c r="B1757">
        <v>281</v>
      </c>
      <c r="C1757">
        <v>496</v>
      </c>
      <c r="D1757">
        <v>72</v>
      </c>
      <c r="E1757">
        <v>20</v>
      </c>
      <c r="F1757">
        <v>162</v>
      </c>
    </row>
    <row r="1758" spans="1:6">
      <c r="A1758">
        <v>195812</v>
      </c>
      <c r="B1758">
        <v>280</v>
      </c>
      <c r="C1758">
        <v>495</v>
      </c>
      <c r="D1758">
        <v>72</v>
      </c>
      <c r="E1758">
        <v>20</v>
      </c>
      <c r="F1758">
        <v>162</v>
      </c>
    </row>
    <row r="1759" spans="1:6">
      <c r="A1759">
        <v>195901</v>
      </c>
      <c r="B1759">
        <v>280</v>
      </c>
      <c r="C1759">
        <v>495</v>
      </c>
      <c r="D1759">
        <v>72</v>
      </c>
      <c r="E1759">
        <v>20</v>
      </c>
      <c r="F1759">
        <v>162</v>
      </c>
    </row>
    <row r="1760" spans="1:6">
      <c r="A1760">
        <v>195902</v>
      </c>
      <c r="B1760">
        <v>278</v>
      </c>
      <c r="C1760">
        <v>495</v>
      </c>
      <c r="D1760">
        <v>72</v>
      </c>
      <c r="E1760">
        <v>20</v>
      </c>
      <c r="F1760">
        <v>162</v>
      </c>
    </row>
    <row r="1761" spans="1:6">
      <c r="A1761">
        <v>195903</v>
      </c>
      <c r="B1761">
        <v>277</v>
      </c>
      <c r="C1761">
        <v>494</v>
      </c>
      <c r="D1761">
        <v>71</v>
      </c>
      <c r="E1761">
        <v>20</v>
      </c>
      <c r="F1761">
        <v>160</v>
      </c>
    </row>
    <row r="1762" spans="1:6">
      <c r="A1762">
        <v>195904</v>
      </c>
      <c r="B1762">
        <v>277</v>
      </c>
      <c r="C1762">
        <v>493</v>
      </c>
      <c r="D1762">
        <v>71</v>
      </c>
      <c r="E1762">
        <v>20</v>
      </c>
      <c r="F1762">
        <v>158</v>
      </c>
    </row>
    <row r="1763" spans="1:6">
      <c r="A1763">
        <v>195905</v>
      </c>
      <c r="B1763">
        <v>277</v>
      </c>
      <c r="C1763">
        <v>493</v>
      </c>
      <c r="D1763">
        <v>71</v>
      </c>
      <c r="E1763">
        <v>20</v>
      </c>
      <c r="F1763">
        <v>158</v>
      </c>
    </row>
    <row r="1764" spans="1:6">
      <c r="A1764">
        <v>195906</v>
      </c>
      <c r="B1764">
        <v>277</v>
      </c>
      <c r="C1764">
        <v>493</v>
      </c>
      <c r="D1764">
        <v>71</v>
      </c>
      <c r="E1764">
        <v>20</v>
      </c>
      <c r="F1764">
        <v>157</v>
      </c>
    </row>
    <row r="1765" spans="1:6">
      <c r="A1765">
        <v>195907</v>
      </c>
      <c r="B1765">
        <v>284</v>
      </c>
      <c r="C1765">
        <v>500</v>
      </c>
      <c r="D1765">
        <v>78</v>
      </c>
      <c r="E1765">
        <v>22</v>
      </c>
      <c r="F1765">
        <v>160</v>
      </c>
    </row>
    <row r="1766" spans="1:6">
      <c r="A1766">
        <v>195908</v>
      </c>
      <c r="B1766">
        <v>284</v>
      </c>
      <c r="C1766">
        <v>500</v>
      </c>
      <c r="D1766">
        <v>78</v>
      </c>
      <c r="E1766">
        <v>22</v>
      </c>
      <c r="F1766">
        <v>159</v>
      </c>
    </row>
    <row r="1767" spans="1:6">
      <c r="A1767">
        <v>195909</v>
      </c>
      <c r="B1767">
        <v>284</v>
      </c>
      <c r="C1767">
        <v>500</v>
      </c>
      <c r="D1767">
        <v>78</v>
      </c>
      <c r="E1767">
        <v>22</v>
      </c>
      <c r="F1767">
        <v>159</v>
      </c>
    </row>
    <row r="1768" spans="1:6">
      <c r="A1768">
        <v>195910</v>
      </c>
      <c r="B1768">
        <v>283</v>
      </c>
      <c r="C1768">
        <v>500</v>
      </c>
      <c r="D1768">
        <v>77</v>
      </c>
      <c r="E1768">
        <v>22</v>
      </c>
      <c r="F1768">
        <v>159</v>
      </c>
    </row>
    <row r="1769" spans="1:6">
      <c r="A1769">
        <v>195911</v>
      </c>
      <c r="B1769">
        <v>283</v>
      </c>
      <c r="C1769">
        <v>499</v>
      </c>
      <c r="D1769">
        <v>77</v>
      </c>
      <c r="E1769">
        <v>22</v>
      </c>
      <c r="F1769">
        <v>159</v>
      </c>
    </row>
    <row r="1770" spans="1:6">
      <c r="A1770">
        <v>195912</v>
      </c>
      <c r="B1770">
        <v>283</v>
      </c>
      <c r="C1770">
        <v>499</v>
      </c>
      <c r="D1770">
        <v>76</v>
      </c>
      <c r="E1770">
        <v>22</v>
      </c>
      <c r="F1770">
        <v>158</v>
      </c>
    </row>
    <row r="1771" spans="1:6">
      <c r="A1771">
        <v>196001</v>
      </c>
      <c r="B1771">
        <v>283</v>
      </c>
      <c r="C1771">
        <v>499</v>
      </c>
      <c r="D1771">
        <v>75</v>
      </c>
      <c r="E1771">
        <v>22</v>
      </c>
      <c r="F1771">
        <v>158</v>
      </c>
    </row>
    <row r="1772" spans="1:6">
      <c r="A1772">
        <v>196002</v>
      </c>
      <c r="B1772">
        <v>283</v>
      </c>
      <c r="C1772">
        <v>499</v>
      </c>
      <c r="D1772">
        <v>75</v>
      </c>
      <c r="E1772">
        <v>22</v>
      </c>
      <c r="F1772">
        <v>157</v>
      </c>
    </row>
    <row r="1773" spans="1:6">
      <c r="A1773">
        <v>196003</v>
      </c>
      <c r="B1773">
        <v>282</v>
      </c>
      <c r="C1773">
        <v>499</v>
      </c>
      <c r="D1773">
        <v>75</v>
      </c>
      <c r="E1773">
        <v>22</v>
      </c>
      <c r="F1773">
        <v>157</v>
      </c>
    </row>
    <row r="1774" spans="1:6">
      <c r="A1774">
        <v>196004</v>
      </c>
      <c r="B1774">
        <v>281</v>
      </c>
      <c r="C1774">
        <v>498</v>
      </c>
      <c r="D1774">
        <v>75</v>
      </c>
      <c r="E1774">
        <v>22</v>
      </c>
      <c r="F1774">
        <v>156</v>
      </c>
    </row>
    <row r="1775" spans="1:6">
      <c r="A1775">
        <v>196005</v>
      </c>
      <c r="B1775">
        <v>281</v>
      </c>
      <c r="C1775">
        <v>496</v>
      </c>
      <c r="D1775">
        <v>74</v>
      </c>
      <c r="E1775">
        <v>22</v>
      </c>
      <c r="F1775">
        <v>156</v>
      </c>
    </row>
    <row r="1776" spans="1:6">
      <c r="A1776">
        <v>196006</v>
      </c>
      <c r="B1776">
        <v>281</v>
      </c>
      <c r="C1776">
        <v>496</v>
      </c>
      <c r="D1776">
        <v>74</v>
      </c>
      <c r="E1776">
        <v>22</v>
      </c>
      <c r="F1776">
        <v>156</v>
      </c>
    </row>
    <row r="1777" spans="1:6">
      <c r="A1777">
        <v>196007</v>
      </c>
      <c r="B1777">
        <v>290</v>
      </c>
      <c r="C1777">
        <v>512</v>
      </c>
      <c r="D1777">
        <v>83</v>
      </c>
      <c r="E1777">
        <v>23</v>
      </c>
      <c r="F1777">
        <v>164</v>
      </c>
    </row>
    <row r="1778" spans="1:6">
      <c r="A1778">
        <v>196008</v>
      </c>
      <c r="B1778">
        <v>289</v>
      </c>
      <c r="C1778">
        <v>512</v>
      </c>
      <c r="D1778">
        <v>83</v>
      </c>
      <c r="E1778">
        <v>23</v>
      </c>
      <c r="F1778">
        <v>164</v>
      </c>
    </row>
    <row r="1779" spans="1:6">
      <c r="A1779">
        <v>196009</v>
      </c>
      <c r="B1779">
        <v>289</v>
      </c>
      <c r="C1779">
        <v>511</v>
      </c>
      <c r="D1779">
        <v>83</v>
      </c>
      <c r="E1779">
        <v>23</v>
      </c>
      <c r="F1779">
        <v>164</v>
      </c>
    </row>
    <row r="1780" spans="1:6">
      <c r="A1780">
        <v>196010</v>
      </c>
      <c r="B1780">
        <v>286</v>
      </c>
      <c r="C1780">
        <v>511</v>
      </c>
      <c r="D1780">
        <v>83</v>
      </c>
      <c r="E1780">
        <v>23</v>
      </c>
      <c r="F1780">
        <v>163</v>
      </c>
    </row>
    <row r="1781" spans="1:6">
      <c r="A1781">
        <v>196011</v>
      </c>
      <c r="B1781">
        <v>285</v>
      </c>
      <c r="C1781">
        <v>511</v>
      </c>
      <c r="D1781">
        <v>83</v>
      </c>
      <c r="E1781">
        <v>23</v>
      </c>
      <c r="F1781">
        <v>162</v>
      </c>
    </row>
    <row r="1782" spans="1:6">
      <c r="A1782">
        <v>196012</v>
      </c>
      <c r="B1782">
        <v>284</v>
      </c>
      <c r="C1782">
        <v>511</v>
      </c>
      <c r="D1782">
        <v>83</v>
      </c>
      <c r="E1782">
        <v>23</v>
      </c>
      <c r="F1782">
        <v>162</v>
      </c>
    </row>
    <row r="1783" spans="1:6">
      <c r="A1783">
        <v>196101</v>
      </c>
      <c r="B1783">
        <v>282</v>
      </c>
      <c r="C1783">
        <v>510</v>
      </c>
      <c r="D1783">
        <v>83</v>
      </c>
      <c r="E1783">
        <v>22</v>
      </c>
      <c r="F1783">
        <v>162</v>
      </c>
    </row>
    <row r="1784" spans="1:6">
      <c r="A1784">
        <v>196102</v>
      </c>
      <c r="B1784">
        <v>279</v>
      </c>
      <c r="C1784">
        <v>510</v>
      </c>
      <c r="D1784">
        <v>83</v>
      </c>
      <c r="E1784">
        <v>22</v>
      </c>
      <c r="F1784">
        <v>161</v>
      </c>
    </row>
    <row r="1785" spans="1:6">
      <c r="A1785">
        <v>196103</v>
      </c>
      <c r="B1785">
        <v>279</v>
      </c>
      <c r="C1785">
        <v>509</v>
      </c>
      <c r="D1785">
        <v>83</v>
      </c>
      <c r="E1785">
        <v>22</v>
      </c>
      <c r="F1785">
        <v>161</v>
      </c>
    </row>
    <row r="1786" spans="1:6">
      <c r="A1786">
        <v>196104</v>
      </c>
      <c r="B1786">
        <v>278</v>
      </c>
      <c r="C1786">
        <v>508</v>
      </c>
      <c r="D1786">
        <v>83</v>
      </c>
      <c r="E1786">
        <v>22</v>
      </c>
      <c r="F1786">
        <v>161</v>
      </c>
    </row>
    <row r="1787" spans="1:6">
      <c r="A1787">
        <v>196105</v>
      </c>
      <c r="B1787">
        <v>278</v>
      </c>
      <c r="C1787">
        <v>508</v>
      </c>
      <c r="D1787">
        <v>83</v>
      </c>
      <c r="E1787">
        <v>22</v>
      </c>
      <c r="F1787">
        <v>161</v>
      </c>
    </row>
    <row r="1788" spans="1:6">
      <c r="A1788">
        <v>196106</v>
      </c>
      <c r="B1788">
        <v>277</v>
      </c>
      <c r="C1788">
        <v>508</v>
      </c>
      <c r="D1788">
        <v>83</v>
      </c>
      <c r="E1788">
        <v>22</v>
      </c>
      <c r="F1788">
        <v>160</v>
      </c>
    </row>
    <row r="1789" spans="1:6">
      <c r="A1789">
        <v>196107</v>
      </c>
      <c r="B1789">
        <v>289</v>
      </c>
      <c r="C1789">
        <v>524</v>
      </c>
      <c r="D1789">
        <v>90</v>
      </c>
      <c r="E1789">
        <v>23</v>
      </c>
      <c r="F1789">
        <v>165</v>
      </c>
    </row>
    <row r="1790" spans="1:6">
      <c r="A1790">
        <v>196108</v>
      </c>
      <c r="B1790">
        <v>288</v>
      </c>
      <c r="C1790">
        <v>523</v>
      </c>
      <c r="D1790">
        <v>90</v>
      </c>
      <c r="E1790">
        <v>23</v>
      </c>
      <c r="F1790">
        <v>163</v>
      </c>
    </row>
    <row r="1791" spans="1:6">
      <c r="A1791">
        <v>196109</v>
      </c>
      <c r="B1791">
        <v>287</v>
      </c>
      <c r="C1791">
        <v>523</v>
      </c>
      <c r="D1791">
        <v>90</v>
      </c>
      <c r="E1791">
        <v>23</v>
      </c>
      <c r="F1791">
        <v>162</v>
      </c>
    </row>
    <row r="1792" spans="1:6">
      <c r="A1792">
        <v>196110</v>
      </c>
      <c r="B1792">
        <v>286</v>
      </c>
      <c r="C1792">
        <v>522</v>
      </c>
      <c r="D1792">
        <v>90</v>
      </c>
      <c r="E1792">
        <v>23</v>
      </c>
      <c r="F1792">
        <v>162</v>
      </c>
    </row>
    <row r="1793" spans="1:6">
      <c r="A1793">
        <v>196111</v>
      </c>
      <c r="B1793">
        <v>286</v>
      </c>
      <c r="C1793">
        <v>522</v>
      </c>
      <c r="D1793">
        <v>89</v>
      </c>
      <c r="E1793">
        <v>23</v>
      </c>
      <c r="F1793">
        <v>161</v>
      </c>
    </row>
    <row r="1794" spans="1:6">
      <c r="A1794">
        <v>196112</v>
      </c>
      <c r="B1794">
        <v>286</v>
      </c>
      <c r="C1794">
        <v>521</v>
      </c>
      <c r="D1794">
        <v>88</v>
      </c>
      <c r="E1794">
        <v>23</v>
      </c>
      <c r="F1794">
        <v>160</v>
      </c>
    </row>
    <row r="1795" spans="1:6">
      <c r="A1795">
        <v>196201</v>
      </c>
      <c r="B1795">
        <v>286</v>
      </c>
      <c r="C1795">
        <v>520</v>
      </c>
      <c r="D1795">
        <v>88</v>
      </c>
      <c r="E1795">
        <v>23</v>
      </c>
      <c r="F1795">
        <v>160</v>
      </c>
    </row>
    <row r="1796" spans="1:6">
      <c r="A1796">
        <v>196202</v>
      </c>
      <c r="B1796">
        <v>285</v>
      </c>
      <c r="C1796">
        <v>518</v>
      </c>
      <c r="D1796">
        <v>88</v>
      </c>
      <c r="E1796">
        <v>23</v>
      </c>
      <c r="F1796">
        <v>160</v>
      </c>
    </row>
    <row r="1797" spans="1:6">
      <c r="A1797">
        <v>196203</v>
      </c>
      <c r="B1797">
        <v>285</v>
      </c>
      <c r="C1797">
        <v>518</v>
      </c>
      <c r="D1797">
        <v>88</v>
      </c>
      <c r="E1797">
        <v>23</v>
      </c>
      <c r="F1797">
        <v>160</v>
      </c>
    </row>
    <row r="1798" spans="1:6">
      <c r="A1798">
        <v>196204</v>
      </c>
      <c r="B1798">
        <v>285</v>
      </c>
      <c r="C1798">
        <v>514</v>
      </c>
      <c r="D1798">
        <v>88</v>
      </c>
      <c r="E1798">
        <v>23</v>
      </c>
      <c r="F1798">
        <v>159</v>
      </c>
    </row>
    <row r="1799" spans="1:6">
      <c r="A1799">
        <v>196205</v>
      </c>
      <c r="B1799">
        <v>284</v>
      </c>
      <c r="C1799">
        <v>513</v>
      </c>
      <c r="D1799">
        <v>88</v>
      </c>
      <c r="E1799">
        <v>23</v>
      </c>
      <c r="F1799">
        <v>159</v>
      </c>
    </row>
    <row r="1800" spans="1:6">
      <c r="A1800">
        <v>196206</v>
      </c>
      <c r="B1800">
        <v>284</v>
      </c>
      <c r="C1800">
        <v>511</v>
      </c>
      <c r="D1800">
        <v>87</v>
      </c>
      <c r="E1800">
        <v>23</v>
      </c>
      <c r="F1800">
        <v>159</v>
      </c>
    </row>
    <row r="1801" spans="1:6">
      <c r="A1801">
        <v>196207</v>
      </c>
      <c r="B1801">
        <v>294</v>
      </c>
      <c r="C1801">
        <v>533</v>
      </c>
      <c r="D1801">
        <v>98</v>
      </c>
      <c r="E1801">
        <v>23</v>
      </c>
      <c r="F1801">
        <v>164</v>
      </c>
    </row>
    <row r="1802" spans="1:6">
      <c r="A1802">
        <v>196208</v>
      </c>
      <c r="B1802">
        <v>294</v>
      </c>
      <c r="C1802">
        <v>533</v>
      </c>
      <c r="D1802">
        <v>98</v>
      </c>
      <c r="E1802">
        <v>23</v>
      </c>
      <c r="F1802">
        <v>164</v>
      </c>
    </row>
    <row r="1803" spans="1:6">
      <c r="A1803">
        <v>196209</v>
      </c>
      <c r="B1803">
        <v>294</v>
      </c>
      <c r="C1803">
        <v>532</v>
      </c>
      <c r="D1803">
        <v>98</v>
      </c>
      <c r="E1803">
        <v>23</v>
      </c>
      <c r="F1803">
        <v>164</v>
      </c>
    </row>
    <row r="1804" spans="1:6">
      <c r="A1804">
        <v>196210</v>
      </c>
      <c r="B1804">
        <v>293</v>
      </c>
      <c r="C1804">
        <v>532</v>
      </c>
      <c r="D1804">
        <v>98</v>
      </c>
      <c r="E1804">
        <v>23</v>
      </c>
      <c r="F1804">
        <v>164</v>
      </c>
    </row>
    <row r="1805" spans="1:6">
      <c r="A1805">
        <v>196211</v>
      </c>
      <c r="B1805">
        <v>292</v>
      </c>
      <c r="C1805">
        <v>531</v>
      </c>
      <c r="D1805">
        <v>98</v>
      </c>
      <c r="E1805">
        <v>23</v>
      </c>
      <c r="F1805">
        <v>164</v>
      </c>
    </row>
    <row r="1806" spans="1:6">
      <c r="A1806">
        <v>196212</v>
      </c>
      <c r="B1806">
        <v>292</v>
      </c>
      <c r="C1806">
        <v>530</v>
      </c>
      <c r="D1806">
        <v>98</v>
      </c>
      <c r="E1806">
        <v>23</v>
      </c>
      <c r="F1806">
        <v>164</v>
      </c>
    </row>
    <row r="1807" spans="1:6">
      <c r="A1807">
        <v>196301</v>
      </c>
      <c r="B1807">
        <v>292</v>
      </c>
      <c r="C1807">
        <v>530</v>
      </c>
      <c r="D1807">
        <v>98</v>
      </c>
      <c r="E1807">
        <v>23</v>
      </c>
      <c r="F1807">
        <v>163</v>
      </c>
    </row>
    <row r="1808" spans="1:6">
      <c r="A1808">
        <v>196302</v>
      </c>
      <c r="B1808">
        <v>292</v>
      </c>
      <c r="C1808">
        <v>529</v>
      </c>
      <c r="D1808">
        <v>98</v>
      </c>
      <c r="E1808">
        <v>23</v>
      </c>
      <c r="F1808">
        <v>163</v>
      </c>
    </row>
    <row r="1809" spans="1:6">
      <c r="A1809">
        <v>196303</v>
      </c>
      <c r="B1809">
        <v>291</v>
      </c>
      <c r="C1809">
        <v>529</v>
      </c>
      <c r="D1809">
        <v>98</v>
      </c>
      <c r="E1809">
        <v>23</v>
      </c>
      <c r="F1809">
        <v>163</v>
      </c>
    </row>
    <row r="1810" spans="1:6">
      <c r="A1810">
        <v>196304</v>
      </c>
      <c r="B1810">
        <v>291</v>
      </c>
      <c r="C1810">
        <v>528</v>
      </c>
      <c r="D1810">
        <v>98</v>
      </c>
      <c r="E1810">
        <v>23</v>
      </c>
      <c r="F1810">
        <v>162</v>
      </c>
    </row>
    <row r="1811" spans="1:6">
      <c r="A1811">
        <v>196305</v>
      </c>
      <c r="B1811">
        <v>289</v>
      </c>
      <c r="C1811">
        <v>526</v>
      </c>
      <c r="D1811">
        <v>97</v>
      </c>
      <c r="E1811">
        <v>23</v>
      </c>
      <c r="F1811">
        <v>161</v>
      </c>
    </row>
    <row r="1812" spans="1:6">
      <c r="A1812">
        <v>196306</v>
      </c>
      <c r="B1812">
        <v>289</v>
      </c>
      <c r="C1812">
        <v>525</v>
      </c>
      <c r="D1812">
        <v>96</v>
      </c>
      <c r="E1812">
        <v>23</v>
      </c>
      <c r="F1812">
        <v>161</v>
      </c>
    </row>
    <row r="1813" spans="1:6">
      <c r="A1813">
        <v>196307</v>
      </c>
      <c r="B1813">
        <v>554</v>
      </c>
      <c r="C1813">
        <v>864</v>
      </c>
      <c r="D1813">
        <v>154</v>
      </c>
      <c r="E1813">
        <v>36</v>
      </c>
      <c r="F1813">
        <v>349</v>
      </c>
    </row>
    <row r="1814" spans="1:6">
      <c r="A1814">
        <v>196308</v>
      </c>
      <c r="B1814">
        <v>553</v>
      </c>
      <c r="C1814">
        <v>863</v>
      </c>
      <c r="D1814">
        <v>154</v>
      </c>
      <c r="E1814">
        <v>36</v>
      </c>
      <c r="F1814">
        <v>345</v>
      </c>
    </row>
    <row r="1815" spans="1:6">
      <c r="A1815">
        <v>196309</v>
      </c>
      <c r="B1815">
        <v>551</v>
      </c>
      <c r="C1815">
        <v>858</v>
      </c>
      <c r="D1815">
        <v>154</v>
      </c>
      <c r="E1815">
        <v>36</v>
      </c>
      <c r="F1815">
        <v>345</v>
      </c>
    </row>
    <row r="1816" spans="1:6">
      <c r="A1816">
        <v>196310</v>
      </c>
      <c r="B1816">
        <v>550</v>
      </c>
      <c r="C1816">
        <v>855</v>
      </c>
      <c r="D1816">
        <v>153</v>
      </c>
      <c r="E1816">
        <v>36</v>
      </c>
      <c r="F1816">
        <v>342</v>
      </c>
    </row>
    <row r="1817" spans="1:6">
      <c r="A1817">
        <v>196311</v>
      </c>
      <c r="B1817">
        <v>549</v>
      </c>
      <c r="C1817">
        <v>853</v>
      </c>
      <c r="D1817">
        <v>153</v>
      </c>
      <c r="E1817">
        <v>36</v>
      </c>
      <c r="F1817">
        <v>341</v>
      </c>
    </row>
    <row r="1818" spans="1:6">
      <c r="A1818">
        <v>196312</v>
      </c>
      <c r="B1818">
        <v>546</v>
      </c>
      <c r="C1818">
        <v>846</v>
      </c>
      <c r="D1818">
        <v>153</v>
      </c>
      <c r="E1818">
        <v>36</v>
      </c>
      <c r="F1818">
        <v>340</v>
      </c>
    </row>
    <row r="1819" spans="1:6">
      <c r="A1819">
        <v>196401</v>
      </c>
      <c r="B1819">
        <v>545</v>
      </c>
      <c r="C1819">
        <v>840</v>
      </c>
      <c r="D1819">
        <v>153</v>
      </c>
      <c r="E1819">
        <v>36</v>
      </c>
      <c r="F1819">
        <v>340</v>
      </c>
    </row>
    <row r="1820" spans="1:6">
      <c r="A1820">
        <v>196402</v>
      </c>
      <c r="B1820">
        <v>545</v>
      </c>
      <c r="C1820">
        <v>839</v>
      </c>
      <c r="D1820">
        <v>153</v>
      </c>
      <c r="E1820">
        <v>36</v>
      </c>
      <c r="F1820">
        <v>340</v>
      </c>
    </row>
    <row r="1821" spans="1:6">
      <c r="A1821">
        <v>196403</v>
      </c>
      <c r="B1821">
        <v>543</v>
      </c>
      <c r="C1821">
        <v>836</v>
      </c>
      <c r="D1821">
        <v>153</v>
      </c>
      <c r="E1821">
        <v>36</v>
      </c>
      <c r="F1821">
        <v>339</v>
      </c>
    </row>
    <row r="1822" spans="1:6">
      <c r="A1822">
        <v>196404</v>
      </c>
      <c r="B1822">
        <v>542</v>
      </c>
      <c r="C1822">
        <v>834</v>
      </c>
      <c r="D1822">
        <v>152</v>
      </c>
      <c r="E1822">
        <v>36</v>
      </c>
      <c r="F1822">
        <v>337</v>
      </c>
    </row>
    <row r="1823" spans="1:6">
      <c r="A1823">
        <v>196405</v>
      </c>
      <c r="B1823">
        <v>539</v>
      </c>
      <c r="C1823">
        <v>830</v>
      </c>
      <c r="D1823">
        <v>151</v>
      </c>
      <c r="E1823">
        <v>36</v>
      </c>
      <c r="F1823">
        <v>336</v>
      </c>
    </row>
    <row r="1824" spans="1:6">
      <c r="A1824">
        <v>196406</v>
      </c>
      <c r="B1824">
        <v>538</v>
      </c>
      <c r="C1824">
        <v>827</v>
      </c>
      <c r="D1824">
        <v>151</v>
      </c>
      <c r="E1824">
        <v>36</v>
      </c>
      <c r="F1824">
        <v>336</v>
      </c>
    </row>
    <row r="1825" spans="1:6">
      <c r="A1825">
        <v>196407</v>
      </c>
      <c r="B1825">
        <v>581</v>
      </c>
      <c r="C1825">
        <v>867</v>
      </c>
      <c r="D1825">
        <v>166</v>
      </c>
      <c r="E1825">
        <v>38</v>
      </c>
      <c r="F1825">
        <v>348</v>
      </c>
    </row>
    <row r="1826" spans="1:6">
      <c r="A1826">
        <v>196408</v>
      </c>
      <c r="B1826">
        <v>580</v>
      </c>
      <c r="C1826">
        <v>866</v>
      </c>
      <c r="D1826">
        <v>166</v>
      </c>
      <c r="E1826">
        <v>38</v>
      </c>
      <c r="F1826">
        <v>347</v>
      </c>
    </row>
    <row r="1827" spans="1:6">
      <c r="A1827">
        <v>196409</v>
      </c>
      <c r="B1827">
        <v>578</v>
      </c>
      <c r="C1827">
        <v>861</v>
      </c>
      <c r="D1827">
        <v>166</v>
      </c>
      <c r="E1827">
        <v>38</v>
      </c>
      <c r="F1827">
        <v>346</v>
      </c>
    </row>
    <row r="1828" spans="1:6">
      <c r="A1828">
        <v>196410</v>
      </c>
      <c r="B1828">
        <v>578</v>
      </c>
      <c r="C1828">
        <v>858</v>
      </c>
      <c r="D1828">
        <v>166</v>
      </c>
      <c r="E1828">
        <v>38</v>
      </c>
      <c r="F1828">
        <v>343</v>
      </c>
    </row>
    <row r="1829" spans="1:6">
      <c r="A1829">
        <v>196411</v>
      </c>
      <c r="B1829">
        <v>577</v>
      </c>
      <c r="C1829">
        <v>856</v>
      </c>
      <c r="D1829">
        <v>166</v>
      </c>
      <c r="E1829">
        <v>38</v>
      </c>
      <c r="F1829">
        <v>342</v>
      </c>
    </row>
    <row r="1830" spans="1:6">
      <c r="A1830">
        <v>196412</v>
      </c>
      <c r="B1830">
        <v>575</v>
      </c>
      <c r="C1830">
        <v>853</v>
      </c>
      <c r="D1830">
        <v>164</v>
      </c>
      <c r="E1830">
        <v>38</v>
      </c>
      <c r="F1830">
        <v>342</v>
      </c>
    </row>
    <row r="1831" spans="1:6">
      <c r="A1831">
        <v>196501</v>
      </c>
      <c r="B1831">
        <v>574</v>
      </c>
      <c r="C1831">
        <v>848</v>
      </c>
      <c r="D1831">
        <v>163</v>
      </c>
      <c r="E1831">
        <v>38</v>
      </c>
      <c r="F1831">
        <v>341</v>
      </c>
    </row>
    <row r="1832" spans="1:6">
      <c r="A1832">
        <v>196502</v>
      </c>
      <c r="B1832">
        <v>570</v>
      </c>
      <c r="C1832">
        <v>845</v>
      </c>
      <c r="D1832">
        <v>163</v>
      </c>
      <c r="E1832">
        <v>38</v>
      </c>
      <c r="F1832">
        <v>340</v>
      </c>
    </row>
    <row r="1833" spans="1:6">
      <c r="A1833">
        <v>196503</v>
      </c>
      <c r="B1833">
        <v>569</v>
      </c>
      <c r="C1833">
        <v>843</v>
      </c>
      <c r="D1833">
        <v>160</v>
      </c>
      <c r="E1833">
        <v>38</v>
      </c>
      <c r="F1833">
        <v>337</v>
      </c>
    </row>
    <row r="1834" spans="1:6">
      <c r="A1834">
        <v>196504</v>
      </c>
      <c r="B1834">
        <v>567</v>
      </c>
      <c r="C1834">
        <v>840</v>
      </c>
      <c r="D1834">
        <v>160</v>
      </c>
      <c r="E1834">
        <v>38</v>
      </c>
      <c r="F1834">
        <v>337</v>
      </c>
    </row>
    <row r="1835" spans="1:6">
      <c r="A1835">
        <v>196505</v>
      </c>
      <c r="B1835">
        <v>566</v>
      </c>
      <c r="C1835">
        <v>838</v>
      </c>
      <c r="D1835">
        <v>160</v>
      </c>
      <c r="E1835">
        <v>38</v>
      </c>
      <c r="F1835">
        <v>334</v>
      </c>
    </row>
    <row r="1836" spans="1:6">
      <c r="A1836">
        <v>196506</v>
      </c>
      <c r="B1836">
        <v>564</v>
      </c>
      <c r="C1836">
        <v>836</v>
      </c>
      <c r="D1836">
        <v>160</v>
      </c>
      <c r="E1836">
        <v>38</v>
      </c>
      <c r="F1836">
        <v>333</v>
      </c>
    </row>
    <row r="1837" spans="1:6">
      <c r="A1837">
        <v>196507</v>
      </c>
      <c r="B1837">
        <v>601</v>
      </c>
      <c r="C1837">
        <v>871</v>
      </c>
      <c r="D1837">
        <v>176</v>
      </c>
      <c r="E1837">
        <v>39</v>
      </c>
      <c r="F1837">
        <v>360</v>
      </c>
    </row>
    <row r="1838" spans="1:6">
      <c r="A1838">
        <v>196508</v>
      </c>
      <c r="B1838">
        <v>600</v>
      </c>
      <c r="C1838">
        <v>869</v>
      </c>
      <c r="D1838">
        <v>175</v>
      </c>
      <c r="E1838">
        <v>39</v>
      </c>
      <c r="F1838">
        <v>359</v>
      </c>
    </row>
    <row r="1839" spans="1:6">
      <c r="A1839">
        <v>196509</v>
      </c>
      <c r="B1839">
        <v>596</v>
      </c>
      <c r="C1839">
        <v>865</v>
      </c>
      <c r="D1839">
        <v>174</v>
      </c>
      <c r="E1839">
        <v>39</v>
      </c>
      <c r="F1839">
        <v>358</v>
      </c>
    </row>
    <row r="1840" spans="1:6">
      <c r="A1840">
        <v>196510</v>
      </c>
      <c r="B1840">
        <v>591</v>
      </c>
      <c r="C1840">
        <v>862</v>
      </c>
      <c r="D1840">
        <v>174</v>
      </c>
      <c r="E1840">
        <v>39</v>
      </c>
      <c r="F1840">
        <v>357</v>
      </c>
    </row>
    <row r="1841" spans="1:6">
      <c r="A1841">
        <v>196511</v>
      </c>
      <c r="B1841">
        <v>590</v>
      </c>
      <c r="C1841">
        <v>860</v>
      </c>
      <c r="D1841">
        <v>174</v>
      </c>
      <c r="E1841">
        <v>39</v>
      </c>
      <c r="F1841">
        <v>355</v>
      </c>
    </row>
    <row r="1842" spans="1:6">
      <c r="A1842">
        <v>196512</v>
      </c>
      <c r="B1842">
        <v>587</v>
      </c>
      <c r="C1842">
        <v>858</v>
      </c>
      <c r="D1842">
        <v>173</v>
      </c>
      <c r="E1842">
        <v>39</v>
      </c>
      <c r="F1842">
        <v>355</v>
      </c>
    </row>
    <row r="1843" spans="1:6">
      <c r="A1843">
        <v>196601</v>
      </c>
      <c r="B1843">
        <v>584</v>
      </c>
      <c r="C1843">
        <v>855</v>
      </c>
      <c r="D1843">
        <v>172</v>
      </c>
      <c r="E1843">
        <v>38</v>
      </c>
      <c r="F1843">
        <v>352</v>
      </c>
    </row>
    <row r="1844" spans="1:6">
      <c r="A1844">
        <v>196602</v>
      </c>
      <c r="B1844">
        <v>582</v>
      </c>
      <c r="C1844">
        <v>849</v>
      </c>
      <c r="D1844">
        <v>172</v>
      </c>
      <c r="E1844">
        <v>38</v>
      </c>
      <c r="F1844">
        <v>350</v>
      </c>
    </row>
    <row r="1845" spans="1:6">
      <c r="A1845">
        <v>196603</v>
      </c>
      <c r="B1845">
        <v>581</v>
      </c>
      <c r="C1845">
        <v>848</v>
      </c>
      <c r="D1845">
        <v>172</v>
      </c>
      <c r="E1845">
        <v>38</v>
      </c>
      <c r="F1845">
        <v>350</v>
      </c>
    </row>
    <row r="1846" spans="1:6">
      <c r="A1846">
        <v>196604</v>
      </c>
      <c r="B1846">
        <v>578</v>
      </c>
      <c r="C1846">
        <v>845</v>
      </c>
      <c r="D1846">
        <v>172</v>
      </c>
      <c r="E1846">
        <v>38</v>
      </c>
      <c r="F1846">
        <v>350</v>
      </c>
    </row>
    <row r="1847" spans="1:6">
      <c r="A1847">
        <v>196605</v>
      </c>
      <c r="B1847">
        <v>572</v>
      </c>
      <c r="C1847">
        <v>842</v>
      </c>
      <c r="D1847">
        <v>171</v>
      </c>
      <c r="E1847">
        <v>38</v>
      </c>
      <c r="F1847">
        <v>349</v>
      </c>
    </row>
    <row r="1848" spans="1:6">
      <c r="A1848">
        <v>196606</v>
      </c>
      <c r="B1848">
        <v>568</v>
      </c>
      <c r="C1848">
        <v>839</v>
      </c>
      <c r="D1848">
        <v>171</v>
      </c>
      <c r="E1848">
        <v>38</v>
      </c>
      <c r="F1848">
        <v>348</v>
      </c>
    </row>
    <row r="1849" spans="1:6">
      <c r="A1849">
        <v>196607</v>
      </c>
      <c r="B1849">
        <v>606</v>
      </c>
      <c r="C1849">
        <v>872</v>
      </c>
      <c r="D1849">
        <v>185</v>
      </c>
      <c r="E1849">
        <v>39</v>
      </c>
      <c r="F1849">
        <v>363</v>
      </c>
    </row>
    <row r="1850" spans="1:6">
      <c r="A1850">
        <v>196608</v>
      </c>
      <c r="B1850">
        <v>606</v>
      </c>
      <c r="C1850">
        <v>871</v>
      </c>
      <c r="D1850">
        <v>184</v>
      </c>
      <c r="E1850">
        <v>39</v>
      </c>
      <c r="F1850">
        <v>359</v>
      </c>
    </row>
    <row r="1851" spans="1:6">
      <c r="A1851">
        <v>196609</v>
      </c>
      <c r="B1851">
        <v>606</v>
      </c>
      <c r="C1851">
        <v>870</v>
      </c>
      <c r="D1851">
        <v>184</v>
      </c>
      <c r="E1851">
        <v>39</v>
      </c>
      <c r="F1851">
        <v>358</v>
      </c>
    </row>
    <row r="1852" spans="1:6">
      <c r="A1852">
        <v>196610</v>
      </c>
      <c r="B1852">
        <v>605</v>
      </c>
      <c r="C1852">
        <v>866</v>
      </c>
      <c r="D1852">
        <v>184</v>
      </c>
      <c r="E1852">
        <v>39</v>
      </c>
      <c r="F1852">
        <v>356</v>
      </c>
    </row>
    <row r="1853" spans="1:6">
      <c r="A1853">
        <v>196611</v>
      </c>
      <c r="B1853">
        <v>601</v>
      </c>
      <c r="C1853">
        <v>863</v>
      </c>
      <c r="D1853">
        <v>184</v>
      </c>
      <c r="E1853">
        <v>39</v>
      </c>
      <c r="F1853">
        <v>354</v>
      </c>
    </row>
    <row r="1854" spans="1:6">
      <c r="A1854">
        <v>196612</v>
      </c>
      <c r="B1854">
        <v>598</v>
      </c>
      <c r="C1854">
        <v>861</v>
      </c>
      <c r="D1854">
        <v>183</v>
      </c>
      <c r="E1854">
        <v>39</v>
      </c>
      <c r="F1854">
        <v>350</v>
      </c>
    </row>
    <row r="1855" spans="1:6">
      <c r="A1855">
        <v>196701</v>
      </c>
      <c r="B1855">
        <v>596</v>
      </c>
      <c r="C1855">
        <v>860</v>
      </c>
      <c r="D1855">
        <v>183</v>
      </c>
      <c r="E1855">
        <v>39</v>
      </c>
      <c r="F1855">
        <v>348</v>
      </c>
    </row>
    <row r="1856" spans="1:6">
      <c r="A1856">
        <v>196702</v>
      </c>
      <c r="B1856">
        <v>595</v>
      </c>
      <c r="C1856">
        <v>858</v>
      </c>
      <c r="D1856">
        <v>183</v>
      </c>
      <c r="E1856">
        <v>39</v>
      </c>
      <c r="F1856">
        <v>347</v>
      </c>
    </row>
    <row r="1857" spans="1:6">
      <c r="A1857">
        <v>196703</v>
      </c>
      <c r="B1857">
        <v>593</v>
      </c>
      <c r="C1857">
        <v>855</v>
      </c>
      <c r="D1857">
        <v>181</v>
      </c>
      <c r="E1857">
        <v>39</v>
      </c>
      <c r="F1857">
        <v>347</v>
      </c>
    </row>
    <row r="1858" spans="1:6">
      <c r="A1858">
        <v>196704</v>
      </c>
      <c r="B1858">
        <v>591</v>
      </c>
      <c r="C1858">
        <v>854</v>
      </c>
      <c r="D1858">
        <v>179</v>
      </c>
      <c r="E1858">
        <v>39</v>
      </c>
      <c r="F1858">
        <v>345</v>
      </c>
    </row>
    <row r="1859" spans="1:6">
      <c r="A1859">
        <v>196705</v>
      </c>
      <c r="B1859">
        <v>586</v>
      </c>
      <c r="C1859">
        <v>849</v>
      </c>
      <c r="D1859">
        <v>177</v>
      </c>
      <c r="E1859">
        <v>39</v>
      </c>
      <c r="F1859">
        <v>342</v>
      </c>
    </row>
    <row r="1860" spans="1:6">
      <c r="A1860">
        <v>196706</v>
      </c>
      <c r="B1860">
        <v>582</v>
      </c>
      <c r="C1860">
        <v>846</v>
      </c>
      <c r="D1860">
        <v>177</v>
      </c>
      <c r="E1860">
        <v>39</v>
      </c>
      <c r="F1860">
        <v>340</v>
      </c>
    </row>
    <row r="1861" spans="1:6">
      <c r="A1861">
        <v>196707</v>
      </c>
      <c r="B1861">
        <v>607</v>
      </c>
      <c r="C1861">
        <v>887</v>
      </c>
      <c r="D1861">
        <v>192</v>
      </c>
      <c r="E1861">
        <v>40</v>
      </c>
      <c r="F1861">
        <v>350</v>
      </c>
    </row>
    <row r="1862" spans="1:6">
      <c r="A1862">
        <v>196708</v>
      </c>
      <c r="B1862">
        <v>604</v>
      </c>
      <c r="C1862">
        <v>883</v>
      </c>
      <c r="D1862">
        <v>192</v>
      </c>
      <c r="E1862">
        <v>40</v>
      </c>
      <c r="F1862">
        <v>348</v>
      </c>
    </row>
    <row r="1863" spans="1:6">
      <c r="A1863">
        <v>196709</v>
      </c>
      <c r="B1863">
        <v>600</v>
      </c>
      <c r="C1863">
        <v>874</v>
      </c>
      <c r="D1863">
        <v>191</v>
      </c>
      <c r="E1863">
        <v>40</v>
      </c>
      <c r="F1863">
        <v>346</v>
      </c>
    </row>
    <row r="1864" spans="1:6">
      <c r="A1864">
        <v>196710</v>
      </c>
      <c r="B1864">
        <v>596</v>
      </c>
      <c r="C1864">
        <v>869</v>
      </c>
      <c r="D1864">
        <v>188</v>
      </c>
      <c r="E1864">
        <v>40</v>
      </c>
      <c r="F1864">
        <v>345</v>
      </c>
    </row>
    <row r="1865" spans="1:6">
      <c r="A1865">
        <v>196711</v>
      </c>
      <c r="B1865">
        <v>592</v>
      </c>
      <c r="C1865">
        <v>866</v>
      </c>
      <c r="D1865">
        <v>187</v>
      </c>
      <c r="E1865">
        <v>40</v>
      </c>
      <c r="F1865">
        <v>344</v>
      </c>
    </row>
    <row r="1866" spans="1:6">
      <c r="A1866">
        <v>196712</v>
      </c>
      <c r="B1866">
        <v>589</v>
      </c>
      <c r="C1866">
        <v>860</v>
      </c>
      <c r="D1866">
        <v>186</v>
      </c>
      <c r="E1866">
        <v>39</v>
      </c>
      <c r="F1866">
        <v>343</v>
      </c>
    </row>
    <row r="1867" spans="1:6">
      <c r="A1867">
        <v>196801</v>
      </c>
      <c r="B1867">
        <v>585</v>
      </c>
      <c r="C1867">
        <v>847</v>
      </c>
      <c r="D1867">
        <v>184</v>
      </c>
      <c r="E1867">
        <v>38</v>
      </c>
      <c r="F1867">
        <v>342</v>
      </c>
    </row>
    <row r="1868" spans="1:6">
      <c r="A1868">
        <v>196802</v>
      </c>
      <c r="B1868">
        <v>583</v>
      </c>
      <c r="C1868">
        <v>843</v>
      </c>
      <c r="D1868">
        <v>183</v>
      </c>
      <c r="E1868">
        <v>38</v>
      </c>
      <c r="F1868">
        <v>339</v>
      </c>
    </row>
    <row r="1869" spans="1:6">
      <c r="A1869">
        <v>196803</v>
      </c>
      <c r="B1869">
        <v>580</v>
      </c>
      <c r="C1869">
        <v>842</v>
      </c>
      <c r="D1869">
        <v>183</v>
      </c>
      <c r="E1869">
        <v>38</v>
      </c>
      <c r="F1869">
        <v>337</v>
      </c>
    </row>
    <row r="1870" spans="1:6">
      <c r="A1870">
        <v>196804</v>
      </c>
      <c r="B1870">
        <v>577</v>
      </c>
      <c r="C1870">
        <v>837</v>
      </c>
      <c r="D1870">
        <v>183</v>
      </c>
      <c r="E1870">
        <v>38</v>
      </c>
      <c r="F1870">
        <v>334</v>
      </c>
    </row>
    <row r="1871" spans="1:6">
      <c r="A1871">
        <v>196805</v>
      </c>
      <c r="B1871">
        <v>574</v>
      </c>
      <c r="C1871">
        <v>832</v>
      </c>
      <c r="D1871">
        <v>183</v>
      </c>
      <c r="E1871">
        <v>38</v>
      </c>
      <c r="F1871">
        <v>333</v>
      </c>
    </row>
    <row r="1872" spans="1:6">
      <c r="A1872">
        <v>196806</v>
      </c>
      <c r="B1872">
        <v>568</v>
      </c>
      <c r="C1872">
        <v>821</v>
      </c>
      <c r="D1872">
        <v>182</v>
      </c>
      <c r="E1872">
        <v>38</v>
      </c>
      <c r="F1872">
        <v>330</v>
      </c>
    </row>
    <row r="1873" spans="1:6">
      <c r="A1873">
        <v>196807</v>
      </c>
      <c r="B1873">
        <v>604</v>
      </c>
      <c r="C1873">
        <v>860</v>
      </c>
      <c r="D1873">
        <v>210</v>
      </c>
      <c r="E1873">
        <v>44</v>
      </c>
      <c r="F1873">
        <v>346</v>
      </c>
    </row>
    <row r="1874" spans="1:6">
      <c r="A1874">
        <v>196808</v>
      </c>
      <c r="B1874">
        <v>603</v>
      </c>
      <c r="C1874">
        <v>858</v>
      </c>
      <c r="D1874">
        <v>210</v>
      </c>
      <c r="E1874">
        <v>44</v>
      </c>
      <c r="F1874">
        <v>344</v>
      </c>
    </row>
    <row r="1875" spans="1:6">
      <c r="A1875">
        <v>196809</v>
      </c>
      <c r="B1875">
        <v>601</v>
      </c>
      <c r="C1875">
        <v>854</v>
      </c>
      <c r="D1875">
        <v>209</v>
      </c>
      <c r="E1875">
        <v>44</v>
      </c>
      <c r="F1875">
        <v>341</v>
      </c>
    </row>
    <row r="1876" spans="1:6">
      <c r="A1876">
        <v>196810</v>
      </c>
      <c r="B1876">
        <v>597</v>
      </c>
      <c r="C1876">
        <v>846</v>
      </c>
      <c r="D1876">
        <v>208</v>
      </c>
      <c r="E1876">
        <v>44</v>
      </c>
      <c r="F1876">
        <v>341</v>
      </c>
    </row>
    <row r="1877" spans="1:6">
      <c r="A1877">
        <v>196811</v>
      </c>
      <c r="B1877">
        <v>594</v>
      </c>
      <c r="C1877">
        <v>841</v>
      </c>
      <c r="D1877">
        <v>207</v>
      </c>
      <c r="E1877">
        <v>44</v>
      </c>
      <c r="F1877">
        <v>340</v>
      </c>
    </row>
    <row r="1878" spans="1:6">
      <c r="A1878">
        <v>196812</v>
      </c>
      <c r="B1878">
        <v>591</v>
      </c>
      <c r="C1878">
        <v>833</v>
      </c>
      <c r="D1878">
        <v>207</v>
      </c>
      <c r="E1878">
        <v>44</v>
      </c>
      <c r="F1878">
        <v>338</v>
      </c>
    </row>
    <row r="1879" spans="1:6">
      <c r="A1879">
        <v>196901</v>
      </c>
      <c r="B1879">
        <v>585</v>
      </c>
      <c r="C1879">
        <v>829</v>
      </c>
      <c r="D1879">
        <v>207</v>
      </c>
      <c r="E1879">
        <v>44</v>
      </c>
      <c r="F1879">
        <v>335</v>
      </c>
    </row>
    <row r="1880" spans="1:6">
      <c r="A1880">
        <v>196902</v>
      </c>
      <c r="B1880">
        <v>582</v>
      </c>
      <c r="C1880">
        <v>824</v>
      </c>
      <c r="D1880">
        <v>206</v>
      </c>
      <c r="E1880">
        <v>44</v>
      </c>
      <c r="F1880">
        <v>334</v>
      </c>
    </row>
    <row r="1881" spans="1:6">
      <c r="A1881">
        <v>196903</v>
      </c>
      <c r="B1881">
        <v>580</v>
      </c>
      <c r="C1881">
        <v>822</v>
      </c>
      <c r="D1881">
        <v>205</v>
      </c>
      <c r="E1881">
        <v>44</v>
      </c>
      <c r="F1881">
        <v>330</v>
      </c>
    </row>
    <row r="1882" spans="1:6">
      <c r="A1882">
        <v>196904</v>
      </c>
      <c r="B1882">
        <v>576</v>
      </c>
      <c r="C1882">
        <v>821</v>
      </c>
      <c r="D1882">
        <v>203</v>
      </c>
      <c r="E1882">
        <v>44</v>
      </c>
      <c r="F1882">
        <v>329</v>
      </c>
    </row>
    <row r="1883" spans="1:6">
      <c r="A1883">
        <v>196905</v>
      </c>
      <c r="B1883">
        <v>575</v>
      </c>
      <c r="C1883">
        <v>817</v>
      </c>
      <c r="D1883">
        <v>201</v>
      </c>
      <c r="E1883">
        <v>44</v>
      </c>
      <c r="F1883">
        <v>328</v>
      </c>
    </row>
    <row r="1884" spans="1:6">
      <c r="A1884">
        <v>196906</v>
      </c>
      <c r="B1884">
        <v>572</v>
      </c>
      <c r="C1884">
        <v>815</v>
      </c>
      <c r="D1884">
        <v>201</v>
      </c>
      <c r="E1884">
        <v>44</v>
      </c>
      <c r="F1884">
        <v>325</v>
      </c>
    </row>
    <row r="1885" spans="1:6">
      <c r="A1885">
        <v>196907</v>
      </c>
      <c r="B1885">
        <v>639</v>
      </c>
      <c r="C1885">
        <v>855</v>
      </c>
      <c r="D1885">
        <v>228</v>
      </c>
      <c r="E1885">
        <v>49</v>
      </c>
      <c r="F1885">
        <v>374</v>
      </c>
    </row>
    <row r="1886" spans="1:6">
      <c r="A1886">
        <v>196908</v>
      </c>
      <c r="B1886">
        <v>638</v>
      </c>
      <c r="C1886">
        <v>853</v>
      </c>
      <c r="D1886">
        <v>226</v>
      </c>
      <c r="E1886">
        <v>49</v>
      </c>
      <c r="F1886">
        <v>373</v>
      </c>
    </row>
    <row r="1887" spans="1:6">
      <c r="A1887">
        <v>196909</v>
      </c>
      <c r="B1887">
        <v>636</v>
      </c>
      <c r="C1887">
        <v>851</v>
      </c>
      <c r="D1887">
        <v>226</v>
      </c>
      <c r="E1887">
        <v>49</v>
      </c>
      <c r="F1887">
        <v>369</v>
      </c>
    </row>
    <row r="1888" spans="1:6">
      <c r="A1888">
        <v>196910</v>
      </c>
      <c r="B1888">
        <v>636</v>
      </c>
      <c r="C1888">
        <v>850</v>
      </c>
      <c r="D1888">
        <v>225</v>
      </c>
      <c r="E1888">
        <v>49</v>
      </c>
      <c r="F1888">
        <v>369</v>
      </c>
    </row>
    <row r="1889" spans="1:6">
      <c r="A1889">
        <v>196911</v>
      </c>
      <c r="B1889">
        <v>635</v>
      </c>
      <c r="C1889">
        <v>846</v>
      </c>
      <c r="D1889">
        <v>224</v>
      </c>
      <c r="E1889">
        <v>49</v>
      </c>
      <c r="F1889">
        <v>368</v>
      </c>
    </row>
    <row r="1890" spans="1:6">
      <c r="A1890">
        <v>196912</v>
      </c>
      <c r="B1890">
        <v>629</v>
      </c>
      <c r="C1890">
        <v>845</v>
      </c>
      <c r="D1890">
        <v>222</v>
      </c>
      <c r="E1890">
        <v>49</v>
      </c>
      <c r="F1890">
        <v>368</v>
      </c>
    </row>
    <row r="1891" spans="1:6">
      <c r="A1891">
        <v>197001</v>
      </c>
      <c r="B1891">
        <v>627</v>
      </c>
      <c r="C1891">
        <v>843</v>
      </c>
      <c r="D1891">
        <v>222</v>
      </c>
      <c r="E1891">
        <v>49</v>
      </c>
      <c r="F1891">
        <v>368</v>
      </c>
    </row>
    <row r="1892" spans="1:6">
      <c r="A1892">
        <v>197002</v>
      </c>
      <c r="B1892">
        <v>626</v>
      </c>
      <c r="C1892">
        <v>841</v>
      </c>
      <c r="D1892">
        <v>222</v>
      </c>
      <c r="E1892">
        <v>49</v>
      </c>
      <c r="F1892">
        <v>368</v>
      </c>
    </row>
    <row r="1893" spans="1:6">
      <c r="A1893">
        <v>197003</v>
      </c>
      <c r="B1893">
        <v>626</v>
      </c>
      <c r="C1893">
        <v>841</v>
      </c>
      <c r="D1893">
        <v>222</v>
      </c>
      <c r="E1893">
        <v>49</v>
      </c>
      <c r="F1893">
        <v>364</v>
      </c>
    </row>
    <row r="1894" spans="1:6">
      <c r="A1894">
        <v>197004</v>
      </c>
      <c r="B1894">
        <v>626</v>
      </c>
      <c r="C1894">
        <v>839</v>
      </c>
      <c r="D1894">
        <v>220</v>
      </c>
      <c r="E1894">
        <v>49</v>
      </c>
      <c r="F1894">
        <v>361</v>
      </c>
    </row>
    <row r="1895" spans="1:6">
      <c r="A1895">
        <v>197005</v>
      </c>
      <c r="B1895">
        <v>624</v>
      </c>
      <c r="C1895">
        <v>834</v>
      </c>
      <c r="D1895">
        <v>220</v>
      </c>
      <c r="E1895">
        <v>49</v>
      </c>
      <c r="F1895">
        <v>361</v>
      </c>
    </row>
    <row r="1896" spans="1:6">
      <c r="A1896">
        <v>197006</v>
      </c>
      <c r="B1896">
        <v>620</v>
      </c>
      <c r="C1896">
        <v>833</v>
      </c>
      <c r="D1896">
        <v>219</v>
      </c>
      <c r="E1896">
        <v>49</v>
      </c>
      <c r="F1896">
        <v>360</v>
      </c>
    </row>
    <row r="1897" spans="1:6">
      <c r="A1897">
        <v>197007</v>
      </c>
      <c r="B1897">
        <v>687</v>
      </c>
      <c r="C1897">
        <v>869</v>
      </c>
      <c r="D1897">
        <v>225</v>
      </c>
      <c r="E1897">
        <v>53</v>
      </c>
      <c r="F1897">
        <v>409</v>
      </c>
    </row>
    <row r="1898" spans="1:6">
      <c r="A1898">
        <v>197008</v>
      </c>
      <c r="B1898">
        <v>685</v>
      </c>
      <c r="C1898">
        <v>867</v>
      </c>
      <c r="D1898">
        <v>224</v>
      </c>
      <c r="E1898">
        <v>53</v>
      </c>
      <c r="F1898">
        <v>407</v>
      </c>
    </row>
    <row r="1899" spans="1:6">
      <c r="A1899">
        <v>197009</v>
      </c>
      <c r="B1899">
        <v>685</v>
      </c>
      <c r="C1899">
        <v>867</v>
      </c>
      <c r="D1899">
        <v>221</v>
      </c>
      <c r="E1899">
        <v>53</v>
      </c>
      <c r="F1899">
        <v>406</v>
      </c>
    </row>
    <row r="1900" spans="1:6">
      <c r="A1900">
        <v>197010</v>
      </c>
      <c r="B1900">
        <v>685</v>
      </c>
      <c r="C1900">
        <v>864</v>
      </c>
      <c r="D1900">
        <v>221</v>
      </c>
      <c r="E1900">
        <v>53</v>
      </c>
      <c r="F1900">
        <v>406</v>
      </c>
    </row>
    <row r="1901" spans="1:6">
      <c r="A1901">
        <v>197011</v>
      </c>
      <c r="B1901">
        <v>683</v>
      </c>
      <c r="C1901">
        <v>863</v>
      </c>
      <c r="D1901">
        <v>220</v>
      </c>
      <c r="E1901">
        <v>52</v>
      </c>
      <c r="F1901">
        <v>405</v>
      </c>
    </row>
    <row r="1902" spans="1:6">
      <c r="A1902">
        <v>197012</v>
      </c>
      <c r="B1902">
        <v>680</v>
      </c>
      <c r="C1902">
        <v>857</v>
      </c>
      <c r="D1902">
        <v>219</v>
      </c>
      <c r="E1902">
        <v>52</v>
      </c>
      <c r="F1902">
        <v>403</v>
      </c>
    </row>
    <row r="1903" spans="1:6">
      <c r="A1903">
        <v>197101</v>
      </c>
      <c r="B1903">
        <v>676</v>
      </c>
      <c r="C1903">
        <v>856</v>
      </c>
      <c r="D1903">
        <v>219</v>
      </c>
      <c r="E1903">
        <v>51</v>
      </c>
      <c r="F1903">
        <v>402</v>
      </c>
    </row>
    <row r="1904" spans="1:6">
      <c r="A1904">
        <v>197102</v>
      </c>
      <c r="B1904">
        <v>673</v>
      </c>
      <c r="C1904">
        <v>854</v>
      </c>
      <c r="D1904">
        <v>219</v>
      </c>
      <c r="E1904">
        <v>51</v>
      </c>
      <c r="F1904">
        <v>401</v>
      </c>
    </row>
    <row r="1905" spans="1:6">
      <c r="A1905">
        <v>197103</v>
      </c>
      <c r="B1905">
        <v>671</v>
      </c>
      <c r="C1905">
        <v>853</v>
      </c>
      <c r="D1905">
        <v>218</v>
      </c>
      <c r="E1905">
        <v>51</v>
      </c>
      <c r="F1905">
        <v>398</v>
      </c>
    </row>
    <row r="1906" spans="1:6">
      <c r="A1906">
        <v>197104</v>
      </c>
      <c r="B1906">
        <v>669</v>
      </c>
      <c r="C1906">
        <v>850</v>
      </c>
      <c r="D1906">
        <v>216</v>
      </c>
      <c r="E1906">
        <v>51</v>
      </c>
      <c r="F1906">
        <v>398</v>
      </c>
    </row>
    <row r="1907" spans="1:6">
      <c r="A1907">
        <v>197105</v>
      </c>
      <c r="B1907">
        <v>668</v>
      </c>
      <c r="C1907">
        <v>846</v>
      </c>
      <c r="D1907">
        <v>213</v>
      </c>
      <c r="E1907">
        <v>51</v>
      </c>
      <c r="F1907">
        <v>395</v>
      </c>
    </row>
    <row r="1908" spans="1:6">
      <c r="A1908">
        <v>197106</v>
      </c>
      <c r="B1908">
        <v>666</v>
      </c>
      <c r="C1908">
        <v>844</v>
      </c>
      <c r="D1908">
        <v>211</v>
      </c>
      <c r="E1908">
        <v>51</v>
      </c>
      <c r="F1908">
        <v>393</v>
      </c>
    </row>
    <row r="1909" spans="1:6">
      <c r="A1909">
        <v>197107</v>
      </c>
      <c r="B1909">
        <v>713</v>
      </c>
      <c r="C1909">
        <v>870</v>
      </c>
      <c r="D1909">
        <v>222</v>
      </c>
      <c r="E1909">
        <v>60</v>
      </c>
      <c r="F1909">
        <v>442</v>
      </c>
    </row>
    <row r="1910" spans="1:6">
      <c r="A1910">
        <v>197108</v>
      </c>
      <c r="B1910">
        <v>712</v>
      </c>
      <c r="C1910">
        <v>869</v>
      </c>
      <c r="D1910">
        <v>222</v>
      </c>
      <c r="E1910">
        <v>60</v>
      </c>
      <c r="F1910">
        <v>441</v>
      </c>
    </row>
    <row r="1911" spans="1:6">
      <c r="A1911">
        <v>197109</v>
      </c>
      <c r="B1911">
        <v>712</v>
      </c>
      <c r="C1911">
        <v>869</v>
      </c>
      <c r="D1911">
        <v>220</v>
      </c>
      <c r="E1911">
        <v>60</v>
      </c>
      <c r="F1911">
        <v>441</v>
      </c>
    </row>
    <row r="1912" spans="1:6">
      <c r="A1912">
        <v>197110</v>
      </c>
      <c r="B1912">
        <v>712</v>
      </c>
      <c r="C1912">
        <v>869</v>
      </c>
      <c r="D1912">
        <v>220</v>
      </c>
      <c r="E1912">
        <v>60</v>
      </c>
      <c r="F1912">
        <v>441</v>
      </c>
    </row>
    <row r="1913" spans="1:6">
      <c r="A1913">
        <v>197111</v>
      </c>
      <c r="B1913">
        <v>711</v>
      </c>
      <c r="C1913">
        <v>866</v>
      </c>
      <c r="D1913">
        <v>220</v>
      </c>
      <c r="E1913">
        <v>60</v>
      </c>
      <c r="F1913">
        <v>441</v>
      </c>
    </row>
    <row r="1914" spans="1:6">
      <c r="A1914">
        <v>197112</v>
      </c>
      <c r="B1914">
        <v>711</v>
      </c>
      <c r="C1914">
        <v>865</v>
      </c>
      <c r="D1914">
        <v>219</v>
      </c>
      <c r="E1914">
        <v>60</v>
      </c>
      <c r="F1914">
        <v>439</v>
      </c>
    </row>
    <row r="1915" spans="1:6">
      <c r="A1915">
        <v>197201</v>
      </c>
      <c r="B1915">
        <v>710</v>
      </c>
      <c r="C1915">
        <v>860</v>
      </c>
      <c r="D1915">
        <v>218</v>
      </c>
      <c r="E1915">
        <v>60</v>
      </c>
      <c r="F1915">
        <v>439</v>
      </c>
    </row>
    <row r="1916" spans="1:6">
      <c r="A1916">
        <v>197202</v>
      </c>
      <c r="B1916">
        <v>710</v>
      </c>
      <c r="C1916">
        <v>860</v>
      </c>
      <c r="D1916">
        <v>218</v>
      </c>
      <c r="E1916">
        <v>60</v>
      </c>
      <c r="F1916">
        <v>438</v>
      </c>
    </row>
    <row r="1917" spans="1:6">
      <c r="A1917">
        <v>197203</v>
      </c>
      <c r="B1917">
        <v>708</v>
      </c>
      <c r="C1917">
        <v>859</v>
      </c>
      <c r="D1917">
        <v>217</v>
      </c>
      <c r="E1917">
        <v>60</v>
      </c>
      <c r="F1917">
        <v>436</v>
      </c>
    </row>
    <row r="1918" spans="1:6">
      <c r="A1918">
        <v>197204</v>
      </c>
      <c r="B1918">
        <v>707</v>
      </c>
      <c r="C1918">
        <v>857</v>
      </c>
      <c r="D1918">
        <v>216</v>
      </c>
      <c r="E1918">
        <v>60</v>
      </c>
      <c r="F1918">
        <v>433</v>
      </c>
    </row>
    <row r="1919" spans="1:6">
      <c r="A1919">
        <v>197205</v>
      </c>
      <c r="B1919">
        <v>707</v>
      </c>
      <c r="C1919">
        <v>855</v>
      </c>
      <c r="D1919">
        <v>216</v>
      </c>
      <c r="E1919">
        <v>60</v>
      </c>
      <c r="F1919">
        <v>430</v>
      </c>
    </row>
    <row r="1920" spans="1:6">
      <c r="A1920">
        <v>197206</v>
      </c>
      <c r="B1920">
        <v>706</v>
      </c>
      <c r="C1920">
        <v>854</v>
      </c>
      <c r="D1920">
        <v>215</v>
      </c>
      <c r="E1920">
        <v>60</v>
      </c>
      <c r="F1920">
        <v>427</v>
      </c>
    </row>
    <row r="1921" spans="1:6">
      <c r="A1921">
        <v>197207</v>
      </c>
      <c r="B1921">
        <v>768</v>
      </c>
      <c r="C1921">
        <v>882</v>
      </c>
      <c r="D1921">
        <v>222</v>
      </c>
      <c r="E1921">
        <v>70</v>
      </c>
      <c r="F1921">
        <v>488</v>
      </c>
    </row>
    <row r="1922" spans="1:6">
      <c r="A1922">
        <v>197208</v>
      </c>
      <c r="B1922">
        <v>762</v>
      </c>
      <c r="C1922">
        <v>881</v>
      </c>
      <c r="D1922">
        <v>222</v>
      </c>
      <c r="E1922">
        <v>70</v>
      </c>
      <c r="F1922">
        <v>485</v>
      </c>
    </row>
    <row r="1923" spans="1:6">
      <c r="A1923">
        <v>197209</v>
      </c>
      <c r="B1923">
        <v>761</v>
      </c>
      <c r="C1923">
        <v>880</v>
      </c>
      <c r="D1923">
        <v>222</v>
      </c>
      <c r="E1923">
        <v>70</v>
      </c>
      <c r="F1923">
        <v>485</v>
      </c>
    </row>
    <row r="1924" spans="1:6">
      <c r="A1924">
        <v>197210</v>
      </c>
      <c r="B1924">
        <v>758</v>
      </c>
      <c r="C1924">
        <v>879</v>
      </c>
      <c r="D1924">
        <v>222</v>
      </c>
      <c r="E1924">
        <v>70</v>
      </c>
      <c r="F1924">
        <v>484</v>
      </c>
    </row>
    <row r="1925" spans="1:6">
      <c r="A1925">
        <v>197211</v>
      </c>
      <c r="B1925">
        <v>757</v>
      </c>
      <c r="C1925">
        <v>877</v>
      </c>
      <c r="D1925">
        <v>220</v>
      </c>
      <c r="E1925">
        <v>70</v>
      </c>
      <c r="F1925">
        <v>482</v>
      </c>
    </row>
    <row r="1926" spans="1:6">
      <c r="A1926">
        <v>197212</v>
      </c>
      <c r="B1926">
        <v>756</v>
      </c>
      <c r="C1926">
        <v>875</v>
      </c>
      <c r="D1926">
        <v>220</v>
      </c>
      <c r="E1926">
        <v>70</v>
      </c>
      <c r="F1926">
        <v>482</v>
      </c>
    </row>
    <row r="1927" spans="1:6">
      <c r="A1927">
        <v>197301</v>
      </c>
      <c r="B1927">
        <v>751</v>
      </c>
      <c r="C1927">
        <v>873</v>
      </c>
      <c r="D1927">
        <v>219</v>
      </c>
      <c r="E1927">
        <v>70</v>
      </c>
      <c r="F1927">
        <v>481</v>
      </c>
    </row>
    <row r="1928" spans="1:6">
      <c r="A1928">
        <v>197302</v>
      </c>
      <c r="B1928">
        <v>748</v>
      </c>
      <c r="C1928">
        <v>870</v>
      </c>
      <c r="D1928">
        <v>218</v>
      </c>
      <c r="E1928">
        <v>70</v>
      </c>
      <c r="F1928">
        <v>480</v>
      </c>
    </row>
    <row r="1929" spans="1:6">
      <c r="A1929">
        <v>197303</v>
      </c>
      <c r="B1929">
        <v>747</v>
      </c>
      <c r="C1929">
        <v>868</v>
      </c>
      <c r="D1929">
        <v>218</v>
      </c>
      <c r="E1929">
        <v>70</v>
      </c>
      <c r="F1929">
        <v>478</v>
      </c>
    </row>
    <row r="1930" spans="1:6">
      <c r="A1930">
        <v>197304</v>
      </c>
      <c r="B1930">
        <v>745</v>
      </c>
      <c r="C1930">
        <v>868</v>
      </c>
      <c r="D1930">
        <v>217</v>
      </c>
      <c r="E1930">
        <v>70</v>
      </c>
      <c r="F1930">
        <v>477</v>
      </c>
    </row>
    <row r="1931" spans="1:6">
      <c r="A1931">
        <v>197305</v>
      </c>
      <c r="B1931">
        <v>739</v>
      </c>
      <c r="C1931">
        <v>864</v>
      </c>
      <c r="D1931">
        <v>215</v>
      </c>
      <c r="E1931">
        <v>70</v>
      </c>
      <c r="F1931">
        <v>475</v>
      </c>
    </row>
    <row r="1932" spans="1:6">
      <c r="A1932">
        <v>197306</v>
      </c>
      <c r="B1932">
        <v>737</v>
      </c>
      <c r="C1932">
        <v>864</v>
      </c>
      <c r="D1932">
        <v>214</v>
      </c>
      <c r="E1932">
        <v>70</v>
      </c>
      <c r="F1932">
        <v>474</v>
      </c>
    </row>
    <row r="1933" spans="1:6">
      <c r="A1933">
        <v>197307</v>
      </c>
      <c r="B1933">
        <v>1303</v>
      </c>
      <c r="C1933">
        <v>1317</v>
      </c>
      <c r="D1933">
        <v>470</v>
      </c>
      <c r="E1933">
        <v>136</v>
      </c>
      <c r="F1933">
        <v>1929</v>
      </c>
    </row>
    <row r="1934" spans="1:6">
      <c r="A1934">
        <v>197308</v>
      </c>
      <c r="B1934">
        <v>1290</v>
      </c>
      <c r="C1934">
        <v>1310</v>
      </c>
      <c r="D1934">
        <v>467</v>
      </c>
      <c r="E1934">
        <v>136</v>
      </c>
      <c r="F1934">
        <v>1910</v>
      </c>
    </row>
    <row r="1935" spans="1:6">
      <c r="A1935">
        <v>197309</v>
      </c>
      <c r="B1935">
        <v>1283</v>
      </c>
      <c r="C1935">
        <v>1306</v>
      </c>
      <c r="D1935">
        <v>464</v>
      </c>
      <c r="E1935">
        <v>133</v>
      </c>
      <c r="F1935">
        <v>1898</v>
      </c>
    </row>
    <row r="1936" spans="1:6">
      <c r="A1936">
        <v>197310</v>
      </c>
      <c r="B1936">
        <v>1275</v>
      </c>
      <c r="C1936">
        <v>1303</v>
      </c>
      <c r="D1936">
        <v>460</v>
      </c>
      <c r="E1936">
        <v>133</v>
      </c>
      <c r="F1936">
        <v>1887</v>
      </c>
    </row>
    <row r="1937" spans="1:6">
      <c r="A1937">
        <v>197311</v>
      </c>
      <c r="B1937">
        <v>1260</v>
      </c>
      <c r="C1937">
        <v>1290</v>
      </c>
      <c r="D1937">
        <v>452</v>
      </c>
      <c r="E1937">
        <v>133</v>
      </c>
      <c r="F1937">
        <v>1857</v>
      </c>
    </row>
    <row r="1938" spans="1:6">
      <c r="A1938">
        <v>197312</v>
      </c>
      <c r="B1938">
        <v>1244</v>
      </c>
      <c r="C1938">
        <v>1283</v>
      </c>
      <c r="D1938">
        <v>446</v>
      </c>
      <c r="E1938">
        <v>130</v>
      </c>
      <c r="F1938">
        <v>1828</v>
      </c>
    </row>
    <row r="1939" spans="1:6">
      <c r="A1939">
        <v>197401</v>
      </c>
      <c r="B1939">
        <v>1238</v>
      </c>
      <c r="C1939">
        <v>1278</v>
      </c>
      <c r="D1939">
        <v>444</v>
      </c>
      <c r="E1939">
        <v>128</v>
      </c>
      <c r="F1939">
        <v>1814</v>
      </c>
    </row>
    <row r="1940" spans="1:6">
      <c r="A1940">
        <v>197402</v>
      </c>
      <c r="B1940">
        <v>1233</v>
      </c>
      <c r="C1940">
        <v>1275</v>
      </c>
      <c r="D1940">
        <v>441</v>
      </c>
      <c r="E1940">
        <v>128</v>
      </c>
      <c r="F1940">
        <v>1807</v>
      </c>
    </row>
    <row r="1941" spans="1:6">
      <c r="A1941">
        <v>197403</v>
      </c>
      <c r="B1941">
        <v>1231</v>
      </c>
      <c r="C1941">
        <v>1274</v>
      </c>
      <c r="D1941">
        <v>435</v>
      </c>
      <c r="E1941">
        <v>128</v>
      </c>
      <c r="F1941">
        <v>1797</v>
      </c>
    </row>
    <row r="1942" spans="1:6">
      <c r="A1942">
        <v>197404</v>
      </c>
      <c r="B1942">
        <v>1224</v>
      </c>
      <c r="C1942">
        <v>1269</v>
      </c>
      <c r="D1942">
        <v>432</v>
      </c>
      <c r="E1942">
        <v>127</v>
      </c>
      <c r="F1942">
        <v>1791</v>
      </c>
    </row>
    <row r="1943" spans="1:6">
      <c r="A1943">
        <v>197405</v>
      </c>
      <c r="B1943">
        <v>1213</v>
      </c>
      <c r="C1943">
        <v>1260</v>
      </c>
      <c r="D1943">
        <v>429</v>
      </c>
      <c r="E1943">
        <v>125</v>
      </c>
      <c r="F1943">
        <v>1780</v>
      </c>
    </row>
    <row r="1944" spans="1:6">
      <c r="A1944">
        <v>197406</v>
      </c>
      <c r="B1944">
        <v>1203</v>
      </c>
      <c r="C1944">
        <v>1256</v>
      </c>
      <c r="D1944">
        <v>426</v>
      </c>
      <c r="E1944">
        <v>125</v>
      </c>
      <c r="F1944">
        <v>1766</v>
      </c>
    </row>
    <row r="1945" spans="1:6">
      <c r="A1945">
        <v>197407</v>
      </c>
      <c r="B1945">
        <v>1196</v>
      </c>
      <c r="C1945">
        <v>1268</v>
      </c>
      <c r="D1945">
        <v>432</v>
      </c>
      <c r="E1945">
        <v>130</v>
      </c>
      <c r="F1945">
        <v>1740</v>
      </c>
    </row>
    <row r="1946" spans="1:6">
      <c r="A1946">
        <v>197408</v>
      </c>
      <c r="B1946">
        <v>1187</v>
      </c>
      <c r="C1946">
        <v>1263</v>
      </c>
      <c r="D1946">
        <v>426</v>
      </c>
      <c r="E1946">
        <v>129</v>
      </c>
      <c r="F1946">
        <v>1728</v>
      </c>
    </row>
    <row r="1947" spans="1:6">
      <c r="A1947">
        <v>197409</v>
      </c>
      <c r="B1947">
        <v>1175</v>
      </c>
      <c r="C1947">
        <v>1262</v>
      </c>
      <c r="D1947">
        <v>421</v>
      </c>
      <c r="E1947">
        <v>129</v>
      </c>
      <c r="F1947">
        <v>1719</v>
      </c>
    </row>
    <row r="1948" spans="1:6">
      <c r="A1948">
        <v>197410</v>
      </c>
      <c r="B1948">
        <v>1165</v>
      </c>
      <c r="C1948">
        <v>1259</v>
      </c>
      <c r="D1948">
        <v>417</v>
      </c>
      <c r="E1948">
        <v>129</v>
      </c>
      <c r="F1948">
        <v>1708</v>
      </c>
    </row>
    <row r="1949" spans="1:6">
      <c r="A1949">
        <v>197411</v>
      </c>
      <c r="B1949">
        <v>1160</v>
      </c>
      <c r="C1949">
        <v>1252</v>
      </c>
      <c r="D1949">
        <v>415</v>
      </c>
      <c r="E1949">
        <v>129</v>
      </c>
      <c r="F1949">
        <v>1698</v>
      </c>
    </row>
    <row r="1950" spans="1:6">
      <c r="A1950">
        <v>197412</v>
      </c>
      <c r="B1950">
        <v>1155</v>
      </c>
      <c r="C1950">
        <v>1242</v>
      </c>
      <c r="D1950">
        <v>412</v>
      </c>
      <c r="E1950">
        <v>129</v>
      </c>
      <c r="F1950">
        <v>1686</v>
      </c>
    </row>
    <row r="1951" spans="1:6">
      <c r="A1951">
        <v>197501</v>
      </c>
      <c r="B1951">
        <v>1145</v>
      </c>
      <c r="C1951">
        <v>1238</v>
      </c>
      <c r="D1951">
        <v>410</v>
      </c>
      <c r="E1951">
        <v>126</v>
      </c>
      <c r="F1951">
        <v>1676</v>
      </c>
    </row>
    <row r="1952" spans="1:6">
      <c r="A1952">
        <v>197502</v>
      </c>
      <c r="B1952">
        <v>1144</v>
      </c>
      <c r="C1952">
        <v>1236</v>
      </c>
      <c r="D1952">
        <v>408</v>
      </c>
      <c r="E1952">
        <v>125</v>
      </c>
      <c r="F1952">
        <v>1672</v>
      </c>
    </row>
    <row r="1953" spans="1:6">
      <c r="A1953">
        <v>197503</v>
      </c>
      <c r="B1953">
        <v>1140</v>
      </c>
      <c r="C1953">
        <v>1232</v>
      </c>
      <c r="D1953">
        <v>406</v>
      </c>
      <c r="E1953">
        <v>125</v>
      </c>
      <c r="F1953">
        <v>1668</v>
      </c>
    </row>
    <row r="1954" spans="1:6">
      <c r="A1954">
        <v>197504</v>
      </c>
      <c r="B1954">
        <v>1137</v>
      </c>
      <c r="C1954">
        <v>1227</v>
      </c>
      <c r="D1954">
        <v>406</v>
      </c>
      <c r="E1954">
        <v>125</v>
      </c>
      <c r="F1954">
        <v>1659</v>
      </c>
    </row>
    <row r="1955" spans="1:6">
      <c r="A1955">
        <v>197505</v>
      </c>
      <c r="B1955">
        <v>1136</v>
      </c>
      <c r="C1955">
        <v>1226</v>
      </c>
      <c r="D1955">
        <v>405</v>
      </c>
      <c r="E1955">
        <v>125</v>
      </c>
      <c r="F1955">
        <v>1656</v>
      </c>
    </row>
    <row r="1956" spans="1:6">
      <c r="A1956">
        <v>197506</v>
      </c>
      <c r="B1956">
        <v>1128</v>
      </c>
      <c r="C1956">
        <v>1220</v>
      </c>
      <c r="D1956">
        <v>400</v>
      </c>
      <c r="E1956">
        <v>122</v>
      </c>
      <c r="F1956">
        <v>1649</v>
      </c>
    </row>
    <row r="1957" spans="1:6">
      <c r="A1957">
        <v>197507</v>
      </c>
      <c r="B1957">
        <v>1139</v>
      </c>
      <c r="C1957">
        <v>1258</v>
      </c>
      <c r="D1957">
        <v>407</v>
      </c>
      <c r="E1957">
        <v>135</v>
      </c>
      <c r="F1957">
        <v>1660</v>
      </c>
    </row>
    <row r="1958" spans="1:6">
      <c r="A1958">
        <v>197508</v>
      </c>
      <c r="B1958">
        <v>1135</v>
      </c>
      <c r="C1958">
        <v>1252</v>
      </c>
      <c r="D1958">
        <v>405</v>
      </c>
      <c r="E1958">
        <v>135</v>
      </c>
      <c r="F1958">
        <v>1655</v>
      </c>
    </row>
    <row r="1959" spans="1:6">
      <c r="A1959">
        <v>197509</v>
      </c>
      <c r="B1959">
        <v>1133</v>
      </c>
      <c r="C1959">
        <v>1251</v>
      </c>
      <c r="D1959">
        <v>404</v>
      </c>
      <c r="E1959">
        <v>134</v>
      </c>
      <c r="F1959">
        <v>1653</v>
      </c>
    </row>
    <row r="1960" spans="1:6">
      <c r="A1960">
        <v>197510</v>
      </c>
      <c r="B1960">
        <v>1130</v>
      </c>
      <c r="C1960">
        <v>1249</v>
      </c>
      <c r="D1960">
        <v>404</v>
      </c>
      <c r="E1960">
        <v>132</v>
      </c>
      <c r="F1960">
        <v>1645</v>
      </c>
    </row>
    <row r="1961" spans="1:6">
      <c r="A1961">
        <v>197511</v>
      </c>
      <c r="B1961">
        <v>1124</v>
      </c>
      <c r="C1961">
        <v>1246</v>
      </c>
      <c r="D1961">
        <v>403</v>
      </c>
      <c r="E1961">
        <v>132</v>
      </c>
      <c r="F1961">
        <v>1641</v>
      </c>
    </row>
    <row r="1962" spans="1:6">
      <c r="A1962">
        <v>197512</v>
      </c>
      <c r="B1962">
        <v>1118</v>
      </c>
      <c r="C1962">
        <v>1244</v>
      </c>
      <c r="D1962">
        <v>401</v>
      </c>
      <c r="E1962">
        <v>130</v>
      </c>
      <c r="F1962">
        <v>1635</v>
      </c>
    </row>
    <row r="1963" spans="1:6">
      <c r="A1963">
        <v>197601</v>
      </c>
      <c r="B1963">
        <v>1114</v>
      </c>
      <c r="C1963">
        <v>1237</v>
      </c>
      <c r="D1963">
        <v>400</v>
      </c>
      <c r="E1963">
        <v>130</v>
      </c>
      <c r="F1963">
        <v>1627</v>
      </c>
    </row>
    <row r="1964" spans="1:6">
      <c r="A1964">
        <v>197602</v>
      </c>
      <c r="B1964">
        <v>1111</v>
      </c>
      <c r="C1964">
        <v>1232</v>
      </c>
      <c r="D1964">
        <v>400</v>
      </c>
      <c r="E1964">
        <v>130</v>
      </c>
      <c r="F1964">
        <v>1623</v>
      </c>
    </row>
    <row r="1965" spans="1:6">
      <c r="A1965">
        <v>197603</v>
      </c>
      <c r="B1965">
        <v>1101</v>
      </c>
      <c r="C1965">
        <v>1231</v>
      </c>
      <c r="D1965">
        <v>399</v>
      </c>
      <c r="E1965">
        <v>130</v>
      </c>
      <c r="F1965">
        <v>1619</v>
      </c>
    </row>
    <row r="1966" spans="1:6">
      <c r="A1966">
        <v>197604</v>
      </c>
      <c r="B1966">
        <v>1095</v>
      </c>
      <c r="C1966">
        <v>1229</v>
      </c>
      <c r="D1966">
        <v>395</v>
      </c>
      <c r="E1966">
        <v>129</v>
      </c>
      <c r="F1966">
        <v>1613</v>
      </c>
    </row>
    <row r="1967" spans="1:6">
      <c r="A1967">
        <v>197605</v>
      </c>
      <c r="B1967">
        <v>1093</v>
      </c>
      <c r="C1967">
        <v>1220</v>
      </c>
      <c r="D1967">
        <v>394</v>
      </c>
      <c r="E1967">
        <v>129</v>
      </c>
      <c r="F1967">
        <v>1607</v>
      </c>
    </row>
    <row r="1968" spans="1:6">
      <c r="A1968">
        <v>197606</v>
      </c>
      <c r="B1968">
        <v>1088</v>
      </c>
      <c r="C1968">
        <v>1216</v>
      </c>
      <c r="D1968">
        <v>393</v>
      </c>
      <c r="E1968">
        <v>129</v>
      </c>
      <c r="F1968">
        <v>1604</v>
      </c>
    </row>
    <row r="1969" spans="1:6">
      <c r="A1969">
        <v>197607</v>
      </c>
      <c r="B1969">
        <v>1136</v>
      </c>
      <c r="C1969">
        <v>1280</v>
      </c>
      <c r="D1969">
        <v>413</v>
      </c>
      <c r="E1969">
        <v>135</v>
      </c>
      <c r="F1969">
        <v>1667</v>
      </c>
    </row>
    <row r="1970" spans="1:6">
      <c r="A1970">
        <v>197608</v>
      </c>
      <c r="B1970">
        <v>1127</v>
      </c>
      <c r="C1970">
        <v>1273</v>
      </c>
      <c r="D1970">
        <v>413</v>
      </c>
      <c r="E1970">
        <v>135</v>
      </c>
      <c r="F1970">
        <v>1661</v>
      </c>
    </row>
    <row r="1971" spans="1:6">
      <c r="A1971">
        <v>197609</v>
      </c>
      <c r="B1971">
        <v>1125</v>
      </c>
      <c r="C1971">
        <v>1270</v>
      </c>
      <c r="D1971">
        <v>410</v>
      </c>
      <c r="E1971">
        <v>135</v>
      </c>
      <c r="F1971">
        <v>1655</v>
      </c>
    </row>
    <row r="1972" spans="1:6">
      <c r="A1972">
        <v>197610</v>
      </c>
      <c r="B1972">
        <v>1123</v>
      </c>
      <c r="C1972">
        <v>1264</v>
      </c>
      <c r="D1972">
        <v>410</v>
      </c>
      <c r="E1972">
        <v>135</v>
      </c>
      <c r="F1972">
        <v>1652</v>
      </c>
    </row>
    <row r="1973" spans="1:6">
      <c r="A1973">
        <v>197611</v>
      </c>
      <c r="B1973">
        <v>1120</v>
      </c>
      <c r="C1973">
        <v>1260</v>
      </c>
      <c r="D1973">
        <v>408</v>
      </c>
      <c r="E1973">
        <v>134</v>
      </c>
      <c r="F1973">
        <v>1650</v>
      </c>
    </row>
    <row r="1974" spans="1:6">
      <c r="A1974">
        <v>197612</v>
      </c>
      <c r="B1974">
        <v>1118</v>
      </c>
      <c r="C1974">
        <v>1253</v>
      </c>
      <c r="D1974">
        <v>405</v>
      </c>
      <c r="E1974">
        <v>130</v>
      </c>
      <c r="F1974">
        <v>1643</v>
      </c>
    </row>
    <row r="1975" spans="1:6">
      <c r="A1975">
        <v>197701</v>
      </c>
      <c r="B1975">
        <v>1110</v>
      </c>
      <c r="C1975">
        <v>1248</v>
      </c>
      <c r="D1975">
        <v>401</v>
      </c>
      <c r="E1975">
        <v>129</v>
      </c>
      <c r="F1975">
        <v>1637</v>
      </c>
    </row>
    <row r="1976" spans="1:6">
      <c r="A1976">
        <v>197702</v>
      </c>
      <c r="B1976">
        <v>1106</v>
      </c>
      <c r="C1976">
        <v>1243</v>
      </c>
      <c r="D1976">
        <v>399</v>
      </c>
      <c r="E1976">
        <v>128</v>
      </c>
      <c r="F1976">
        <v>1633</v>
      </c>
    </row>
    <row r="1977" spans="1:6">
      <c r="A1977">
        <v>197703</v>
      </c>
      <c r="B1977">
        <v>1098</v>
      </c>
      <c r="C1977">
        <v>1238</v>
      </c>
      <c r="D1977">
        <v>399</v>
      </c>
      <c r="E1977">
        <v>127</v>
      </c>
      <c r="F1977">
        <v>1629</v>
      </c>
    </row>
    <row r="1978" spans="1:6">
      <c r="A1978">
        <v>197704</v>
      </c>
      <c r="B1978">
        <v>1096</v>
      </c>
      <c r="C1978">
        <v>1234</v>
      </c>
      <c r="D1978">
        <v>398</v>
      </c>
      <c r="E1978">
        <v>126</v>
      </c>
      <c r="F1978">
        <v>1626</v>
      </c>
    </row>
    <row r="1979" spans="1:6">
      <c r="A1979">
        <v>197705</v>
      </c>
      <c r="B1979">
        <v>1091</v>
      </c>
      <c r="C1979">
        <v>1224</v>
      </c>
      <c r="D1979">
        <v>397</v>
      </c>
      <c r="E1979">
        <v>124</v>
      </c>
      <c r="F1979">
        <v>1624</v>
      </c>
    </row>
    <row r="1980" spans="1:6">
      <c r="A1980">
        <v>197706</v>
      </c>
      <c r="B1980">
        <v>1085</v>
      </c>
      <c r="C1980">
        <v>1218</v>
      </c>
      <c r="D1980">
        <v>397</v>
      </c>
      <c r="E1980">
        <v>123</v>
      </c>
      <c r="F1980">
        <v>1621</v>
      </c>
    </row>
    <row r="1981" spans="1:6">
      <c r="A1981">
        <v>197707</v>
      </c>
      <c r="B1981">
        <v>1125</v>
      </c>
      <c r="C1981">
        <v>1273</v>
      </c>
      <c r="D1981">
        <v>430</v>
      </c>
      <c r="E1981">
        <v>133</v>
      </c>
      <c r="F1981">
        <v>1675</v>
      </c>
    </row>
    <row r="1982" spans="1:6">
      <c r="A1982">
        <v>197708</v>
      </c>
      <c r="B1982">
        <v>1114</v>
      </c>
      <c r="C1982">
        <v>1268</v>
      </c>
      <c r="D1982">
        <v>427</v>
      </c>
      <c r="E1982">
        <v>132</v>
      </c>
      <c r="F1982">
        <v>1667</v>
      </c>
    </row>
    <row r="1983" spans="1:6">
      <c r="A1983">
        <v>197709</v>
      </c>
      <c r="B1983">
        <v>1110</v>
      </c>
      <c r="C1983">
        <v>1263</v>
      </c>
      <c r="D1983">
        <v>425</v>
      </c>
      <c r="E1983">
        <v>132</v>
      </c>
      <c r="F1983">
        <v>1657</v>
      </c>
    </row>
    <row r="1984" spans="1:6">
      <c r="A1984">
        <v>197710</v>
      </c>
      <c r="B1984">
        <v>1103</v>
      </c>
      <c r="C1984">
        <v>1256</v>
      </c>
      <c r="D1984">
        <v>423</v>
      </c>
      <c r="E1984">
        <v>131</v>
      </c>
      <c r="F1984">
        <v>1651</v>
      </c>
    </row>
    <row r="1985" spans="1:6">
      <c r="A1985">
        <v>197711</v>
      </c>
      <c r="B1985">
        <v>1099</v>
      </c>
      <c r="C1985">
        <v>1252</v>
      </c>
      <c r="D1985">
        <v>421</v>
      </c>
      <c r="E1985">
        <v>130</v>
      </c>
      <c r="F1985">
        <v>1649</v>
      </c>
    </row>
    <row r="1986" spans="1:6">
      <c r="A1986">
        <v>197712</v>
      </c>
      <c r="B1986">
        <v>1092</v>
      </c>
      <c r="C1986">
        <v>1240</v>
      </c>
      <c r="D1986">
        <v>418</v>
      </c>
      <c r="E1986">
        <v>128</v>
      </c>
      <c r="F1986">
        <v>1644</v>
      </c>
    </row>
    <row r="1987" spans="1:6">
      <c r="A1987">
        <v>197801</v>
      </c>
      <c r="B1987">
        <v>1083</v>
      </c>
      <c r="C1987">
        <v>1231</v>
      </c>
      <c r="D1987">
        <v>413</v>
      </c>
      <c r="E1987">
        <v>125</v>
      </c>
      <c r="F1987">
        <v>1629</v>
      </c>
    </row>
    <row r="1988" spans="1:6">
      <c r="A1988">
        <v>197802</v>
      </c>
      <c r="B1988">
        <v>1077</v>
      </c>
      <c r="C1988">
        <v>1228</v>
      </c>
      <c r="D1988">
        <v>412</v>
      </c>
      <c r="E1988">
        <v>125</v>
      </c>
      <c r="F1988">
        <v>1620</v>
      </c>
    </row>
    <row r="1989" spans="1:6">
      <c r="A1989">
        <v>197803</v>
      </c>
      <c r="B1989">
        <v>1072</v>
      </c>
      <c r="C1989">
        <v>1224</v>
      </c>
      <c r="D1989">
        <v>411</v>
      </c>
      <c r="E1989">
        <v>125</v>
      </c>
      <c r="F1989">
        <v>1614</v>
      </c>
    </row>
    <row r="1990" spans="1:6">
      <c r="A1990">
        <v>197804</v>
      </c>
      <c r="B1990">
        <v>1067</v>
      </c>
      <c r="C1990">
        <v>1215</v>
      </c>
      <c r="D1990">
        <v>408</v>
      </c>
      <c r="E1990">
        <v>124</v>
      </c>
      <c r="F1990">
        <v>1611</v>
      </c>
    </row>
    <row r="1991" spans="1:6">
      <c r="A1991">
        <v>197805</v>
      </c>
      <c r="B1991">
        <v>1058</v>
      </c>
      <c r="C1991">
        <v>1201</v>
      </c>
      <c r="D1991">
        <v>406</v>
      </c>
      <c r="E1991">
        <v>123</v>
      </c>
      <c r="F1991">
        <v>1605</v>
      </c>
    </row>
    <row r="1992" spans="1:6">
      <c r="A1992">
        <v>197806</v>
      </c>
      <c r="B1992">
        <v>1049</v>
      </c>
      <c r="C1992">
        <v>1184</v>
      </c>
      <c r="D1992">
        <v>404</v>
      </c>
      <c r="E1992">
        <v>120</v>
      </c>
      <c r="F1992">
        <v>1598</v>
      </c>
    </row>
    <row r="1993" spans="1:6">
      <c r="A1993">
        <v>197807</v>
      </c>
      <c r="B1993">
        <v>1069</v>
      </c>
      <c r="C1993">
        <v>1237</v>
      </c>
      <c r="D1993">
        <v>423</v>
      </c>
      <c r="E1993">
        <v>124</v>
      </c>
      <c r="F1993">
        <v>1662</v>
      </c>
    </row>
    <row r="1994" spans="1:6">
      <c r="A1994">
        <v>197808</v>
      </c>
      <c r="B1994">
        <v>1058</v>
      </c>
      <c r="C1994">
        <v>1229</v>
      </c>
      <c r="D1994">
        <v>421</v>
      </c>
      <c r="E1994">
        <v>124</v>
      </c>
      <c r="F1994">
        <v>1654</v>
      </c>
    </row>
    <row r="1995" spans="1:6">
      <c r="A1995">
        <v>197809</v>
      </c>
      <c r="B1995">
        <v>1051</v>
      </c>
      <c r="C1995">
        <v>1226</v>
      </c>
      <c r="D1995">
        <v>419</v>
      </c>
      <c r="E1995">
        <v>122</v>
      </c>
      <c r="F1995">
        <v>1645</v>
      </c>
    </row>
    <row r="1996" spans="1:6">
      <c r="A1996">
        <v>197810</v>
      </c>
      <c r="B1996">
        <v>1042</v>
      </c>
      <c r="C1996">
        <v>1222</v>
      </c>
      <c r="D1996">
        <v>417</v>
      </c>
      <c r="E1996">
        <v>122</v>
      </c>
      <c r="F1996">
        <v>1636</v>
      </c>
    </row>
    <row r="1997" spans="1:6">
      <c r="A1997">
        <v>197811</v>
      </c>
      <c r="B1997">
        <v>1038</v>
      </c>
      <c r="C1997">
        <v>1217</v>
      </c>
      <c r="D1997">
        <v>415</v>
      </c>
      <c r="E1997">
        <v>122</v>
      </c>
      <c r="F1997">
        <v>1627</v>
      </c>
    </row>
    <row r="1998" spans="1:6">
      <c r="A1998">
        <v>197812</v>
      </c>
      <c r="B1998">
        <v>1034</v>
      </c>
      <c r="C1998">
        <v>1213</v>
      </c>
      <c r="D1998">
        <v>411</v>
      </c>
      <c r="E1998">
        <v>121</v>
      </c>
      <c r="F1998">
        <v>1619</v>
      </c>
    </row>
    <row r="1999" spans="1:6">
      <c r="A1999">
        <v>197901</v>
      </c>
      <c r="B1999">
        <v>1023</v>
      </c>
      <c r="C1999">
        <v>1202</v>
      </c>
      <c r="D1999">
        <v>409</v>
      </c>
      <c r="E1999">
        <v>121</v>
      </c>
      <c r="F1999">
        <v>1609</v>
      </c>
    </row>
    <row r="2000" spans="1:6">
      <c r="A2000">
        <v>197902</v>
      </c>
      <c r="B2000">
        <v>1017</v>
      </c>
      <c r="C2000">
        <v>1196</v>
      </c>
      <c r="D2000">
        <v>408</v>
      </c>
      <c r="E2000">
        <v>120</v>
      </c>
      <c r="F2000">
        <v>1596</v>
      </c>
    </row>
    <row r="2001" spans="1:6">
      <c r="A2001">
        <v>197903</v>
      </c>
      <c r="B2001">
        <v>1013</v>
      </c>
      <c r="C2001">
        <v>1191</v>
      </c>
      <c r="D2001">
        <v>406</v>
      </c>
      <c r="E2001">
        <v>119</v>
      </c>
      <c r="F2001">
        <v>1592</v>
      </c>
    </row>
    <row r="2002" spans="1:6">
      <c r="A2002">
        <v>197904</v>
      </c>
      <c r="B2002">
        <v>1007</v>
      </c>
      <c r="C2002">
        <v>1188</v>
      </c>
      <c r="D2002">
        <v>402</v>
      </c>
      <c r="E2002">
        <v>118</v>
      </c>
      <c r="F2002">
        <v>1579</v>
      </c>
    </row>
    <row r="2003" spans="1:6">
      <c r="A2003">
        <v>197905</v>
      </c>
      <c r="B2003">
        <v>1005</v>
      </c>
      <c r="C2003">
        <v>1184</v>
      </c>
      <c r="D2003">
        <v>400</v>
      </c>
      <c r="E2003">
        <v>117</v>
      </c>
      <c r="F2003">
        <v>1571</v>
      </c>
    </row>
    <row r="2004" spans="1:6">
      <c r="A2004">
        <v>197906</v>
      </c>
      <c r="B2004">
        <v>996</v>
      </c>
      <c r="C2004">
        <v>1178</v>
      </c>
      <c r="D2004">
        <v>396</v>
      </c>
      <c r="E2004">
        <v>115</v>
      </c>
      <c r="F2004">
        <v>1556</v>
      </c>
    </row>
    <row r="2005" spans="1:6">
      <c r="A2005">
        <v>197907</v>
      </c>
      <c r="B2005">
        <v>1015</v>
      </c>
      <c r="C2005">
        <v>1228</v>
      </c>
      <c r="D2005">
        <v>443</v>
      </c>
      <c r="E2005">
        <v>127</v>
      </c>
      <c r="F2005">
        <v>1645</v>
      </c>
    </row>
    <row r="2006" spans="1:6">
      <c r="A2006">
        <v>197908</v>
      </c>
      <c r="B2006">
        <v>1009</v>
      </c>
      <c r="C2006">
        <v>1219</v>
      </c>
      <c r="D2006">
        <v>442</v>
      </c>
      <c r="E2006">
        <v>126</v>
      </c>
      <c r="F2006">
        <v>1637</v>
      </c>
    </row>
    <row r="2007" spans="1:6">
      <c r="A2007">
        <v>197909</v>
      </c>
      <c r="B2007">
        <v>1004</v>
      </c>
      <c r="C2007">
        <v>1216</v>
      </c>
      <c r="D2007">
        <v>440</v>
      </c>
      <c r="E2007">
        <v>124</v>
      </c>
      <c r="F2007">
        <v>1628</v>
      </c>
    </row>
    <row r="2008" spans="1:6">
      <c r="A2008">
        <v>197910</v>
      </c>
      <c r="B2008">
        <v>1000</v>
      </c>
      <c r="C2008">
        <v>1212</v>
      </c>
      <c r="D2008">
        <v>439</v>
      </c>
      <c r="E2008">
        <v>124</v>
      </c>
      <c r="F2008">
        <v>1624</v>
      </c>
    </row>
    <row r="2009" spans="1:6">
      <c r="A2009">
        <v>197911</v>
      </c>
      <c r="B2009">
        <v>993</v>
      </c>
      <c r="C2009">
        <v>1208</v>
      </c>
      <c r="D2009">
        <v>434</v>
      </c>
      <c r="E2009">
        <v>124</v>
      </c>
      <c r="F2009">
        <v>1616</v>
      </c>
    </row>
    <row r="2010" spans="1:6">
      <c r="A2010">
        <v>197912</v>
      </c>
      <c r="B2010">
        <v>987</v>
      </c>
      <c r="C2010">
        <v>1202</v>
      </c>
      <c r="D2010">
        <v>429</v>
      </c>
      <c r="E2010">
        <v>123</v>
      </c>
      <c r="F2010">
        <v>1610</v>
      </c>
    </row>
    <row r="2011" spans="1:6">
      <c r="A2011">
        <v>198001</v>
      </c>
      <c r="B2011">
        <v>977</v>
      </c>
      <c r="C2011">
        <v>1192</v>
      </c>
      <c r="D2011">
        <v>426</v>
      </c>
      <c r="E2011">
        <v>123</v>
      </c>
      <c r="F2011">
        <v>1590</v>
      </c>
    </row>
    <row r="2012" spans="1:6">
      <c r="A2012">
        <v>198002</v>
      </c>
      <c r="B2012">
        <v>971</v>
      </c>
      <c r="C2012">
        <v>1188</v>
      </c>
      <c r="D2012">
        <v>424</v>
      </c>
      <c r="E2012">
        <v>122</v>
      </c>
      <c r="F2012">
        <v>1585</v>
      </c>
    </row>
    <row r="2013" spans="1:6">
      <c r="A2013">
        <v>198003</v>
      </c>
      <c r="B2013">
        <v>967</v>
      </c>
      <c r="C2013">
        <v>1185</v>
      </c>
      <c r="D2013">
        <v>423</v>
      </c>
      <c r="E2013">
        <v>122</v>
      </c>
      <c r="F2013">
        <v>1574</v>
      </c>
    </row>
    <row r="2014" spans="1:6">
      <c r="A2014">
        <v>198004</v>
      </c>
      <c r="B2014">
        <v>960</v>
      </c>
      <c r="C2014">
        <v>1178</v>
      </c>
      <c r="D2014">
        <v>421</v>
      </c>
      <c r="E2014">
        <v>119</v>
      </c>
      <c r="F2014">
        <v>1567</v>
      </c>
    </row>
    <row r="2015" spans="1:6">
      <c r="A2015">
        <v>198005</v>
      </c>
      <c r="B2015">
        <v>954</v>
      </c>
      <c r="C2015">
        <v>1174</v>
      </c>
      <c r="D2015">
        <v>417</v>
      </c>
      <c r="E2015">
        <v>117</v>
      </c>
      <c r="F2015">
        <v>1556</v>
      </c>
    </row>
    <row r="2016" spans="1:6">
      <c r="A2016">
        <v>198006</v>
      </c>
      <c r="B2016">
        <v>950</v>
      </c>
      <c r="C2016">
        <v>1170</v>
      </c>
      <c r="D2016">
        <v>412</v>
      </c>
      <c r="E2016">
        <v>117</v>
      </c>
      <c r="F2016">
        <v>1545</v>
      </c>
    </row>
    <row r="2017" spans="1:6">
      <c r="A2017">
        <v>198007</v>
      </c>
      <c r="B2017">
        <v>988</v>
      </c>
      <c r="C2017">
        <v>1266</v>
      </c>
      <c r="D2017">
        <v>465</v>
      </c>
      <c r="E2017">
        <v>136</v>
      </c>
      <c r="F2017">
        <v>1638</v>
      </c>
    </row>
    <row r="2018" spans="1:6">
      <c r="A2018">
        <v>198008</v>
      </c>
      <c r="B2018">
        <v>985</v>
      </c>
      <c r="C2018">
        <v>1260</v>
      </c>
      <c r="D2018">
        <v>461</v>
      </c>
      <c r="E2018">
        <v>135</v>
      </c>
      <c r="F2018">
        <v>1621</v>
      </c>
    </row>
    <row r="2019" spans="1:6">
      <c r="A2019">
        <v>198009</v>
      </c>
      <c r="B2019">
        <v>975</v>
      </c>
      <c r="C2019">
        <v>1253</v>
      </c>
      <c r="D2019">
        <v>458</v>
      </c>
      <c r="E2019">
        <v>133</v>
      </c>
      <c r="F2019">
        <v>1612</v>
      </c>
    </row>
    <row r="2020" spans="1:6">
      <c r="A2020">
        <v>198010</v>
      </c>
      <c r="B2020">
        <v>970</v>
      </c>
      <c r="C2020">
        <v>1251</v>
      </c>
      <c r="D2020">
        <v>457</v>
      </c>
      <c r="E2020">
        <v>133</v>
      </c>
      <c r="F2020">
        <v>1603</v>
      </c>
    </row>
    <row r="2021" spans="1:6">
      <c r="A2021">
        <v>198011</v>
      </c>
      <c r="B2021">
        <v>968</v>
      </c>
      <c r="C2021">
        <v>1246</v>
      </c>
      <c r="D2021">
        <v>454</v>
      </c>
      <c r="E2021">
        <v>132</v>
      </c>
      <c r="F2021">
        <v>1597</v>
      </c>
    </row>
    <row r="2022" spans="1:6">
      <c r="A2022">
        <v>198012</v>
      </c>
      <c r="B2022">
        <v>960</v>
      </c>
      <c r="C2022">
        <v>1242</v>
      </c>
      <c r="D2022">
        <v>449</v>
      </c>
      <c r="E2022">
        <v>132</v>
      </c>
      <c r="F2022">
        <v>1584</v>
      </c>
    </row>
    <row r="2023" spans="1:6">
      <c r="A2023">
        <v>198101</v>
      </c>
      <c r="B2023">
        <v>948</v>
      </c>
      <c r="C2023">
        <v>1239</v>
      </c>
      <c r="D2023">
        <v>444</v>
      </c>
      <c r="E2023">
        <v>131</v>
      </c>
      <c r="F2023">
        <v>1576</v>
      </c>
    </row>
    <row r="2024" spans="1:6">
      <c r="A2024">
        <v>198102</v>
      </c>
      <c r="B2024">
        <v>940</v>
      </c>
      <c r="C2024">
        <v>1232</v>
      </c>
      <c r="D2024">
        <v>443</v>
      </c>
      <c r="E2024">
        <v>130</v>
      </c>
      <c r="F2024">
        <v>1568</v>
      </c>
    </row>
    <row r="2025" spans="1:6">
      <c r="A2025">
        <v>198103</v>
      </c>
      <c r="B2025">
        <v>936</v>
      </c>
      <c r="C2025">
        <v>1224</v>
      </c>
      <c r="D2025">
        <v>440</v>
      </c>
      <c r="E2025">
        <v>129</v>
      </c>
      <c r="F2025">
        <v>1564</v>
      </c>
    </row>
    <row r="2026" spans="1:6">
      <c r="A2026">
        <v>198104</v>
      </c>
      <c r="B2026">
        <v>929</v>
      </c>
      <c r="C2026">
        <v>1217</v>
      </c>
      <c r="D2026">
        <v>439</v>
      </c>
      <c r="E2026">
        <v>127</v>
      </c>
      <c r="F2026">
        <v>1558</v>
      </c>
    </row>
    <row r="2027" spans="1:6">
      <c r="A2027">
        <v>198105</v>
      </c>
      <c r="B2027">
        <v>924</v>
      </c>
      <c r="C2027">
        <v>1212</v>
      </c>
      <c r="D2027">
        <v>439</v>
      </c>
      <c r="E2027">
        <v>126</v>
      </c>
      <c r="F2027">
        <v>1557</v>
      </c>
    </row>
    <row r="2028" spans="1:6">
      <c r="A2028">
        <v>198106</v>
      </c>
      <c r="B2028">
        <v>916</v>
      </c>
      <c r="C2028">
        <v>1204</v>
      </c>
      <c r="D2028">
        <v>437</v>
      </c>
      <c r="E2028">
        <v>126</v>
      </c>
      <c r="F2028">
        <v>1549</v>
      </c>
    </row>
    <row r="2029" spans="1:6">
      <c r="A2029">
        <v>198107</v>
      </c>
      <c r="B2029">
        <v>977</v>
      </c>
      <c r="C2029">
        <v>1385</v>
      </c>
      <c r="D2029">
        <v>581</v>
      </c>
      <c r="E2029">
        <v>157</v>
      </c>
      <c r="F2029">
        <v>1734</v>
      </c>
    </row>
    <row r="2030" spans="1:6">
      <c r="A2030">
        <v>198108</v>
      </c>
      <c r="B2030">
        <v>970</v>
      </c>
      <c r="C2030">
        <v>1379</v>
      </c>
      <c r="D2030">
        <v>580</v>
      </c>
      <c r="E2030">
        <v>157</v>
      </c>
      <c r="F2030">
        <v>1732</v>
      </c>
    </row>
    <row r="2031" spans="1:6">
      <c r="A2031">
        <v>198109</v>
      </c>
      <c r="B2031">
        <v>963</v>
      </c>
      <c r="C2031">
        <v>1378</v>
      </c>
      <c r="D2031">
        <v>578</v>
      </c>
      <c r="E2031">
        <v>156</v>
      </c>
      <c r="F2031">
        <v>1719</v>
      </c>
    </row>
    <row r="2032" spans="1:6">
      <c r="A2032">
        <v>198110</v>
      </c>
      <c r="B2032">
        <v>956</v>
      </c>
      <c r="C2032">
        <v>1372</v>
      </c>
      <c r="D2032">
        <v>575</v>
      </c>
      <c r="E2032">
        <v>155</v>
      </c>
      <c r="F2032">
        <v>1709</v>
      </c>
    </row>
    <row r="2033" spans="1:6">
      <c r="A2033">
        <v>198111</v>
      </c>
      <c r="B2033">
        <v>950</v>
      </c>
      <c r="C2033">
        <v>1368</v>
      </c>
      <c r="D2033">
        <v>571</v>
      </c>
      <c r="E2033">
        <v>155</v>
      </c>
      <c r="F2033">
        <v>1702</v>
      </c>
    </row>
    <row r="2034" spans="1:6">
      <c r="A2034">
        <v>198112</v>
      </c>
      <c r="B2034">
        <v>942</v>
      </c>
      <c r="C2034">
        <v>1361</v>
      </c>
      <c r="D2034">
        <v>569</v>
      </c>
      <c r="E2034">
        <v>153</v>
      </c>
      <c r="F2034">
        <v>1696</v>
      </c>
    </row>
    <row r="2035" spans="1:6">
      <c r="A2035">
        <v>198201</v>
      </c>
      <c r="B2035">
        <v>938</v>
      </c>
      <c r="C2035">
        <v>1358</v>
      </c>
      <c r="D2035">
        <v>565</v>
      </c>
      <c r="E2035">
        <v>153</v>
      </c>
      <c r="F2035">
        <v>1683</v>
      </c>
    </row>
    <row r="2036" spans="1:6">
      <c r="A2036">
        <v>198202</v>
      </c>
      <c r="B2036">
        <v>934</v>
      </c>
      <c r="C2036">
        <v>1352</v>
      </c>
      <c r="D2036">
        <v>563</v>
      </c>
      <c r="E2036">
        <v>153</v>
      </c>
      <c r="F2036">
        <v>1674</v>
      </c>
    </row>
    <row r="2037" spans="1:6">
      <c r="A2037">
        <v>198203</v>
      </c>
      <c r="B2037">
        <v>927</v>
      </c>
      <c r="C2037">
        <v>1347</v>
      </c>
      <c r="D2037">
        <v>559</v>
      </c>
      <c r="E2037">
        <v>151</v>
      </c>
      <c r="F2037">
        <v>1659</v>
      </c>
    </row>
    <row r="2038" spans="1:6">
      <c r="A2038">
        <v>198204</v>
      </c>
      <c r="B2038">
        <v>920</v>
      </c>
      <c r="C2038">
        <v>1340</v>
      </c>
      <c r="D2038">
        <v>555</v>
      </c>
      <c r="E2038">
        <v>150</v>
      </c>
      <c r="F2038">
        <v>1641</v>
      </c>
    </row>
    <row r="2039" spans="1:6">
      <c r="A2039">
        <v>198205</v>
      </c>
      <c r="B2039">
        <v>910</v>
      </c>
      <c r="C2039">
        <v>1338</v>
      </c>
      <c r="D2039">
        <v>554</v>
      </c>
      <c r="E2039">
        <v>150</v>
      </c>
      <c r="F2039">
        <v>1628</v>
      </c>
    </row>
    <row r="2040" spans="1:6">
      <c r="A2040">
        <v>198206</v>
      </c>
      <c r="B2040">
        <v>902</v>
      </c>
      <c r="C2040">
        <v>1335</v>
      </c>
      <c r="D2040">
        <v>553</v>
      </c>
      <c r="E2040">
        <v>148</v>
      </c>
      <c r="F2040">
        <v>1617</v>
      </c>
    </row>
    <row r="2041" spans="1:6">
      <c r="A2041">
        <v>198207</v>
      </c>
      <c r="B2041">
        <v>957</v>
      </c>
      <c r="C2041">
        <v>1439</v>
      </c>
      <c r="D2041">
        <v>654</v>
      </c>
      <c r="E2041">
        <v>175</v>
      </c>
      <c r="F2041">
        <v>1717</v>
      </c>
    </row>
    <row r="2042" spans="1:6">
      <c r="A2042">
        <v>198208</v>
      </c>
      <c r="B2042">
        <v>952</v>
      </c>
      <c r="C2042">
        <v>1433</v>
      </c>
      <c r="D2042">
        <v>652</v>
      </c>
      <c r="E2042">
        <v>174</v>
      </c>
      <c r="F2042">
        <v>1705</v>
      </c>
    </row>
    <row r="2043" spans="1:6">
      <c r="A2043">
        <v>198209</v>
      </c>
      <c r="B2043">
        <v>948</v>
      </c>
      <c r="C2043">
        <v>1420</v>
      </c>
      <c r="D2043">
        <v>649</v>
      </c>
      <c r="E2043">
        <v>172</v>
      </c>
      <c r="F2043">
        <v>1681</v>
      </c>
    </row>
    <row r="2044" spans="1:6">
      <c r="A2044">
        <v>198210</v>
      </c>
      <c r="B2044">
        <v>941</v>
      </c>
      <c r="C2044">
        <v>1411</v>
      </c>
      <c r="D2044">
        <v>645</v>
      </c>
      <c r="E2044">
        <v>171</v>
      </c>
      <c r="F2044">
        <v>1665</v>
      </c>
    </row>
    <row r="2045" spans="1:6">
      <c r="A2045">
        <v>198211</v>
      </c>
      <c r="B2045">
        <v>932</v>
      </c>
      <c r="C2045">
        <v>1407</v>
      </c>
      <c r="D2045">
        <v>643</v>
      </c>
      <c r="E2045">
        <v>170</v>
      </c>
      <c r="F2045">
        <v>1640</v>
      </c>
    </row>
    <row r="2046" spans="1:6">
      <c r="A2046">
        <v>198212</v>
      </c>
      <c r="B2046">
        <v>931</v>
      </c>
      <c r="C2046">
        <v>1396</v>
      </c>
      <c r="D2046">
        <v>639</v>
      </c>
      <c r="E2046">
        <v>168</v>
      </c>
      <c r="F2046">
        <v>1625</v>
      </c>
    </row>
    <row r="2047" spans="1:6">
      <c r="A2047">
        <v>198301</v>
      </c>
      <c r="B2047">
        <v>921</v>
      </c>
      <c r="C2047">
        <v>1382</v>
      </c>
      <c r="D2047">
        <v>637</v>
      </c>
      <c r="E2047">
        <v>167</v>
      </c>
      <c r="F2047">
        <v>1602</v>
      </c>
    </row>
    <row r="2048" spans="1:6">
      <c r="A2048">
        <v>198302</v>
      </c>
      <c r="B2048">
        <v>917</v>
      </c>
      <c r="C2048">
        <v>1372</v>
      </c>
      <c r="D2048">
        <v>636</v>
      </c>
      <c r="E2048">
        <v>165</v>
      </c>
      <c r="F2048">
        <v>1595</v>
      </c>
    </row>
    <row r="2049" spans="1:6">
      <c r="A2049">
        <v>198303</v>
      </c>
      <c r="B2049">
        <v>912</v>
      </c>
      <c r="C2049">
        <v>1368</v>
      </c>
      <c r="D2049">
        <v>634</v>
      </c>
      <c r="E2049">
        <v>162</v>
      </c>
      <c r="F2049">
        <v>1587</v>
      </c>
    </row>
    <row r="2050" spans="1:6">
      <c r="A2050">
        <v>198304</v>
      </c>
      <c r="B2050">
        <v>910</v>
      </c>
      <c r="C2050">
        <v>1359</v>
      </c>
      <c r="D2050">
        <v>632</v>
      </c>
      <c r="E2050">
        <v>160</v>
      </c>
      <c r="F2050">
        <v>1580</v>
      </c>
    </row>
    <row r="2051" spans="1:6">
      <c r="A2051">
        <v>198305</v>
      </c>
      <c r="B2051">
        <v>906</v>
      </c>
      <c r="C2051">
        <v>1353</v>
      </c>
      <c r="D2051">
        <v>624</v>
      </c>
      <c r="E2051">
        <v>160</v>
      </c>
      <c r="F2051">
        <v>1567</v>
      </c>
    </row>
    <row r="2052" spans="1:6">
      <c r="A2052">
        <v>198306</v>
      </c>
      <c r="B2052">
        <v>901</v>
      </c>
      <c r="C2052">
        <v>1342</v>
      </c>
      <c r="D2052">
        <v>619</v>
      </c>
      <c r="E2052">
        <v>159</v>
      </c>
      <c r="F2052">
        <v>1555</v>
      </c>
    </row>
    <row r="2053" spans="1:6">
      <c r="A2053">
        <v>198307</v>
      </c>
      <c r="B2053">
        <v>998</v>
      </c>
      <c r="C2053">
        <v>1419</v>
      </c>
      <c r="D2053">
        <v>755</v>
      </c>
      <c r="E2053">
        <v>201</v>
      </c>
      <c r="F2053">
        <v>1728</v>
      </c>
    </row>
    <row r="2054" spans="1:6">
      <c r="A2054">
        <v>198308</v>
      </c>
      <c r="B2054">
        <v>992</v>
      </c>
      <c r="C2054">
        <v>1403</v>
      </c>
      <c r="D2054">
        <v>752</v>
      </c>
      <c r="E2054">
        <v>199</v>
      </c>
      <c r="F2054">
        <v>1713</v>
      </c>
    </row>
    <row r="2055" spans="1:6">
      <c r="A2055">
        <v>198309</v>
      </c>
      <c r="B2055">
        <v>986</v>
      </c>
      <c r="C2055">
        <v>1392</v>
      </c>
      <c r="D2055">
        <v>748</v>
      </c>
      <c r="E2055">
        <v>199</v>
      </c>
      <c r="F2055">
        <v>1699</v>
      </c>
    </row>
    <row r="2056" spans="1:6">
      <c r="A2056">
        <v>198310</v>
      </c>
      <c r="B2056">
        <v>985</v>
      </c>
      <c r="C2056">
        <v>1383</v>
      </c>
      <c r="D2056">
        <v>744</v>
      </c>
      <c r="E2056">
        <v>199</v>
      </c>
      <c r="F2056">
        <v>1691</v>
      </c>
    </row>
    <row r="2057" spans="1:6">
      <c r="A2057">
        <v>198311</v>
      </c>
      <c r="B2057">
        <v>981</v>
      </c>
      <c r="C2057">
        <v>1380</v>
      </c>
      <c r="D2057">
        <v>742</v>
      </c>
      <c r="E2057">
        <v>199</v>
      </c>
      <c r="F2057">
        <v>1681</v>
      </c>
    </row>
    <row r="2058" spans="1:6">
      <c r="A2058">
        <v>198312</v>
      </c>
      <c r="B2058">
        <v>973</v>
      </c>
      <c r="C2058">
        <v>1368</v>
      </c>
      <c r="D2058">
        <v>739</v>
      </c>
      <c r="E2058">
        <v>198</v>
      </c>
      <c r="F2058">
        <v>1674</v>
      </c>
    </row>
    <row r="2059" spans="1:6">
      <c r="A2059">
        <v>198401</v>
      </c>
      <c r="B2059">
        <v>964</v>
      </c>
      <c r="C2059">
        <v>1356</v>
      </c>
      <c r="D2059">
        <v>737</v>
      </c>
      <c r="E2059">
        <v>195</v>
      </c>
      <c r="F2059">
        <v>1659</v>
      </c>
    </row>
    <row r="2060" spans="1:6">
      <c r="A2060">
        <v>198402</v>
      </c>
      <c r="B2060">
        <v>950</v>
      </c>
      <c r="C2060">
        <v>1348</v>
      </c>
      <c r="D2060">
        <v>735</v>
      </c>
      <c r="E2060">
        <v>193</v>
      </c>
      <c r="F2060">
        <v>1651</v>
      </c>
    </row>
    <row r="2061" spans="1:6">
      <c r="A2061">
        <v>198403</v>
      </c>
      <c r="B2061">
        <v>947</v>
      </c>
      <c r="C2061">
        <v>1339</v>
      </c>
      <c r="D2061">
        <v>734</v>
      </c>
      <c r="E2061">
        <v>193</v>
      </c>
      <c r="F2061">
        <v>1640</v>
      </c>
    </row>
    <row r="2062" spans="1:6">
      <c r="A2062">
        <v>198404</v>
      </c>
      <c r="B2062">
        <v>941</v>
      </c>
      <c r="C2062">
        <v>1331</v>
      </c>
      <c r="D2062">
        <v>731</v>
      </c>
      <c r="E2062">
        <v>193</v>
      </c>
      <c r="F2062">
        <v>1629</v>
      </c>
    </row>
    <row r="2063" spans="1:6">
      <c r="A2063">
        <v>198405</v>
      </c>
      <c r="B2063">
        <v>932</v>
      </c>
      <c r="C2063">
        <v>1328</v>
      </c>
      <c r="D2063">
        <v>730</v>
      </c>
      <c r="E2063">
        <v>190</v>
      </c>
      <c r="F2063">
        <v>1617</v>
      </c>
    </row>
    <row r="2064" spans="1:6">
      <c r="A2064">
        <v>198406</v>
      </c>
      <c r="B2064">
        <v>924</v>
      </c>
      <c r="C2064">
        <v>1317</v>
      </c>
      <c r="D2064">
        <v>721</v>
      </c>
      <c r="E2064">
        <v>190</v>
      </c>
      <c r="F2064">
        <v>1598</v>
      </c>
    </row>
    <row r="2065" spans="1:6">
      <c r="A2065">
        <v>198407</v>
      </c>
      <c r="B2065">
        <v>1100</v>
      </c>
      <c r="C2065">
        <v>1438</v>
      </c>
      <c r="D2065">
        <v>996</v>
      </c>
      <c r="E2065">
        <v>284</v>
      </c>
      <c r="F2065">
        <v>1851</v>
      </c>
    </row>
    <row r="2066" spans="1:6">
      <c r="A2066">
        <v>198408</v>
      </c>
      <c r="B2066">
        <v>1095</v>
      </c>
      <c r="C2066">
        <v>1433</v>
      </c>
      <c r="D2066">
        <v>993</v>
      </c>
      <c r="E2066">
        <v>283</v>
      </c>
      <c r="F2066">
        <v>1838</v>
      </c>
    </row>
    <row r="2067" spans="1:6">
      <c r="A2067">
        <v>198409</v>
      </c>
      <c r="B2067">
        <v>1076</v>
      </c>
      <c r="C2067">
        <v>1415</v>
      </c>
      <c r="D2067">
        <v>986</v>
      </c>
      <c r="E2067">
        <v>281</v>
      </c>
      <c r="F2067">
        <v>1818</v>
      </c>
    </row>
    <row r="2068" spans="1:6">
      <c r="A2068">
        <v>198410</v>
      </c>
      <c r="B2068">
        <v>1068</v>
      </c>
      <c r="C2068">
        <v>1407</v>
      </c>
      <c r="D2068">
        <v>975</v>
      </c>
      <c r="E2068">
        <v>278</v>
      </c>
      <c r="F2068">
        <v>1793</v>
      </c>
    </row>
    <row r="2069" spans="1:6">
      <c r="A2069">
        <v>198411</v>
      </c>
      <c r="B2069">
        <v>1060</v>
      </c>
      <c r="C2069">
        <v>1388</v>
      </c>
      <c r="D2069">
        <v>968</v>
      </c>
      <c r="E2069">
        <v>277</v>
      </c>
      <c r="F2069">
        <v>1776</v>
      </c>
    </row>
    <row r="2070" spans="1:6">
      <c r="A2070">
        <v>198412</v>
      </c>
      <c r="B2070">
        <v>1052</v>
      </c>
      <c r="C2070">
        <v>1377</v>
      </c>
      <c r="D2070">
        <v>965</v>
      </c>
      <c r="E2070">
        <v>273</v>
      </c>
      <c r="F2070">
        <v>1765</v>
      </c>
    </row>
    <row r="2071" spans="1:6">
      <c r="A2071">
        <v>198501</v>
      </c>
      <c r="B2071">
        <v>1040</v>
      </c>
      <c r="C2071">
        <v>1367</v>
      </c>
      <c r="D2071">
        <v>957</v>
      </c>
      <c r="E2071">
        <v>269</v>
      </c>
      <c r="F2071">
        <v>1739</v>
      </c>
    </row>
    <row r="2072" spans="1:6">
      <c r="A2072">
        <v>198502</v>
      </c>
      <c r="B2072">
        <v>1034</v>
      </c>
      <c r="C2072">
        <v>1353</v>
      </c>
      <c r="D2072">
        <v>951</v>
      </c>
      <c r="E2072">
        <v>268</v>
      </c>
      <c r="F2072">
        <v>1730</v>
      </c>
    </row>
    <row r="2073" spans="1:6">
      <c r="A2073">
        <v>198503</v>
      </c>
      <c r="B2073">
        <v>1027</v>
      </c>
      <c r="C2073">
        <v>1342</v>
      </c>
      <c r="D2073">
        <v>944</v>
      </c>
      <c r="E2073">
        <v>265</v>
      </c>
      <c r="F2073">
        <v>1723</v>
      </c>
    </row>
    <row r="2074" spans="1:6">
      <c r="A2074">
        <v>198504</v>
      </c>
      <c r="B2074">
        <v>1016</v>
      </c>
      <c r="C2074">
        <v>1338</v>
      </c>
      <c r="D2074">
        <v>936</v>
      </c>
      <c r="E2074">
        <v>264</v>
      </c>
      <c r="F2074">
        <v>1709</v>
      </c>
    </row>
    <row r="2075" spans="1:6">
      <c r="A2075">
        <v>198505</v>
      </c>
      <c r="B2075">
        <v>998</v>
      </c>
      <c r="C2075">
        <v>1328</v>
      </c>
      <c r="D2075">
        <v>930</v>
      </c>
      <c r="E2075">
        <v>264</v>
      </c>
      <c r="F2075">
        <v>1689</v>
      </c>
    </row>
    <row r="2076" spans="1:6">
      <c r="A2076">
        <v>198506</v>
      </c>
      <c r="B2076">
        <v>988</v>
      </c>
      <c r="C2076">
        <v>1315</v>
      </c>
      <c r="D2076">
        <v>917</v>
      </c>
      <c r="E2076">
        <v>259</v>
      </c>
      <c r="F2076">
        <v>1674</v>
      </c>
    </row>
    <row r="2077" spans="1:6">
      <c r="A2077">
        <v>198507</v>
      </c>
      <c r="B2077">
        <v>1075</v>
      </c>
      <c r="C2077">
        <v>1402</v>
      </c>
      <c r="D2077">
        <v>1035</v>
      </c>
      <c r="E2077">
        <v>312</v>
      </c>
      <c r="F2077">
        <v>1754</v>
      </c>
    </row>
    <row r="2078" spans="1:6">
      <c r="A2078">
        <v>198508</v>
      </c>
      <c r="B2078">
        <v>1066</v>
      </c>
      <c r="C2078">
        <v>1389</v>
      </c>
      <c r="D2078">
        <v>1024</v>
      </c>
      <c r="E2078">
        <v>311</v>
      </c>
      <c r="F2078">
        <v>1731</v>
      </c>
    </row>
    <row r="2079" spans="1:6">
      <c r="A2079">
        <v>198509</v>
      </c>
      <c r="B2079">
        <v>1056</v>
      </c>
      <c r="C2079">
        <v>1382</v>
      </c>
      <c r="D2079">
        <v>1017</v>
      </c>
      <c r="E2079">
        <v>309</v>
      </c>
      <c r="F2079">
        <v>1713</v>
      </c>
    </row>
    <row r="2080" spans="1:6">
      <c r="A2080">
        <v>198510</v>
      </c>
      <c r="B2080">
        <v>1043</v>
      </c>
      <c r="C2080">
        <v>1369</v>
      </c>
      <c r="D2080">
        <v>1007</v>
      </c>
      <c r="E2080">
        <v>307</v>
      </c>
      <c r="F2080">
        <v>1704</v>
      </c>
    </row>
    <row r="2081" spans="1:6">
      <c r="A2081">
        <v>198511</v>
      </c>
      <c r="B2081">
        <v>1030</v>
      </c>
      <c r="C2081">
        <v>1356</v>
      </c>
      <c r="D2081">
        <v>998</v>
      </c>
      <c r="E2081">
        <v>304</v>
      </c>
      <c r="F2081">
        <v>1685</v>
      </c>
    </row>
    <row r="2082" spans="1:6">
      <c r="A2082">
        <v>198512</v>
      </c>
      <c r="B2082">
        <v>1015</v>
      </c>
      <c r="C2082">
        <v>1345</v>
      </c>
      <c r="D2082">
        <v>988</v>
      </c>
      <c r="E2082">
        <v>300</v>
      </c>
      <c r="F2082">
        <v>1668</v>
      </c>
    </row>
    <row r="2083" spans="1:6">
      <c r="A2083">
        <v>198601</v>
      </c>
      <c r="B2083">
        <v>1008</v>
      </c>
      <c r="C2083">
        <v>1334</v>
      </c>
      <c r="D2083">
        <v>980</v>
      </c>
      <c r="E2083">
        <v>296</v>
      </c>
      <c r="F2083">
        <v>1642</v>
      </c>
    </row>
    <row r="2084" spans="1:6">
      <c r="A2084">
        <v>198602</v>
      </c>
      <c r="B2084">
        <v>1000</v>
      </c>
      <c r="C2084">
        <v>1326</v>
      </c>
      <c r="D2084">
        <v>975</v>
      </c>
      <c r="E2084">
        <v>293</v>
      </c>
      <c r="F2084">
        <v>1631</v>
      </c>
    </row>
    <row r="2085" spans="1:6">
      <c r="A2085">
        <v>198603</v>
      </c>
      <c r="B2085">
        <v>993</v>
      </c>
      <c r="C2085">
        <v>1313</v>
      </c>
      <c r="D2085">
        <v>962</v>
      </c>
      <c r="E2085">
        <v>289</v>
      </c>
      <c r="F2085">
        <v>1616</v>
      </c>
    </row>
    <row r="2086" spans="1:6">
      <c r="A2086">
        <v>198604</v>
      </c>
      <c r="B2086">
        <v>980</v>
      </c>
      <c r="C2086">
        <v>1300</v>
      </c>
      <c r="D2086">
        <v>955</v>
      </c>
      <c r="E2086">
        <v>285</v>
      </c>
      <c r="F2086">
        <v>1601</v>
      </c>
    </row>
    <row r="2087" spans="1:6">
      <c r="A2087">
        <v>198605</v>
      </c>
      <c r="B2087">
        <v>971</v>
      </c>
      <c r="C2087">
        <v>1286</v>
      </c>
      <c r="D2087">
        <v>949</v>
      </c>
      <c r="E2087">
        <v>281</v>
      </c>
      <c r="F2087">
        <v>1583</v>
      </c>
    </row>
    <row r="2088" spans="1:6">
      <c r="A2088">
        <v>198606</v>
      </c>
      <c r="B2088">
        <v>963</v>
      </c>
      <c r="C2088">
        <v>1268</v>
      </c>
      <c r="D2088">
        <v>939</v>
      </c>
      <c r="E2088">
        <v>277</v>
      </c>
      <c r="F2088">
        <v>1571</v>
      </c>
    </row>
    <row r="2089" spans="1:6">
      <c r="A2089">
        <v>198607</v>
      </c>
      <c r="B2089">
        <v>1134</v>
      </c>
      <c r="C2089">
        <v>1396</v>
      </c>
      <c r="D2089">
        <v>1044</v>
      </c>
      <c r="E2089">
        <v>362</v>
      </c>
      <c r="F2089">
        <v>1765</v>
      </c>
    </row>
    <row r="2090" spans="1:6">
      <c r="A2090">
        <v>198608</v>
      </c>
      <c r="B2090">
        <v>1127</v>
      </c>
      <c r="C2090">
        <v>1382</v>
      </c>
      <c r="D2090">
        <v>1035</v>
      </c>
      <c r="E2090">
        <v>359</v>
      </c>
      <c r="F2090">
        <v>1748</v>
      </c>
    </row>
    <row r="2091" spans="1:6">
      <c r="A2091">
        <v>198609</v>
      </c>
      <c r="B2091">
        <v>1117</v>
      </c>
      <c r="C2091">
        <v>1369</v>
      </c>
      <c r="D2091">
        <v>1026</v>
      </c>
      <c r="E2091">
        <v>357</v>
      </c>
      <c r="F2091">
        <v>1731</v>
      </c>
    </row>
    <row r="2092" spans="1:6">
      <c r="A2092">
        <v>198610</v>
      </c>
      <c r="B2092">
        <v>1105</v>
      </c>
      <c r="C2092">
        <v>1353</v>
      </c>
      <c r="D2092">
        <v>1015</v>
      </c>
      <c r="E2092">
        <v>352</v>
      </c>
      <c r="F2092">
        <v>1720</v>
      </c>
    </row>
    <row r="2093" spans="1:6">
      <c r="A2093">
        <v>198611</v>
      </c>
      <c r="B2093">
        <v>1092</v>
      </c>
      <c r="C2093">
        <v>1338</v>
      </c>
      <c r="D2093">
        <v>1003</v>
      </c>
      <c r="E2093">
        <v>345</v>
      </c>
      <c r="F2093">
        <v>1700</v>
      </c>
    </row>
    <row r="2094" spans="1:6">
      <c r="A2094">
        <v>198612</v>
      </c>
      <c r="B2094">
        <v>1074</v>
      </c>
      <c r="C2094">
        <v>1307</v>
      </c>
      <c r="D2094">
        <v>988</v>
      </c>
      <c r="E2094">
        <v>344</v>
      </c>
      <c r="F2094">
        <v>1668</v>
      </c>
    </row>
    <row r="2095" spans="1:6">
      <c r="A2095">
        <v>198701</v>
      </c>
      <c r="B2095">
        <v>1057</v>
      </c>
      <c r="C2095">
        <v>1300</v>
      </c>
      <c r="D2095">
        <v>976</v>
      </c>
      <c r="E2095">
        <v>338</v>
      </c>
      <c r="F2095">
        <v>1653</v>
      </c>
    </row>
    <row r="2096" spans="1:6">
      <c r="A2096">
        <v>198702</v>
      </c>
      <c r="B2096">
        <v>1055</v>
      </c>
      <c r="C2096">
        <v>1291</v>
      </c>
      <c r="D2096">
        <v>974</v>
      </c>
      <c r="E2096">
        <v>335</v>
      </c>
      <c r="F2096">
        <v>1648</v>
      </c>
    </row>
    <row r="2097" spans="1:6">
      <c r="A2097">
        <v>198703</v>
      </c>
      <c r="B2097">
        <v>1049</v>
      </c>
      <c r="C2097">
        <v>1279</v>
      </c>
      <c r="D2097">
        <v>968</v>
      </c>
      <c r="E2097">
        <v>331</v>
      </c>
      <c r="F2097">
        <v>1636</v>
      </c>
    </row>
    <row r="2098" spans="1:6">
      <c r="A2098">
        <v>198704</v>
      </c>
      <c r="B2098">
        <v>1038</v>
      </c>
      <c r="C2098">
        <v>1269</v>
      </c>
      <c r="D2098">
        <v>966</v>
      </c>
      <c r="E2098">
        <v>331</v>
      </c>
      <c r="F2098">
        <v>1628</v>
      </c>
    </row>
    <row r="2099" spans="1:6">
      <c r="A2099">
        <v>198705</v>
      </c>
      <c r="B2099">
        <v>1034</v>
      </c>
      <c r="C2099">
        <v>1264</v>
      </c>
      <c r="D2099">
        <v>961</v>
      </c>
      <c r="E2099">
        <v>331</v>
      </c>
      <c r="F2099">
        <v>1614</v>
      </c>
    </row>
    <row r="2100" spans="1:6">
      <c r="A2100">
        <v>198706</v>
      </c>
      <c r="B2100">
        <v>1025</v>
      </c>
      <c r="C2100">
        <v>1254</v>
      </c>
      <c r="D2100">
        <v>951</v>
      </c>
      <c r="E2100">
        <v>330</v>
      </c>
      <c r="F2100">
        <v>1604</v>
      </c>
    </row>
    <row r="2101" spans="1:6">
      <c r="A2101">
        <v>198707</v>
      </c>
      <c r="B2101">
        <v>1203</v>
      </c>
      <c r="C2101">
        <v>1359</v>
      </c>
      <c r="D2101">
        <v>1096</v>
      </c>
      <c r="E2101">
        <v>412</v>
      </c>
      <c r="F2101">
        <v>2049</v>
      </c>
    </row>
    <row r="2102" spans="1:6">
      <c r="A2102">
        <v>198708</v>
      </c>
      <c r="B2102">
        <v>1192</v>
      </c>
      <c r="C2102">
        <v>1349</v>
      </c>
      <c r="D2102">
        <v>1082</v>
      </c>
      <c r="E2102">
        <v>410</v>
      </c>
      <c r="F2102">
        <v>2036</v>
      </c>
    </row>
    <row r="2103" spans="1:6">
      <c r="A2103">
        <v>198709</v>
      </c>
      <c r="B2103">
        <v>1184</v>
      </c>
      <c r="C2103">
        <v>1336</v>
      </c>
      <c r="D2103">
        <v>1073</v>
      </c>
      <c r="E2103">
        <v>408</v>
      </c>
      <c r="F2103">
        <v>2030</v>
      </c>
    </row>
    <row r="2104" spans="1:6">
      <c r="A2104">
        <v>198710</v>
      </c>
      <c r="B2104">
        <v>1169</v>
      </c>
      <c r="C2104">
        <v>1324</v>
      </c>
      <c r="D2104">
        <v>1063</v>
      </c>
      <c r="E2104">
        <v>407</v>
      </c>
      <c r="F2104">
        <v>2009</v>
      </c>
    </row>
    <row r="2105" spans="1:6">
      <c r="A2105">
        <v>198711</v>
      </c>
      <c r="B2105">
        <v>1154</v>
      </c>
      <c r="C2105">
        <v>1313</v>
      </c>
      <c r="D2105">
        <v>1057</v>
      </c>
      <c r="E2105">
        <v>401</v>
      </c>
      <c r="F2105">
        <v>1991</v>
      </c>
    </row>
    <row r="2106" spans="1:6">
      <c r="A2106">
        <v>198712</v>
      </c>
      <c r="B2106">
        <v>1137</v>
      </c>
      <c r="C2106">
        <v>1306</v>
      </c>
      <c r="D2106">
        <v>1045</v>
      </c>
      <c r="E2106">
        <v>397</v>
      </c>
      <c r="F2106">
        <v>1974</v>
      </c>
    </row>
    <row r="2107" spans="1:6">
      <c r="A2107">
        <v>198801</v>
      </c>
      <c r="B2107">
        <v>1131</v>
      </c>
      <c r="C2107">
        <v>1299</v>
      </c>
      <c r="D2107">
        <v>1039</v>
      </c>
      <c r="E2107">
        <v>392</v>
      </c>
      <c r="F2107">
        <v>1958</v>
      </c>
    </row>
    <row r="2108" spans="1:6">
      <c r="A2108">
        <v>198802</v>
      </c>
      <c r="B2108">
        <v>1123</v>
      </c>
      <c r="C2108">
        <v>1287</v>
      </c>
      <c r="D2108">
        <v>1023</v>
      </c>
      <c r="E2108">
        <v>390</v>
      </c>
      <c r="F2108">
        <v>1936</v>
      </c>
    </row>
    <row r="2109" spans="1:6">
      <c r="A2109">
        <v>198803</v>
      </c>
      <c r="B2109">
        <v>1110</v>
      </c>
      <c r="C2109">
        <v>1280</v>
      </c>
      <c r="D2109">
        <v>1017</v>
      </c>
      <c r="E2109">
        <v>382</v>
      </c>
      <c r="F2109">
        <v>1922</v>
      </c>
    </row>
    <row r="2110" spans="1:6">
      <c r="A2110">
        <v>198804</v>
      </c>
      <c r="B2110">
        <v>1090</v>
      </c>
      <c r="C2110">
        <v>1271</v>
      </c>
      <c r="D2110">
        <v>1009</v>
      </c>
      <c r="E2110">
        <v>381</v>
      </c>
      <c r="F2110">
        <v>1909</v>
      </c>
    </row>
    <row r="2111" spans="1:6">
      <c r="A2111">
        <v>198805</v>
      </c>
      <c r="B2111">
        <v>1065</v>
      </c>
      <c r="C2111">
        <v>1258</v>
      </c>
      <c r="D2111">
        <v>997</v>
      </c>
      <c r="E2111">
        <v>379</v>
      </c>
      <c r="F2111">
        <v>1886</v>
      </c>
    </row>
    <row r="2112" spans="1:6">
      <c r="A2112">
        <v>198806</v>
      </c>
      <c r="B2112">
        <v>1054</v>
      </c>
      <c r="C2112">
        <v>1245</v>
      </c>
      <c r="D2112">
        <v>987</v>
      </c>
      <c r="E2112">
        <v>375</v>
      </c>
      <c r="F2112">
        <v>1875</v>
      </c>
    </row>
    <row r="2113" spans="1:6">
      <c r="A2113">
        <v>198807</v>
      </c>
      <c r="B2113">
        <v>1180</v>
      </c>
      <c r="C2113">
        <v>1300</v>
      </c>
      <c r="D2113">
        <v>1079</v>
      </c>
      <c r="E2113">
        <v>413</v>
      </c>
      <c r="F2113">
        <v>2079</v>
      </c>
    </row>
    <row r="2114" spans="1:6">
      <c r="A2114">
        <v>198808</v>
      </c>
      <c r="B2114">
        <v>1165</v>
      </c>
      <c r="C2114">
        <v>1287</v>
      </c>
      <c r="D2114">
        <v>1067</v>
      </c>
      <c r="E2114">
        <v>406</v>
      </c>
      <c r="F2114">
        <v>2053</v>
      </c>
    </row>
    <row r="2115" spans="1:6">
      <c r="A2115">
        <v>198809</v>
      </c>
      <c r="B2115">
        <v>1154</v>
      </c>
      <c r="C2115">
        <v>1277</v>
      </c>
      <c r="D2115">
        <v>1057</v>
      </c>
      <c r="E2115">
        <v>398</v>
      </c>
      <c r="F2115">
        <v>2033</v>
      </c>
    </row>
    <row r="2116" spans="1:6">
      <c r="A2116">
        <v>198810</v>
      </c>
      <c r="B2116">
        <v>1144</v>
      </c>
      <c r="C2116">
        <v>1267</v>
      </c>
      <c r="D2116">
        <v>1051</v>
      </c>
      <c r="E2116">
        <v>396</v>
      </c>
      <c r="F2116">
        <v>2019</v>
      </c>
    </row>
    <row r="2117" spans="1:6">
      <c r="A2117">
        <v>198811</v>
      </c>
      <c r="B2117">
        <v>1131</v>
      </c>
      <c r="C2117">
        <v>1250</v>
      </c>
      <c r="D2117">
        <v>1040</v>
      </c>
      <c r="E2117">
        <v>391</v>
      </c>
      <c r="F2117">
        <v>2003</v>
      </c>
    </row>
    <row r="2118" spans="1:6">
      <c r="A2118">
        <v>198812</v>
      </c>
      <c r="B2118">
        <v>1107</v>
      </c>
      <c r="C2118">
        <v>1238</v>
      </c>
      <c r="D2118">
        <v>1025</v>
      </c>
      <c r="E2118">
        <v>388</v>
      </c>
      <c r="F2118">
        <v>1973</v>
      </c>
    </row>
    <row r="2119" spans="1:6">
      <c r="A2119">
        <v>198901</v>
      </c>
      <c r="B2119">
        <v>1097</v>
      </c>
      <c r="C2119">
        <v>1230</v>
      </c>
      <c r="D2119">
        <v>1014</v>
      </c>
      <c r="E2119">
        <v>386</v>
      </c>
      <c r="F2119">
        <v>1956</v>
      </c>
    </row>
    <row r="2120" spans="1:6">
      <c r="A2120">
        <v>198902</v>
      </c>
      <c r="B2120">
        <v>1089</v>
      </c>
      <c r="C2120">
        <v>1224</v>
      </c>
      <c r="D2120">
        <v>1000</v>
      </c>
      <c r="E2120">
        <v>384</v>
      </c>
      <c r="F2120">
        <v>1941</v>
      </c>
    </row>
    <row r="2121" spans="1:6">
      <c r="A2121">
        <v>198903</v>
      </c>
      <c r="B2121">
        <v>1080</v>
      </c>
      <c r="C2121">
        <v>1217</v>
      </c>
      <c r="D2121">
        <v>986</v>
      </c>
      <c r="E2121">
        <v>381</v>
      </c>
      <c r="F2121">
        <v>1925</v>
      </c>
    </row>
    <row r="2122" spans="1:6">
      <c r="A2122">
        <v>198904</v>
      </c>
      <c r="B2122">
        <v>1072</v>
      </c>
      <c r="C2122">
        <v>1213</v>
      </c>
      <c r="D2122">
        <v>980</v>
      </c>
      <c r="E2122">
        <v>377</v>
      </c>
      <c r="F2122">
        <v>1907</v>
      </c>
    </row>
    <row r="2123" spans="1:6">
      <c r="A2123">
        <v>198905</v>
      </c>
      <c r="B2123">
        <v>1058</v>
      </c>
      <c r="C2123">
        <v>1204</v>
      </c>
      <c r="D2123">
        <v>967</v>
      </c>
      <c r="E2123">
        <v>374</v>
      </c>
      <c r="F2123">
        <v>1893</v>
      </c>
    </row>
    <row r="2124" spans="1:6">
      <c r="A2124">
        <v>198906</v>
      </c>
      <c r="B2124">
        <v>1045</v>
      </c>
      <c r="C2124">
        <v>1189</v>
      </c>
      <c r="D2124">
        <v>956</v>
      </c>
      <c r="E2124">
        <v>368</v>
      </c>
      <c r="F2124">
        <v>1873</v>
      </c>
    </row>
    <row r="2125" spans="1:6">
      <c r="A2125">
        <v>198907</v>
      </c>
      <c r="B2125">
        <v>1120</v>
      </c>
      <c r="C2125">
        <v>1266</v>
      </c>
      <c r="D2125">
        <v>1003</v>
      </c>
      <c r="E2125">
        <v>398</v>
      </c>
      <c r="F2125">
        <v>2002</v>
      </c>
    </row>
    <row r="2126" spans="1:6">
      <c r="A2126">
        <v>198908</v>
      </c>
      <c r="B2126">
        <v>1109</v>
      </c>
      <c r="C2126">
        <v>1256</v>
      </c>
      <c r="D2126">
        <v>994</v>
      </c>
      <c r="E2126">
        <v>396</v>
      </c>
      <c r="F2126">
        <v>1974</v>
      </c>
    </row>
    <row r="2127" spans="1:6">
      <c r="A2127">
        <v>198909</v>
      </c>
      <c r="B2127">
        <v>1095</v>
      </c>
      <c r="C2127">
        <v>1247</v>
      </c>
      <c r="D2127">
        <v>987</v>
      </c>
      <c r="E2127">
        <v>394</v>
      </c>
      <c r="F2127">
        <v>1950</v>
      </c>
    </row>
    <row r="2128" spans="1:6">
      <c r="A2128">
        <v>198910</v>
      </c>
      <c r="B2128">
        <v>1088</v>
      </c>
      <c r="C2128">
        <v>1238</v>
      </c>
      <c r="D2128">
        <v>983</v>
      </c>
      <c r="E2128">
        <v>389</v>
      </c>
      <c r="F2128">
        <v>1938</v>
      </c>
    </row>
    <row r="2129" spans="1:6">
      <c r="A2129">
        <v>198911</v>
      </c>
      <c r="B2129">
        <v>1076</v>
      </c>
      <c r="C2129">
        <v>1233</v>
      </c>
      <c r="D2129">
        <v>972</v>
      </c>
      <c r="E2129">
        <v>387</v>
      </c>
      <c r="F2129">
        <v>1915</v>
      </c>
    </row>
    <row r="2130" spans="1:6">
      <c r="A2130">
        <v>198912</v>
      </c>
      <c r="B2130">
        <v>1067</v>
      </c>
      <c r="C2130">
        <v>1225</v>
      </c>
      <c r="D2130">
        <v>967</v>
      </c>
      <c r="E2130">
        <v>384</v>
      </c>
      <c r="F2130">
        <v>1896</v>
      </c>
    </row>
    <row r="2131" spans="1:6">
      <c r="A2131">
        <v>199001</v>
      </c>
      <c r="B2131">
        <v>1061</v>
      </c>
      <c r="C2131">
        <v>1214</v>
      </c>
      <c r="D2131">
        <v>959</v>
      </c>
      <c r="E2131">
        <v>380</v>
      </c>
      <c r="F2131">
        <v>1875</v>
      </c>
    </row>
    <row r="2132" spans="1:6">
      <c r="A2132">
        <v>199002</v>
      </c>
      <c r="B2132">
        <v>1051</v>
      </c>
      <c r="C2132">
        <v>1209</v>
      </c>
      <c r="D2132">
        <v>953</v>
      </c>
      <c r="E2132">
        <v>378</v>
      </c>
      <c r="F2132">
        <v>1860</v>
      </c>
    </row>
    <row r="2133" spans="1:6">
      <c r="A2133">
        <v>199003</v>
      </c>
      <c r="B2133">
        <v>1045</v>
      </c>
      <c r="C2133">
        <v>1201</v>
      </c>
      <c r="D2133">
        <v>946</v>
      </c>
      <c r="E2133">
        <v>377</v>
      </c>
      <c r="F2133">
        <v>1842</v>
      </c>
    </row>
    <row r="2134" spans="1:6">
      <c r="A2134">
        <v>199004</v>
      </c>
      <c r="B2134">
        <v>1034</v>
      </c>
      <c r="C2134">
        <v>1197</v>
      </c>
      <c r="D2134">
        <v>937</v>
      </c>
      <c r="E2134">
        <v>373</v>
      </c>
      <c r="F2134">
        <v>1827</v>
      </c>
    </row>
    <row r="2135" spans="1:6">
      <c r="A2135">
        <v>199005</v>
      </c>
      <c r="B2135">
        <v>1027</v>
      </c>
      <c r="C2135">
        <v>1189</v>
      </c>
      <c r="D2135">
        <v>929</v>
      </c>
      <c r="E2135">
        <v>371</v>
      </c>
      <c r="F2135">
        <v>1807</v>
      </c>
    </row>
    <row r="2136" spans="1:6">
      <c r="A2136">
        <v>199006</v>
      </c>
      <c r="B2136">
        <v>1016</v>
      </c>
      <c r="C2136">
        <v>1181</v>
      </c>
      <c r="D2136">
        <v>913</v>
      </c>
      <c r="E2136">
        <v>366</v>
      </c>
      <c r="F2136">
        <v>1789</v>
      </c>
    </row>
    <row r="2137" spans="1:6">
      <c r="A2137">
        <v>199007</v>
      </c>
      <c r="B2137">
        <v>1092</v>
      </c>
      <c r="C2137">
        <v>1227</v>
      </c>
      <c r="D2137">
        <v>991</v>
      </c>
      <c r="E2137">
        <v>426</v>
      </c>
      <c r="F2137">
        <v>1945</v>
      </c>
    </row>
    <row r="2138" spans="1:6">
      <c r="A2138">
        <v>199008</v>
      </c>
      <c r="B2138">
        <v>1082</v>
      </c>
      <c r="C2138">
        <v>1219</v>
      </c>
      <c r="D2138">
        <v>982</v>
      </c>
      <c r="E2138">
        <v>426</v>
      </c>
      <c r="F2138">
        <v>1923</v>
      </c>
    </row>
    <row r="2139" spans="1:6">
      <c r="A2139">
        <v>199009</v>
      </c>
      <c r="B2139">
        <v>1075</v>
      </c>
      <c r="C2139">
        <v>1215</v>
      </c>
      <c r="D2139">
        <v>977</v>
      </c>
      <c r="E2139">
        <v>424</v>
      </c>
      <c r="F2139">
        <v>1907</v>
      </c>
    </row>
    <row r="2140" spans="1:6">
      <c r="A2140">
        <v>199010</v>
      </c>
      <c r="B2140">
        <v>1063</v>
      </c>
      <c r="C2140">
        <v>1208</v>
      </c>
      <c r="D2140">
        <v>971</v>
      </c>
      <c r="E2140">
        <v>420</v>
      </c>
      <c r="F2140">
        <v>1892</v>
      </c>
    </row>
    <row r="2141" spans="1:6">
      <c r="A2141">
        <v>199011</v>
      </c>
      <c r="B2141">
        <v>1056</v>
      </c>
      <c r="C2141">
        <v>1200</v>
      </c>
      <c r="D2141">
        <v>962</v>
      </c>
      <c r="E2141">
        <v>415</v>
      </c>
      <c r="F2141">
        <v>1876</v>
      </c>
    </row>
    <row r="2142" spans="1:6">
      <c r="A2142">
        <v>199012</v>
      </c>
      <c r="B2142">
        <v>1055</v>
      </c>
      <c r="C2142">
        <v>1190</v>
      </c>
      <c r="D2142">
        <v>953</v>
      </c>
      <c r="E2142">
        <v>414</v>
      </c>
      <c r="F2142">
        <v>1863</v>
      </c>
    </row>
    <row r="2143" spans="1:6">
      <c r="A2143">
        <v>199101</v>
      </c>
      <c r="B2143">
        <v>1049</v>
      </c>
      <c r="C2143">
        <v>1185</v>
      </c>
      <c r="D2143">
        <v>949</v>
      </c>
      <c r="E2143">
        <v>411</v>
      </c>
      <c r="F2143">
        <v>1839</v>
      </c>
    </row>
    <row r="2144" spans="1:6">
      <c r="A2144">
        <v>199102</v>
      </c>
      <c r="B2144">
        <v>1043</v>
      </c>
      <c r="C2144">
        <v>1180</v>
      </c>
      <c r="D2144">
        <v>944</v>
      </c>
      <c r="E2144">
        <v>406</v>
      </c>
      <c r="F2144">
        <v>1830</v>
      </c>
    </row>
    <row r="2145" spans="1:6">
      <c r="A2145">
        <v>199103</v>
      </c>
      <c r="B2145">
        <v>1038</v>
      </c>
      <c r="C2145">
        <v>1173</v>
      </c>
      <c r="D2145">
        <v>935</v>
      </c>
      <c r="E2145">
        <v>403</v>
      </c>
      <c r="F2145">
        <v>1819</v>
      </c>
    </row>
    <row r="2146" spans="1:6">
      <c r="A2146">
        <v>199104</v>
      </c>
      <c r="B2146">
        <v>1026</v>
      </c>
      <c r="C2146">
        <v>1160</v>
      </c>
      <c r="D2146">
        <v>928</v>
      </c>
      <c r="E2146">
        <v>400</v>
      </c>
      <c r="F2146">
        <v>1800</v>
      </c>
    </row>
    <row r="2147" spans="1:6">
      <c r="A2147">
        <v>199105</v>
      </c>
      <c r="B2147">
        <v>1016</v>
      </c>
      <c r="C2147">
        <v>1152</v>
      </c>
      <c r="D2147">
        <v>924</v>
      </c>
      <c r="E2147">
        <v>398</v>
      </c>
      <c r="F2147">
        <v>1783</v>
      </c>
    </row>
    <row r="2148" spans="1:6">
      <c r="A2148">
        <v>199106</v>
      </c>
      <c r="B2148">
        <v>1007</v>
      </c>
      <c r="C2148">
        <v>1150</v>
      </c>
      <c r="D2148">
        <v>919</v>
      </c>
      <c r="E2148">
        <v>396</v>
      </c>
      <c r="F2148">
        <v>1774</v>
      </c>
    </row>
    <row r="2149" spans="1:6">
      <c r="A2149">
        <v>199107</v>
      </c>
      <c r="B2149">
        <v>1057</v>
      </c>
      <c r="C2149">
        <v>1207</v>
      </c>
      <c r="D2149">
        <v>959</v>
      </c>
      <c r="E2149">
        <v>458</v>
      </c>
      <c r="F2149">
        <v>1877</v>
      </c>
    </row>
    <row r="2150" spans="1:6">
      <c r="A2150">
        <v>199108</v>
      </c>
      <c r="B2150">
        <v>1049</v>
      </c>
      <c r="C2150">
        <v>1203</v>
      </c>
      <c r="D2150">
        <v>954</v>
      </c>
      <c r="E2150">
        <v>454</v>
      </c>
      <c r="F2150">
        <v>1864</v>
      </c>
    </row>
    <row r="2151" spans="1:6">
      <c r="A2151">
        <v>199109</v>
      </c>
      <c r="B2151">
        <v>1044</v>
      </c>
      <c r="C2151">
        <v>1202</v>
      </c>
      <c r="D2151">
        <v>947</v>
      </c>
      <c r="E2151">
        <v>453</v>
      </c>
      <c r="F2151">
        <v>1852</v>
      </c>
    </row>
    <row r="2152" spans="1:6">
      <c r="A2152">
        <v>199110</v>
      </c>
      <c r="B2152">
        <v>1038</v>
      </c>
      <c r="C2152">
        <v>1200</v>
      </c>
      <c r="D2152">
        <v>938</v>
      </c>
      <c r="E2152">
        <v>450</v>
      </c>
      <c r="F2152">
        <v>1840</v>
      </c>
    </row>
    <row r="2153" spans="1:6">
      <c r="A2153">
        <v>199111</v>
      </c>
      <c r="B2153">
        <v>1028</v>
      </c>
      <c r="C2153">
        <v>1197</v>
      </c>
      <c r="D2153">
        <v>930</v>
      </c>
      <c r="E2153">
        <v>450</v>
      </c>
      <c r="F2153">
        <v>1827</v>
      </c>
    </row>
    <row r="2154" spans="1:6">
      <c r="A2154">
        <v>199112</v>
      </c>
      <c r="B2154">
        <v>1023</v>
      </c>
      <c r="C2154">
        <v>1192</v>
      </c>
      <c r="D2154">
        <v>918</v>
      </c>
      <c r="E2154">
        <v>447</v>
      </c>
      <c r="F2154">
        <v>1806</v>
      </c>
    </row>
    <row r="2155" spans="1:6">
      <c r="A2155">
        <v>199201</v>
      </c>
      <c r="B2155">
        <v>1018</v>
      </c>
      <c r="C2155">
        <v>1186</v>
      </c>
      <c r="D2155">
        <v>912</v>
      </c>
      <c r="E2155">
        <v>445</v>
      </c>
      <c r="F2155">
        <v>1790</v>
      </c>
    </row>
    <row r="2156" spans="1:6">
      <c r="A2156">
        <v>199202</v>
      </c>
      <c r="B2156">
        <v>1009</v>
      </c>
      <c r="C2156">
        <v>1182</v>
      </c>
      <c r="D2156">
        <v>906</v>
      </c>
      <c r="E2156">
        <v>440</v>
      </c>
      <c r="F2156">
        <v>1780</v>
      </c>
    </row>
    <row r="2157" spans="1:6">
      <c r="A2157">
        <v>199203</v>
      </c>
      <c r="B2157">
        <v>1002</v>
      </c>
      <c r="C2157">
        <v>1178</v>
      </c>
      <c r="D2157">
        <v>899</v>
      </c>
      <c r="E2157">
        <v>439</v>
      </c>
      <c r="F2157">
        <v>1758</v>
      </c>
    </row>
    <row r="2158" spans="1:6">
      <c r="A2158">
        <v>199204</v>
      </c>
      <c r="B2158">
        <v>994</v>
      </c>
      <c r="C2158">
        <v>1169</v>
      </c>
      <c r="D2158">
        <v>893</v>
      </c>
      <c r="E2158">
        <v>436</v>
      </c>
      <c r="F2158">
        <v>1740</v>
      </c>
    </row>
    <row r="2159" spans="1:6">
      <c r="A2159">
        <v>199205</v>
      </c>
      <c r="B2159">
        <v>984</v>
      </c>
      <c r="C2159">
        <v>1158</v>
      </c>
      <c r="D2159">
        <v>884</v>
      </c>
      <c r="E2159">
        <v>432</v>
      </c>
      <c r="F2159">
        <v>1722</v>
      </c>
    </row>
    <row r="2160" spans="1:6">
      <c r="A2160">
        <v>199206</v>
      </c>
      <c r="B2160">
        <v>973</v>
      </c>
      <c r="C2160">
        <v>1145</v>
      </c>
      <c r="D2160">
        <v>870</v>
      </c>
      <c r="E2160">
        <v>428</v>
      </c>
      <c r="F2160">
        <v>1704</v>
      </c>
    </row>
    <row r="2161" spans="1:6">
      <c r="A2161">
        <v>199207</v>
      </c>
      <c r="B2161">
        <v>1126</v>
      </c>
      <c r="C2161">
        <v>1198</v>
      </c>
      <c r="D2161">
        <v>975</v>
      </c>
      <c r="E2161">
        <v>549</v>
      </c>
      <c r="F2161">
        <v>1840</v>
      </c>
    </row>
    <row r="2162" spans="1:6">
      <c r="A2162">
        <v>199208</v>
      </c>
      <c r="B2162">
        <v>1113</v>
      </c>
      <c r="C2162">
        <v>1188</v>
      </c>
      <c r="D2162">
        <v>962</v>
      </c>
      <c r="E2162">
        <v>547</v>
      </c>
      <c r="F2162">
        <v>1826</v>
      </c>
    </row>
    <row r="2163" spans="1:6">
      <c r="A2163">
        <v>199209</v>
      </c>
      <c r="B2163">
        <v>1107</v>
      </c>
      <c r="C2163">
        <v>1183</v>
      </c>
      <c r="D2163">
        <v>959</v>
      </c>
      <c r="E2163">
        <v>541</v>
      </c>
      <c r="F2163">
        <v>1813</v>
      </c>
    </row>
    <row r="2164" spans="1:6">
      <c r="A2164">
        <v>199210</v>
      </c>
      <c r="B2164">
        <v>1097</v>
      </c>
      <c r="C2164">
        <v>1178</v>
      </c>
      <c r="D2164">
        <v>953</v>
      </c>
      <c r="E2164">
        <v>533</v>
      </c>
      <c r="F2164">
        <v>1793</v>
      </c>
    </row>
    <row r="2165" spans="1:6">
      <c r="A2165">
        <v>199211</v>
      </c>
      <c r="B2165">
        <v>1090</v>
      </c>
      <c r="C2165">
        <v>1175</v>
      </c>
      <c r="D2165">
        <v>948</v>
      </c>
      <c r="E2165">
        <v>533</v>
      </c>
      <c r="F2165">
        <v>1784</v>
      </c>
    </row>
    <row r="2166" spans="1:6">
      <c r="A2166">
        <v>199212</v>
      </c>
      <c r="B2166">
        <v>1088</v>
      </c>
      <c r="C2166">
        <v>1171</v>
      </c>
      <c r="D2166">
        <v>942</v>
      </c>
      <c r="E2166">
        <v>532</v>
      </c>
      <c r="F2166">
        <v>1766</v>
      </c>
    </row>
    <row r="2167" spans="1:6">
      <c r="A2167">
        <v>199301</v>
      </c>
      <c r="B2167">
        <v>1085</v>
      </c>
      <c r="C2167">
        <v>1167</v>
      </c>
      <c r="D2167">
        <v>934</v>
      </c>
      <c r="E2167">
        <v>531</v>
      </c>
      <c r="F2167">
        <v>1748</v>
      </c>
    </row>
    <row r="2168" spans="1:6">
      <c r="A2168">
        <v>199302</v>
      </c>
      <c r="B2168">
        <v>1080</v>
      </c>
      <c r="C2168">
        <v>1165</v>
      </c>
      <c r="D2168">
        <v>931</v>
      </c>
      <c r="E2168">
        <v>528</v>
      </c>
      <c r="F2168">
        <v>1735</v>
      </c>
    </row>
    <row r="2169" spans="1:6">
      <c r="A2169">
        <v>199303</v>
      </c>
      <c r="B2169">
        <v>1075</v>
      </c>
      <c r="C2169">
        <v>1162</v>
      </c>
      <c r="D2169">
        <v>923</v>
      </c>
      <c r="E2169">
        <v>526</v>
      </c>
      <c r="F2169">
        <v>1715</v>
      </c>
    </row>
    <row r="2170" spans="1:6">
      <c r="A2170">
        <v>199304</v>
      </c>
      <c r="B2170">
        <v>1072</v>
      </c>
      <c r="C2170">
        <v>1160</v>
      </c>
      <c r="D2170">
        <v>920</v>
      </c>
      <c r="E2170">
        <v>522</v>
      </c>
      <c r="F2170">
        <v>1707</v>
      </c>
    </row>
    <row r="2171" spans="1:6">
      <c r="A2171">
        <v>199305</v>
      </c>
      <c r="B2171">
        <v>1071</v>
      </c>
      <c r="C2171">
        <v>1156</v>
      </c>
      <c r="D2171">
        <v>917</v>
      </c>
      <c r="E2171">
        <v>518</v>
      </c>
      <c r="F2171">
        <v>1697</v>
      </c>
    </row>
    <row r="2172" spans="1:6">
      <c r="A2172">
        <v>199306</v>
      </c>
      <c r="B2172">
        <v>1065</v>
      </c>
      <c r="C2172">
        <v>1147</v>
      </c>
      <c r="D2172">
        <v>914</v>
      </c>
      <c r="E2172">
        <v>517</v>
      </c>
      <c r="F2172">
        <v>1686</v>
      </c>
    </row>
    <row r="2173" spans="1:6">
      <c r="A2173">
        <v>199307</v>
      </c>
      <c r="B2173">
        <v>1207</v>
      </c>
      <c r="C2173">
        <v>1210</v>
      </c>
      <c r="D2173">
        <v>1035</v>
      </c>
      <c r="E2173">
        <v>596</v>
      </c>
      <c r="F2173">
        <v>1907</v>
      </c>
    </row>
    <row r="2174" spans="1:6">
      <c r="A2174">
        <v>199308</v>
      </c>
      <c r="B2174">
        <v>1203</v>
      </c>
      <c r="C2174">
        <v>1204</v>
      </c>
      <c r="D2174">
        <v>1032</v>
      </c>
      <c r="E2174">
        <v>590</v>
      </c>
      <c r="F2174">
        <v>1896</v>
      </c>
    </row>
    <row r="2175" spans="1:6">
      <c r="A2175">
        <v>199309</v>
      </c>
      <c r="B2175">
        <v>1200</v>
      </c>
      <c r="C2175">
        <v>1201</v>
      </c>
      <c r="D2175">
        <v>1027</v>
      </c>
      <c r="E2175">
        <v>587</v>
      </c>
      <c r="F2175">
        <v>1889</v>
      </c>
    </row>
    <row r="2176" spans="1:6">
      <c r="A2176">
        <v>199310</v>
      </c>
      <c r="B2176">
        <v>1195</v>
      </c>
      <c r="C2176">
        <v>1198</v>
      </c>
      <c r="D2176">
        <v>1024</v>
      </c>
      <c r="E2176">
        <v>584</v>
      </c>
      <c r="F2176">
        <v>1876</v>
      </c>
    </row>
    <row r="2177" spans="1:6">
      <c r="A2177">
        <v>199311</v>
      </c>
      <c r="B2177">
        <v>1190</v>
      </c>
      <c r="C2177">
        <v>1189</v>
      </c>
      <c r="D2177">
        <v>1022</v>
      </c>
      <c r="E2177">
        <v>582</v>
      </c>
      <c r="F2177">
        <v>1871</v>
      </c>
    </row>
    <row r="2178" spans="1:6">
      <c r="A2178">
        <v>199312</v>
      </c>
      <c r="B2178">
        <v>1185</v>
      </c>
      <c r="C2178">
        <v>1184</v>
      </c>
      <c r="D2178">
        <v>1013</v>
      </c>
      <c r="E2178">
        <v>580</v>
      </c>
      <c r="F2178">
        <v>1852</v>
      </c>
    </row>
    <row r="2179" spans="1:6">
      <c r="A2179">
        <v>199401</v>
      </c>
      <c r="B2179">
        <v>1178</v>
      </c>
      <c r="C2179">
        <v>1181</v>
      </c>
      <c r="D2179">
        <v>1011</v>
      </c>
      <c r="E2179">
        <v>579</v>
      </c>
      <c r="F2179">
        <v>1832</v>
      </c>
    </row>
    <row r="2180" spans="1:6">
      <c r="A2180">
        <v>199402</v>
      </c>
      <c r="B2180">
        <v>1174</v>
      </c>
      <c r="C2180">
        <v>1176</v>
      </c>
      <c r="D2180">
        <v>1005</v>
      </c>
      <c r="E2180">
        <v>574</v>
      </c>
      <c r="F2180">
        <v>1820</v>
      </c>
    </row>
    <row r="2181" spans="1:6">
      <c r="A2181">
        <v>199403</v>
      </c>
      <c r="B2181">
        <v>1172</v>
      </c>
      <c r="C2181">
        <v>1173</v>
      </c>
      <c r="D2181">
        <v>1002</v>
      </c>
      <c r="E2181">
        <v>572</v>
      </c>
      <c r="F2181">
        <v>1806</v>
      </c>
    </row>
    <row r="2182" spans="1:6">
      <c r="A2182">
        <v>199404</v>
      </c>
      <c r="B2182">
        <v>1171</v>
      </c>
      <c r="C2182">
        <v>1167</v>
      </c>
      <c r="D2182">
        <v>995</v>
      </c>
      <c r="E2182">
        <v>567</v>
      </c>
      <c r="F2182">
        <v>1795</v>
      </c>
    </row>
    <row r="2183" spans="1:6">
      <c r="A2183">
        <v>199405</v>
      </c>
      <c r="B2183">
        <v>1168</v>
      </c>
      <c r="C2183">
        <v>1161</v>
      </c>
      <c r="D2183">
        <v>988</v>
      </c>
      <c r="E2183">
        <v>561</v>
      </c>
      <c r="F2183">
        <v>1783</v>
      </c>
    </row>
    <row r="2184" spans="1:6">
      <c r="A2184">
        <v>199406</v>
      </c>
      <c r="B2184">
        <v>1163</v>
      </c>
      <c r="C2184">
        <v>1157</v>
      </c>
      <c r="D2184">
        <v>984</v>
      </c>
      <c r="E2184">
        <v>553</v>
      </c>
      <c r="F2184">
        <v>1765</v>
      </c>
    </row>
    <row r="2185" spans="1:6">
      <c r="A2185">
        <v>199407</v>
      </c>
      <c r="B2185">
        <v>1369</v>
      </c>
      <c r="C2185">
        <v>1314</v>
      </c>
      <c r="D2185">
        <v>1160</v>
      </c>
      <c r="E2185">
        <v>623</v>
      </c>
      <c r="F2185">
        <v>2081</v>
      </c>
    </row>
    <row r="2186" spans="1:6">
      <c r="A2186">
        <v>199408</v>
      </c>
      <c r="B2186">
        <v>1362</v>
      </c>
      <c r="C2186">
        <v>1307</v>
      </c>
      <c r="D2186">
        <v>1152</v>
      </c>
      <c r="E2186">
        <v>622</v>
      </c>
      <c r="F2186">
        <v>2062</v>
      </c>
    </row>
    <row r="2187" spans="1:6">
      <c r="A2187">
        <v>199409</v>
      </c>
      <c r="B2187">
        <v>1352</v>
      </c>
      <c r="C2187">
        <v>1304</v>
      </c>
      <c r="D2187">
        <v>1141</v>
      </c>
      <c r="E2187">
        <v>618</v>
      </c>
      <c r="F2187">
        <v>2046</v>
      </c>
    </row>
    <row r="2188" spans="1:6">
      <c r="A2188">
        <v>199410</v>
      </c>
      <c r="B2188">
        <v>1348</v>
      </c>
      <c r="C2188">
        <v>1299</v>
      </c>
      <c r="D2188">
        <v>1135</v>
      </c>
      <c r="E2188">
        <v>609</v>
      </c>
      <c r="F2188">
        <v>2034</v>
      </c>
    </row>
    <row r="2189" spans="1:6">
      <c r="A2189">
        <v>199411</v>
      </c>
      <c r="B2189">
        <v>1341</v>
      </c>
      <c r="C2189">
        <v>1294</v>
      </c>
      <c r="D2189">
        <v>1128</v>
      </c>
      <c r="E2189">
        <v>605</v>
      </c>
      <c r="F2189">
        <v>2021</v>
      </c>
    </row>
    <row r="2190" spans="1:6">
      <c r="A2190">
        <v>199412</v>
      </c>
      <c r="B2190">
        <v>1331</v>
      </c>
      <c r="C2190">
        <v>1285</v>
      </c>
      <c r="D2190">
        <v>1114</v>
      </c>
      <c r="E2190">
        <v>600</v>
      </c>
      <c r="F2190">
        <v>2006</v>
      </c>
    </row>
    <row r="2191" spans="1:6">
      <c r="A2191">
        <v>199501</v>
      </c>
      <c r="B2191">
        <v>1324</v>
      </c>
      <c r="C2191">
        <v>1281</v>
      </c>
      <c r="D2191">
        <v>1105</v>
      </c>
      <c r="E2191">
        <v>595</v>
      </c>
      <c r="F2191">
        <v>1980</v>
      </c>
    </row>
    <row r="2192" spans="1:6">
      <c r="A2192">
        <v>199502</v>
      </c>
      <c r="B2192">
        <v>1319</v>
      </c>
      <c r="C2192">
        <v>1274</v>
      </c>
      <c r="D2192">
        <v>1098</v>
      </c>
      <c r="E2192">
        <v>591</v>
      </c>
      <c r="F2192">
        <v>1965</v>
      </c>
    </row>
    <row r="2193" spans="1:6">
      <c r="A2193">
        <v>199503</v>
      </c>
      <c r="B2193">
        <v>1309</v>
      </c>
      <c r="C2193">
        <v>1266</v>
      </c>
      <c r="D2193">
        <v>1088</v>
      </c>
      <c r="E2193">
        <v>585</v>
      </c>
      <c r="F2193">
        <v>1949</v>
      </c>
    </row>
    <row r="2194" spans="1:6">
      <c r="A2194">
        <v>199504</v>
      </c>
      <c r="B2194">
        <v>1298</v>
      </c>
      <c r="C2194">
        <v>1261</v>
      </c>
      <c r="D2194">
        <v>1085</v>
      </c>
      <c r="E2194">
        <v>581</v>
      </c>
      <c r="F2194">
        <v>1931</v>
      </c>
    </row>
    <row r="2195" spans="1:6">
      <c r="A2195">
        <v>199505</v>
      </c>
      <c r="B2195">
        <v>1284</v>
      </c>
      <c r="C2195">
        <v>1252</v>
      </c>
      <c r="D2195">
        <v>1079</v>
      </c>
      <c r="E2195">
        <v>574</v>
      </c>
      <c r="F2195">
        <v>1914</v>
      </c>
    </row>
    <row r="2196" spans="1:6">
      <c r="A2196">
        <v>199506</v>
      </c>
      <c r="B2196">
        <v>1271</v>
      </c>
      <c r="C2196">
        <v>1243</v>
      </c>
      <c r="D2196">
        <v>1065</v>
      </c>
      <c r="E2196">
        <v>573</v>
      </c>
      <c r="F2196">
        <v>1897</v>
      </c>
    </row>
    <row r="2197" spans="1:6">
      <c r="A2197">
        <v>199507</v>
      </c>
      <c r="B2197">
        <v>1387</v>
      </c>
      <c r="C2197">
        <v>1315</v>
      </c>
      <c r="D2197">
        <v>1209</v>
      </c>
      <c r="E2197">
        <v>621</v>
      </c>
      <c r="F2197">
        <v>2103</v>
      </c>
    </row>
    <row r="2198" spans="1:6">
      <c r="A2198">
        <v>199508</v>
      </c>
      <c r="B2198">
        <v>1375</v>
      </c>
      <c r="C2198">
        <v>1314</v>
      </c>
      <c r="D2198">
        <v>1199</v>
      </c>
      <c r="E2198">
        <v>613</v>
      </c>
      <c r="F2198">
        <v>2093</v>
      </c>
    </row>
    <row r="2199" spans="1:6">
      <c r="A2199">
        <v>199509</v>
      </c>
      <c r="B2199">
        <v>1369</v>
      </c>
      <c r="C2199">
        <v>1307</v>
      </c>
      <c r="D2199">
        <v>1192</v>
      </c>
      <c r="E2199">
        <v>608</v>
      </c>
      <c r="F2199">
        <v>2081</v>
      </c>
    </row>
    <row r="2200" spans="1:6">
      <c r="A2200">
        <v>199510</v>
      </c>
      <c r="B2200">
        <v>1358</v>
      </c>
      <c r="C2200">
        <v>1301</v>
      </c>
      <c r="D2200">
        <v>1184</v>
      </c>
      <c r="E2200">
        <v>603</v>
      </c>
      <c r="F2200">
        <v>2061</v>
      </c>
    </row>
    <row r="2201" spans="1:6">
      <c r="A2201">
        <v>199511</v>
      </c>
      <c r="B2201">
        <v>1349</v>
      </c>
      <c r="C2201">
        <v>1294</v>
      </c>
      <c r="D2201">
        <v>1178</v>
      </c>
      <c r="E2201">
        <v>594</v>
      </c>
      <c r="F2201">
        <v>2047</v>
      </c>
    </row>
    <row r="2202" spans="1:6">
      <c r="A2202">
        <v>199512</v>
      </c>
      <c r="B2202">
        <v>1342</v>
      </c>
      <c r="C2202">
        <v>1291</v>
      </c>
      <c r="D2202">
        <v>1166</v>
      </c>
      <c r="E2202">
        <v>591</v>
      </c>
      <c r="F2202">
        <v>2029</v>
      </c>
    </row>
    <row r="2203" spans="1:6">
      <c r="A2203">
        <v>199601</v>
      </c>
      <c r="B2203">
        <v>1331</v>
      </c>
      <c r="C2203">
        <v>1283</v>
      </c>
      <c r="D2203">
        <v>1160</v>
      </c>
      <c r="E2203">
        <v>587</v>
      </c>
      <c r="F2203">
        <v>1994</v>
      </c>
    </row>
    <row r="2204" spans="1:6">
      <c r="A2204">
        <v>199602</v>
      </c>
      <c r="B2204">
        <v>1322</v>
      </c>
      <c r="C2204">
        <v>1273</v>
      </c>
      <c r="D2204">
        <v>1150</v>
      </c>
      <c r="E2204">
        <v>584</v>
      </c>
      <c r="F2204">
        <v>1980</v>
      </c>
    </row>
    <row r="2205" spans="1:6">
      <c r="A2205">
        <v>199603</v>
      </c>
      <c r="B2205">
        <v>1321</v>
      </c>
      <c r="C2205">
        <v>1263</v>
      </c>
      <c r="D2205">
        <v>1147</v>
      </c>
      <c r="E2205">
        <v>580</v>
      </c>
      <c r="F2205">
        <v>1962</v>
      </c>
    </row>
    <row r="2206" spans="1:6">
      <c r="A2206">
        <v>199604</v>
      </c>
      <c r="B2206">
        <v>1318</v>
      </c>
      <c r="C2206">
        <v>1257</v>
      </c>
      <c r="D2206">
        <v>1141</v>
      </c>
      <c r="E2206">
        <v>577</v>
      </c>
      <c r="F2206">
        <v>1938</v>
      </c>
    </row>
    <row r="2207" spans="1:6">
      <c r="A2207">
        <v>199605</v>
      </c>
      <c r="B2207">
        <v>1311</v>
      </c>
      <c r="C2207">
        <v>1248</v>
      </c>
      <c r="D2207">
        <v>1133</v>
      </c>
      <c r="E2207">
        <v>573</v>
      </c>
      <c r="F2207">
        <v>1923</v>
      </c>
    </row>
    <row r="2208" spans="1:6">
      <c r="A2208">
        <v>199606</v>
      </c>
      <c r="B2208">
        <v>1299</v>
      </c>
      <c r="C2208">
        <v>1244</v>
      </c>
      <c r="D2208">
        <v>1130</v>
      </c>
      <c r="E2208">
        <v>569</v>
      </c>
      <c r="F2208">
        <v>1910</v>
      </c>
    </row>
    <row r="2209" spans="1:6">
      <c r="A2209">
        <v>199607</v>
      </c>
      <c r="B2209">
        <v>1429</v>
      </c>
      <c r="C2209">
        <v>1333</v>
      </c>
      <c r="D2209">
        <v>1415</v>
      </c>
      <c r="E2209">
        <v>698</v>
      </c>
      <c r="F2209">
        <v>2191</v>
      </c>
    </row>
    <row r="2210" spans="1:6">
      <c r="A2210">
        <v>199608</v>
      </c>
      <c r="B2210">
        <v>1421</v>
      </c>
      <c r="C2210">
        <v>1322</v>
      </c>
      <c r="D2210">
        <v>1403</v>
      </c>
      <c r="E2210">
        <v>693</v>
      </c>
      <c r="F2210">
        <v>2177</v>
      </c>
    </row>
    <row r="2211" spans="1:6">
      <c r="A2211">
        <v>199609</v>
      </c>
      <c r="B2211">
        <v>1407</v>
      </c>
      <c r="C2211">
        <v>1316</v>
      </c>
      <c r="D2211">
        <v>1398</v>
      </c>
      <c r="E2211">
        <v>689</v>
      </c>
      <c r="F2211">
        <v>2165</v>
      </c>
    </row>
    <row r="2212" spans="1:6">
      <c r="A2212">
        <v>199610</v>
      </c>
      <c r="B2212">
        <v>1396</v>
      </c>
      <c r="C2212">
        <v>1307</v>
      </c>
      <c r="D2212">
        <v>1390</v>
      </c>
      <c r="E2212">
        <v>688</v>
      </c>
      <c r="F2212">
        <v>2146</v>
      </c>
    </row>
    <row r="2213" spans="1:6">
      <c r="A2213">
        <v>199611</v>
      </c>
      <c r="B2213">
        <v>1388</v>
      </c>
      <c r="C2213">
        <v>1301</v>
      </c>
      <c r="D2213">
        <v>1382</v>
      </c>
      <c r="E2213">
        <v>686</v>
      </c>
      <c r="F2213">
        <v>2127</v>
      </c>
    </row>
    <row r="2214" spans="1:6">
      <c r="A2214">
        <v>199612</v>
      </c>
      <c r="B2214">
        <v>1376</v>
      </c>
      <c r="C2214">
        <v>1293</v>
      </c>
      <c r="D2214">
        <v>1374</v>
      </c>
      <c r="E2214">
        <v>679</v>
      </c>
      <c r="F2214">
        <v>2107</v>
      </c>
    </row>
    <row r="2215" spans="1:6">
      <c r="A2215">
        <v>199701</v>
      </c>
      <c r="B2215">
        <v>1366</v>
      </c>
      <c r="C2215">
        <v>1283</v>
      </c>
      <c r="D2215">
        <v>1362</v>
      </c>
      <c r="E2215">
        <v>674</v>
      </c>
      <c r="F2215">
        <v>2089</v>
      </c>
    </row>
    <row r="2216" spans="1:6">
      <c r="A2216">
        <v>199702</v>
      </c>
      <c r="B2216">
        <v>1354</v>
      </c>
      <c r="C2216">
        <v>1281</v>
      </c>
      <c r="D2216">
        <v>1352</v>
      </c>
      <c r="E2216">
        <v>671</v>
      </c>
      <c r="F2216">
        <v>2076</v>
      </c>
    </row>
    <row r="2217" spans="1:6">
      <c r="A2217">
        <v>199703</v>
      </c>
      <c r="B2217">
        <v>1344</v>
      </c>
      <c r="C2217">
        <v>1271</v>
      </c>
      <c r="D2217">
        <v>1340</v>
      </c>
      <c r="E2217">
        <v>666</v>
      </c>
      <c r="F2217">
        <v>2054</v>
      </c>
    </row>
    <row r="2218" spans="1:6">
      <c r="A2218">
        <v>199704</v>
      </c>
      <c r="B2218">
        <v>1336</v>
      </c>
      <c r="C2218">
        <v>1269</v>
      </c>
      <c r="D2218">
        <v>1329</v>
      </c>
      <c r="E2218">
        <v>662</v>
      </c>
      <c r="F2218">
        <v>2035</v>
      </c>
    </row>
    <row r="2219" spans="1:6">
      <c r="A2219">
        <v>199705</v>
      </c>
      <c r="B2219">
        <v>1329</v>
      </c>
      <c r="C2219">
        <v>1264</v>
      </c>
      <c r="D2219">
        <v>1319</v>
      </c>
      <c r="E2219">
        <v>659</v>
      </c>
      <c r="F2219">
        <v>2020</v>
      </c>
    </row>
    <row r="2220" spans="1:6">
      <c r="A2220">
        <v>199706</v>
      </c>
      <c r="B2220">
        <v>1317</v>
      </c>
      <c r="C2220">
        <v>1257</v>
      </c>
      <c r="D2220">
        <v>1308</v>
      </c>
      <c r="E2220">
        <v>655</v>
      </c>
      <c r="F2220">
        <v>1991</v>
      </c>
    </row>
    <row r="2221" spans="1:6">
      <c r="A2221">
        <v>199707</v>
      </c>
      <c r="B2221">
        <v>1432</v>
      </c>
      <c r="C2221">
        <v>1340</v>
      </c>
      <c r="D2221">
        <v>1522</v>
      </c>
      <c r="E2221">
        <v>736</v>
      </c>
      <c r="F2221">
        <v>2244</v>
      </c>
    </row>
    <row r="2222" spans="1:6">
      <c r="A2222">
        <v>199708</v>
      </c>
      <c r="B2222">
        <v>1418</v>
      </c>
      <c r="C2222">
        <v>1321</v>
      </c>
      <c r="D2222">
        <v>1511</v>
      </c>
      <c r="E2222">
        <v>731</v>
      </c>
      <c r="F2222">
        <v>2220</v>
      </c>
    </row>
    <row r="2223" spans="1:6">
      <c r="A2223">
        <v>199709</v>
      </c>
      <c r="B2223">
        <v>1401</v>
      </c>
      <c r="C2223">
        <v>1315</v>
      </c>
      <c r="D2223">
        <v>1502</v>
      </c>
      <c r="E2223">
        <v>721</v>
      </c>
      <c r="F2223">
        <v>2205</v>
      </c>
    </row>
    <row r="2224" spans="1:6">
      <c r="A2224">
        <v>199710</v>
      </c>
      <c r="B2224">
        <v>1389</v>
      </c>
      <c r="C2224">
        <v>1301</v>
      </c>
      <c r="D2224">
        <v>1495</v>
      </c>
      <c r="E2224">
        <v>714</v>
      </c>
      <c r="F2224">
        <v>2184</v>
      </c>
    </row>
    <row r="2225" spans="1:6">
      <c r="A2225">
        <v>199711</v>
      </c>
      <c r="B2225">
        <v>1379</v>
      </c>
      <c r="C2225">
        <v>1293</v>
      </c>
      <c r="D2225">
        <v>1482</v>
      </c>
      <c r="E2225">
        <v>709</v>
      </c>
      <c r="F2225">
        <v>2165</v>
      </c>
    </row>
    <row r="2226" spans="1:6">
      <c r="A2226">
        <v>199712</v>
      </c>
      <c r="B2226">
        <v>1362</v>
      </c>
      <c r="C2226">
        <v>1279</v>
      </c>
      <c r="D2226">
        <v>1462</v>
      </c>
      <c r="E2226">
        <v>702</v>
      </c>
      <c r="F2226">
        <v>2132</v>
      </c>
    </row>
    <row r="2227" spans="1:6">
      <c r="A2227">
        <v>199801</v>
      </c>
      <c r="B2227">
        <v>1345</v>
      </c>
      <c r="C2227">
        <v>1266</v>
      </c>
      <c r="D2227">
        <v>1448</v>
      </c>
      <c r="E2227">
        <v>697</v>
      </c>
      <c r="F2227">
        <v>2114</v>
      </c>
    </row>
    <row r="2228" spans="1:6">
      <c r="A2228">
        <v>199802</v>
      </c>
      <c r="B2228">
        <v>1331</v>
      </c>
      <c r="C2228">
        <v>1262</v>
      </c>
      <c r="D2228">
        <v>1433</v>
      </c>
      <c r="E2228">
        <v>693</v>
      </c>
      <c r="F2228">
        <v>2088</v>
      </c>
    </row>
    <row r="2229" spans="1:6">
      <c r="A2229">
        <v>199803</v>
      </c>
      <c r="B2229">
        <v>1313</v>
      </c>
      <c r="C2229">
        <v>1253</v>
      </c>
      <c r="D2229">
        <v>1418</v>
      </c>
      <c r="E2229">
        <v>684</v>
      </c>
      <c r="F2229">
        <v>2056</v>
      </c>
    </row>
    <row r="2230" spans="1:6">
      <c r="A2230">
        <v>199804</v>
      </c>
      <c r="B2230">
        <v>1302</v>
      </c>
      <c r="C2230">
        <v>1241</v>
      </c>
      <c r="D2230">
        <v>1406</v>
      </c>
      <c r="E2230">
        <v>681</v>
      </c>
      <c r="F2230">
        <v>2027</v>
      </c>
    </row>
    <row r="2231" spans="1:6">
      <c r="A2231">
        <v>199805</v>
      </c>
      <c r="B2231">
        <v>1291</v>
      </c>
      <c r="C2231">
        <v>1235</v>
      </c>
      <c r="D2231">
        <v>1390</v>
      </c>
      <c r="E2231">
        <v>675</v>
      </c>
      <c r="F2231">
        <v>2003</v>
      </c>
    </row>
    <row r="2232" spans="1:6">
      <c r="A2232">
        <v>199806</v>
      </c>
      <c r="B2232">
        <v>1279</v>
      </c>
      <c r="C2232">
        <v>1218</v>
      </c>
      <c r="D2232">
        <v>1367</v>
      </c>
      <c r="E2232">
        <v>668</v>
      </c>
      <c r="F2232">
        <v>1976</v>
      </c>
    </row>
    <row r="2233" spans="1:6">
      <c r="A2233">
        <v>199807</v>
      </c>
      <c r="B2233">
        <v>1388</v>
      </c>
      <c r="C2233">
        <v>1270</v>
      </c>
      <c r="D2233">
        <v>1537</v>
      </c>
      <c r="E2233">
        <v>730</v>
      </c>
      <c r="F2233">
        <v>2200</v>
      </c>
    </row>
    <row r="2234" spans="1:6">
      <c r="A2234">
        <v>199808</v>
      </c>
      <c r="B2234">
        <v>1373</v>
      </c>
      <c r="C2234">
        <v>1260</v>
      </c>
      <c r="D2234">
        <v>1520</v>
      </c>
      <c r="E2234">
        <v>722</v>
      </c>
      <c r="F2234">
        <v>2174</v>
      </c>
    </row>
    <row r="2235" spans="1:6">
      <c r="A2235">
        <v>199809</v>
      </c>
      <c r="B2235">
        <v>1353</v>
      </c>
      <c r="C2235">
        <v>1247</v>
      </c>
      <c r="D2235">
        <v>1493</v>
      </c>
      <c r="E2235">
        <v>714</v>
      </c>
      <c r="F2235">
        <v>2156</v>
      </c>
    </row>
    <row r="2236" spans="1:6">
      <c r="A2236">
        <v>199810</v>
      </c>
      <c r="B2236">
        <v>1331</v>
      </c>
      <c r="C2236">
        <v>1232</v>
      </c>
      <c r="D2236">
        <v>1464</v>
      </c>
      <c r="E2236">
        <v>694</v>
      </c>
      <c r="F2236">
        <v>2124</v>
      </c>
    </row>
    <row r="2237" spans="1:6">
      <c r="A2237">
        <v>199811</v>
      </c>
      <c r="B2237">
        <v>1320</v>
      </c>
      <c r="C2237">
        <v>1225</v>
      </c>
      <c r="D2237">
        <v>1449</v>
      </c>
      <c r="E2237">
        <v>685</v>
      </c>
      <c r="F2237">
        <v>2103</v>
      </c>
    </row>
    <row r="2238" spans="1:6">
      <c r="A2238">
        <v>199812</v>
      </c>
      <c r="B2238">
        <v>1303</v>
      </c>
      <c r="C2238">
        <v>1216</v>
      </c>
      <c r="D2238">
        <v>1431</v>
      </c>
      <c r="E2238">
        <v>675</v>
      </c>
      <c r="F2238">
        <v>2071</v>
      </c>
    </row>
    <row r="2239" spans="1:6">
      <c r="A2239">
        <v>199901</v>
      </c>
      <c r="B2239">
        <v>1285</v>
      </c>
      <c r="C2239">
        <v>1202</v>
      </c>
      <c r="D2239">
        <v>1412</v>
      </c>
      <c r="E2239">
        <v>667</v>
      </c>
      <c r="F2239">
        <v>2044</v>
      </c>
    </row>
    <row r="2240" spans="1:6">
      <c r="A2240">
        <v>199902</v>
      </c>
      <c r="B2240">
        <v>1269</v>
      </c>
      <c r="C2240">
        <v>1189</v>
      </c>
      <c r="D2240">
        <v>1398</v>
      </c>
      <c r="E2240">
        <v>661</v>
      </c>
      <c r="F2240">
        <v>2020</v>
      </c>
    </row>
    <row r="2241" spans="1:6">
      <c r="A2241">
        <v>199903</v>
      </c>
      <c r="B2241">
        <v>1248</v>
      </c>
      <c r="C2241">
        <v>1171</v>
      </c>
      <c r="D2241">
        <v>1375</v>
      </c>
      <c r="E2241">
        <v>648</v>
      </c>
      <c r="F2241">
        <v>1993</v>
      </c>
    </row>
    <row r="2242" spans="1:6">
      <c r="A2242">
        <v>199904</v>
      </c>
      <c r="B2242">
        <v>1232</v>
      </c>
      <c r="C2242">
        <v>1157</v>
      </c>
      <c r="D2242">
        <v>1360</v>
      </c>
      <c r="E2242">
        <v>642</v>
      </c>
      <c r="F2242">
        <v>1974</v>
      </c>
    </row>
    <row r="2243" spans="1:6">
      <c r="A2243">
        <v>199905</v>
      </c>
      <c r="B2243">
        <v>1218</v>
      </c>
      <c r="C2243">
        <v>1147</v>
      </c>
      <c r="D2243">
        <v>1339</v>
      </c>
      <c r="E2243">
        <v>638</v>
      </c>
      <c r="F2243">
        <v>1956</v>
      </c>
    </row>
    <row r="2244" spans="1:6">
      <c r="A2244">
        <v>199906</v>
      </c>
      <c r="B2244">
        <v>1203</v>
      </c>
      <c r="C2244">
        <v>1138</v>
      </c>
      <c r="D2244">
        <v>1316</v>
      </c>
      <c r="E2244">
        <v>628</v>
      </c>
      <c r="F2244">
        <v>1932</v>
      </c>
    </row>
    <row r="2245" spans="1:6">
      <c r="A2245">
        <v>199907</v>
      </c>
      <c r="B2245">
        <v>1240</v>
      </c>
      <c r="C2245">
        <v>1154</v>
      </c>
      <c r="D2245">
        <v>1485</v>
      </c>
      <c r="E2245">
        <v>632</v>
      </c>
      <c r="F2245">
        <v>2069</v>
      </c>
    </row>
    <row r="2246" spans="1:6">
      <c r="A2246">
        <v>199908</v>
      </c>
      <c r="B2246">
        <v>1228</v>
      </c>
      <c r="C2246">
        <v>1129</v>
      </c>
      <c r="D2246">
        <v>1465</v>
      </c>
      <c r="E2246">
        <v>626</v>
      </c>
      <c r="F2246">
        <v>2050</v>
      </c>
    </row>
    <row r="2247" spans="1:6">
      <c r="A2247">
        <v>199909</v>
      </c>
      <c r="B2247">
        <v>1214</v>
      </c>
      <c r="C2247">
        <v>1117</v>
      </c>
      <c r="D2247">
        <v>1447</v>
      </c>
      <c r="E2247">
        <v>614</v>
      </c>
      <c r="F2247">
        <v>2030</v>
      </c>
    </row>
    <row r="2248" spans="1:6">
      <c r="A2248">
        <v>199910</v>
      </c>
      <c r="B2248">
        <v>1206</v>
      </c>
      <c r="C2248">
        <v>1104</v>
      </c>
      <c r="D2248">
        <v>1429</v>
      </c>
      <c r="E2248">
        <v>608</v>
      </c>
      <c r="F2248">
        <v>2002</v>
      </c>
    </row>
    <row r="2249" spans="1:6">
      <c r="A2249">
        <v>199911</v>
      </c>
      <c r="B2249">
        <v>1199</v>
      </c>
      <c r="C2249">
        <v>1083</v>
      </c>
      <c r="D2249">
        <v>1408</v>
      </c>
      <c r="E2249">
        <v>591</v>
      </c>
      <c r="F2249">
        <v>1976</v>
      </c>
    </row>
    <row r="2250" spans="1:6">
      <c r="A2250">
        <v>199912</v>
      </c>
      <c r="B2250">
        <v>1180</v>
      </c>
      <c r="C2250">
        <v>1074</v>
      </c>
      <c r="D2250">
        <v>1387</v>
      </c>
      <c r="E2250">
        <v>583</v>
      </c>
      <c r="F2250">
        <v>1954</v>
      </c>
    </row>
    <row r="2251" spans="1:6">
      <c r="A2251">
        <v>200001</v>
      </c>
      <c r="B2251">
        <v>1171</v>
      </c>
      <c r="C2251">
        <v>1069</v>
      </c>
      <c r="D2251">
        <v>1370</v>
      </c>
      <c r="E2251">
        <v>578</v>
      </c>
      <c r="F2251">
        <v>1934</v>
      </c>
    </row>
    <row r="2252" spans="1:6">
      <c r="A2252">
        <v>200002</v>
      </c>
      <c r="B2252">
        <v>1162</v>
      </c>
      <c r="C2252">
        <v>1058</v>
      </c>
      <c r="D2252">
        <v>1351</v>
      </c>
      <c r="E2252">
        <v>572</v>
      </c>
      <c r="F2252">
        <v>1914</v>
      </c>
    </row>
    <row r="2253" spans="1:6">
      <c r="A2253">
        <v>200003</v>
      </c>
      <c r="B2253">
        <v>1155</v>
      </c>
      <c r="C2253">
        <v>1048</v>
      </c>
      <c r="D2253">
        <v>1338</v>
      </c>
      <c r="E2253">
        <v>570</v>
      </c>
      <c r="F2253">
        <v>1874</v>
      </c>
    </row>
    <row r="2254" spans="1:6">
      <c r="A2254">
        <v>200004</v>
      </c>
      <c r="B2254">
        <v>1144</v>
      </c>
      <c r="C2254">
        <v>1040</v>
      </c>
      <c r="D2254">
        <v>1324</v>
      </c>
      <c r="E2254">
        <v>567</v>
      </c>
      <c r="F2254">
        <v>1851</v>
      </c>
    </row>
    <row r="2255" spans="1:6">
      <c r="A2255">
        <v>200005</v>
      </c>
      <c r="B2255">
        <v>1133</v>
      </c>
      <c r="C2255">
        <v>1033</v>
      </c>
      <c r="D2255">
        <v>1309</v>
      </c>
      <c r="E2255">
        <v>561</v>
      </c>
      <c r="F2255">
        <v>1838</v>
      </c>
    </row>
    <row r="2256" spans="1:6">
      <c r="A2256">
        <v>200006</v>
      </c>
      <c r="B2256">
        <v>1120</v>
      </c>
      <c r="C2256">
        <v>1021</v>
      </c>
      <c r="D2256">
        <v>1290</v>
      </c>
      <c r="E2256">
        <v>556</v>
      </c>
      <c r="F2256">
        <v>1812</v>
      </c>
    </row>
    <row r="2257" spans="1:6">
      <c r="A2257">
        <v>200007</v>
      </c>
      <c r="B2257">
        <v>1166</v>
      </c>
      <c r="C2257">
        <v>1041</v>
      </c>
      <c r="D2257">
        <v>1659</v>
      </c>
      <c r="E2257">
        <v>602</v>
      </c>
      <c r="F2257">
        <v>1928</v>
      </c>
    </row>
    <row r="2258" spans="1:6">
      <c r="A2258">
        <v>200008</v>
      </c>
      <c r="B2258">
        <v>1151</v>
      </c>
      <c r="C2258">
        <v>1033</v>
      </c>
      <c r="D2258">
        <v>1643</v>
      </c>
      <c r="E2258">
        <v>595</v>
      </c>
      <c r="F2258">
        <v>1913</v>
      </c>
    </row>
    <row r="2259" spans="1:6">
      <c r="A2259">
        <v>200009</v>
      </c>
      <c r="B2259">
        <v>1139</v>
      </c>
      <c r="C2259">
        <v>1015</v>
      </c>
      <c r="D2259">
        <v>1627</v>
      </c>
      <c r="E2259">
        <v>586</v>
      </c>
      <c r="F2259">
        <v>1896</v>
      </c>
    </row>
    <row r="2260" spans="1:6">
      <c r="A2260">
        <v>200010</v>
      </c>
      <c r="B2260">
        <v>1115</v>
      </c>
      <c r="C2260">
        <v>1003</v>
      </c>
      <c r="D2260">
        <v>1607</v>
      </c>
      <c r="E2260">
        <v>578</v>
      </c>
      <c r="F2260">
        <v>1864</v>
      </c>
    </row>
    <row r="2261" spans="1:6">
      <c r="A2261">
        <v>200011</v>
      </c>
      <c r="B2261">
        <v>1096</v>
      </c>
      <c r="C2261">
        <v>989</v>
      </c>
      <c r="D2261">
        <v>1591</v>
      </c>
      <c r="E2261">
        <v>564</v>
      </c>
      <c r="F2261">
        <v>1840</v>
      </c>
    </row>
    <row r="2262" spans="1:6">
      <c r="A2262">
        <v>200012</v>
      </c>
      <c r="B2262">
        <v>1075</v>
      </c>
      <c r="C2262">
        <v>977</v>
      </c>
      <c r="D2262">
        <v>1570</v>
      </c>
      <c r="E2262">
        <v>553</v>
      </c>
      <c r="F2262">
        <v>1822</v>
      </c>
    </row>
    <row r="2263" spans="1:6">
      <c r="A2263">
        <v>200101</v>
      </c>
      <c r="B2263">
        <v>1059</v>
      </c>
      <c r="C2263">
        <v>960</v>
      </c>
      <c r="D2263">
        <v>1551</v>
      </c>
      <c r="E2263">
        <v>549</v>
      </c>
      <c r="F2263">
        <v>1790</v>
      </c>
    </row>
    <row r="2264" spans="1:6">
      <c r="A2264">
        <v>200102</v>
      </c>
      <c r="B2264">
        <v>1047</v>
      </c>
      <c r="C2264">
        <v>956</v>
      </c>
      <c r="D2264">
        <v>1532</v>
      </c>
      <c r="E2264">
        <v>543</v>
      </c>
      <c r="F2264">
        <v>1770</v>
      </c>
    </row>
    <row r="2265" spans="1:6">
      <c r="A2265">
        <v>200103</v>
      </c>
      <c r="B2265">
        <v>1034</v>
      </c>
      <c r="C2265">
        <v>947</v>
      </c>
      <c r="D2265">
        <v>1508</v>
      </c>
      <c r="E2265">
        <v>539</v>
      </c>
      <c r="F2265">
        <v>1754</v>
      </c>
    </row>
    <row r="2266" spans="1:6">
      <c r="A2266">
        <v>200104</v>
      </c>
      <c r="B2266">
        <v>1021</v>
      </c>
      <c r="C2266">
        <v>936</v>
      </c>
      <c r="D2266">
        <v>1477</v>
      </c>
      <c r="E2266">
        <v>531</v>
      </c>
      <c r="F2266">
        <v>1728</v>
      </c>
    </row>
    <row r="2267" spans="1:6">
      <c r="A2267">
        <v>200105</v>
      </c>
      <c r="B2267">
        <v>1001</v>
      </c>
      <c r="C2267">
        <v>922</v>
      </c>
      <c r="D2267">
        <v>1446</v>
      </c>
      <c r="E2267">
        <v>525</v>
      </c>
      <c r="F2267">
        <v>1710</v>
      </c>
    </row>
    <row r="2268" spans="1:6">
      <c r="A2268">
        <v>200106</v>
      </c>
      <c r="B2268">
        <v>990</v>
      </c>
      <c r="C2268">
        <v>915</v>
      </c>
      <c r="D2268">
        <v>1421</v>
      </c>
      <c r="E2268">
        <v>522</v>
      </c>
      <c r="F2268">
        <v>1684</v>
      </c>
    </row>
    <row r="2269" spans="1:6">
      <c r="A2269">
        <v>200107</v>
      </c>
      <c r="B2269">
        <v>987</v>
      </c>
      <c r="C2269">
        <v>962</v>
      </c>
      <c r="D2269">
        <v>1546</v>
      </c>
      <c r="E2269">
        <v>570</v>
      </c>
      <c r="F2269">
        <v>1725</v>
      </c>
    </row>
    <row r="2270" spans="1:6">
      <c r="A2270">
        <v>200108</v>
      </c>
      <c r="B2270">
        <v>967</v>
      </c>
      <c r="C2270">
        <v>951</v>
      </c>
      <c r="D2270">
        <v>1501</v>
      </c>
      <c r="E2270">
        <v>566</v>
      </c>
      <c r="F2270">
        <v>1707</v>
      </c>
    </row>
    <row r="2271" spans="1:6">
      <c r="A2271">
        <v>200109</v>
      </c>
      <c r="B2271">
        <v>957</v>
      </c>
      <c r="C2271">
        <v>946</v>
      </c>
      <c r="D2271">
        <v>1489</v>
      </c>
      <c r="E2271">
        <v>563</v>
      </c>
      <c r="F2271">
        <v>1689</v>
      </c>
    </row>
    <row r="2272" spans="1:6">
      <c r="A2272">
        <v>200110</v>
      </c>
      <c r="B2272">
        <v>948</v>
      </c>
      <c r="C2272">
        <v>940</v>
      </c>
      <c r="D2272">
        <v>1472</v>
      </c>
      <c r="E2272">
        <v>561</v>
      </c>
      <c r="F2272">
        <v>1674</v>
      </c>
    </row>
    <row r="2273" spans="1:6">
      <c r="A2273">
        <v>200111</v>
      </c>
      <c r="B2273">
        <v>933</v>
      </c>
      <c r="C2273">
        <v>930</v>
      </c>
      <c r="D2273">
        <v>1446</v>
      </c>
      <c r="E2273">
        <v>557</v>
      </c>
      <c r="F2273">
        <v>1650</v>
      </c>
    </row>
    <row r="2274" spans="1:6">
      <c r="A2274">
        <v>200112</v>
      </c>
      <c r="B2274">
        <v>924</v>
      </c>
      <c r="C2274">
        <v>926</v>
      </c>
      <c r="D2274">
        <v>1430</v>
      </c>
      <c r="E2274">
        <v>555</v>
      </c>
      <c r="F2274">
        <v>1627</v>
      </c>
    </row>
    <row r="2275" spans="1:6">
      <c r="A2275">
        <v>200201</v>
      </c>
      <c r="B2275">
        <v>913</v>
      </c>
      <c r="C2275">
        <v>918</v>
      </c>
      <c r="D2275">
        <v>1414</v>
      </c>
      <c r="E2275">
        <v>553</v>
      </c>
      <c r="F2275">
        <v>1606</v>
      </c>
    </row>
    <row r="2276" spans="1:6">
      <c r="A2276">
        <v>200202</v>
      </c>
      <c r="B2276">
        <v>906</v>
      </c>
      <c r="C2276">
        <v>911</v>
      </c>
      <c r="D2276">
        <v>1399</v>
      </c>
      <c r="E2276">
        <v>551</v>
      </c>
      <c r="F2276">
        <v>1585</v>
      </c>
    </row>
    <row r="2277" spans="1:6">
      <c r="A2277">
        <v>200203</v>
      </c>
      <c r="B2277">
        <v>896</v>
      </c>
      <c r="C2277">
        <v>905</v>
      </c>
      <c r="D2277">
        <v>1385</v>
      </c>
      <c r="E2277">
        <v>550</v>
      </c>
      <c r="F2277">
        <v>1569</v>
      </c>
    </row>
    <row r="2278" spans="1:6">
      <c r="A2278">
        <v>200204</v>
      </c>
      <c r="B2278">
        <v>890</v>
      </c>
      <c r="C2278">
        <v>895</v>
      </c>
      <c r="D2278">
        <v>1366</v>
      </c>
      <c r="E2278">
        <v>544</v>
      </c>
      <c r="F2278">
        <v>1552</v>
      </c>
    </row>
    <row r="2279" spans="1:6">
      <c r="A2279">
        <v>200205</v>
      </c>
      <c r="B2279">
        <v>886</v>
      </c>
      <c r="C2279">
        <v>891</v>
      </c>
      <c r="D2279">
        <v>1346</v>
      </c>
      <c r="E2279">
        <v>543</v>
      </c>
      <c r="F2279">
        <v>1541</v>
      </c>
    </row>
    <row r="2280" spans="1:6">
      <c r="A2280">
        <v>200206</v>
      </c>
      <c r="B2280">
        <v>880</v>
      </c>
      <c r="C2280">
        <v>885</v>
      </c>
      <c r="D2280">
        <v>1327</v>
      </c>
      <c r="E2280">
        <v>538</v>
      </c>
      <c r="F2280">
        <v>1537</v>
      </c>
    </row>
    <row r="2281" spans="1:6">
      <c r="A2281">
        <v>200207</v>
      </c>
      <c r="B2281">
        <v>897</v>
      </c>
      <c r="C2281">
        <v>883</v>
      </c>
      <c r="D2281">
        <v>1365</v>
      </c>
      <c r="E2281">
        <v>568</v>
      </c>
      <c r="F2281">
        <v>1576</v>
      </c>
    </row>
    <row r="2282" spans="1:6">
      <c r="A2282">
        <v>200208</v>
      </c>
      <c r="B2282">
        <v>891</v>
      </c>
      <c r="C2282">
        <v>877</v>
      </c>
      <c r="D2282">
        <v>1338</v>
      </c>
      <c r="E2282">
        <v>565</v>
      </c>
      <c r="F2282">
        <v>1556</v>
      </c>
    </row>
    <row r="2283" spans="1:6">
      <c r="A2283">
        <v>200209</v>
      </c>
      <c r="B2283">
        <v>888</v>
      </c>
      <c r="C2283">
        <v>873</v>
      </c>
      <c r="D2283">
        <v>1321</v>
      </c>
      <c r="E2283">
        <v>563</v>
      </c>
      <c r="F2283">
        <v>1546</v>
      </c>
    </row>
    <row r="2284" spans="1:6">
      <c r="A2284">
        <v>200210</v>
      </c>
      <c r="B2284">
        <v>880</v>
      </c>
      <c r="C2284">
        <v>864</v>
      </c>
      <c r="D2284">
        <v>1301</v>
      </c>
      <c r="E2284">
        <v>557</v>
      </c>
      <c r="F2284">
        <v>1534</v>
      </c>
    </row>
    <row r="2285" spans="1:6">
      <c r="A2285">
        <v>200211</v>
      </c>
      <c r="B2285">
        <v>877</v>
      </c>
      <c r="C2285">
        <v>856</v>
      </c>
      <c r="D2285">
        <v>1285</v>
      </c>
      <c r="E2285">
        <v>555</v>
      </c>
      <c r="F2285">
        <v>1523</v>
      </c>
    </row>
    <row r="2286" spans="1:6">
      <c r="A2286">
        <v>200212</v>
      </c>
      <c r="B2286">
        <v>872</v>
      </c>
      <c r="C2286">
        <v>851</v>
      </c>
      <c r="D2286">
        <v>1265</v>
      </c>
      <c r="E2286">
        <v>548</v>
      </c>
      <c r="F2286">
        <v>1514</v>
      </c>
    </row>
    <row r="2287" spans="1:6">
      <c r="A2287">
        <v>200301</v>
      </c>
      <c r="B2287">
        <v>866</v>
      </c>
      <c r="C2287">
        <v>843</v>
      </c>
      <c r="D2287">
        <v>1248</v>
      </c>
      <c r="E2287">
        <v>544</v>
      </c>
      <c r="F2287">
        <v>1496</v>
      </c>
    </row>
    <row r="2288" spans="1:6">
      <c r="A2288">
        <v>200302</v>
      </c>
      <c r="B2288">
        <v>862</v>
      </c>
      <c r="C2288">
        <v>838</v>
      </c>
      <c r="D2288">
        <v>1232</v>
      </c>
      <c r="E2288">
        <v>539</v>
      </c>
      <c r="F2288">
        <v>1488</v>
      </c>
    </row>
    <row r="2289" spans="1:6">
      <c r="A2289">
        <v>200303</v>
      </c>
      <c r="B2289">
        <v>855</v>
      </c>
      <c r="C2289">
        <v>832</v>
      </c>
      <c r="D2289">
        <v>1201</v>
      </c>
      <c r="E2289">
        <v>527</v>
      </c>
      <c r="F2289">
        <v>1472</v>
      </c>
    </row>
    <row r="2290" spans="1:6">
      <c r="A2290">
        <v>200304</v>
      </c>
      <c r="B2290">
        <v>843</v>
      </c>
      <c r="C2290">
        <v>828</v>
      </c>
      <c r="D2290">
        <v>1187</v>
      </c>
      <c r="E2290">
        <v>522</v>
      </c>
      <c r="F2290">
        <v>1467</v>
      </c>
    </row>
    <row r="2291" spans="1:6">
      <c r="A2291">
        <v>200305</v>
      </c>
      <c r="B2291">
        <v>835</v>
      </c>
      <c r="C2291">
        <v>826</v>
      </c>
      <c r="D2291">
        <v>1173</v>
      </c>
      <c r="E2291">
        <v>521</v>
      </c>
      <c r="F2291">
        <v>1453</v>
      </c>
    </row>
    <row r="2292" spans="1:6">
      <c r="A2292">
        <v>200306</v>
      </c>
      <c r="B2292">
        <v>827</v>
      </c>
      <c r="C2292">
        <v>824</v>
      </c>
      <c r="D2292">
        <v>1158</v>
      </c>
      <c r="E2292">
        <v>516</v>
      </c>
      <c r="F2292">
        <v>1446</v>
      </c>
    </row>
    <row r="2293" spans="1:6">
      <c r="A2293">
        <v>200307</v>
      </c>
      <c r="B2293">
        <v>835</v>
      </c>
      <c r="C2293">
        <v>835</v>
      </c>
      <c r="D2293">
        <v>1173</v>
      </c>
      <c r="E2293">
        <v>518</v>
      </c>
      <c r="F2293">
        <v>1496</v>
      </c>
    </row>
    <row r="2294" spans="1:6">
      <c r="A2294">
        <v>200308</v>
      </c>
      <c r="B2294">
        <v>829</v>
      </c>
      <c r="C2294">
        <v>831</v>
      </c>
      <c r="D2294">
        <v>1157</v>
      </c>
      <c r="E2294">
        <v>514</v>
      </c>
      <c r="F2294">
        <v>1482</v>
      </c>
    </row>
    <row r="2295" spans="1:6">
      <c r="A2295">
        <v>200309</v>
      </c>
      <c r="B2295">
        <v>823</v>
      </c>
      <c r="C2295">
        <v>828</v>
      </c>
      <c r="D2295">
        <v>1146</v>
      </c>
      <c r="E2295">
        <v>513</v>
      </c>
      <c r="F2295">
        <v>1476</v>
      </c>
    </row>
    <row r="2296" spans="1:6">
      <c r="A2296">
        <v>200310</v>
      </c>
      <c r="B2296">
        <v>817</v>
      </c>
      <c r="C2296">
        <v>824</v>
      </c>
      <c r="D2296">
        <v>1133</v>
      </c>
      <c r="E2296">
        <v>512</v>
      </c>
      <c r="F2296">
        <v>1467</v>
      </c>
    </row>
    <row r="2297" spans="1:6">
      <c r="A2297">
        <v>200311</v>
      </c>
      <c r="B2297">
        <v>813</v>
      </c>
      <c r="C2297">
        <v>822</v>
      </c>
      <c r="D2297">
        <v>1120</v>
      </c>
      <c r="E2297">
        <v>510</v>
      </c>
      <c r="F2297">
        <v>1451</v>
      </c>
    </row>
    <row r="2298" spans="1:6">
      <c r="A2298">
        <v>200312</v>
      </c>
      <c r="B2298">
        <v>806</v>
      </c>
      <c r="C2298">
        <v>816</v>
      </c>
      <c r="D2298">
        <v>1110</v>
      </c>
      <c r="E2298">
        <v>509</v>
      </c>
      <c r="F2298">
        <v>1438</v>
      </c>
    </row>
    <row r="2299" spans="1:6">
      <c r="A2299">
        <v>200401</v>
      </c>
      <c r="B2299">
        <v>799</v>
      </c>
      <c r="C2299">
        <v>813</v>
      </c>
      <c r="D2299">
        <v>1103</v>
      </c>
      <c r="E2299">
        <v>506</v>
      </c>
      <c r="F2299">
        <v>1425</v>
      </c>
    </row>
    <row r="2300" spans="1:6">
      <c r="A2300">
        <v>200402</v>
      </c>
      <c r="B2300">
        <v>796</v>
      </c>
      <c r="C2300">
        <v>810</v>
      </c>
      <c r="D2300">
        <v>1095</v>
      </c>
      <c r="E2300">
        <v>503</v>
      </c>
      <c r="F2300">
        <v>1416</v>
      </c>
    </row>
    <row r="2301" spans="1:6">
      <c r="A2301">
        <v>200403</v>
      </c>
      <c r="B2301">
        <v>794</v>
      </c>
      <c r="C2301">
        <v>805</v>
      </c>
      <c r="D2301">
        <v>1081</v>
      </c>
      <c r="E2301">
        <v>502</v>
      </c>
      <c r="F2301">
        <v>1410</v>
      </c>
    </row>
    <row r="2302" spans="1:6">
      <c r="A2302">
        <v>200404</v>
      </c>
      <c r="B2302">
        <v>785</v>
      </c>
      <c r="C2302">
        <v>803</v>
      </c>
      <c r="D2302">
        <v>1076</v>
      </c>
      <c r="E2302">
        <v>499</v>
      </c>
      <c r="F2302">
        <v>1396</v>
      </c>
    </row>
    <row r="2303" spans="1:6">
      <c r="A2303">
        <v>200405</v>
      </c>
      <c r="B2303">
        <v>779</v>
      </c>
      <c r="C2303">
        <v>799</v>
      </c>
      <c r="D2303">
        <v>1072</v>
      </c>
      <c r="E2303">
        <v>497</v>
      </c>
      <c r="F2303">
        <v>1381</v>
      </c>
    </row>
    <row r="2304" spans="1:6">
      <c r="A2304">
        <v>200406</v>
      </c>
      <c r="B2304">
        <v>776</v>
      </c>
      <c r="C2304">
        <v>796</v>
      </c>
      <c r="D2304">
        <v>1063</v>
      </c>
      <c r="E2304">
        <v>493</v>
      </c>
      <c r="F2304">
        <v>1370</v>
      </c>
    </row>
    <row r="2305" spans="1:6">
      <c r="A2305">
        <v>200407</v>
      </c>
      <c r="B2305">
        <v>802</v>
      </c>
      <c r="C2305">
        <v>804</v>
      </c>
      <c r="D2305">
        <v>1117</v>
      </c>
      <c r="E2305">
        <v>550</v>
      </c>
      <c r="F2305">
        <v>1449</v>
      </c>
    </row>
    <row r="2306" spans="1:6">
      <c r="A2306">
        <v>200408</v>
      </c>
      <c r="B2306">
        <v>794</v>
      </c>
      <c r="C2306">
        <v>802</v>
      </c>
      <c r="D2306">
        <v>1107</v>
      </c>
      <c r="E2306">
        <v>547</v>
      </c>
      <c r="F2306">
        <v>1442</v>
      </c>
    </row>
    <row r="2307" spans="1:6">
      <c r="A2307">
        <v>200409</v>
      </c>
      <c r="B2307">
        <v>791</v>
      </c>
      <c r="C2307">
        <v>798</v>
      </c>
      <c r="D2307">
        <v>1106</v>
      </c>
      <c r="E2307">
        <v>547</v>
      </c>
      <c r="F2307">
        <v>1430</v>
      </c>
    </row>
    <row r="2308" spans="1:6">
      <c r="A2308">
        <v>200410</v>
      </c>
      <c r="B2308">
        <v>785</v>
      </c>
      <c r="C2308">
        <v>795</v>
      </c>
      <c r="D2308">
        <v>1097</v>
      </c>
      <c r="E2308">
        <v>546</v>
      </c>
      <c r="F2308">
        <v>1418</v>
      </c>
    </row>
    <row r="2309" spans="1:6">
      <c r="A2309">
        <v>200411</v>
      </c>
      <c r="B2309">
        <v>780</v>
      </c>
      <c r="C2309">
        <v>792</v>
      </c>
      <c r="D2309">
        <v>1087</v>
      </c>
      <c r="E2309">
        <v>545</v>
      </c>
      <c r="F2309">
        <v>1407</v>
      </c>
    </row>
    <row r="2310" spans="1:6">
      <c r="A2310">
        <v>200412</v>
      </c>
      <c r="B2310">
        <v>775</v>
      </c>
      <c r="C2310">
        <v>787</v>
      </c>
      <c r="D2310">
        <v>1080</v>
      </c>
      <c r="E2310">
        <v>542</v>
      </c>
      <c r="F2310">
        <v>1395</v>
      </c>
    </row>
    <row r="2311" spans="1:6">
      <c r="A2311">
        <v>200501</v>
      </c>
      <c r="B2311">
        <v>774</v>
      </c>
      <c r="C2311">
        <v>780</v>
      </c>
      <c r="D2311">
        <v>1076</v>
      </c>
      <c r="E2311">
        <v>539</v>
      </c>
      <c r="F2311">
        <v>1375</v>
      </c>
    </row>
    <row r="2312" spans="1:6">
      <c r="A2312">
        <v>200502</v>
      </c>
      <c r="B2312">
        <v>770</v>
      </c>
      <c r="C2312">
        <v>778</v>
      </c>
      <c r="D2312">
        <v>1070</v>
      </c>
      <c r="E2312">
        <v>538</v>
      </c>
      <c r="F2312">
        <v>1363</v>
      </c>
    </row>
    <row r="2313" spans="1:6">
      <c r="A2313">
        <v>200503</v>
      </c>
      <c r="B2313">
        <v>763</v>
      </c>
      <c r="C2313">
        <v>770</v>
      </c>
      <c r="D2313">
        <v>1067</v>
      </c>
      <c r="E2313">
        <v>537</v>
      </c>
      <c r="F2313">
        <v>1355</v>
      </c>
    </row>
    <row r="2314" spans="1:6">
      <c r="A2314">
        <v>200504</v>
      </c>
      <c r="B2314">
        <v>757</v>
      </c>
      <c r="C2314">
        <v>766</v>
      </c>
      <c r="D2314">
        <v>1060</v>
      </c>
      <c r="E2314">
        <v>535</v>
      </c>
      <c r="F2314">
        <v>1347</v>
      </c>
    </row>
    <row r="2315" spans="1:6">
      <c r="A2315">
        <v>200505</v>
      </c>
      <c r="B2315">
        <v>752</v>
      </c>
      <c r="C2315">
        <v>762</v>
      </c>
      <c r="D2315">
        <v>1050</v>
      </c>
      <c r="E2315">
        <v>532</v>
      </c>
      <c r="F2315">
        <v>1336</v>
      </c>
    </row>
    <row r="2316" spans="1:6">
      <c r="A2316">
        <v>200506</v>
      </c>
      <c r="B2316">
        <v>749</v>
      </c>
      <c r="C2316">
        <v>759</v>
      </c>
      <c r="D2316">
        <v>1037</v>
      </c>
      <c r="E2316">
        <v>530</v>
      </c>
      <c r="F2316">
        <v>1330</v>
      </c>
    </row>
    <row r="2317" spans="1:6">
      <c r="A2317">
        <v>200507</v>
      </c>
      <c r="B2317">
        <v>787</v>
      </c>
      <c r="C2317">
        <v>796</v>
      </c>
      <c r="D2317">
        <v>1105</v>
      </c>
      <c r="E2317">
        <v>568</v>
      </c>
      <c r="F2317">
        <v>1425</v>
      </c>
    </row>
    <row r="2318" spans="1:6">
      <c r="A2318">
        <v>200508</v>
      </c>
      <c r="B2318">
        <v>778</v>
      </c>
      <c r="C2318">
        <v>791</v>
      </c>
      <c r="D2318">
        <v>1091</v>
      </c>
      <c r="E2318">
        <v>564</v>
      </c>
      <c r="F2318">
        <v>1416</v>
      </c>
    </row>
    <row r="2319" spans="1:6">
      <c r="A2319">
        <v>200509</v>
      </c>
      <c r="B2319">
        <v>774</v>
      </c>
      <c r="C2319">
        <v>788</v>
      </c>
      <c r="D2319">
        <v>1082</v>
      </c>
      <c r="E2319">
        <v>559</v>
      </c>
      <c r="F2319">
        <v>1409</v>
      </c>
    </row>
    <row r="2320" spans="1:6">
      <c r="A2320">
        <v>200510</v>
      </c>
      <c r="B2320">
        <v>763</v>
      </c>
      <c r="C2320">
        <v>782</v>
      </c>
      <c r="D2320">
        <v>1072</v>
      </c>
      <c r="E2320">
        <v>554</v>
      </c>
      <c r="F2320">
        <v>1404</v>
      </c>
    </row>
    <row r="2321" spans="1:6">
      <c r="A2321">
        <v>200511</v>
      </c>
      <c r="B2321">
        <v>758</v>
      </c>
      <c r="C2321">
        <v>781</v>
      </c>
      <c r="D2321">
        <v>1060</v>
      </c>
      <c r="E2321">
        <v>548</v>
      </c>
      <c r="F2321">
        <v>1398</v>
      </c>
    </row>
    <row r="2322" spans="1:6">
      <c r="A2322">
        <v>200512</v>
      </c>
      <c r="B2322">
        <v>750</v>
      </c>
      <c r="C2322">
        <v>775</v>
      </c>
      <c r="D2322">
        <v>1054</v>
      </c>
      <c r="E2322">
        <v>545</v>
      </c>
      <c r="F2322">
        <v>1385</v>
      </c>
    </row>
    <row r="2323" spans="1:6">
      <c r="A2323">
        <v>200601</v>
      </c>
      <c r="B2323">
        <v>745</v>
      </c>
      <c r="C2323">
        <v>773</v>
      </c>
      <c r="D2323">
        <v>1041</v>
      </c>
      <c r="E2323">
        <v>539</v>
      </c>
      <c r="F2323">
        <v>1374</v>
      </c>
    </row>
    <row r="2324" spans="1:6">
      <c r="A2324">
        <v>200602</v>
      </c>
      <c r="B2324">
        <v>738</v>
      </c>
      <c r="C2324">
        <v>770</v>
      </c>
      <c r="D2324">
        <v>1026</v>
      </c>
      <c r="E2324">
        <v>535</v>
      </c>
      <c r="F2324">
        <v>1369</v>
      </c>
    </row>
    <row r="2325" spans="1:6">
      <c r="A2325">
        <v>200603</v>
      </c>
      <c r="B2325">
        <v>732</v>
      </c>
      <c r="C2325">
        <v>770</v>
      </c>
      <c r="D2325">
        <v>1018</v>
      </c>
      <c r="E2325">
        <v>531</v>
      </c>
      <c r="F2325">
        <v>1360</v>
      </c>
    </row>
    <row r="2326" spans="1:6">
      <c r="A2326">
        <v>200604</v>
      </c>
      <c r="B2326">
        <v>729</v>
      </c>
      <c r="C2326">
        <v>765</v>
      </c>
      <c r="D2326">
        <v>1011</v>
      </c>
      <c r="E2326">
        <v>524</v>
      </c>
      <c r="F2326">
        <v>1353</v>
      </c>
    </row>
    <row r="2327" spans="1:6">
      <c r="A2327">
        <v>200605</v>
      </c>
      <c r="B2327">
        <v>724</v>
      </c>
      <c r="C2327">
        <v>762</v>
      </c>
      <c r="D2327">
        <v>1001</v>
      </c>
      <c r="E2327">
        <v>520</v>
      </c>
      <c r="F2327">
        <v>1345</v>
      </c>
    </row>
    <row r="2328" spans="1:6">
      <c r="A2328">
        <v>200606</v>
      </c>
      <c r="B2328">
        <v>718</v>
      </c>
      <c r="C2328">
        <v>759</v>
      </c>
      <c r="D2328">
        <v>994</v>
      </c>
      <c r="E2328">
        <v>518</v>
      </c>
      <c r="F2328">
        <v>1338</v>
      </c>
    </row>
    <row r="2329" spans="1:6">
      <c r="A2329">
        <v>200607</v>
      </c>
      <c r="B2329">
        <v>764</v>
      </c>
      <c r="C2329">
        <v>804</v>
      </c>
      <c r="D2329">
        <v>1040</v>
      </c>
      <c r="E2329">
        <v>572</v>
      </c>
      <c r="F2329">
        <v>1439</v>
      </c>
    </row>
    <row r="2330" spans="1:6">
      <c r="A2330">
        <v>200608</v>
      </c>
      <c r="B2330">
        <v>761</v>
      </c>
      <c r="C2330">
        <v>801</v>
      </c>
      <c r="D2330">
        <v>1031</v>
      </c>
      <c r="E2330">
        <v>571</v>
      </c>
      <c r="F2330">
        <v>1432</v>
      </c>
    </row>
    <row r="2331" spans="1:6">
      <c r="A2331">
        <v>200609</v>
      </c>
      <c r="B2331">
        <v>755</v>
      </c>
      <c r="C2331">
        <v>798</v>
      </c>
      <c r="D2331">
        <v>1026</v>
      </c>
      <c r="E2331">
        <v>570</v>
      </c>
      <c r="F2331">
        <v>1426</v>
      </c>
    </row>
    <row r="2332" spans="1:6">
      <c r="A2332">
        <v>200610</v>
      </c>
      <c r="B2332">
        <v>751</v>
      </c>
      <c r="C2332">
        <v>793</v>
      </c>
      <c r="D2332">
        <v>1014</v>
      </c>
      <c r="E2332">
        <v>569</v>
      </c>
      <c r="F2332">
        <v>1417</v>
      </c>
    </row>
    <row r="2333" spans="1:6">
      <c r="A2333">
        <v>200611</v>
      </c>
      <c r="B2333">
        <v>742</v>
      </c>
      <c r="C2333">
        <v>791</v>
      </c>
      <c r="D2333">
        <v>1009</v>
      </c>
      <c r="E2333">
        <v>561</v>
      </c>
      <c r="F2333">
        <v>1406</v>
      </c>
    </row>
    <row r="2334" spans="1:6">
      <c r="A2334">
        <v>200612</v>
      </c>
      <c r="B2334">
        <v>739</v>
      </c>
      <c r="C2334">
        <v>784</v>
      </c>
      <c r="D2334">
        <v>998</v>
      </c>
      <c r="E2334">
        <v>556</v>
      </c>
      <c r="F2334">
        <v>1396</v>
      </c>
    </row>
    <row r="2335" spans="1:6">
      <c r="A2335">
        <v>200701</v>
      </c>
      <c r="B2335">
        <v>733</v>
      </c>
      <c r="C2335">
        <v>779</v>
      </c>
      <c r="D2335">
        <v>985</v>
      </c>
      <c r="E2335">
        <v>549</v>
      </c>
      <c r="F2335">
        <v>1382</v>
      </c>
    </row>
    <row r="2336" spans="1:6">
      <c r="A2336">
        <v>200702</v>
      </c>
      <c r="B2336">
        <v>729</v>
      </c>
      <c r="C2336">
        <v>775</v>
      </c>
      <c r="D2336">
        <v>976</v>
      </c>
      <c r="E2336">
        <v>547</v>
      </c>
      <c r="F2336">
        <v>1371</v>
      </c>
    </row>
    <row r="2337" spans="1:6">
      <c r="A2337">
        <v>200703</v>
      </c>
      <c r="B2337">
        <v>724</v>
      </c>
      <c r="C2337">
        <v>771</v>
      </c>
      <c r="D2337">
        <v>966</v>
      </c>
      <c r="E2337">
        <v>545</v>
      </c>
      <c r="F2337">
        <v>1365</v>
      </c>
    </row>
    <row r="2338" spans="1:6">
      <c r="A2338">
        <v>200704</v>
      </c>
      <c r="B2338">
        <v>721</v>
      </c>
      <c r="C2338">
        <v>761</v>
      </c>
      <c r="D2338">
        <v>956</v>
      </c>
      <c r="E2338">
        <v>538</v>
      </c>
      <c r="F2338">
        <v>1352</v>
      </c>
    </row>
    <row r="2339" spans="1:6">
      <c r="A2339">
        <v>200705</v>
      </c>
      <c r="B2339">
        <v>715</v>
      </c>
      <c r="C2339">
        <v>757</v>
      </c>
      <c r="D2339">
        <v>946</v>
      </c>
      <c r="E2339">
        <v>537</v>
      </c>
      <c r="F2339">
        <v>1344</v>
      </c>
    </row>
    <row r="2340" spans="1:6">
      <c r="A2340">
        <v>200706</v>
      </c>
      <c r="B2340">
        <v>709</v>
      </c>
      <c r="C2340">
        <v>747</v>
      </c>
      <c r="D2340">
        <v>938</v>
      </c>
      <c r="E2340">
        <v>533</v>
      </c>
      <c r="F2340">
        <v>1336</v>
      </c>
    </row>
    <row r="2341" spans="1:6">
      <c r="A2341">
        <v>200707</v>
      </c>
      <c r="B2341">
        <v>730</v>
      </c>
      <c r="C2341">
        <v>792</v>
      </c>
      <c r="D2341">
        <v>1005</v>
      </c>
      <c r="E2341">
        <v>577</v>
      </c>
      <c r="F2341">
        <v>1443</v>
      </c>
    </row>
    <row r="2342" spans="1:6">
      <c r="A2342">
        <v>200708</v>
      </c>
      <c r="B2342">
        <v>722</v>
      </c>
      <c r="C2342">
        <v>789</v>
      </c>
      <c r="D2342">
        <v>995</v>
      </c>
      <c r="E2342">
        <v>571</v>
      </c>
      <c r="F2342">
        <v>1428</v>
      </c>
    </row>
    <row r="2343" spans="1:6">
      <c r="A2343">
        <v>200709</v>
      </c>
      <c r="B2343">
        <v>717</v>
      </c>
      <c r="C2343">
        <v>787</v>
      </c>
      <c r="D2343">
        <v>983</v>
      </c>
      <c r="E2343">
        <v>568</v>
      </c>
      <c r="F2343">
        <v>1420</v>
      </c>
    </row>
    <row r="2344" spans="1:6">
      <c r="A2344">
        <v>200710</v>
      </c>
      <c r="B2344">
        <v>709</v>
      </c>
      <c r="C2344">
        <v>784</v>
      </c>
      <c r="D2344">
        <v>972</v>
      </c>
      <c r="E2344">
        <v>564</v>
      </c>
      <c r="F2344">
        <v>1404</v>
      </c>
    </row>
    <row r="2345" spans="1:6">
      <c r="A2345">
        <v>200711</v>
      </c>
      <c r="B2345">
        <v>699</v>
      </c>
      <c r="C2345">
        <v>779</v>
      </c>
      <c r="D2345">
        <v>962</v>
      </c>
      <c r="E2345">
        <v>556</v>
      </c>
      <c r="F2345">
        <v>1394</v>
      </c>
    </row>
    <row r="2346" spans="1:6">
      <c r="A2346">
        <v>200712</v>
      </c>
      <c r="B2346">
        <v>692</v>
      </c>
      <c r="C2346">
        <v>774</v>
      </c>
      <c r="D2346">
        <v>952</v>
      </c>
      <c r="E2346">
        <v>553</v>
      </c>
      <c r="F2346">
        <v>1382</v>
      </c>
    </row>
    <row r="2347" spans="1:6">
      <c r="A2347">
        <v>200801</v>
      </c>
      <c r="B2347">
        <v>690</v>
      </c>
      <c r="C2347">
        <v>772</v>
      </c>
      <c r="D2347">
        <v>944</v>
      </c>
      <c r="E2347">
        <v>548</v>
      </c>
      <c r="F2347">
        <v>1375</v>
      </c>
    </row>
    <row r="2348" spans="1:6">
      <c r="A2348">
        <v>200802</v>
      </c>
      <c r="B2348">
        <v>688</v>
      </c>
      <c r="C2348">
        <v>766</v>
      </c>
      <c r="D2348">
        <v>939</v>
      </c>
      <c r="E2348">
        <v>544</v>
      </c>
      <c r="F2348">
        <v>1363</v>
      </c>
    </row>
    <row r="2349" spans="1:6">
      <c r="A2349">
        <v>200803</v>
      </c>
      <c r="B2349">
        <v>685</v>
      </c>
      <c r="C2349">
        <v>761</v>
      </c>
      <c r="D2349">
        <v>932</v>
      </c>
      <c r="E2349">
        <v>538</v>
      </c>
      <c r="F2349">
        <v>1351</v>
      </c>
    </row>
    <row r="2350" spans="1:6">
      <c r="A2350">
        <v>200804</v>
      </c>
      <c r="B2350">
        <v>679</v>
      </c>
      <c r="C2350">
        <v>756</v>
      </c>
      <c r="D2350">
        <v>926</v>
      </c>
      <c r="E2350">
        <v>531</v>
      </c>
      <c r="F2350">
        <v>1341</v>
      </c>
    </row>
    <row r="2351" spans="1:6">
      <c r="A2351">
        <v>200805</v>
      </c>
      <c r="B2351">
        <v>672</v>
      </c>
      <c r="C2351">
        <v>752</v>
      </c>
      <c r="D2351">
        <v>916</v>
      </c>
      <c r="E2351">
        <v>522</v>
      </c>
      <c r="F2351">
        <v>1332</v>
      </c>
    </row>
    <row r="2352" spans="1:6">
      <c r="A2352">
        <v>200806</v>
      </c>
      <c r="B2352">
        <v>671</v>
      </c>
      <c r="C2352">
        <v>750</v>
      </c>
      <c r="D2352">
        <v>910</v>
      </c>
      <c r="E2352">
        <v>519</v>
      </c>
      <c r="F2352">
        <v>1322</v>
      </c>
    </row>
    <row r="2353" spans="1:6">
      <c r="A2353">
        <v>200807</v>
      </c>
      <c r="B2353">
        <v>692</v>
      </c>
      <c r="C2353">
        <v>793</v>
      </c>
      <c r="D2353">
        <v>955</v>
      </c>
      <c r="E2353">
        <v>552</v>
      </c>
      <c r="F2353">
        <v>1398</v>
      </c>
    </row>
    <row r="2354" spans="1:6">
      <c r="A2354">
        <v>200808</v>
      </c>
      <c r="B2354">
        <v>687</v>
      </c>
      <c r="C2354">
        <v>788</v>
      </c>
      <c r="D2354">
        <v>943</v>
      </c>
      <c r="E2354">
        <v>547</v>
      </c>
      <c r="F2354">
        <v>1393</v>
      </c>
    </row>
    <row r="2355" spans="1:6">
      <c r="A2355">
        <v>200809</v>
      </c>
      <c r="B2355">
        <v>682</v>
      </c>
      <c r="C2355">
        <v>785</v>
      </c>
      <c r="D2355">
        <v>930</v>
      </c>
      <c r="E2355">
        <v>542</v>
      </c>
      <c r="F2355">
        <v>1384</v>
      </c>
    </row>
    <row r="2356" spans="1:6">
      <c r="A2356">
        <v>200810</v>
      </c>
      <c r="B2356">
        <v>674</v>
      </c>
      <c r="C2356">
        <v>783</v>
      </c>
      <c r="D2356">
        <v>920</v>
      </c>
      <c r="E2356">
        <v>535</v>
      </c>
      <c r="F2356">
        <v>1372</v>
      </c>
    </row>
    <row r="2357" spans="1:6">
      <c r="A2357">
        <v>200811</v>
      </c>
      <c r="B2357">
        <v>666</v>
      </c>
      <c r="C2357">
        <v>777</v>
      </c>
      <c r="D2357">
        <v>911</v>
      </c>
      <c r="E2357">
        <v>533</v>
      </c>
      <c r="F2357">
        <v>1358</v>
      </c>
    </row>
    <row r="2358" spans="1:6">
      <c r="A2358">
        <v>200812</v>
      </c>
      <c r="B2358">
        <v>663</v>
      </c>
      <c r="C2358">
        <v>773</v>
      </c>
      <c r="D2358">
        <v>904</v>
      </c>
      <c r="E2358">
        <v>525</v>
      </c>
      <c r="F2358">
        <v>1347</v>
      </c>
    </row>
    <row r="2359" spans="1:6">
      <c r="A2359">
        <v>200901</v>
      </c>
      <c r="B2359">
        <v>657</v>
      </c>
      <c r="C2359">
        <v>770</v>
      </c>
      <c r="D2359">
        <v>900</v>
      </c>
      <c r="E2359">
        <v>517</v>
      </c>
      <c r="F2359">
        <v>1335</v>
      </c>
    </row>
    <row r="2360" spans="1:6">
      <c r="A2360">
        <v>200902</v>
      </c>
      <c r="B2360">
        <v>652</v>
      </c>
      <c r="C2360">
        <v>766</v>
      </c>
      <c r="D2360">
        <v>894</v>
      </c>
      <c r="E2360">
        <v>512</v>
      </c>
      <c r="F2360">
        <v>1324</v>
      </c>
    </row>
    <row r="2361" spans="1:6">
      <c r="A2361">
        <v>200903</v>
      </c>
      <c r="B2361">
        <v>649</v>
      </c>
      <c r="C2361">
        <v>757</v>
      </c>
      <c r="D2361">
        <v>888</v>
      </c>
      <c r="E2361">
        <v>504</v>
      </c>
      <c r="F2361">
        <v>1312</v>
      </c>
    </row>
    <row r="2362" spans="1:6">
      <c r="A2362">
        <v>200904</v>
      </c>
      <c r="B2362">
        <v>645</v>
      </c>
      <c r="C2362">
        <v>749</v>
      </c>
      <c r="D2362">
        <v>878</v>
      </c>
      <c r="E2362">
        <v>501</v>
      </c>
      <c r="F2362">
        <v>1300</v>
      </c>
    </row>
    <row r="2363" spans="1:6">
      <c r="A2363">
        <v>200905</v>
      </c>
      <c r="B2363">
        <v>643</v>
      </c>
      <c r="C2363">
        <v>744</v>
      </c>
      <c r="D2363">
        <v>874</v>
      </c>
      <c r="E2363">
        <v>493</v>
      </c>
      <c r="F2363">
        <v>1292</v>
      </c>
    </row>
    <row r="2364" spans="1:6">
      <c r="A2364">
        <v>200906</v>
      </c>
      <c r="B2364">
        <v>639</v>
      </c>
      <c r="C2364">
        <v>742</v>
      </c>
      <c r="D2364">
        <v>861</v>
      </c>
      <c r="E2364">
        <v>486</v>
      </c>
      <c r="F2364">
        <v>1282</v>
      </c>
    </row>
    <row r="2365" spans="1:6">
      <c r="A2365">
        <v>200907</v>
      </c>
      <c r="B2365">
        <v>643</v>
      </c>
      <c r="C2365">
        <v>754</v>
      </c>
      <c r="D2365">
        <v>866</v>
      </c>
      <c r="E2365">
        <v>496</v>
      </c>
      <c r="F2365">
        <v>1300</v>
      </c>
    </row>
    <row r="2366" spans="1:6">
      <c r="A2366">
        <v>200908</v>
      </c>
      <c r="B2366">
        <v>639</v>
      </c>
      <c r="C2366">
        <v>751</v>
      </c>
      <c r="D2366">
        <v>861</v>
      </c>
      <c r="E2366">
        <v>492</v>
      </c>
      <c r="F2366">
        <v>1290</v>
      </c>
    </row>
    <row r="2367" spans="1:6">
      <c r="A2367">
        <v>200909</v>
      </c>
      <c r="B2367">
        <v>636</v>
      </c>
      <c r="C2367">
        <v>750</v>
      </c>
      <c r="D2367">
        <v>860</v>
      </c>
      <c r="E2367">
        <v>487</v>
      </c>
      <c r="F2367">
        <v>1279</v>
      </c>
    </row>
    <row r="2368" spans="1:6">
      <c r="A2368">
        <v>200910</v>
      </c>
      <c r="B2368">
        <v>634</v>
      </c>
      <c r="C2368">
        <v>747</v>
      </c>
      <c r="D2368">
        <v>852</v>
      </c>
      <c r="E2368">
        <v>482</v>
      </c>
      <c r="F2368">
        <v>1268</v>
      </c>
    </row>
    <row r="2369" spans="1:6">
      <c r="A2369">
        <v>200911</v>
      </c>
      <c r="B2369">
        <v>628</v>
      </c>
      <c r="C2369">
        <v>740</v>
      </c>
      <c r="D2369">
        <v>843</v>
      </c>
      <c r="E2369">
        <v>477</v>
      </c>
      <c r="F2369">
        <v>1258</v>
      </c>
    </row>
    <row r="2370" spans="1:6">
      <c r="A2370">
        <v>200912</v>
      </c>
      <c r="B2370">
        <v>625</v>
      </c>
      <c r="C2370">
        <v>737</v>
      </c>
      <c r="D2370">
        <v>837</v>
      </c>
      <c r="E2370">
        <v>472</v>
      </c>
      <c r="F2370">
        <v>1245</v>
      </c>
    </row>
    <row r="2371" spans="1:6">
      <c r="A2371">
        <v>201001</v>
      </c>
      <c r="B2371">
        <v>622</v>
      </c>
      <c r="C2371">
        <v>737</v>
      </c>
      <c r="D2371">
        <v>830</v>
      </c>
      <c r="E2371">
        <v>467</v>
      </c>
      <c r="F2371">
        <v>1232</v>
      </c>
    </row>
    <row r="2372" spans="1:6">
      <c r="A2372">
        <v>201002</v>
      </c>
      <c r="B2372">
        <v>620</v>
      </c>
      <c r="C2372">
        <v>734</v>
      </c>
      <c r="D2372">
        <v>821</v>
      </c>
      <c r="E2372">
        <v>464</v>
      </c>
      <c r="F2372">
        <v>1221</v>
      </c>
    </row>
    <row r="2373" spans="1:6">
      <c r="A2373">
        <v>201003</v>
      </c>
      <c r="B2373">
        <v>614</v>
      </c>
      <c r="C2373">
        <v>729</v>
      </c>
      <c r="D2373">
        <v>818</v>
      </c>
      <c r="E2373">
        <v>458</v>
      </c>
      <c r="F2373">
        <v>1215</v>
      </c>
    </row>
    <row r="2374" spans="1:6">
      <c r="A2374">
        <v>201004</v>
      </c>
      <c r="B2374">
        <v>614</v>
      </c>
      <c r="C2374">
        <v>726</v>
      </c>
      <c r="D2374">
        <v>807</v>
      </c>
      <c r="E2374">
        <v>458</v>
      </c>
      <c r="F2374">
        <v>1203</v>
      </c>
    </row>
    <row r="2375" spans="1:6">
      <c r="A2375">
        <v>201005</v>
      </c>
      <c r="B2375">
        <v>611</v>
      </c>
      <c r="C2375">
        <v>723</v>
      </c>
      <c r="D2375">
        <v>804</v>
      </c>
      <c r="E2375">
        <v>457</v>
      </c>
      <c r="F2375">
        <v>1195</v>
      </c>
    </row>
    <row r="2376" spans="1:6">
      <c r="A2376">
        <v>201006</v>
      </c>
      <c r="B2376">
        <v>610</v>
      </c>
      <c r="C2376">
        <v>720</v>
      </c>
      <c r="D2376">
        <v>803</v>
      </c>
      <c r="E2376">
        <v>455</v>
      </c>
      <c r="F2376">
        <v>1187</v>
      </c>
    </row>
    <row r="2377" spans="1:6">
      <c r="A2377">
        <v>201007</v>
      </c>
      <c r="B2377">
        <v>629</v>
      </c>
      <c r="C2377">
        <v>757</v>
      </c>
      <c r="D2377">
        <v>833</v>
      </c>
      <c r="E2377">
        <v>479</v>
      </c>
      <c r="F2377">
        <v>1218</v>
      </c>
    </row>
    <row r="2378" spans="1:6">
      <c r="A2378">
        <v>201008</v>
      </c>
      <c r="B2378">
        <v>626</v>
      </c>
      <c r="C2378">
        <v>755</v>
      </c>
      <c r="D2378">
        <v>826</v>
      </c>
      <c r="E2378">
        <v>476</v>
      </c>
      <c r="F2378">
        <v>1216</v>
      </c>
    </row>
    <row r="2379" spans="1:6">
      <c r="A2379">
        <v>201009</v>
      </c>
      <c r="B2379">
        <v>624</v>
      </c>
      <c r="C2379">
        <v>748</v>
      </c>
      <c r="D2379">
        <v>821</v>
      </c>
      <c r="E2379">
        <v>473</v>
      </c>
      <c r="F2379">
        <v>1213</v>
      </c>
    </row>
    <row r="2380" spans="1:6">
      <c r="A2380">
        <v>201010</v>
      </c>
      <c r="B2380">
        <v>622</v>
      </c>
      <c r="C2380">
        <v>747</v>
      </c>
      <c r="D2380">
        <v>809</v>
      </c>
      <c r="E2380">
        <v>468</v>
      </c>
      <c r="F2380">
        <v>1205</v>
      </c>
    </row>
    <row r="2381" spans="1:6">
      <c r="A2381">
        <v>201011</v>
      </c>
      <c r="B2381">
        <v>619</v>
      </c>
      <c r="C2381">
        <v>742</v>
      </c>
      <c r="D2381">
        <v>802</v>
      </c>
      <c r="E2381">
        <v>463</v>
      </c>
      <c r="F2381">
        <v>1196</v>
      </c>
    </row>
    <row r="2382" spans="1:6">
      <c r="A2382">
        <v>201012</v>
      </c>
      <c r="B2382">
        <v>617</v>
      </c>
      <c r="C2382">
        <v>733</v>
      </c>
      <c r="D2382">
        <v>792</v>
      </c>
      <c r="E2382">
        <v>456</v>
      </c>
      <c r="F2382">
        <v>1184</v>
      </c>
    </row>
    <row r="2383" spans="1:6">
      <c r="A2383">
        <v>201101</v>
      </c>
      <c r="B2383">
        <v>615</v>
      </c>
      <c r="C2383">
        <v>729</v>
      </c>
      <c r="D2383">
        <v>787</v>
      </c>
      <c r="E2383">
        <v>453</v>
      </c>
      <c r="F2383">
        <v>1175</v>
      </c>
    </row>
    <row r="2384" spans="1:6">
      <c r="A2384">
        <v>201102</v>
      </c>
      <c r="B2384">
        <v>613</v>
      </c>
      <c r="C2384">
        <v>724</v>
      </c>
      <c r="D2384">
        <v>780</v>
      </c>
      <c r="E2384">
        <v>449</v>
      </c>
      <c r="F2384">
        <v>1173</v>
      </c>
    </row>
    <row r="2385" spans="1:6">
      <c r="A2385">
        <v>201103</v>
      </c>
      <c r="B2385">
        <v>606</v>
      </c>
      <c r="C2385">
        <v>720</v>
      </c>
      <c r="D2385">
        <v>775</v>
      </c>
      <c r="E2385">
        <v>446</v>
      </c>
      <c r="F2385">
        <v>1167</v>
      </c>
    </row>
    <row r="2386" spans="1:6">
      <c r="A2386">
        <v>201104</v>
      </c>
      <c r="B2386">
        <v>602</v>
      </c>
      <c r="C2386">
        <v>717</v>
      </c>
      <c r="D2386">
        <v>764</v>
      </c>
      <c r="E2386">
        <v>442</v>
      </c>
      <c r="F2386">
        <v>1155</v>
      </c>
    </row>
    <row r="2387" spans="1:6">
      <c r="A2387">
        <v>201105</v>
      </c>
      <c r="B2387">
        <v>598</v>
      </c>
      <c r="C2387">
        <v>714</v>
      </c>
      <c r="D2387">
        <v>758</v>
      </c>
      <c r="E2387">
        <v>440</v>
      </c>
      <c r="F2387">
        <v>1147</v>
      </c>
    </row>
    <row r="2388" spans="1:6">
      <c r="A2388">
        <v>201106</v>
      </c>
      <c r="B2388">
        <v>593</v>
      </c>
      <c r="C2388">
        <v>708</v>
      </c>
      <c r="D2388">
        <v>750</v>
      </c>
      <c r="E2388">
        <v>430</v>
      </c>
      <c r="F2388">
        <v>1137</v>
      </c>
    </row>
    <row r="2389" spans="1:6">
      <c r="A2389">
        <v>201107</v>
      </c>
      <c r="B2389">
        <v>607</v>
      </c>
      <c r="C2389">
        <v>730</v>
      </c>
      <c r="D2389">
        <v>793</v>
      </c>
      <c r="E2389">
        <v>458</v>
      </c>
      <c r="F2389">
        <v>1173</v>
      </c>
    </row>
    <row r="2390" spans="1:6">
      <c r="A2390">
        <v>201108</v>
      </c>
      <c r="B2390">
        <v>606</v>
      </c>
      <c r="C2390">
        <v>728</v>
      </c>
      <c r="D2390">
        <v>788</v>
      </c>
      <c r="E2390">
        <v>456</v>
      </c>
      <c r="F2390">
        <v>1171</v>
      </c>
    </row>
    <row r="2391" spans="1:6">
      <c r="A2391">
        <v>201109</v>
      </c>
      <c r="B2391">
        <v>605</v>
      </c>
      <c r="C2391">
        <v>724</v>
      </c>
      <c r="D2391">
        <v>783</v>
      </c>
      <c r="E2391">
        <v>454</v>
      </c>
      <c r="F2391">
        <v>1166</v>
      </c>
    </row>
    <row r="2392" spans="1:6">
      <c r="A2392">
        <v>201110</v>
      </c>
      <c r="B2392">
        <v>603</v>
      </c>
      <c r="C2392">
        <v>722</v>
      </c>
      <c r="D2392">
        <v>777</v>
      </c>
      <c r="E2392">
        <v>450</v>
      </c>
      <c r="F2392">
        <v>1159</v>
      </c>
    </row>
    <row r="2393" spans="1:6">
      <c r="A2393">
        <v>201111</v>
      </c>
      <c r="B2393">
        <v>599</v>
      </c>
      <c r="C2393">
        <v>716</v>
      </c>
      <c r="D2393">
        <v>770</v>
      </c>
      <c r="E2393">
        <v>447</v>
      </c>
      <c r="F2393">
        <v>1150</v>
      </c>
    </row>
    <row r="2394" spans="1:6">
      <c r="A2394">
        <v>201112</v>
      </c>
      <c r="B2394">
        <v>595</v>
      </c>
      <c r="C2394">
        <v>708</v>
      </c>
      <c r="D2394">
        <v>766</v>
      </c>
      <c r="E2394">
        <v>445</v>
      </c>
      <c r="F2394">
        <v>1142</v>
      </c>
    </row>
    <row r="2395" spans="1:6">
      <c r="A2395">
        <v>201201</v>
      </c>
      <c r="B2395">
        <v>593</v>
      </c>
      <c r="C2395">
        <v>704</v>
      </c>
      <c r="D2395">
        <v>758</v>
      </c>
      <c r="E2395">
        <v>443</v>
      </c>
      <c r="F2395">
        <v>1134</v>
      </c>
    </row>
    <row r="2396" spans="1:6">
      <c r="A2396">
        <v>201202</v>
      </c>
      <c r="B2396">
        <v>591</v>
      </c>
      <c r="C2396">
        <v>702</v>
      </c>
      <c r="D2396">
        <v>751</v>
      </c>
      <c r="E2396">
        <v>439</v>
      </c>
      <c r="F2396">
        <v>1129</v>
      </c>
    </row>
    <row r="2397" spans="1:6">
      <c r="A2397">
        <v>201203</v>
      </c>
      <c r="B2397">
        <v>590</v>
      </c>
      <c r="C2397">
        <v>697</v>
      </c>
      <c r="D2397">
        <v>747</v>
      </c>
      <c r="E2397">
        <v>436</v>
      </c>
      <c r="F2397">
        <v>1124</v>
      </c>
    </row>
    <row r="2398" spans="1:6">
      <c r="A2398">
        <v>201204</v>
      </c>
      <c r="B2398">
        <v>587</v>
      </c>
      <c r="C2398">
        <v>695</v>
      </c>
      <c r="D2398">
        <v>744</v>
      </c>
      <c r="E2398">
        <v>432</v>
      </c>
      <c r="F2398">
        <v>1118</v>
      </c>
    </row>
    <row r="2399" spans="1:6">
      <c r="A2399">
        <v>201205</v>
      </c>
      <c r="B2399">
        <v>585</v>
      </c>
      <c r="C2399">
        <v>691</v>
      </c>
      <c r="D2399">
        <v>741</v>
      </c>
      <c r="E2399">
        <v>431</v>
      </c>
      <c r="F2399">
        <v>1108</v>
      </c>
    </row>
    <row r="2400" spans="1:6">
      <c r="A2400">
        <v>201206</v>
      </c>
      <c r="B2400">
        <v>579</v>
      </c>
      <c r="C2400">
        <v>687</v>
      </c>
      <c r="D2400">
        <v>740</v>
      </c>
      <c r="E2400">
        <v>427</v>
      </c>
      <c r="F2400">
        <v>1101</v>
      </c>
    </row>
    <row r="2401" spans="1:6">
      <c r="A2401">
        <v>201207</v>
      </c>
      <c r="B2401">
        <v>596</v>
      </c>
      <c r="C2401">
        <v>701</v>
      </c>
      <c r="D2401">
        <v>781</v>
      </c>
      <c r="E2401">
        <v>447</v>
      </c>
      <c r="F2401">
        <v>1129</v>
      </c>
    </row>
    <row r="2402" spans="1:6">
      <c r="A2402">
        <v>201208</v>
      </c>
      <c r="B2402">
        <v>593</v>
      </c>
      <c r="C2402">
        <v>697</v>
      </c>
      <c r="D2402">
        <v>774</v>
      </c>
      <c r="E2402">
        <v>438</v>
      </c>
      <c r="F2402">
        <v>1127</v>
      </c>
    </row>
    <row r="2403" spans="1:6">
      <c r="A2403">
        <v>201209</v>
      </c>
      <c r="B2403">
        <v>589</v>
      </c>
      <c r="C2403">
        <v>695</v>
      </c>
      <c r="D2403">
        <v>772</v>
      </c>
      <c r="E2403">
        <v>434</v>
      </c>
      <c r="F2403">
        <v>1117</v>
      </c>
    </row>
    <row r="2404" spans="1:6">
      <c r="A2404">
        <v>201210</v>
      </c>
      <c r="B2404">
        <v>583</v>
      </c>
      <c r="C2404">
        <v>688</v>
      </c>
      <c r="D2404">
        <v>767</v>
      </c>
      <c r="E2404">
        <v>433</v>
      </c>
      <c r="F2404">
        <v>1108</v>
      </c>
    </row>
    <row r="2405" spans="1:6">
      <c r="A2405">
        <v>201211</v>
      </c>
      <c r="B2405">
        <v>582</v>
      </c>
      <c r="C2405">
        <v>685</v>
      </c>
      <c r="D2405">
        <v>759</v>
      </c>
      <c r="E2405">
        <v>432</v>
      </c>
      <c r="F2405">
        <v>1103</v>
      </c>
    </row>
    <row r="2406" spans="1:6">
      <c r="A2406">
        <v>201212</v>
      </c>
      <c r="B2406">
        <v>581</v>
      </c>
      <c r="C2406">
        <v>678</v>
      </c>
      <c r="D2406">
        <v>749</v>
      </c>
      <c r="E2406">
        <v>427</v>
      </c>
      <c r="F2406">
        <v>1096</v>
      </c>
    </row>
    <row r="2407" spans="1:6">
      <c r="A2407">
        <v>201301</v>
      </c>
      <c r="B2407">
        <v>576</v>
      </c>
      <c r="C2407">
        <v>677</v>
      </c>
      <c r="D2407">
        <v>747</v>
      </c>
      <c r="E2407">
        <v>425</v>
      </c>
      <c r="F2407">
        <v>1094</v>
      </c>
    </row>
    <row r="2408" spans="1:6">
      <c r="A2408">
        <v>201302</v>
      </c>
      <c r="B2408">
        <v>570</v>
      </c>
      <c r="C2408">
        <v>676</v>
      </c>
      <c r="D2408">
        <v>744</v>
      </c>
      <c r="E2408">
        <v>424</v>
      </c>
      <c r="F2408">
        <v>1088</v>
      </c>
    </row>
    <row r="2409" spans="1:6">
      <c r="A2409">
        <v>201303</v>
      </c>
      <c r="B2409">
        <v>569</v>
      </c>
      <c r="C2409">
        <v>675</v>
      </c>
      <c r="D2409">
        <v>739</v>
      </c>
      <c r="E2409">
        <v>420</v>
      </c>
      <c r="F2409">
        <v>1082</v>
      </c>
    </row>
    <row r="2410" spans="1:6">
      <c r="A2410">
        <v>201304</v>
      </c>
      <c r="B2410">
        <v>565</v>
      </c>
      <c r="C2410">
        <v>671</v>
      </c>
      <c r="D2410">
        <v>731</v>
      </c>
      <c r="E2410">
        <v>419</v>
      </c>
      <c r="F2410">
        <v>1076</v>
      </c>
    </row>
    <row r="2411" spans="1:6">
      <c r="A2411">
        <v>201305</v>
      </c>
      <c r="B2411">
        <v>561</v>
      </c>
      <c r="C2411">
        <v>667</v>
      </c>
      <c r="D2411">
        <v>727</v>
      </c>
      <c r="E2411">
        <v>418</v>
      </c>
      <c r="F2411">
        <v>1070</v>
      </c>
    </row>
    <row r="2412" spans="1:6">
      <c r="A2412">
        <v>201306</v>
      </c>
      <c r="B2412">
        <v>556</v>
      </c>
      <c r="C2412">
        <v>665</v>
      </c>
      <c r="D2412">
        <v>722</v>
      </c>
      <c r="E2412">
        <v>414</v>
      </c>
      <c r="F2412">
        <v>1064</v>
      </c>
    </row>
    <row r="2413" spans="1:6">
      <c r="A2413">
        <v>201307</v>
      </c>
      <c r="B2413">
        <v>576</v>
      </c>
      <c r="C2413">
        <v>677</v>
      </c>
      <c r="D2413">
        <v>757</v>
      </c>
      <c r="E2413">
        <v>456</v>
      </c>
      <c r="F2413">
        <v>1104</v>
      </c>
    </row>
    <row r="2414" spans="1:6">
      <c r="A2414">
        <v>201308</v>
      </c>
      <c r="B2414">
        <v>573</v>
      </c>
      <c r="C2414">
        <v>674</v>
      </c>
      <c r="D2414">
        <v>751</v>
      </c>
      <c r="E2414">
        <v>454</v>
      </c>
      <c r="F2414">
        <v>1102</v>
      </c>
    </row>
    <row r="2415" spans="1:6">
      <c r="A2415">
        <v>201309</v>
      </c>
      <c r="B2415">
        <v>571</v>
      </c>
      <c r="C2415">
        <v>672</v>
      </c>
      <c r="D2415">
        <v>745</v>
      </c>
      <c r="E2415">
        <v>453</v>
      </c>
      <c r="F2415">
        <v>1098</v>
      </c>
    </row>
    <row r="2416" spans="1:6">
      <c r="A2416">
        <v>201310</v>
      </c>
      <c r="B2416">
        <v>567</v>
      </c>
      <c r="C2416">
        <v>668</v>
      </c>
      <c r="D2416">
        <v>741</v>
      </c>
      <c r="E2416">
        <v>447</v>
      </c>
      <c r="F2416">
        <v>1096</v>
      </c>
    </row>
    <row r="2417" spans="1:6">
      <c r="A2417">
        <v>201311</v>
      </c>
      <c r="B2417">
        <v>557</v>
      </c>
      <c r="C2417">
        <v>666</v>
      </c>
      <c r="D2417">
        <v>734</v>
      </c>
      <c r="E2417">
        <v>446</v>
      </c>
      <c r="F2417">
        <v>1091</v>
      </c>
    </row>
    <row r="2418" spans="1:6">
      <c r="A2418">
        <v>201312</v>
      </c>
      <c r="B2418">
        <v>556</v>
      </c>
      <c r="C2418">
        <v>664</v>
      </c>
      <c r="D2418">
        <v>728</v>
      </c>
      <c r="E2418">
        <v>445</v>
      </c>
      <c r="F2418">
        <v>1087</v>
      </c>
    </row>
    <row r="2419" spans="1:6">
      <c r="A2419">
        <v>201401</v>
      </c>
      <c r="B2419">
        <v>554</v>
      </c>
      <c r="C2419">
        <v>664</v>
      </c>
      <c r="D2419">
        <v>725</v>
      </c>
      <c r="E2419">
        <v>440</v>
      </c>
      <c r="F2419">
        <v>1083</v>
      </c>
    </row>
    <row r="2420" spans="1:6">
      <c r="A2420">
        <v>201402</v>
      </c>
      <c r="B2420">
        <v>550</v>
      </c>
      <c r="C2420">
        <v>657</v>
      </c>
      <c r="D2420">
        <v>721</v>
      </c>
      <c r="E2420">
        <v>437</v>
      </c>
      <c r="F2420">
        <v>1077</v>
      </c>
    </row>
    <row r="2421" spans="1:6">
      <c r="A2421">
        <v>201403</v>
      </c>
      <c r="B2421">
        <v>549</v>
      </c>
      <c r="C2421">
        <v>653</v>
      </c>
      <c r="D2421">
        <v>720</v>
      </c>
      <c r="E2421">
        <v>436</v>
      </c>
      <c r="F2421">
        <v>1074</v>
      </c>
    </row>
    <row r="2422" spans="1:6">
      <c r="A2422">
        <v>201404</v>
      </c>
      <c r="B2422">
        <v>547</v>
      </c>
      <c r="C2422">
        <v>651</v>
      </c>
      <c r="D2422">
        <v>716</v>
      </c>
      <c r="E2422">
        <v>435</v>
      </c>
      <c r="F2422">
        <v>1070</v>
      </c>
    </row>
    <row r="2423" spans="1:6">
      <c r="A2423">
        <v>201405</v>
      </c>
      <c r="B2423">
        <v>545</v>
      </c>
      <c r="C2423">
        <v>648</v>
      </c>
      <c r="D2423">
        <v>715</v>
      </c>
      <c r="E2423">
        <v>433</v>
      </c>
      <c r="F2423">
        <v>1065</v>
      </c>
    </row>
    <row r="2424" spans="1:6">
      <c r="A2424">
        <v>201406</v>
      </c>
      <c r="B2424">
        <v>544</v>
      </c>
      <c r="C2424">
        <v>647</v>
      </c>
      <c r="D2424">
        <v>710</v>
      </c>
      <c r="E2424">
        <v>432</v>
      </c>
      <c r="F2424">
        <v>1061</v>
      </c>
    </row>
    <row r="2425" spans="1:6">
      <c r="A2425">
        <v>201407</v>
      </c>
      <c r="B2425">
        <v>570</v>
      </c>
      <c r="C2425">
        <v>679</v>
      </c>
      <c r="D2425">
        <v>768</v>
      </c>
      <c r="E2425">
        <v>534</v>
      </c>
      <c r="F2425">
        <v>1117</v>
      </c>
    </row>
    <row r="2426" spans="1:6">
      <c r="A2426">
        <v>201408</v>
      </c>
      <c r="B2426">
        <v>566</v>
      </c>
      <c r="C2426">
        <v>678</v>
      </c>
      <c r="D2426">
        <v>767</v>
      </c>
      <c r="E2426">
        <v>532</v>
      </c>
      <c r="F2426">
        <v>1112</v>
      </c>
    </row>
    <row r="2427" spans="1:6">
      <c r="A2427">
        <v>201409</v>
      </c>
      <c r="B2427">
        <v>565</v>
      </c>
      <c r="C2427">
        <v>677</v>
      </c>
      <c r="D2427">
        <v>764</v>
      </c>
      <c r="E2427">
        <v>529</v>
      </c>
      <c r="F2427">
        <v>1107</v>
      </c>
    </row>
    <row r="2428" spans="1:6">
      <c r="A2428">
        <v>201410</v>
      </c>
      <c r="B2428">
        <v>561</v>
      </c>
      <c r="C2428">
        <v>675</v>
      </c>
      <c r="D2428">
        <v>758</v>
      </c>
      <c r="E2428">
        <v>528</v>
      </c>
      <c r="F2428">
        <v>1103</v>
      </c>
    </row>
    <row r="2429" spans="1:6">
      <c r="A2429">
        <v>201411</v>
      </c>
      <c r="B2429">
        <v>559</v>
      </c>
      <c r="C2429">
        <v>673</v>
      </c>
      <c r="D2429">
        <v>755</v>
      </c>
      <c r="E2429">
        <v>523</v>
      </c>
      <c r="F2429">
        <v>1097</v>
      </c>
    </row>
    <row r="2430" spans="1:6">
      <c r="A2430">
        <v>201412</v>
      </c>
      <c r="B2430">
        <v>555</v>
      </c>
      <c r="C2430">
        <v>671</v>
      </c>
      <c r="D2430">
        <v>747</v>
      </c>
      <c r="E2430">
        <v>522</v>
      </c>
      <c r="F2430">
        <v>1090</v>
      </c>
    </row>
    <row r="2431" spans="1:6">
      <c r="A2431">
        <v>201501</v>
      </c>
      <c r="B2431">
        <v>552</v>
      </c>
      <c r="C2431">
        <v>669</v>
      </c>
      <c r="D2431">
        <v>741</v>
      </c>
      <c r="E2431">
        <v>519</v>
      </c>
      <c r="F2431">
        <v>1086</v>
      </c>
    </row>
    <row r="2432" spans="1:6">
      <c r="A2432">
        <v>201502</v>
      </c>
      <c r="B2432">
        <v>548</v>
      </c>
      <c r="C2432">
        <v>665</v>
      </c>
      <c r="D2432">
        <v>736</v>
      </c>
      <c r="E2432">
        <v>516</v>
      </c>
      <c r="F2432">
        <v>1081</v>
      </c>
    </row>
    <row r="2433" spans="1:6">
      <c r="A2433">
        <v>201503</v>
      </c>
      <c r="B2433">
        <v>545</v>
      </c>
      <c r="C2433">
        <v>662</v>
      </c>
      <c r="D2433">
        <v>732</v>
      </c>
      <c r="E2433">
        <v>513</v>
      </c>
      <c r="F2433">
        <v>1074</v>
      </c>
    </row>
    <row r="2434" spans="1:6">
      <c r="A2434">
        <v>201504</v>
      </c>
      <c r="B2434">
        <v>544</v>
      </c>
      <c r="C2434">
        <v>662</v>
      </c>
      <c r="D2434">
        <v>727</v>
      </c>
      <c r="E2434">
        <v>510</v>
      </c>
      <c r="F2434">
        <v>1067</v>
      </c>
    </row>
    <row r="2435" spans="1:6">
      <c r="A2435">
        <v>201505</v>
      </c>
      <c r="B2435">
        <v>542</v>
      </c>
      <c r="C2435">
        <v>661</v>
      </c>
      <c r="D2435">
        <v>722</v>
      </c>
      <c r="E2435">
        <v>506</v>
      </c>
      <c r="F2435">
        <v>1066</v>
      </c>
    </row>
    <row r="2436" spans="1:6">
      <c r="A2436">
        <v>201506</v>
      </c>
      <c r="B2436">
        <v>541</v>
      </c>
      <c r="C2436">
        <v>657</v>
      </c>
      <c r="D2436">
        <v>717</v>
      </c>
      <c r="E2436">
        <v>505</v>
      </c>
      <c r="F2436">
        <v>1060</v>
      </c>
    </row>
    <row r="2437" spans="1:6">
      <c r="A2437">
        <v>201507</v>
      </c>
      <c r="B2437">
        <v>554</v>
      </c>
      <c r="C2437">
        <v>671</v>
      </c>
      <c r="D2437">
        <v>755</v>
      </c>
      <c r="E2437">
        <v>595</v>
      </c>
      <c r="F2437">
        <v>1125</v>
      </c>
    </row>
    <row r="2438" spans="1:6">
      <c r="A2438">
        <v>201508</v>
      </c>
      <c r="B2438">
        <v>549</v>
      </c>
      <c r="C2438">
        <v>668</v>
      </c>
      <c r="D2438">
        <v>752</v>
      </c>
      <c r="E2438">
        <v>593</v>
      </c>
      <c r="F2438">
        <v>1122</v>
      </c>
    </row>
    <row r="2439" spans="1:6">
      <c r="A2439">
        <v>201509</v>
      </c>
      <c r="B2439">
        <v>548</v>
      </c>
      <c r="C2439">
        <v>660</v>
      </c>
      <c r="D2439">
        <v>749</v>
      </c>
      <c r="E2439">
        <v>591</v>
      </c>
      <c r="F2439">
        <v>1118</v>
      </c>
    </row>
    <row r="2440" spans="1:6">
      <c r="A2440">
        <v>201510</v>
      </c>
      <c r="B2440">
        <v>545</v>
      </c>
      <c r="C2440">
        <v>656</v>
      </c>
      <c r="D2440">
        <v>740</v>
      </c>
      <c r="E2440">
        <v>586</v>
      </c>
      <c r="F2440">
        <v>1107</v>
      </c>
    </row>
    <row r="2441" spans="1:6">
      <c r="A2441">
        <v>201511</v>
      </c>
      <c r="B2441">
        <v>545</v>
      </c>
      <c r="C2441">
        <v>654</v>
      </c>
      <c r="D2441">
        <v>736</v>
      </c>
      <c r="E2441">
        <v>583</v>
      </c>
      <c r="F2441">
        <v>1101</v>
      </c>
    </row>
    <row r="2442" spans="1:6">
      <c r="A2442">
        <v>201512</v>
      </c>
      <c r="B2442">
        <v>543</v>
      </c>
      <c r="C2442">
        <v>650</v>
      </c>
      <c r="D2442">
        <v>730</v>
      </c>
      <c r="E2442">
        <v>580</v>
      </c>
      <c r="F2442">
        <v>1091</v>
      </c>
    </row>
    <row r="2443" spans="1:6">
      <c r="A2443">
        <v>201601</v>
      </c>
      <c r="B2443">
        <v>540</v>
      </c>
      <c r="C2443">
        <v>639</v>
      </c>
      <c r="D2443">
        <v>725</v>
      </c>
      <c r="E2443">
        <v>578</v>
      </c>
      <c r="F2443">
        <v>1083</v>
      </c>
    </row>
    <row r="2444" spans="1:6">
      <c r="A2444">
        <v>201602</v>
      </c>
      <c r="B2444">
        <v>538</v>
      </c>
      <c r="C2444">
        <v>636</v>
      </c>
      <c r="D2444">
        <v>718</v>
      </c>
      <c r="E2444">
        <v>573</v>
      </c>
      <c r="F2444">
        <v>1075</v>
      </c>
    </row>
    <row r="2445" spans="1:6">
      <c r="A2445">
        <v>201603</v>
      </c>
      <c r="B2445">
        <v>537</v>
      </c>
      <c r="C2445">
        <v>631</v>
      </c>
      <c r="D2445">
        <v>715</v>
      </c>
      <c r="E2445">
        <v>573</v>
      </c>
      <c r="F2445">
        <v>1066</v>
      </c>
    </row>
    <row r="2446" spans="1:6">
      <c r="A2446">
        <v>201604</v>
      </c>
      <c r="B2446">
        <v>531</v>
      </c>
      <c r="C2446">
        <v>625</v>
      </c>
      <c r="D2446">
        <v>712</v>
      </c>
      <c r="E2446">
        <v>572</v>
      </c>
      <c r="F2446">
        <v>1064</v>
      </c>
    </row>
    <row r="2447" spans="1:6">
      <c r="A2447">
        <v>201605</v>
      </c>
      <c r="B2447">
        <v>527</v>
      </c>
      <c r="C2447">
        <v>621</v>
      </c>
      <c r="D2447">
        <v>702</v>
      </c>
      <c r="E2447">
        <v>567</v>
      </c>
      <c r="F2447">
        <v>1055</v>
      </c>
    </row>
    <row r="2448" spans="1:6">
      <c r="A2448">
        <v>201606</v>
      </c>
      <c r="B2448">
        <v>526</v>
      </c>
      <c r="C2448">
        <v>619</v>
      </c>
      <c r="D2448">
        <v>697</v>
      </c>
      <c r="E2448">
        <v>565</v>
      </c>
      <c r="F2448">
        <v>1050</v>
      </c>
    </row>
    <row r="2449" spans="1:6">
      <c r="A2449">
        <v>201607</v>
      </c>
      <c r="B2449">
        <v>541</v>
      </c>
      <c r="C2449">
        <v>622</v>
      </c>
      <c r="D2449">
        <v>719</v>
      </c>
      <c r="E2449">
        <v>616</v>
      </c>
      <c r="F2449">
        <v>1094</v>
      </c>
    </row>
    <row r="2450" spans="1:6">
      <c r="A2450">
        <v>201608</v>
      </c>
      <c r="B2450">
        <v>538</v>
      </c>
      <c r="C2450">
        <v>621</v>
      </c>
      <c r="D2450">
        <v>713</v>
      </c>
      <c r="E2450">
        <v>610</v>
      </c>
      <c r="F2450">
        <v>1084</v>
      </c>
    </row>
    <row r="2451" spans="1:6">
      <c r="A2451">
        <v>201609</v>
      </c>
      <c r="B2451">
        <v>536</v>
      </c>
      <c r="C2451">
        <v>615</v>
      </c>
      <c r="D2451">
        <v>705</v>
      </c>
      <c r="E2451">
        <v>605</v>
      </c>
      <c r="F2451">
        <v>1075</v>
      </c>
    </row>
    <row r="2452" spans="1:6">
      <c r="A2452">
        <v>201610</v>
      </c>
      <c r="B2452">
        <v>532</v>
      </c>
      <c r="C2452">
        <v>613</v>
      </c>
      <c r="D2452">
        <v>699</v>
      </c>
      <c r="E2452">
        <v>600</v>
      </c>
      <c r="F2452">
        <v>1072</v>
      </c>
    </row>
    <row r="2453" spans="1:6">
      <c r="A2453">
        <v>201611</v>
      </c>
      <c r="B2453">
        <v>531</v>
      </c>
      <c r="C2453">
        <v>611</v>
      </c>
      <c r="D2453">
        <v>688</v>
      </c>
      <c r="E2453">
        <v>596</v>
      </c>
      <c r="F2453">
        <v>1069</v>
      </c>
    </row>
    <row r="2454" spans="1:6">
      <c r="A2454">
        <v>201612</v>
      </c>
      <c r="B2454">
        <v>529</v>
      </c>
      <c r="C2454">
        <v>609</v>
      </c>
      <c r="D2454">
        <v>681</v>
      </c>
      <c r="E2454">
        <v>593</v>
      </c>
      <c r="F2454">
        <v>1060</v>
      </c>
    </row>
    <row r="2455" spans="1:6">
      <c r="A2455">
        <v>201701</v>
      </c>
      <c r="B2455">
        <v>528</v>
      </c>
      <c r="C2455">
        <v>606</v>
      </c>
      <c r="D2455">
        <v>676</v>
      </c>
      <c r="E2455">
        <v>592</v>
      </c>
      <c r="F2455">
        <v>1058</v>
      </c>
    </row>
    <row r="2456" spans="1:6">
      <c r="A2456">
        <v>201702</v>
      </c>
      <c r="B2456">
        <v>526</v>
      </c>
      <c r="C2456">
        <v>604</v>
      </c>
      <c r="D2456">
        <v>671</v>
      </c>
      <c r="E2456">
        <v>587</v>
      </c>
      <c r="F2456">
        <v>1052</v>
      </c>
    </row>
    <row r="2457" spans="1:6">
      <c r="A2457">
        <v>201703</v>
      </c>
      <c r="B2457">
        <v>522</v>
      </c>
      <c r="C2457">
        <v>602</v>
      </c>
      <c r="D2457">
        <v>668</v>
      </c>
      <c r="E2457">
        <v>582</v>
      </c>
      <c r="F2457">
        <v>1048</v>
      </c>
    </row>
    <row r="2458" spans="1:6">
      <c r="A2458">
        <v>201704</v>
      </c>
      <c r="B2458">
        <v>520</v>
      </c>
      <c r="C2458">
        <v>596</v>
      </c>
      <c r="D2458">
        <v>663</v>
      </c>
      <c r="E2458">
        <v>579</v>
      </c>
      <c r="F2458">
        <v>1041</v>
      </c>
    </row>
    <row r="2459" spans="1:6">
      <c r="A2459">
        <v>201705</v>
      </c>
      <c r="B2459">
        <v>518</v>
      </c>
      <c r="C2459">
        <v>593</v>
      </c>
      <c r="D2459">
        <v>660</v>
      </c>
      <c r="E2459">
        <v>577</v>
      </c>
      <c r="F2459">
        <v>1032</v>
      </c>
    </row>
    <row r="2460" spans="1:6">
      <c r="A2460">
        <v>201706</v>
      </c>
      <c r="B2460">
        <v>514</v>
      </c>
      <c r="C2460">
        <v>590</v>
      </c>
      <c r="D2460">
        <v>656</v>
      </c>
      <c r="E2460">
        <v>575</v>
      </c>
      <c r="F2460">
        <v>1022</v>
      </c>
    </row>
    <row r="2461" spans="1:6">
      <c r="A2461">
        <v>201707</v>
      </c>
      <c r="B2461">
        <v>526</v>
      </c>
      <c r="C2461">
        <v>626</v>
      </c>
      <c r="D2461">
        <v>688</v>
      </c>
      <c r="E2461">
        <v>616</v>
      </c>
      <c r="F2461">
        <v>1094</v>
      </c>
    </row>
    <row r="2462" spans="1:6">
      <c r="A2462">
        <v>201708</v>
      </c>
      <c r="B2462">
        <v>525</v>
      </c>
      <c r="C2462">
        <v>624</v>
      </c>
      <c r="D2462">
        <v>680</v>
      </c>
      <c r="E2462">
        <v>613</v>
      </c>
      <c r="F2462">
        <v>1092</v>
      </c>
    </row>
    <row r="2463" spans="1:6">
      <c r="A2463">
        <v>201709</v>
      </c>
      <c r="B2463">
        <v>520</v>
      </c>
      <c r="C2463">
        <v>619</v>
      </c>
      <c r="D2463">
        <v>673</v>
      </c>
      <c r="E2463">
        <v>611</v>
      </c>
      <c r="F2463">
        <v>1087</v>
      </c>
    </row>
    <row r="2464" spans="1:6">
      <c r="A2464">
        <v>201710</v>
      </c>
      <c r="B2464">
        <v>520</v>
      </c>
      <c r="C2464">
        <v>617</v>
      </c>
      <c r="D2464">
        <v>665</v>
      </c>
      <c r="E2464">
        <v>605</v>
      </c>
      <c r="F2464">
        <v>1075</v>
      </c>
    </row>
    <row r="2465" spans="1:6">
      <c r="A2465">
        <v>201711</v>
      </c>
      <c r="B2465">
        <v>518</v>
      </c>
      <c r="C2465">
        <v>614</v>
      </c>
      <c r="D2465">
        <v>657</v>
      </c>
      <c r="E2465">
        <v>602</v>
      </c>
      <c r="F2465">
        <v>1065</v>
      </c>
    </row>
    <row r="2466" spans="1:6">
      <c r="A2466">
        <v>201712</v>
      </c>
      <c r="B2466">
        <v>513</v>
      </c>
      <c r="C2466">
        <v>612</v>
      </c>
      <c r="D2466">
        <v>653</v>
      </c>
      <c r="E2466">
        <v>597</v>
      </c>
      <c r="F2466">
        <v>1056</v>
      </c>
    </row>
    <row r="2469" spans="1:6">
      <c r="A2469" t="s">
        <v>8</v>
      </c>
    </row>
    <row r="2470" spans="1:6">
      <c r="B2470" t="s">
        <v>0</v>
      </c>
      <c r="C2470" t="s">
        <v>1</v>
      </c>
      <c r="D2470" t="s">
        <v>2</v>
      </c>
      <c r="E2470" t="s">
        <v>3</v>
      </c>
      <c r="F2470" t="s">
        <v>4</v>
      </c>
    </row>
    <row r="2471" spans="1:6">
      <c r="A2471">
        <v>192607</v>
      </c>
      <c r="B2471">
        <v>38.39</v>
      </c>
      <c r="C2471">
        <v>54.81</v>
      </c>
      <c r="D2471">
        <v>146.41</v>
      </c>
      <c r="E2471">
        <v>25.52</v>
      </c>
      <c r="F2471">
        <v>52.19</v>
      </c>
    </row>
    <row r="2472" spans="1:6">
      <c r="A2472">
        <v>192608</v>
      </c>
      <c r="B2472">
        <v>40.369999999999997</v>
      </c>
      <c r="C2472">
        <v>56.2</v>
      </c>
      <c r="D2472">
        <v>149.03</v>
      </c>
      <c r="E2472">
        <v>25.8</v>
      </c>
      <c r="F2472">
        <v>53.17</v>
      </c>
    </row>
    <row r="2473" spans="1:6">
      <c r="A2473">
        <v>192609</v>
      </c>
      <c r="B2473">
        <v>41.34</v>
      </c>
      <c r="C2473">
        <v>57.2</v>
      </c>
      <c r="D2473">
        <v>152.41999999999999</v>
      </c>
      <c r="E2473">
        <v>26.73</v>
      </c>
      <c r="F2473">
        <v>55.3</v>
      </c>
    </row>
    <row r="2474" spans="1:6">
      <c r="A2474">
        <v>192610</v>
      </c>
      <c r="B2474">
        <v>42.04</v>
      </c>
      <c r="C2474">
        <v>56.66</v>
      </c>
      <c r="D2474">
        <v>152.25</v>
      </c>
      <c r="E2474">
        <v>26.87</v>
      </c>
      <c r="F2474">
        <v>55.21</v>
      </c>
    </row>
    <row r="2475" spans="1:6">
      <c r="A2475">
        <v>192611</v>
      </c>
      <c r="B2475">
        <v>40.299999999999997</v>
      </c>
      <c r="C2475">
        <v>55.17</v>
      </c>
      <c r="D2475">
        <v>148.76</v>
      </c>
      <c r="E2475">
        <v>26.54</v>
      </c>
      <c r="F2475">
        <v>53.49</v>
      </c>
    </row>
    <row r="2476" spans="1:6">
      <c r="A2476">
        <v>192612</v>
      </c>
      <c r="B2476">
        <v>41.62</v>
      </c>
      <c r="C2476">
        <v>56.28</v>
      </c>
      <c r="D2476">
        <v>153.15</v>
      </c>
      <c r="E2476">
        <v>27.81</v>
      </c>
      <c r="F2476">
        <v>54.76</v>
      </c>
    </row>
    <row r="2477" spans="1:6">
      <c r="A2477">
        <v>192701</v>
      </c>
      <c r="B2477">
        <v>42.92</v>
      </c>
      <c r="C2477">
        <v>57.68</v>
      </c>
      <c r="D2477">
        <v>152.96</v>
      </c>
      <c r="E2477">
        <v>27.62</v>
      </c>
      <c r="F2477">
        <v>56.14</v>
      </c>
    </row>
    <row r="2478" spans="1:6">
      <c r="A2478">
        <v>192702</v>
      </c>
      <c r="B2478">
        <v>42.79</v>
      </c>
      <c r="C2478">
        <v>57.63</v>
      </c>
      <c r="D2478">
        <v>153.61000000000001</v>
      </c>
      <c r="E2478">
        <v>28.85</v>
      </c>
      <c r="F2478">
        <v>57.33</v>
      </c>
    </row>
    <row r="2479" spans="1:6">
      <c r="A2479">
        <v>192703</v>
      </c>
      <c r="B2479">
        <v>44.81</v>
      </c>
      <c r="C2479">
        <v>59.7</v>
      </c>
      <c r="D2479">
        <v>159.88</v>
      </c>
      <c r="E2479">
        <v>29.16</v>
      </c>
      <c r="F2479">
        <v>60.01</v>
      </c>
    </row>
    <row r="2480" spans="1:6">
      <c r="A2480">
        <v>192704</v>
      </c>
      <c r="B2480">
        <v>45.32</v>
      </c>
      <c r="C2480">
        <v>58.51</v>
      </c>
      <c r="D2480">
        <v>169.19</v>
      </c>
      <c r="E2480">
        <v>29.4</v>
      </c>
      <c r="F2480">
        <v>60.97</v>
      </c>
    </row>
    <row r="2481" spans="1:6">
      <c r="A2481">
        <v>192705</v>
      </c>
      <c r="B2481">
        <v>46.79</v>
      </c>
      <c r="C2481">
        <v>57.7</v>
      </c>
      <c r="D2481">
        <v>171.48</v>
      </c>
      <c r="E2481">
        <v>30.03</v>
      </c>
      <c r="F2481">
        <v>61.41</v>
      </c>
    </row>
    <row r="2482" spans="1:6">
      <c r="A2482">
        <v>192706</v>
      </c>
      <c r="B2482">
        <v>49.35</v>
      </c>
      <c r="C2482">
        <v>61.08</v>
      </c>
      <c r="D2482">
        <v>180.25</v>
      </c>
      <c r="E2482">
        <v>31.08</v>
      </c>
      <c r="F2482">
        <v>65.08</v>
      </c>
    </row>
    <row r="2483" spans="1:6">
      <c r="A2483">
        <v>192707</v>
      </c>
      <c r="B2483">
        <v>45.82</v>
      </c>
      <c r="C2483">
        <v>62.3</v>
      </c>
      <c r="D2483">
        <v>161.79</v>
      </c>
      <c r="E2483">
        <v>33.049999999999997</v>
      </c>
      <c r="F2483">
        <v>60.01</v>
      </c>
    </row>
    <row r="2484" spans="1:6">
      <c r="A2484">
        <v>192708</v>
      </c>
      <c r="B2484">
        <v>49.7</v>
      </c>
      <c r="C2484">
        <v>67.150000000000006</v>
      </c>
      <c r="D2484">
        <v>174.07</v>
      </c>
      <c r="E2484">
        <v>36.119999999999997</v>
      </c>
      <c r="F2484">
        <v>63.43</v>
      </c>
    </row>
    <row r="2485" spans="1:6">
      <c r="A2485">
        <v>192709</v>
      </c>
      <c r="B2485">
        <v>52.09</v>
      </c>
      <c r="C2485">
        <v>68.16</v>
      </c>
      <c r="D2485">
        <v>178.96</v>
      </c>
      <c r="E2485">
        <v>36.020000000000003</v>
      </c>
      <c r="F2485">
        <v>62.54</v>
      </c>
    </row>
    <row r="2486" spans="1:6">
      <c r="A2486">
        <v>192710</v>
      </c>
      <c r="B2486">
        <v>55.17</v>
      </c>
      <c r="C2486">
        <v>71.209999999999994</v>
      </c>
      <c r="D2486">
        <v>184.25</v>
      </c>
      <c r="E2486">
        <v>37.99</v>
      </c>
      <c r="F2486">
        <v>65.069999999999993</v>
      </c>
    </row>
    <row r="2487" spans="1:6">
      <c r="A2487">
        <v>192711</v>
      </c>
      <c r="B2487">
        <v>52.54</v>
      </c>
      <c r="C2487">
        <v>68.349999999999994</v>
      </c>
      <c r="D2487">
        <v>183.01</v>
      </c>
      <c r="E2487">
        <v>39.619999999999997</v>
      </c>
      <c r="F2487">
        <v>62.49</v>
      </c>
    </row>
    <row r="2488" spans="1:6">
      <c r="A2488">
        <v>192712</v>
      </c>
      <c r="B2488">
        <v>56.14</v>
      </c>
      <c r="C2488">
        <v>73.28</v>
      </c>
      <c r="D2488">
        <v>194.69</v>
      </c>
      <c r="E2488">
        <v>40.86</v>
      </c>
      <c r="F2488">
        <v>65.62</v>
      </c>
    </row>
    <row r="2489" spans="1:6">
      <c r="A2489">
        <v>192801</v>
      </c>
      <c r="B2489">
        <v>58.12</v>
      </c>
      <c r="C2489">
        <v>74.430000000000007</v>
      </c>
      <c r="D2489">
        <v>195.33</v>
      </c>
      <c r="E2489">
        <v>40.549999999999997</v>
      </c>
      <c r="F2489">
        <v>66.459999999999994</v>
      </c>
    </row>
    <row r="2490" spans="1:6">
      <c r="A2490">
        <v>192802</v>
      </c>
      <c r="B2490">
        <v>57.33</v>
      </c>
      <c r="C2490">
        <v>74.41</v>
      </c>
      <c r="D2490">
        <v>195.23</v>
      </c>
      <c r="E2490">
        <v>41.46</v>
      </c>
      <c r="F2490">
        <v>65.63</v>
      </c>
    </row>
    <row r="2491" spans="1:6">
      <c r="A2491">
        <v>192803</v>
      </c>
      <c r="B2491">
        <v>56.18</v>
      </c>
      <c r="C2491">
        <v>73.83</v>
      </c>
      <c r="D2491">
        <v>194.25</v>
      </c>
      <c r="E2491">
        <v>34.35</v>
      </c>
      <c r="F2491">
        <v>64.09</v>
      </c>
    </row>
    <row r="2492" spans="1:6">
      <c r="A2492">
        <v>192804</v>
      </c>
      <c r="B2492">
        <v>63.76</v>
      </c>
      <c r="C2492">
        <v>78.67</v>
      </c>
      <c r="D2492">
        <v>212.5</v>
      </c>
      <c r="E2492">
        <v>37.75</v>
      </c>
      <c r="F2492">
        <v>67.680000000000007</v>
      </c>
    </row>
    <row r="2493" spans="1:6">
      <c r="A2493">
        <v>192805</v>
      </c>
      <c r="B2493">
        <v>63.92</v>
      </c>
      <c r="C2493">
        <v>84.56</v>
      </c>
      <c r="D2493">
        <v>225.79</v>
      </c>
      <c r="E2493">
        <v>38.56</v>
      </c>
      <c r="F2493">
        <v>70.38</v>
      </c>
    </row>
    <row r="2494" spans="1:6">
      <c r="A2494">
        <v>192806</v>
      </c>
      <c r="B2494">
        <v>66.13</v>
      </c>
      <c r="C2494">
        <v>84.36</v>
      </c>
      <c r="D2494">
        <v>235.37</v>
      </c>
      <c r="E2494">
        <v>41.86</v>
      </c>
      <c r="F2494">
        <v>70.180000000000007</v>
      </c>
    </row>
    <row r="2495" spans="1:6">
      <c r="A2495">
        <v>192807</v>
      </c>
      <c r="B2495">
        <v>60.92</v>
      </c>
      <c r="C2495">
        <v>79.400000000000006</v>
      </c>
      <c r="D2495">
        <v>228.46</v>
      </c>
      <c r="E2495">
        <v>62.28</v>
      </c>
      <c r="F2495">
        <v>69.650000000000006</v>
      </c>
    </row>
    <row r="2496" spans="1:6">
      <c r="A2496">
        <v>192808</v>
      </c>
      <c r="B2496">
        <v>62.76</v>
      </c>
      <c r="C2496">
        <v>80.05</v>
      </c>
      <c r="D2496">
        <v>227.76</v>
      </c>
      <c r="E2496">
        <v>63.68</v>
      </c>
      <c r="F2496">
        <v>69.23</v>
      </c>
    </row>
    <row r="2497" spans="1:6">
      <c r="A2497">
        <v>192809</v>
      </c>
      <c r="B2497">
        <v>68.150000000000006</v>
      </c>
      <c r="C2497">
        <v>84.71</v>
      </c>
      <c r="D2497">
        <v>243.97</v>
      </c>
      <c r="E2497">
        <v>72.5</v>
      </c>
      <c r="F2497">
        <v>72.209999999999994</v>
      </c>
    </row>
    <row r="2498" spans="1:6">
      <c r="A2498">
        <v>192810</v>
      </c>
      <c r="B2498">
        <v>70.459999999999994</v>
      </c>
      <c r="C2498">
        <v>88.25</v>
      </c>
      <c r="D2498">
        <v>242.9</v>
      </c>
      <c r="E2498">
        <v>71.510000000000005</v>
      </c>
      <c r="F2498">
        <v>72.400000000000006</v>
      </c>
    </row>
    <row r="2499" spans="1:6">
      <c r="A2499">
        <v>192811</v>
      </c>
      <c r="B2499">
        <v>71.55</v>
      </c>
      <c r="C2499">
        <v>90.19</v>
      </c>
      <c r="D2499">
        <v>248.61</v>
      </c>
      <c r="E2499">
        <v>71.459999999999994</v>
      </c>
      <c r="F2499">
        <v>71.94</v>
      </c>
    </row>
    <row r="2500" spans="1:6">
      <c r="A2500">
        <v>192812</v>
      </c>
      <c r="B2500">
        <v>76.89</v>
      </c>
      <c r="C2500">
        <v>104.15</v>
      </c>
      <c r="D2500">
        <v>281.81</v>
      </c>
      <c r="E2500">
        <v>74.61</v>
      </c>
      <c r="F2500">
        <v>78.84</v>
      </c>
    </row>
    <row r="2501" spans="1:6">
      <c r="A2501">
        <v>192901</v>
      </c>
      <c r="B2501">
        <v>76.489999999999995</v>
      </c>
      <c r="C2501">
        <v>104.37</v>
      </c>
      <c r="D2501">
        <v>290.02999999999997</v>
      </c>
      <c r="E2501">
        <v>86.73</v>
      </c>
      <c r="F2501">
        <v>79.260000000000005</v>
      </c>
    </row>
    <row r="2502" spans="1:6">
      <c r="A2502">
        <v>192902</v>
      </c>
      <c r="B2502">
        <v>76.89</v>
      </c>
      <c r="C2502">
        <v>110.49</v>
      </c>
      <c r="D2502">
        <v>323.97000000000003</v>
      </c>
      <c r="E2502">
        <v>89.6</v>
      </c>
      <c r="F2502">
        <v>83.51</v>
      </c>
    </row>
    <row r="2503" spans="1:6">
      <c r="A2503">
        <v>192903</v>
      </c>
      <c r="B2503">
        <v>75.36</v>
      </c>
      <c r="C2503">
        <v>111.68</v>
      </c>
      <c r="D2503">
        <v>330.41</v>
      </c>
      <c r="E2503">
        <v>89.08</v>
      </c>
      <c r="F2503">
        <v>83.81</v>
      </c>
    </row>
    <row r="2504" spans="1:6">
      <c r="A2504">
        <v>192904</v>
      </c>
      <c r="B2504">
        <v>72.430000000000007</v>
      </c>
      <c r="C2504">
        <v>112.4</v>
      </c>
      <c r="D2504">
        <v>342.76</v>
      </c>
      <c r="E2504">
        <v>87.52</v>
      </c>
      <c r="F2504">
        <v>81.61</v>
      </c>
    </row>
    <row r="2505" spans="1:6">
      <c r="A2505">
        <v>192905</v>
      </c>
      <c r="B2505">
        <v>73.36</v>
      </c>
      <c r="C2505">
        <v>115.09</v>
      </c>
      <c r="D2505">
        <v>351.27</v>
      </c>
      <c r="E2505">
        <v>88.71</v>
      </c>
      <c r="F2505">
        <v>81.88</v>
      </c>
    </row>
    <row r="2506" spans="1:6">
      <c r="A2506">
        <v>192906</v>
      </c>
      <c r="B2506">
        <v>65.88</v>
      </c>
      <c r="C2506">
        <v>108.1</v>
      </c>
      <c r="D2506">
        <v>338.09</v>
      </c>
      <c r="E2506">
        <v>81.19</v>
      </c>
      <c r="F2506">
        <v>81.47</v>
      </c>
    </row>
    <row r="2507" spans="1:6">
      <c r="A2507">
        <v>192907</v>
      </c>
      <c r="B2507">
        <v>66.92</v>
      </c>
      <c r="C2507">
        <v>122.21</v>
      </c>
      <c r="D2507">
        <v>368.59</v>
      </c>
      <c r="E2507">
        <v>85.62</v>
      </c>
      <c r="F2507">
        <v>89.61</v>
      </c>
    </row>
    <row r="2508" spans="1:6">
      <c r="A2508">
        <v>192908</v>
      </c>
      <c r="B2508">
        <v>67.03</v>
      </c>
      <c r="C2508">
        <v>127.79</v>
      </c>
      <c r="D2508">
        <v>409.03</v>
      </c>
      <c r="E2508">
        <v>87.74</v>
      </c>
      <c r="F2508">
        <v>95.32</v>
      </c>
    </row>
    <row r="2509" spans="1:6">
      <c r="A2509">
        <v>192909</v>
      </c>
      <c r="B2509">
        <v>70.06</v>
      </c>
      <c r="C2509">
        <v>139.65</v>
      </c>
      <c r="D2509">
        <v>457.52</v>
      </c>
      <c r="E2509">
        <v>89.94</v>
      </c>
      <c r="F2509">
        <v>101.65</v>
      </c>
    </row>
    <row r="2510" spans="1:6">
      <c r="A2510">
        <v>192910</v>
      </c>
      <c r="B2510">
        <v>65.989999999999995</v>
      </c>
      <c r="C2510">
        <v>133.46</v>
      </c>
      <c r="D2510">
        <v>432.22</v>
      </c>
      <c r="E2510">
        <v>83.3</v>
      </c>
      <c r="F2510">
        <v>96.14</v>
      </c>
    </row>
    <row r="2511" spans="1:6">
      <c r="A2511">
        <v>192911</v>
      </c>
      <c r="B2511">
        <v>52.57</v>
      </c>
      <c r="C2511">
        <v>105.89</v>
      </c>
      <c r="D2511">
        <v>333.97</v>
      </c>
      <c r="E2511">
        <v>68.180000000000007</v>
      </c>
      <c r="F2511">
        <v>84.49</v>
      </c>
    </row>
    <row r="2512" spans="1:6">
      <c r="A2512">
        <v>192912</v>
      </c>
      <c r="B2512">
        <v>45.99</v>
      </c>
      <c r="C2512">
        <v>92.3</v>
      </c>
      <c r="D2512">
        <v>284.16000000000003</v>
      </c>
      <c r="E2512">
        <v>62.27</v>
      </c>
      <c r="F2512">
        <v>76.92</v>
      </c>
    </row>
    <row r="2513" spans="1:6">
      <c r="A2513">
        <v>193001</v>
      </c>
      <c r="B2513">
        <v>45.84</v>
      </c>
      <c r="C2513">
        <v>94.42</v>
      </c>
      <c r="D2513">
        <v>299.14999999999998</v>
      </c>
      <c r="E2513">
        <v>62.54</v>
      </c>
      <c r="F2513">
        <v>76.489999999999995</v>
      </c>
    </row>
    <row r="2514" spans="1:6">
      <c r="A2514">
        <v>193002</v>
      </c>
      <c r="B2514">
        <v>48.54</v>
      </c>
      <c r="C2514">
        <v>98.92</v>
      </c>
      <c r="D2514">
        <v>318.07</v>
      </c>
      <c r="E2514">
        <v>64.010000000000005</v>
      </c>
      <c r="F2514">
        <v>79.83</v>
      </c>
    </row>
    <row r="2515" spans="1:6">
      <c r="A2515">
        <v>193003</v>
      </c>
      <c r="B2515">
        <v>48.48</v>
      </c>
      <c r="C2515">
        <v>101.13</v>
      </c>
      <c r="D2515">
        <v>341.49</v>
      </c>
      <c r="E2515">
        <v>71.64</v>
      </c>
      <c r="F2515">
        <v>82.18</v>
      </c>
    </row>
    <row r="2516" spans="1:6">
      <c r="A2516">
        <v>193004</v>
      </c>
      <c r="B2516">
        <v>50.33</v>
      </c>
      <c r="C2516">
        <v>111.78</v>
      </c>
      <c r="D2516">
        <v>367.85</v>
      </c>
      <c r="E2516">
        <v>75.540000000000006</v>
      </c>
      <c r="F2516">
        <v>86.04</v>
      </c>
    </row>
    <row r="2517" spans="1:6">
      <c r="A2517">
        <v>193005</v>
      </c>
      <c r="B2517">
        <v>49.34</v>
      </c>
      <c r="C2517">
        <v>110.29</v>
      </c>
      <c r="D2517">
        <v>364.77</v>
      </c>
      <c r="E2517">
        <v>74.540000000000006</v>
      </c>
      <c r="F2517">
        <v>80.260000000000005</v>
      </c>
    </row>
    <row r="2518" spans="1:6">
      <c r="A2518">
        <v>193006</v>
      </c>
      <c r="B2518">
        <v>50.31</v>
      </c>
      <c r="C2518">
        <v>107.95</v>
      </c>
      <c r="D2518">
        <v>355.78</v>
      </c>
      <c r="E2518">
        <v>81.58</v>
      </c>
      <c r="F2518">
        <v>79.8</v>
      </c>
    </row>
    <row r="2519" spans="1:6">
      <c r="A2519">
        <v>193007</v>
      </c>
      <c r="B2519">
        <v>43.71</v>
      </c>
      <c r="C2519">
        <v>89.6</v>
      </c>
      <c r="D2519">
        <v>256.01</v>
      </c>
      <c r="E2519">
        <v>61.53</v>
      </c>
      <c r="F2519">
        <v>66.33</v>
      </c>
    </row>
    <row r="2520" spans="1:6">
      <c r="A2520">
        <v>193008</v>
      </c>
      <c r="B2520">
        <v>45.97</v>
      </c>
      <c r="C2520">
        <v>93.43</v>
      </c>
      <c r="D2520">
        <v>263.12</v>
      </c>
      <c r="E2520">
        <v>65.5</v>
      </c>
      <c r="F2520">
        <v>68.38</v>
      </c>
    </row>
    <row r="2521" spans="1:6">
      <c r="A2521">
        <v>193009</v>
      </c>
      <c r="B2521">
        <v>46.37</v>
      </c>
      <c r="C2521">
        <v>92.99</v>
      </c>
      <c r="D2521">
        <v>268.05</v>
      </c>
      <c r="E2521">
        <v>69.959999999999994</v>
      </c>
      <c r="F2521">
        <v>67.8</v>
      </c>
    </row>
    <row r="2522" spans="1:6">
      <c r="A2522">
        <v>193010</v>
      </c>
      <c r="B2522">
        <v>40.82</v>
      </c>
      <c r="C2522">
        <v>80.58</v>
      </c>
      <c r="D2522">
        <v>232.99</v>
      </c>
      <c r="E2522">
        <v>63.53</v>
      </c>
      <c r="F2522">
        <v>60.3</v>
      </c>
    </row>
    <row r="2523" spans="1:6">
      <c r="A2523">
        <v>193011</v>
      </c>
      <c r="B2523">
        <v>37.81</v>
      </c>
      <c r="C2523">
        <v>73.02</v>
      </c>
      <c r="D2523">
        <v>207.66</v>
      </c>
      <c r="E2523">
        <v>60.71</v>
      </c>
      <c r="F2523">
        <v>55.78</v>
      </c>
    </row>
    <row r="2524" spans="1:6">
      <c r="A2524">
        <v>193012</v>
      </c>
      <c r="B2524">
        <v>38.31</v>
      </c>
      <c r="C2524">
        <v>70</v>
      </c>
      <c r="D2524">
        <v>200.67</v>
      </c>
      <c r="E2524">
        <v>58.16</v>
      </c>
      <c r="F2524">
        <v>52.72</v>
      </c>
    </row>
    <row r="2525" spans="1:6">
      <c r="A2525">
        <v>193101</v>
      </c>
      <c r="B2525">
        <v>35.86</v>
      </c>
      <c r="C2525">
        <v>64.64</v>
      </c>
      <c r="D2525">
        <v>184.38</v>
      </c>
      <c r="E2525">
        <v>53.87</v>
      </c>
      <c r="F2525">
        <v>48.23</v>
      </c>
    </row>
    <row r="2526" spans="1:6">
      <c r="A2526">
        <v>193102</v>
      </c>
      <c r="B2526">
        <v>38.08</v>
      </c>
      <c r="C2526">
        <v>67.849999999999994</v>
      </c>
      <c r="D2526">
        <v>193.51</v>
      </c>
      <c r="E2526">
        <v>58.26</v>
      </c>
      <c r="F2526">
        <v>53.78</v>
      </c>
    </row>
    <row r="2527" spans="1:6">
      <c r="A2527">
        <v>193103</v>
      </c>
      <c r="B2527">
        <v>42.28</v>
      </c>
      <c r="C2527">
        <v>75.680000000000007</v>
      </c>
      <c r="D2527">
        <v>219.45</v>
      </c>
      <c r="E2527">
        <v>62.22</v>
      </c>
      <c r="F2527">
        <v>56.6</v>
      </c>
    </row>
    <row r="2528" spans="1:6">
      <c r="A2528">
        <v>193104</v>
      </c>
      <c r="B2528">
        <v>40.97</v>
      </c>
      <c r="C2528">
        <v>70.09</v>
      </c>
      <c r="D2528">
        <v>211.81</v>
      </c>
      <c r="E2528">
        <v>63</v>
      </c>
      <c r="F2528">
        <v>50.98</v>
      </c>
    </row>
    <row r="2529" spans="1:6">
      <c r="A2529">
        <v>193105</v>
      </c>
      <c r="B2529">
        <v>38.590000000000003</v>
      </c>
      <c r="C2529">
        <v>61.28</v>
      </c>
      <c r="D2529">
        <v>193.76</v>
      </c>
      <c r="E2529">
        <v>60.68</v>
      </c>
      <c r="F2529">
        <v>45.82</v>
      </c>
    </row>
    <row r="2530" spans="1:6">
      <c r="A2530">
        <v>193106</v>
      </c>
      <c r="B2530">
        <v>34.229999999999997</v>
      </c>
      <c r="C2530">
        <v>52.5</v>
      </c>
      <c r="D2530">
        <v>172.87</v>
      </c>
      <c r="E2530">
        <v>53.86</v>
      </c>
      <c r="F2530">
        <v>37.85</v>
      </c>
    </row>
    <row r="2531" spans="1:6">
      <c r="A2531">
        <v>193107</v>
      </c>
      <c r="B2531">
        <v>37.92</v>
      </c>
      <c r="C2531">
        <v>59.44</v>
      </c>
      <c r="D2531">
        <v>210.27</v>
      </c>
      <c r="E2531">
        <v>60.13</v>
      </c>
      <c r="F2531">
        <v>46.44</v>
      </c>
    </row>
    <row r="2532" spans="1:6">
      <c r="A2532">
        <v>193108</v>
      </c>
      <c r="B2532">
        <v>36.75</v>
      </c>
      <c r="C2532">
        <v>54.98</v>
      </c>
      <c r="D2532">
        <v>194.94</v>
      </c>
      <c r="E2532">
        <v>61.66</v>
      </c>
      <c r="F2532">
        <v>41.89</v>
      </c>
    </row>
    <row r="2533" spans="1:6">
      <c r="A2533">
        <v>193109</v>
      </c>
      <c r="B2533">
        <v>36.380000000000003</v>
      </c>
      <c r="C2533">
        <v>53.9</v>
      </c>
      <c r="D2533">
        <v>198.83</v>
      </c>
      <c r="E2533">
        <v>61.28</v>
      </c>
      <c r="F2533">
        <v>40.14</v>
      </c>
    </row>
    <row r="2534" spans="1:6">
      <c r="A2534">
        <v>193110</v>
      </c>
      <c r="B2534">
        <v>25.9</v>
      </c>
      <c r="C2534">
        <v>37.17</v>
      </c>
      <c r="D2534">
        <v>143.66999999999999</v>
      </c>
      <c r="E2534">
        <v>42.9</v>
      </c>
      <c r="F2534">
        <v>29.39</v>
      </c>
    </row>
    <row r="2535" spans="1:6">
      <c r="A2535">
        <v>193111</v>
      </c>
      <c r="B2535">
        <v>28.4</v>
      </c>
      <c r="C2535">
        <v>40.53</v>
      </c>
      <c r="D2535">
        <v>153.37</v>
      </c>
      <c r="E2535">
        <v>47.7</v>
      </c>
      <c r="F2535">
        <v>29.81</v>
      </c>
    </row>
    <row r="2536" spans="1:6">
      <c r="A2536">
        <v>193112</v>
      </c>
      <c r="B2536">
        <v>26.64</v>
      </c>
      <c r="C2536">
        <v>37.58</v>
      </c>
      <c r="D2536">
        <v>138.34</v>
      </c>
      <c r="E2536">
        <v>45.75</v>
      </c>
      <c r="F2536">
        <v>23.97</v>
      </c>
    </row>
    <row r="2537" spans="1:6">
      <c r="A2537">
        <v>193201</v>
      </c>
      <c r="B2537">
        <v>23.6</v>
      </c>
      <c r="C2537">
        <v>31.55</v>
      </c>
      <c r="D2537">
        <v>122.22</v>
      </c>
      <c r="E2537">
        <v>43.55</v>
      </c>
      <c r="F2537">
        <v>19.760000000000002</v>
      </c>
    </row>
    <row r="2538" spans="1:6">
      <c r="A2538">
        <v>193202</v>
      </c>
      <c r="B2538">
        <v>23.43</v>
      </c>
      <c r="C2538">
        <v>30.76</v>
      </c>
      <c r="D2538">
        <v>113.93</v>
      </c>
      <c r="E2538">
        <v>42.36</v>
      </c>
      <c r="F2538">
        <v>21.03</v>
      </c>
    </row>
    <row r="2539" spans="1:6">
      <c r="A2539">
        <v>193203</v>
      </c>
      <c r="B2539">
        <v>24.36</v>
      </c>
      <c r="C2539">
        <v>32.74</v>
      </c>
      <c r="D2539">
        <v>125.03</v>
      </c>
      <c r="E2539">
        <v>42.61</v>
      </c>
      <c r="F2539">
        <v>20.89</v>
      </c>
    </row>
    <row r="2540" spans="1:6">
      <c r="A2540">
        <v>193204</v>
      </c>
      <c r="B2540">
        <v>21.75</v>
      </c>
      <c r="C2540">
        <v>29.54</v>
      </c>
      <c r="D2540">
        <v>108.83</v>
      </c>
      <c r="E2540">
        <v>39.56</v>
      </c>
      <c r="F2540">
        <v>17.399999999999999</v>
      </c>
    </row>
    <row r="2541" spans="1:6">
      <c r="A2541">
        <v>193205</v>
      </c>
      <c r="B2541">
        <v>18.22</v>
      </c>
      <c r="C2541">
        <v>24.03</v>
      </c>
      <c r="D2541">
        <v>91.14</v>
      </c>
      <c r="E2541">
        <v>31.7</v>
      </c>
      <c r="F2541">
        <v>13.59</v>
      </c>
    </row>
    <row r="2542" spans="1:6">
      <c r="A2542">
        <v>193206</v>
      </c>
      <c r="B2542">
        <v>14.2</v>
      </c>
      <c r="C2542">
        <v>19.52</v>
      </c>
      <c r="D2542">
        <v>76.47</v>
      </c>
      <c r="E2542">
        <v>20.28</v>
      </c>
      <c r="F2542">
        <v>9.57</v>
      </c>
    </row>
    <row r="2543" spans="1:6">
      <c r="A2543">
        <v>193207</v>
      </c>
      <c r="B2543">
        <v>13.76</v>
      </c>
      <c r="C2543">
        <v>19.489999999999998</v>
      </c>
      <c r="D2543">
        <v>74.78</v>
      </c>
      <c r="E2543">
        <v>22.2</v>
      </c>
      <c r="F2543">
        <v>9.06</v>
      </c>
    </row>
    <row r="2544" spans="1:6">
      <c r="A2544">
        <v>193208</v>
      </c>
      <c r="B2544">
        <v>17.850000000000001</v>
      </c>
      <c r="C2544">
        <v>26.41</v>
      </c>
      <c r="D2544">
        <v>93.02</v>
      </c>
      <c r="E2544">
        <v>28.65</v>
      </c>
      <c r="F2544">
        <v>14.1</v>
      </c>
    </row>
    <row r="2545" spans="1:6">
      <c r="A2545">
        <v>193209</v>
      </c>
      <c r="B2545">
        <v>22.98</v>
      </c>
      <c r="C2545">
        <v>36.14</v>
      </c>
      <c r="D2545">
        <v>124.47</v>
      </c>
      <c r="E2545">
        <v>38.31</v>
      </c>
      <c r="F2545">
        <v>22.34</v>
      </c>
    </row>
    <row r="2546" spans="1:6">
      <c r="A2546">
        <v>193210</v>
      </c>
      <c r="B2546">
        <v>23.25</v>
      </c>
      <c r="C2546">
        <v>34.17</v>
      </c>
      <c r="D2546">
        <v>120.42</v>
      </c>
      <c r="E2546">
        <v>33.56</v>
      </c>
      <c r="F2546">
        <v>21.3</v>
      </c>
    </row>
    <row r="2547" spans="1:6">
      <c r="A2547">
        <v>193211</v>
      </c>
      <c r="B2547">
        <v>19.91</v>
      </c>
      <c r="C2547">
        <v>30.26</v>
      </c>
      <c r="D2547">
        <v>106.13</v>
      </c>
      <c r="E2547">
        <v>27.3</v>
      </c>
      <c r="F2547">
        <v>17.46</v>
      </c>
    </row>
    <row r="2548" spans="1:6">
      <c r="A2548">
        <v>193212</v>
      </c>
      <c r="B2548">
        <v>18.66</v>
      </c>
      <c r="C2548">
        <v>28.16</v>
      </c>
      <c r="D2548">
        <v>102.54</v>
      </c>
      <c r="E2548">
        <v>28.19</v>
      </c>
      <c r="F2548">
        <v>16.32</v>
      </c>
    </row>
    <row r="2549" spans="1:6">
      <c r="A2549">
        <v>193301</v>
      </c>
      <c r="B2549">
        <v>19.28</v>
      </c>
      <c r="C2549">
        <v>29.26</v>
      </c>
      <c r="D2549">
        <v>105.05</v>
      </c>
      <c r="E2549">
        <v>29.95</v>
      </c>
      <c r="F2549">
        <v>16.989999999999998</v>
      </c>
    </row>
    <row r="2550" spans="1:6">
      <c r="A2550">
        <v>193302</v>
      </c>
      <c r="B2550">
        <v>19.829999999999998</v>
      </c>
      <c r="C2550">
        <v>28.91</v>
      </c>
      <c r="D2550">
        <v>105.55</v>
      </c>
      <c r="E2550">
        <v>29.57</v>
      </c>
      <c r="F2550">
        <v>18.43</v>
      </c>
    </row>
    <row r="2551" spans="1:6">
      <c r="A2551">
        <v>193303</v>
      </c>
      <c r="B2551">
        <v>16.96</v>
      </c>
      <c r="C2551">
        <v>23.84</v>
      </c>
      <c r="D2551">
        <v>93.34</v>
      </c>
      <c r="E2551">
        <v>25.9</v>
      </c>
      <c r="F2551">
        <v>15.31</v>
      </c>
    </row>
    <row r="2552" spans="1:6">
      <c r="A2552">
        <v>193304</v>
      </c>
      <c r="B2552">
        <v>18.47</v>
      </c>
      <c r="C2552">
        <v>24.19</v>
      </c>
      <c r="D2552">
        <v>89.28</v>
      </c>
      <c r="E2552">
        <v>24.92</v>
      </c>
      <c r="F2552">
        <v>15.79</v>
      </c>
    </row>
    <row r="2553" spans="1:6">
      <c r="A2553">
        <v>193305</v>
      </c>
      <c r="B2553">
        <v>26.49</v>
      </c>
      <c r="C2553">
        <v>34.9</v>
      </c>
      <c r="D2553">
        <v>112.03</v>
      </c>
      <c r="E2553">
        <v>34.15</v>
      </c>
      <c r="F2553">
        <v>20.63</v>
      </c>
    </row>
    <row r="2554" spans="1:6">
      <c r="A2554">
        <v>193306</v>
      </c>
      <c r="B2554">
        <v>31.28</v>
      </c>
      <c r="C2554">
        <v>42.74</v>
      </c>
      <c r="D2554">
        <v>132.5</v>
      </c>
      <c r="E2554">
        <v>41.71</v>
      </c>
      <c r="F2554">
        <v>27.09</v>
      </c>
    </row>
    <row r="2555" spans="1:6">
      <c r="A2555">
        <v>193307</v>
      </c>
      <c r="B2555">
        <v>35.25</v>
      </c>
      <c r="C2555">
        <v>47.64</v>
      </c>
      <c r="D2555">
        <v>135.93</v>
      </c>
      <c r="E2555">
        <v>46.26</v>
      </c>
      <c r="F2555">
        <v>29.62</v>
      </c>
    </row>
    <row r="2556" spans="1:6">
      <c r="A2556">
        <v>193308</v>
      </c>
      <c r="B2556">
        <v>32.33</v>
      </c>
      <c r="C2556">
        <v>41.98</v>
      </c>
      <c r="D2556">
        <v>126.48</v>
      </c>
      <c r="E2556">
        <v>37.39</v>
      </c>
      <c r="F2556">
        <v>27.64</v>
      </c>
    </row>
    <row r="2557" spans="1:6">
      <c r="A2557">
        <v>193309</v>
      </c>
      <c r="B2557">
        <v>36.06</v>
      </c>
      <c r="C2557">
        <v>47.37</v>
      </c>
      <c r="D2557">
        <v>136.09</v>
      </c>
      <c r="E2557">
        <v>36.78</v>
      </c>
      <c r="F2557">
        <v>31.88</v>
      </c>
    </row>
    <row r="2558" spans="1:6">
      <c r="A2558">
        <v>193310</v>
      </c>
      <c r="B2558">
        <v>32.36</v>
      </c>
      <c r="C2558">
        <v>42.58</v>
      </c>
      <c r="D2558">
        <v>122.48</v>
      </c>
      <c r="E2558">
        <v>36.159999999999997</v>
      </c>
      <c r="F2558">
        <v>26.54</v>
      </c>
    </row>
    <row r="2559" spans="1:6">
      <c r="A2559">
        <v>193311</v>
      </c>
      <c r="B2559">
        <v>29.37</v>
      </c>
      <c r="C2559">
        <v>39.520000000000003</v>
      </c>
      <c r="D2559">
        <v>112.57</v>
      </c>
      <c r="E2559">
        <v>33.96</v>
      </c>
      <c r="F2559">
        <v>23.66</v>
      </c>
    </row>
    <row r="2560" spans="1:6">
      <c r="A2560">
        <v>193312</v>
      </c>
      <c r="B2560">
        <v>32.71</v>
      </c>
      <c r="C2560">
        <v>43.51</v>
      </c>
      <c r="D2560">
        <v>125.73</v>
      </c>
      <c r="E2560">
        <v>36.659999999999997</v>
      </c>
      <c r="F2560">
        <v>24.85</v>
      </c>
    </row>
    <row r="2561" spans="1:6">
      <c r="A2561">
        <v>193401</v>
      </c>
      <c r="B2561">
        <v>33.22</v>
      </c>
      <c r="C2561">
        <v>44.4</v>
      </c>
      <c r="D2561">
        <v>121.69</v>
      </c>
      <c r="E2561">
        <v>32.24</v>
      </c>
      <c r="F2561">
        <v>26.1</v>
      </c>
    </row>
    <row r="2562" spans="1:6">
      <c r="A2562">
        <v>193402</v>
      </c>
      <c r="B2562">
        <v>37.299999999999997</v>
      </c>
      <c r="C2562">
        <v>49.55</v>
      </c>
      <c r="D2562">
        <v>133.58000000000001</v>
      </c>
      <c r="E2562">
        <v>37.630000000000003</v>
      </c>
      <c r="F2562">
        <v>30.9</v>
      </c>
    </row>
    <row r="2563" spans="1:6">
      <c r="A2563">
        <v>193403</v>
      </c>
      <c r="B2563">
        <v>36.25</v>
      </c>
      <c r="C2563">
        <v>47.9</v>
      </c>
      <c r="D2563">
        <v>131.91999999999999</v>
      </c>
      <c r="E2563">
        <v>35.78</v>
      </c>
      <c r="F2563">
        <v>30.17</v>
      </c>
    </row>
    <row r="2564" spans="1:6">
      <c r="A2564">
        <v>193404</v>
      </c>
      <c r="B2564">
        <v>36.44</v>
      </c>
      <c r="C2564">
        <v>47.16</v>
      </c>
      <c r="D2564">
        <v>132.80000000000001</v>
      </c>
      <c r="E2564">
        <v>35.44</v>
      </c>
      <c r="F2564">
        <v>30.35</v>
      </c>
    </row>
    <row r="2565" spans="1:6">
      <c r="A2565">
        <v>193405</v>
      </c>
      <c r="B2565">
        <v>36.04</v>
      </c>
      <c r="C2565">
        <v>46.12</v>
      </c>
      <c r="D2565">
        <v>130.58000000000001</v>
      </c>
      <c r="E2565">
        <v>38.25</v>
      </c>
      <c r="F2565">
        <v>29.82</v>
      </c>
    </row>
    <row r="2566" spans="1:6">
      <c r="A2566">
        <v>193406</v>
      </c>
      <c r="B2566">
        <v>33.43</v>
      </c>
      <c r="C2566">
        <v>42.2</v>
      </c>
      <c r="D2566">
        <v>123.79</v>
      </c>
      <c r="E2566">
        <v>37.619999999999997</v>
      </c>
      <c r="F2566">
        <v>27.58</v>
      </c>
    </row>
    <row r="2567" spans="1:6">
      <c r="A2567">
        <v>193407</v>
      </c>
      <c r="B2567">
        <v>33.6</v>
      </c>
      <c r="C2567">
        <v>43.39</v>
      </c>
      <c r="D2567">
        <v>121.17</v>
      </c>
      <c r="E2567">
        <v>25.4</v>
      </c>
      <c r="F2567">
        <v>27.77</v>
      </c>
    </row>
    <row r="2568" spans="1:6">
      <c r="A2568">
        <v>193408</v>
      </c>
      <c r="B2568">
        <v>30.85</v>
      </c>
      <c r="C2568">
        <v>38.14</v>
      </c>
      <c r="D2568">
        <v>112.36</v>
      </c>
      <c r="E2568">
        <v>24.91</v>
      </c>
      <c r="F2568">
        <v>22.84</v>
      </c>
    </row>
    <row r="2569" spans="1:6">
      <c r="A2569">
        <v>193409</v>
      </c>
      <c r="B2569">
        <v>32.409999999999997</v>
      </c>
      <c r="C2569">
        <v>40.32</v>
      </c>
      <c r="D2569">
        <v>116.89</v>
      </c>
      <c r="E2569">
        <v>23.85</v>
      </c>
      <c r="F2569">
        <v>23.78</v>
      </c>
    </row>
    <row r="2570" spans="1:6">
      <c r="A2570">
        <v>193410</v>
      </c>
      <c r="B2570">
        <v>32.56</v>
      </c>
      <c r="C2570">
        <v>39.93</v>
      </c>
      <c r="D2570">
        <v>116.5</v>
      </c>
      <c r="E2570">
        <v>23.97</v>
      </c>
      <c r="F2570">
        <v>24.26</v>
      </c>
    </row>
    <row r="2571" spans="1:6">
      <c r="A2571">
        <v>193411</v>
      </c>
      <c r="B2571">
        <v>32.56</v>
      </c>
      <c r="C2571">
        <v>38.869999999999997</v>
      </c>
      <c r="D2571">
        <v>114.86</v>
      </c>
      <c r="E2571">
        <v>23.78</v>
      </c>
      <c r="F2571">
        <v>23.7</v>
      </c>
    </row>
    <row r="2572" spans="1:6">
      <c r="A2572">
        <v>193412</v>
      </c>
      <c r="B2572">
        <v>35.97</v>
      </c>
      <c r="C2572">
        <v>42.19</v>
      </c>
      <c r="D2572">
        <v>119.39</v>
      </c>
      <c r="E2572">
        <v>24.46</v>
      </c>
      <c r="F2572">
        <v>24.97</v>
      </c>
    </row>
    <row r="2573" spans="1:6">
      <c r="A2573">
        <v>193501</v>
      </c>
      <c r="B2573">
        <v>35.81</v>
      </c>
      <c r="C2573">
        <v>42.25</v>
      </c>
      <c r="D2573">
        <v>118.97</v>
      </c>
      <c r="E2573">
        <v>24.53</v>
      </c>
      <c r="F2573">
        <v>24.97</v>
      </c>
    </row>
    <row r="2574" spans="1:6">
      <c r="A2574">
        <v>193502</v>
      </c>
      <c r="B2574">
        <v>34.520000000000003</v>
      </c>
      <c r="C2574">
        <v>40.86</v>
      </c>
      <c r="D2574">
        <v>119.09</v>
      </c>
      <c r="E2574">
        <v>24.31</v>
      </c>
      <c r="F2574">
        <v>23.23</v>
      </c>
    </row>
    <row r="2575" spans="1:6">
      <c r="A2575">
        <v>193503</v>
      </c>
      <c r="B2575">
        <v>34.299999999999997</v>
      </c>
      <c r="C2575">
        <v>39.26</v>
      </c>
      <c r="D2575">
        <v>119.89</v>
      </c>
      <c r="E2575">
        <v>25.05</v>
      </c>
      <c r="F2575">
        <v>22.01</v>
      </c>
    </row>
    <row r="2576" spans="1:6">
      <c r="A2576">
        <v>193504</v>
      </c>
      <c r="B2576">
        <v>32.61</v>
      </c>
      <c r="C2576">
        <v>38.11</v>
      </c>
      <c r="D2576">
        <v>115.55</v>
      </c>
      <c r="E2576">
        <v>24.18</v>
      </c>
      <c r="F2576">
        <v>20.72</v>
      </c>
    </row>
    <row r="2577" spans="1:6">
      <c r="A2577">
        <v>193505</v>
      </c>
      <c r="B2577">
        <v>34.479999999999997</v>
      </c>
      <c r="C2577">
        <v>42.26</v>
      </c>
      <c r="D2577">
        <v>126.64</v>
      </c>
      <c r="E2577">
        <v>24.94</v>
      </c>
      <c r="F2577">
        <v>22.68</v>
      </c>
    </row>
    <row r="2578" spans="1:6">
      <c r="A2578">
        <v>193506</v>
      </c>
      <c r="B2578">
        <v>34.96</v>
      </c>
      <c r="C2578">
        <v>43.68</v>
      </c>
      <c r="D2578">
        <v>134.13999999999999</v>
      </c>
      <c r="E2578">
        <v>23.64</v>
      </c>
      <c r="F2578">
        <v>23.48</v>
      </c>
    </row>
    <row r="2579" spans="1:6">
      <c r="A2579">
        <v>193507</v>
      </c>
      <c r="B2579">
        <v>36.99</v>
      </c>
      <c r="C2579">
        <v>46.6</v>
      </c>
      <c r="D2579">
        <v>145.65</v>
      </c>
      <c r="E2579">
        <v>24.53</v>
      </c>
      <c r="F2579">
        <v>25.2</v>
      </c>
    </row>
    <row r="2580" spans="1:6">
      <c r="A2580">
        <v>193508</v>
      </c>
      <c r="B2580">
        <v>39.950000000000003</v>
      </c>
      <c r="C2580">
        <v>50.08</v>
      </c>
      <c r="D2580">
        <v>156.32</v>
      </c>
      <c r="E2580">
        <v>25.3</v>
      </c>
      <c r="F2580">
        <v>26.96</v>
      </c>
    </row>
    <row r="2581" spans="1:6">
      <c r="A2581">
        <v>193509</v>
      </c>
      <c r="B2581">
        <v>40.840000000000003</v>
      </c>
      <c r="C2581">
        <v>51.05</v>
      </c>
      <c r="D2581">
        <v>162.08000000000001</v>
      </c>
      <c r="E2581">
        <v>25.08</v>
      </c>
      <c r="F2581">
        <v>27.57</v>
      </c>
    </row>
    <row r="2582" spans="1:6">
      <c r="A2582">
        <v>193510</v>
      </c>
      <c r="B2582">
        <v>42.26</v>
      </c>
      <c r="C2582">
        <v>51.75</v>
      </c>
      <c r="D2582">
        <v>169.53</v>
      </c>
      <c r="E2582">
        <v>25.3</v>
      </c>
      <c r="F2582">
        <v>27.61</v>
      </c>
    </row>
    <row r="2583" spans="1:6">
      <c r="A2583">
        <v>193511</v>
      </c>
      <c r="B2583">
        <v>44.99</v>
      </c>
      <c r="C2583">
        <v>56.31</v>
      </c>
      <c r="D2583">
        <v>178.88</v>
      </c>
      <c r="E2583">
        <v>26.79</v>
      </c>
      <c r="F2583">
        <v>28.25</v>
      </c>
    </row>
    <row r="2584" spans="1:6">
      <c r="A2584">
        <v>193512</v>
      </c>
      <c r="B2584">
        <v>45.68</v>
      </c>
      <c r="C2584">
        <v>58.24</v>
      </c>
      <c r="D2584">
        <v>193.08</v>
      </c>
      <c r="E2584">
        <v>26.97</v>
      </c>
      <c r="F2584">
        <v>31.86</v>
      </c>
    </row>
    <row r="2585" spans="1:6">
      <c r="A2585">
        <v>193601</v>
      </c>
      <c r="B2585">
        <v>46.69</v>
      </c>
      <c r="C2585">
        <v>62.05</v>
      </c>
      <c r="D2585">
        <v>193.88</v>
      </c>
      <c r="E2585">
        <v>27.54</v>
      </c>
      <c r="F2585">
        <v>33.090000000000003</v>
      </c>
    </row>
    <row r="2586" spans="1:6">
      <c r="A2586">
        <v>193602</v>
      </c>
      <c r="B2586">
        <v>47.66</v>
      </c>
      <c r="C2586">
        <v>67.8</v>
      </c>
      <c r="D2586">
        <v>203.99</v>
      </c>
      <c r="E2586">
        <v>28.48</v>
      </c>
      <c r="F2586">
        <v>36.93</v>
      </c>
    </row>
    <row r="2587" spans="1:6">
      <c r="A2587">
        <v>193603</v>
      </c>
      <c r="B2587">
        <v>48.68</v>
      </c>
      <c r="C2587">
        <v>69.33</v>
      </c>
      <c r="D2587">
        <v>211.49</v>
      </c>
      <c r="E2587">
        <v>29.17</v>
      </c>
      <c r="F2587">
        <v>37.86</v>
      </c>
    </row>
    <row r="2588" spans="1:6">
      <c r="A2588">
        <v>193604</v>
      </c>
      <c r="B2588">
        <v>49.94</v>
      </c>
      <c r="C2588">
        <v>70.83</v>
      </c>
      <c r="D2588">
        <v>205.61</v>
      </c>
      <c r="E2588">
        <v>30.14</v>
      </c>
      <c r="F2588">
        <v>36.630000000000003</v>
      </c>
    </row>
    <row r="2589" spans="1:6">
      <c r="A2589">
        <v>193605</v>
      </c>
      <c r="B2589">
        <v>46.7</v>
      </c>
      <c r="C2589">
        <v>64.150000000000006</v>
      </c>
      <c r="D2589">
        <v>191.04</v>
      </c>
      <c r="E2589">
        <v>27.35</v>
      </c>
      <c r="F2589">
        <v>33.89</v>
      </c>
    </row>
    <row r="2590" spans="1:6">
      <c r="A2590">
        <v>193606</v>
      </c>
      <c r="B2590">
        <v>48.63</v>
      </c>
      <c r="C2590">
        <v>66.819999999999993</v>
      </c>
      <c r="D2590">
        <v>202.31</v>
      </c>
      <c r="E2590">
        <v>28.37</v>
      </c>
      <c r="F2590">
        <v>36.31</v>
      </c>
    </row>
    <row r="2591" spans="1:6">
      <c r="A2591">
        <v>193607</v>
      </c>
      <c r="B2591">
        <v>48.96</v>
      </c>
      <c r="C2591">
        <v>65.28</v>
      </c>
      <c r="D2591">
        <v>198.73</v>
      </c>
      <c r="E2591">
        <v>46.06</v>
      </c>
      <c r="F2591">
        <v>35.83</v>
      </c>
    </row>
    <row r="2592" spans="1:6">
      <c r="A2592">
        <v>193608</v>
      </c>
      <c r="B2592">
        <v>51</v>
      </c>
      <c r="C2592">
        <v>70.25</v>
      </c>
      <c r="D2592">
        <v>211.91</v>
      </c>
      <c r="E2592">
        <v>48.19</v>
      </c>
      <c r="F2592">
        <v>39.450000000000003</v>
      </c>
    </row>
    <row r="2593" spans="1:6">
      <c r="A2593">
        <v>193609</v>
      </c>
      <c r="B2593">
        <v>50.96</v>
      </c>
      <c r="C2593">
        <v>70.430000000000007</v>
      </c>
      <c r="D2593">
        <v>216.19</v>
      </c>
      <c r="E2593">
        <v>47.21</v>
      </c>
      <c r="F2593">
        <v>40.090000000000003</v>
      </c>
    </row>
    <row r="2594" spans="1:6">
      <c r="A2594">
        <v>193610</v>
      </c>
      <c r="B2594">
        <v>51.52</v>
      </c>
      <c r="C2594">
        <v>71.22</v>
      </c>
      <c r="D2594">
        <v>213.39</v>
      </c>
      <c r="E2594">
        <v>47.34</v>
      </c>
      <c r="F2594">
        <v>40.61</v>
      </c>
    </row>
    <row r="2595" spans="1:6">
      <c r="A2595">
        <v>193611</v>
      </c>
      <c r="B2595">
        <v>54.35</v>
      </c>
      <c r="C2595">
        <v>77.3</v>
      </c>
      <c r="D2595">
        <v>224.65</v>
      </c>
      <c r="E2595">
        <v>49.11</v>
      </c>
      <c r="F2595">
        <v>43.86</v>
      </c>
    </row>
    <row r="2596" spans="1:6">
      <c r="A2596">
        <v>193612</v>
      </c>
      <c r="B2596">
        <v>55.68</v>
      </c>
      <c r="C2596">
        <v>79.08</v>
      </c>
      <c r="D2596">
        <v>234.17</v>
      </c>
      <c r="E2596">
        <v>50.45</v>
      </c>
      <c r="F2596">
        <v>43.77</v>
      </c>
    </row>
    <row r="2597" spans="1:6">
      <c r="A2597">
        <v>193701</v>
      </c>
      <c r="B2597">
        <v>52.54</v>
      </c>
      <c r="C2597">
        <v>81.5</v>
      </c>
      <c r="D2597">
        <v>234.6</v>
      </c>
      <c r="E2597">
        <v>48.53</v>
      </c>
      <c r="F2597">
        <v>43.66</v>
      </c>
    </row>
    <row r="2598" spans="1:6">
      <c r="A2598">
        <v>193702</v>
      </c>
      <c r="B2598">
        <v>54.29</v>
      </c>
      <c r="C2598">
        <v>84.45</v>
      </c>
      <c r="D2598">
        <v>243.18</v>
      </c>
      <c r="E2598">
        <v>50.21</v>
      </c>
      <c r="F2598">
        <v>43.99</v>
      </c>
    </row>
    <row r="2599" spans="1:6">
      <c r="A2599">
        <v>193703</v>
      </c>
      <c r="B2599">
        <v>54.53</v>
      </c>
      <c r="C2599">
        <v>85.75</v>
      </c>
      <c r="D2599">
        <v>237.7</v>
      </c>
      <c r="E2599">
        <v>48.07</v>
      </c>
      <c r="F2599">
        <v>46</v>
      </c>
    </row>
    <row r="2600" spans="1:6">
      <c r="A2600">
        <v>193704</v>
      </c>
      <c r="B2600">
        <v>52.99</v>
      </c>
      <c r="C2600">
        <v>87.03</v>
      </c>
      <c r="D2600">
        <v>227.75</v>
      </c>
      <c r="E2600">
        <v>45.4</v>
      </c>
      <c r="F2600">
        <v>47.09</v>
      </c>
    </row>
    <row r="2601" spans="1:6">
      <c r="A2601">
        <v>193705</v>
      </c>
      <c r="B2601">
        <v>49.14</v>
      </c>
      <c r="C2601">
        <v>80.040000000000006</v>
      </c>
      <c r="D2601">
        <v>213.06</v>
      </c>
      <c r="E2601">
        <v>43.88</v>
      </c>
      <c r="F2601">
        <v>43.85</v>
      </c>
    </row>
    <row r="2602" spans="1:6">
      <c r="A2602">
        <v>193706</v>
      </c>
      <c r="B2602">
        <v>47.87</v>
      </c>
      <c r="C2602">
        <v>79.599999999999994</v>
      </c>
      <c r="D2602">
        <v>215.43</v>
      </c>
      <c r="E2602">
        <v>44.19</v>
      </c>
      <c r="F2602">
        <v>42.26</v>
      </c>
    </row>
    <row r="2603" spans="1:6">
      <c r="A2603">
        <v>193707</v>
      </c>
      <c r="B2603">
        <v>43.73</v>
      </c>
      <c r="C2603">
        <v>74.459999999999994</v>
      </c>
      <c r="D2603">
        <v>195.1</v>
      </c>
      <c r="E2603">
        <v>38.25</v>
      </c>
      <c r="F2603">
        <v>37.92</v>
      </c>
    </row>
    <row r="2604" spans="1:6">
      <c r="A2604">
        <v>193708</v>
      </c>
      <c r="B2604">
        <v>47.55</v>
      </c>
      <c r="C2604">
        <v>81.69</v>
      </c>
      <c r="D2604">
        <v>207.38</v>
      </c>
      <c r="E2604">
        <v>39.82</v>
      </c>
      <c r="F2604">
        <v>41.12</v>
      </c>
    </row>
    <row r="2605" spans="1:6">
      <c r="A2605">
        <v>193709</v>
      </c>
      <c r="B2605">
        <v>45.81</v>
      </c>
      <c r="C2605">
        <v>77.05</v>
      </c>
      <c r="D2605">
        <v>199.64</v>
      </c>
      <c r="E2605">
        <v>40.03</v>
      </c>
      <c r="F2605">
        <v>37.590000000000003</v>
      </c>
    </row>
    <row r="2606" spans="1:6">
      <c r="A2606">
        <v>193710</v>
      </c>
      <c r="B2606">
        <v>40.36</v>
      </c>
      <c r="C2606">
        <v>64.66</v>
      </c>
      <c r="D2606">
        <v>181.62</v>
      </c>
      <c r="E2606">
        <v>35.49</v>
      </c>
      <c r="F2606">
        <v>31.45</v>
      </c>
    </row>
    <row r="2607" spans="1:6">
      <c r="A2607">
        <v>193711</v>
      </c>
      <c r="B2607">
        <v>36.69</v>
      </c>
      <c r="C2607">
        <v>57.41</v>
      </c>
      <c r="D2607">
        <v>170.22</v>
      </c>
      <c r="E2607">
        <v>34.21</v>
      </c>
      <c r="F2607">
        <v>28.22</v>
      </c>
    </row>
    <row r="2608" spans="1:6">
      <c r="A2608">
        <v>193712</v>
      </c>
      <c r="B2608">
        <v>32.19</v>
      </c>
      <c r="C2608">
        <v>51.71</v>
      </c>
      <c r="D2608">
        <v>162.22</v>
      </c>
      <c r="E2608">
        <v>32.130000000000003</v>
      </c>
      <c r="F2608">
        <v>25.91</v>
      </c>
    </row>
    <row r="2609" spans="1:6">
      <c r="A2609">
        <v>193801</v>
      </c>
      <c r="B2609">
        <v>29.55</v>
      </c>
      <c r="C2609">
        <v>49.77</v>
      </c>
      <c r="D2609">
        <v>157.41999999999999</v>
      </c>
      <c r="E2609">
        <v>31.08</v>
      </c>
      <c r="F2609">
        <v>23.78</v>
      </c>
    </row>
    <row r="2610" spans="1:6">
      <c r="A2610">
        <v>193802</v>
      </c>
      <c r="B2610">
        <v>31.16</v>
      </c>
      <c r="C2610">
        <v>49.1</v>
      </c>
      <c r="D2610">
        <v>153.53</v>
      </c>
      <c r="E2610">
        <v>32.15</v>
      </c>
      <c r="F2610">
        <v>23.82</v>
      </c>
    </row>
    <row r="2611" spans="1:6">
      <c r="A2611">
        <v>193803</v>
      </c>
      <c r="B2611">
        <v>32.47</v>
      </c>
      <c r="C2611">
        <v>53</v>
      </c>
      <c r="D2611">
        <v>154.49</v>
      </c>
      <c r="E2611">
        <v>34.700000000000003</v>
      </c>
      <c r="F2611">
        <v>24.92</v>
      </c>
    </row>
    <row r="2612" spans="1:6">
      <c r="A2612">
        <v>193804</v>
      </c>
      <c r="B2612">
        <v>25.72</v>
      </c>
      <c r="C2612">
        <v>39.630000000000003</v>
      </c>
      <c r="D2612">
        <v>118.3</v>
      </c>
      <c r="E2612">
        <v>29.46</v>
      </c>
      <c r="F2612">
        <v>17.440000000000001</v>
      </c>
    </row>
    <row r="2613" spans="1:6">
      <c r="A2613">
        <v>193805</v>
      </c>
      <c r="B2613">
        <v>29.29</v>
      </c>
      <c r="C2613">
        <v>45.5</v>
      </c>
      <c r="D2613">
        <v>135.91999999999999</v>
      </c>
      <c r="E2613">
        <v>32.93</v>
      </c>
      <c r="F2613">
        <v>20.100000000000001</v>
      </c>
    </row>
    <row r="2614" spans="1:6">
      <c r="A2614">
        <v>193806</v>
      </c>
      <c r="B2614">
        <v>28.32</v>
      </c>
      <c r="C2614">
        <v>42.7</v>
      </c>
      <c r="D2614">
        <v>134.68</v>
      </c>
      <c r="E2614">
        <v>33.270000000000003</v>
      </c>
      <c r="F2614">
        <v>19.23</v>
      </c>
    </row>
    <row r="2615" spans="1:6">
      <c r="A2615">
        <v>193807</v>
      </c>
      <c r="B2615">
        <v>34</v>
      </c>
      <c r="C2615">
        <v>52.96</v>
      </c>
      <c r="D2615">
        <v>155.01</v>
      </c>
      <c r="E2615">
        <v>36.380000000000003</v>
      </c>
      <c r="F2615">
        <v>23.54</v>
      </c>
    </row>
    <row r="2616" spans="1:6">
      <c r="A2616">
        <v>193808</v>
      </c>
      <c r="B2616">
        <v>37.92</v>
      </c>
      <c r="C2616">
        <v>56.34</v>
      </c>
      <c r="D2616">
        <v>160.24</v>
      </c>
      <c r="E2616">
        <v>38.47</v>
      </c>
      <c r="F2616">
        <v>26.02</v>
      </c>
    </row>
    <row r="2617" spans="1:6">
      <c r="A2617">
        <v>193809</v>
      </c>
      <c r="B2617">
        <v>37.49</v>
      </c>
      <c r="C2617">
        <v>53.9</v>
      </c>
      <c r="D2617">
        <v>159.5</v>
      </c>
      <c r="E2617">
        <v>38.39</v>
      </c>
      <c r="F2617">
        <v>24.97</v>
      </c>
    </row>
    <row r="2618" spans="1:6">
      <c r="A2618">
        <v>193810</v>
      </c>
      <c r="B2618">
        <v>37.56</v>
      </c>
      <c r="C2618">
        <v>54.53</v>
      </c>
      <c r="D2618">
        <v>159.78</v>
      </c>
      <c r="E2618">
        <v>38.159999999999997</v>
      </c>
      <c r="F2618">
        <v>24.69</v>
      </c>
    </row>
    <row r="2619" spans="1:6">
      <c r="A2619">
        <v>193811</v>
      </c>
      <c r="B2619">
        <v>39.840000000000003</v>
      </c>
      <c r="C2619">
        <v>58.99</v>
      </c>
      <c r="D2619">
        <v>170.42</v>
      </c>
      <c r="E2619">
        <v>40.29</v>
      </c>
      <c r="F2619">
        <v>27.57</v>
      </c>
    </row>
    <row r="2620" spans="1:6">
      <c r="A2620">
        <v>193812</v>
      </c>
      <c r="B2620">
        <v>39.020000000000003</v>
      </c>
      <c r="C2620">
        <v>57.83</v>
      </c>
      <c r="D2620">
        <v>167.17</v>
      </c>
      <c r="E2620">
        <v>40.65</v>
      </c>
      <c r="F2620">
        <v>27.46</v>
      </c>
    </row>
    <row r="2621" spans="1:6">
      <c r="A2621">
        <v>193901</v>
      </c>
      <c r="B2621">
        <v>39.659999999999997</v>
      </c>
      <c r="C2621">
        <v>60.68</v>
      </c>
      <c r="D2621">
        <v>170.15</v>
      </c>
      <c r="E2621">
        <v>40.78</v>
      </c>
      <c r="F2621">
        <v>28.92</v>
      </c>
    </row>
    <row r="2622" spans="1:6">
      <c r="A2622">
        <v>193902</v>
      </c>
      <c r="B2622">
        <v>37.9</v>
      </c>
      <c r="C2622">
        <v>56.12</v>
      </c>
      <c r="D2622">
        <v>165.55</v>
      </c>
      <c r="E2622">
        <v>40.369999999999997</v>
      </c>
      <c r="F2622">
        <v>26.37</v>
      </c>
    </row>
    <row r="2623" spans="1:6">
      <c r="A2623">
        <v>193903</v>
      </c>
      <c r="B2623">
        <v>39.42</v>
      </c>
      <c r="C2623">
        <v>57.4</v>
      </c>
      <c r="D2623">
        <v>170.73</v>
      </c>
      <c r="E2623">
        <v>41.66</v>
      </c>
      <c r="F2623">
        <v>27.54</v>
      </c>
    </row>
    <row r="2624" spans="1:6">
      <c r="A2624">
        <v>193904</v>
      </c>
      <c r="B2624">
        <v>35.21</v>
      </c>
      <c r="C2624">
        <v>49.5</v>
      </c>
      <c r="D2624">
        <v>155.27000000000001</v>
      </c>
      <c r="E2624">
        <v>39.630000000000003</v>
      </c>
      <c r="F2624">
        <v>23.43</v>
      </c>
    </row>
    <row r="2625" spans="1:6">
      <c r="A2625">
        <v>193905</v>
      </c>
      <c r="B2625">
        <v>35.42</v>
      </c>
      <c r="C2625">
        <v>49.07</v>
      </c>
      <c r="D2625">
        <v>155.91</v>
      </c>
      <c r="E2625">
        <v>40.01</v>
      </c>
      <c r="F2625">
        <v>22.99</v>
      </c>
    </row>
    <row r="2626" spans="1:6">
      <c r="A2626">
        <v>193906</v>
      </c>
      <c r="B2626">
        <v>37.83</v>
      </c>
      <c r="C2626">
        <v>51.86</v>
      </c>
      <c r="D2626">
        <v>166.25</v>
      </c>
      <c r="E2626">
        <v>41.98</v>
      </c>
      <c r="F2626">
        <v>24.94</v>
      </c>
    </row>
    <row r="2627" spans="1:6">
      <c r="A2627">
        <v>193907</v>
      </c>
      <c r="B2627">
        <v>36.14</v>
      </c>
      <c r="C2627">
        <v>48.18</v>
      </c>
      <c r="D2627">
        <v>152.22999999999999</v>
      </c>
      <c r="E2627">
        <v>42.48</v>
      </c>
      <c r="F2627">
        <v>22.73</v>
      </c>
    </row>
    <row r="2628" spans="1:6">
      <c r="A2628">
        <v>193908</v>
      </c>
      <c r="B2628">
        <v>39.69</v>
      </c>
      <c r="C2628">
        <v>53.11</v>
      </c>
      <c r="D2628">
        <v>166.84</v>
      </c>
      <c r="E2628">
        <v>43.77</v>
      </c>
      <c r="F2628">
        <v>25.39</v>
      </c>
    </row>
    <row r="2629" spans="1:6">
      <c r="A2629">
        <v>193909</v>
      </c>
      <c r="B2629">
        <v>36.520000000000003</v>
      </c>
      <c r="C2629">
        <v>49.85</v>
      </c>
      <c r="D2629">
        <v>156.91</v>
      </c>
      <c r="E2629">
        <v>41.17</v>
      </c>
      <c r="F2629">
        <v>23.12</v>
      </c>
    </row>
    <row r="2630" spans="1:6">
      <c r="A2630">
        <v>193910</v>
      </c>
      <c r="B2630">
        <v>39.92</v>
      </c>
      <c r="C2630">
        <v>61.4</v>
      </c>
      <c r="D2630">
        <v>165.4</v>
      </c>
      <c r="E2630">
        <v>43.86</v>
      </c>
      <c r="F2630">
        <v>29.1</v>
      </c>
    </row>
    <row r="2631" spans="1:6">
      <c r="A2631">
        <v>193911</v>
      </c>
      <c r="B2631">
        <v>40.76</v>
      </c>
      <c r="C2631">
        <v>59.87</v>
      </c>
      <c r="D2631">
        <v>167.57</v>
      </c>
      <c r="E2631">
        <v>43.93</v>
      </c>
      <c r="F2631">
        <v>28.83</v>
      </c>
    </row>
    <row r="2632" spans="1:6">
      <c r="A2632">
        <v>193912</v>
      </c>
      <c r="B2632">
        <v>39.590000000000003</v>
      </c>
      <c r="C2632">
        <v>56.08</v>
      </c>
      <c r="D2632">
        <v>165.91</v>
      </c>
      <c r="E2632">
        <v>44.25</v>
      </c>
      <c r="F2632">
        <v>27.12</v>
      </c>
    </row>
    <row r="2633" spans="1:6">
      <c r="A2633">
        <v>194001</v>
      </c>
      <c r="B2633">
        <v>40.68</v>
      </c>
      <c r="C2633">
        <v>57.61</v>
      </c>
      <c r="D2633">
        <v>169.52</v>
      </c>
      <c r="E2633">
        <v>45.59</v>
      </c>
      <c r="F2633">
        <v>27.39</v>
      </c>
    </row>
    <row r="2634" spans="1:6">
      <c r="A2634">
        <v>194002</v>
      </c>
      <c r="B2634">
        <v>40.32</v>
      </c>
      <c r="C2634">
        <v>55.51</v>
      </c>
      <c r="D2634">
        <v>166.38</v>
      </c>
      <c r="E2634">
        <v>44.75</v>
      </c>
      <c r="F2634">
        <v>26.62</v>
      </c>
    </row>
    <row r="2635" spans="1:6">
      <c r="A2635">
        <v>194003</v>
      </c>
      <c r="B2635">
        <v>40.68</v>
      </c>
      <c r="C2635">
        <v>56.22</v>
      </c>
      <c r="D2635">
        <v>166.87</v>
      </c>
      <c r="E2635">
        <v>45.2</v>
      </c>
      <c r="F2635">
        <v>26.74</v>
      </c>
    </row>
    <row r="2636" spans="1:6">
      <c r="A2636">
        <v>194004</v>
      </c>
      <c r="B2636">
        <v>41.64</v>
      </c>
      <c r="C2636">
        <v>57</v>
      </c>
      <c r="D2636">
        <v>168.33</v>
      </c>
      <c r="E2636">
        <v>45.83</v>
      </c>
      <c r="F2636">
        <v>27.3</v>
      </c>
    </row>
    <row r="2637" spans="1:6">
      <c r="A2637">
        <v>194005</v>
      </c>
      <c r="B2637">
        <v>42.12</v>
      </c>
      <c r="C2637">
        <v>57.08</v>
      </c>
      <c r="D2637">
        <v>167.58</v>
      </c>
      <c r="E2637">
        <v>45.67</v>
      </c>
      <c r="F2637">
        <v>27.08</v>
      </c>
    </row>
    <row r="2638" spans="1:6">
      <c r="A2638">
        <v>194006</v>
      </c>
      <c r="B2638">
        <v>31.97</v>
      </c>
      <c r="C2638">
        <v>43.9</v>
      </c>
      <c r="D2638">
        <v>139.19999999999999</v>
      </c>
      <c r="E2638">
        <v>35.71</v>
      </c>
      <c r="F2638">
        <v>20.41</v>
      </c>
    </row>
    <row r="2639" spans="1:6">
      <c r="A2639">
        <v>194007</v>
      </c>
      <c r="B2639">
        <v>33.54</v>
      </c>
      <c r="C2639">
        <v>45.44</v>
      </c>
      <c r="D2639">
        <v>146.34</v>
      </c>
      <c r="E2639">
        <v>35.44</v>
      </c>
      <c r="F2639">
        <v>21.61</v>
      </c>
    </row>
    <row r="2640" spans="1:6">
      <c r="A2640">
        <v>194008</v>
      </c>
      <c r="B2640">
        <v>34.549999999999997</v>
      </c>
      <c r="C2640">
        <v>46.92</v>
      </c>
      <c r="D2640">
        <v>150.88</v>
      </c>
      <c r="E2640">
        <v>35.24</v>
      </c>
      <c r="F2640">
        <v>22.45</v>
      </c>
    </row>
    <row r="2641" spans="1:6">
      <c r="A2641">
        <v>194009</v>
      </c>
      <c r="B2641">
        <v>35.46</v>
      </c>
      <c r="C2641">
        <v>47.42</v>
      </c>
      <c r="D2641">
        <v>152.29</v>
      </c>
      <c r="E2641">
        <v>34.22</v>
      </c>
      <c r="F2641">
        <v>23.32</v>
      </c>
    </row>
    <row r="2642" spans="1:6">
      <c r="A2642">
        <v>194010</v>
      </c>
      <c r="B2642">
        <v>36.369999999999997</v>
      </c>
      <c r="C2642">
        <v>48.18</v>
      </c>
      <c r="D2642">
        <v>154.6</v>
      </c>
      <c r="E2642">
        <v>35.58</v>
      </c>
      <c r="F2642">
        <v>23.92</v>
      </c>
    </row>
    <row r="2643" spans="1:6">
      <c r="A2643">
        <v>194011</v>
      </c>
      <c r="B2643">
        <v>36.54</v>
      </c>
      <c r="C2643">
        <v>50.23</v>
      </c>
      <c r="D2643">
        <v>157.55000000000001</v>
      </c>
      <c r="E2643">
        <v>34.5</v>
      </c>
      <c r="F2643">
        <v>25.16</v>
      </c>
    </row>
    <row r="2644" spans="1:6">
      <c r="A2644">
        <v>194012</v>
      </c>
      <c r="B2644">
        <v>35.94</v>
      </c>
      <c r="C2644">
        <v>48.65</v>
      </c>
      <c r="D2644">
        <v>155.49</v>
      </c>
      <c r="E2644">
        <v>33.64</v>
      </c>
      <c r="F2644">
        <v>24.82</v>
      </c>
    </row>
    <row r="2645" spans="1:6">
      <c r="A2645">
        <v>194101</v>
      </c>
      <c r="B2645">
        <v>35.450000000000003</v>
      </c>
      <c r="C2645">
        <v>49.04</v>
      </c>
      <c r="D2645">
        <v>155.65</v>
      </c>
      <c r="E2645">
        <v>33.33</v>
      </c>
      <c r="F2645">
        <v>24.57</v>
      </c>
    </row>
    <row r="2646" spans="1:6">
      <c r="A2646">
        <v>194102</v>
      </c>
      <c r="B2646">
        <v>33.92</v>
      </c>
      <c r="C2646">
        <v>46.43</v>
      </c>
      <c r="D2646">
        <v>152.07</v>
      </c>
      <c r="E2646">
        <v>32.58</v>
      </c>
      <c r="F2646">
        <v>24.12</v>
      </c>
    </row>
    <row r="2647" spans="1:6">
      <c r="A2647">
        <v>194103</v>
      </c>
      <c r="B2647">
        <v>33.15</v>
      </c>
      <c r="C2647">
        <v>45.38</v>
      </c>
      <c r="D2647">
        <v>149.66999999999999</v>
      </c>
      <c r="E2647">
        <v>30.82</v>
      </c>
      <c r="F2647">
        <v>23.93</v>
      </c>
    </row>
    <row r="2648" spans="1:6">
      <c r="A2648">
        <v>194104</v>
      </c>
      <c r="B2648">
        <v>33.020000000000003</v>
      </c>
      <c r="C2648">
        <v>45.63</v>
      </c>
      <c r="D2648">
        <v>149.72</v>
      </c>
      <c r="E2648">
        <v>31.15</v>
      </c>
      <c r="F2648">
        <v>24.18</v>
      </c>
    </row>
    <row r="2649" spans="1:6">
      <c r="A2649">
        <v>194105</v>
      </c>
      <c r="B2649">
        <v>30.81</v>
      </c>
      <c r="C2649">
        <v>43.5</v>
      </c>
      <c r="D2649">
        <v>138.74</v>
      </c>
      <c r="E2649">
        <v>29.51</v>
      </c>
      <c r="F2649">
        <v>23.1</v>
      </c>
    </row>
    <row r="2650" spans="1:6">
      <c r="A2650">
        <v>194106</v>
      </c>
      <c r="B2650">
        <v>30.49</v>
      </c>
      <c r="C2650">
        <v>44.5</v>
      </c>
      <c r="D2650">
        <v>138.71</v>
      </c>
      <c r="E2650">
        <v>28.83</v>
      </c>
      <c r="F2650">
        <v>22.94</v>
      </c>
    </row>
    <row r="2651" spans="1:6">
      <c r="A2651">
        <v>194107</v>
      </c>
      <c r="B2651">
        <v>31.86</v>
      </c>
      <c r="C2651">
        <v>46.01</v>
      </c>
      <c r="D2651">
        <v>139.49</v>
      </c>
      <c r="E2651">
        <v>30.51</v>
      </c>
      <c r="F2651">
        <v>22.74</v>
      </c>
    </row>
    <row r="2652" spans="1:6">
      <c r="A2652">
        <v>194108</v>
      </c>
      <c r="B2652">
        <v>33.340000000000003</v>
      </c>
      <c r="C2652">
        <v>49.54</v>
      </c>
      <c r="D2652">
        <v>140.07</v>
      </c>
      <c r="E2652">
        <v>32.94</v>
      </c>
      <c r="F2652">
        <v>24.54</v>
      </c>
    </row>
    <row r="2653" spans="1:6">
      <c r="A2653">
        <v>194109</v>
      </c>
      <c r="B2653">
        <v>33.54</v>
      </c>
      <c r="C2653">
        <v>48.43</v>
      </c>
      <c r="D2653">
        <v>141.25</v>
      </c>
      <c r="E2653">
        <v>32.75</v>
      </c>
      <c r="F2653">
        <v>24.48</v>
      </c>
    </row>
    <row r="2654" spans="1:6">
      <c r="A2654">
        <v>194110</v>
      </c>
      <c r="B2654">
        <v>34.119999999999997</v>
      </c>
      <c r="C2654">
        <v>47.14</v>
      </c>
      <c r="D2654">
        <v>139.33000000000001</v>
      </c>
      <c r="E2654">
        <v>32.619999999999997</v>
      </c>
      <c r="F2654">
        <v>23.68</v>
      </c>
    </row>
    <row r="2655" spans="1:6">
      <c r="A2655">
        <v>194111</v>
      </c>
      <c r="B2655">
        <v>31.7</v>
      </c>
      <c r="C2655">
        <v>44.87</v>
      </c>
      <c r="D2655">
        <v>131.4</v>
      </c>
      <c r="E2655">
        <v>31.24</v>
      </c>
      <c r="F2655">
        <v>22.78</v>
      </c>
    </row>
    <row r="2656" spans="1:6">
      <c r="A2656">
        <v>194112</v>
      </c>
      <c r="B2656">
        <v>30.1</v>
      </c>
      <c r="C2656">
        <v>43.97</v>
      </c>
      <c r="D2656">
        <v>126.58</v>
      </c>
      <c r="E2656">
        <v>30.11</v>
      </c>
      <c r="F2656">
        <v>22.09</v>
      </c>
    </row>
    <row r="2657" spans="1:6">
      <c r="A2657">
        <v>194201</v>
      </c>
      <c r="B2657">
        <v>27.55</v>
      </c>
      <c r="C2657">
        <v>42.12</v>
      </c>
      <c r="D2657">
        <v>118.14</v>
      </c>
      <c r="E2657">
        <v>29.52</v>
      </c>
      <c r="F2657">
        <v>20.58</v>
      </c>
    </row>
    <row r="2658" spans="1:6">
      <c r="A2658">
        <v>194202</v>
      </c>
      <c r="B2658">
        <v>28.33</v>
      </c>
      <c r="C2658">
        <v>41.4</v>
      </c>
      <c r="D2658">
        <v>117.61</v>
      </c>
      <c r="E2658">
        <v>28.47</v>
      </c>
      <c r="F2658">
        <v>22.5</v>
      </c>
    </row>
    <row r="2659" spans="1:6">
      <c r="A2659">
        <v>194203</v>
      </c>
      <c r="B2659">
        <v>27.75</v>
      </c>
      <c r="C2659">
        <v>39.729999999999997</v>
      </c>
      <c r="D2659">
        <v>115.91</v>
      </c>
      <c r="E2659">
        <v>26.71</v>
      </c>
      <c r="F2659">
        <v>21.99</v>
      </c>
    </row>
    <row r="2660" spans="1:6">
      <c r="A2660">
        <v>194204</v>
      </c>
      <c r="B2660">
        <v>26.21</v>
      </c>
      <c r="C2660">
        <v>36.85</v>
      </c>
      <c r="D2660">
        <v>106.48</v>
      </c>
      <c r="E2660">
        <v>25.17</v>
      </c>
      <c r="F2660">
        <v>19.82</v>
      </c>
    </row>
    <row r="2661" spans="1:6">
      <c r="A2661">
        <v>194205</v>
      </c>
      <c r="B2661">
        <v>24.92</v>
      </c>
      <c r="C2661">
        <v>35.200000000000003</v>
      </c>
      <c r="D2661">
        <v>100.25</v>
      </c>
      <c r="E2661">
        <v>23.91</v>
      </c>
      <c r="F2661">
        <v>19.350000000000001</v>
      </c>
    </row>
    <row r="2662" spans="1:6">
      <c r="A2662">
        <v>194206</v>
      </c>
      <c r="B2662">
        <v>27.16</v>
      </c>
      <c r="C2662">
        <v>36.130000000000003</v>
      </c>
      <c r="D2662">
        <v>107.93</v>
      </c>
      <c r="E2662">
        <v>27.22</v>
      </c>
      <c r="F2662">
        <v>19.920000000000002</v>
      </c>
    </row>
    <row r="2663" spans="1:6">
      <c r="A2663">
        <v>194207</v>
      </c>
      <c r="B2663">
        <v>27.82</v>
      </c>
      <c r="C2663">
        <v>37.01</v>
      </c>
      <c r="D2663">
        <v>106.13</v>
      </c>
      <c r="E2663">
        <v>27.47</v>
      </c>
      <c r="F2663">
        <v>19.79</v>
      </c>
    </row>
    <row r="2664" spans="1:6">
      <c r="A2664">
        <v>194208</v>
      </c>
      <c r="B2664">
        <v>28.56</v>
      </c>
      <c r="C2664">
        <v>38.15</v>
      </c>
      <c r="D2664">
        <v>109.61</v>
      </c>
      <c r="E2664">
        <v>27.78</v>
      </c>
      <c r="F2664">
        <v>21</v>
      </c>
    </row>
    <row r="2665" spans="1:6">
      <c r="A2665">
        <v>194209</v>
      </c>
      <c r="B2665">
        <v>28.76</v>
      </c>
      <c r="C2665">
        <v>38.590000000000003</v>
      </c>
      <c r="D2665">
        <v>111.36</v>
      </c>
      <c r="E2665">
        <v>28.28</v>
      </c>
      <c r="F2665">
        <v>21.39</v>
      </c>
    </row>
    <row r="2666" spans="1:6">
      <c r="A2666">
        <v>194210</v>
      </c>
      <c r="B2666">
        <v>29.01</v>
      </c>
      <c r="C2666">
        <v>39.68</v>
      </c>
      <c r="D2666">
        <v>113.5</v>
      </c>
      <c r="E2666">
        <v>28.3</v>
      </c>
      <c r="F2666">
        <v>21.95</v>
      </c>
    </row>
    <row r="2667" spans="1:6">
      <c r="A2667">
        <v>194211</v>
      </c>
      <c r="B2667">
        <v>30.11</v>
      </c>
      <c r="C2667">
        <v>42.84</v>
      </c>
      <c r="D2667">
        <v>120.54</v>
      </c>
      <c r="E2667">
        <v>29.35</v>
      </c>
      <c r="F2667">
        <v>23.85</v>
      </c>
    </row>
    <row r="2668" spans="1:6">
      <c r="A2668">
        <v>194212</v>
      </c>
      <c r="B2668">
        <v>30.59</v>
      </c>
      <c r="C2668">
        <v>41.89</v>
      </c>
      <c r="D2668">
        <v>123.23</v>
      </c>
      <c r="E2668">
        <v>29.64</v>
      </c>
      <c r="F2668">
        <v>22.96</v>
      </c>
    </row>
    <row r="2669" spans="1:6">
      <c r="A2669">
        <v>194301</v>
      </c>
      <c r="B2669">
        <v>32.049999999999997</v>
      </c>
      <c r="C2669">
        <v>44.04</v>
      </c>
      <c r="D2669">
        <v>124.98</v>
      </c>
      <c r="E2669">
        <v>32.130000000000003</v>
      </c>
      <c r="F2669">
        <v>23.61</v>
      </c>
    </row>
    <row r="2670" spans="1:6">
      <c r="A2670">
        <v>194302</v>
      </c>
      <c r="B2670">
        <v>34.33</v>
      </c>
      <c r="C2670">
        <v>47.37</v>
      </c>
      <c r="D2670">
        <v>133.08000000000001</v>
      </c>
      <c r="E2670">
        <v>32.799999999999997</v>
      </c>
      <c r="F2670">
        <v>25.21</v>
      </c>
    </row>
    <row r="2671" spans="1:6">
      <c r="A2671">
        <v>194303</v>
      </c>
      <c r="B2671">
        <v>35.75</v>
      </c>
      <c r="C2671">
        <v>50.19</v>
      </c>
      <c r="D2671">
        <v>141.30000000000001</v>
      </c>
      <c r="E2671">
        <v>33.840000000000003</v>
      </c>
      <c r="F2671">
        <v>27.48</v>
      </c>
    </row>
    <row r="2672" spans="1:6">
      <c r="A2672">
        <v>194304</v>
      </c>
      <c r="B2672">
        <v>37.6</v>
      </c>
      <c r="C2672">
        <v>53.22</v>
      </c>
      <c r="D2672">
        <v>144.94</v>
      </c>
      <c r="E2672">
        <v>35.29</v>
      </c>
      <c r="F2672">
        <v>30.06</v>
      </c>
    </row>
    <row r="2673" spans="1:6">
      <c r="A2673">
        <v>194305</v>
      </c>
      <c r="B2673">
        <v>37.909999999999997</v>
      </c>
      <c r="C2673">
        <v>53.02</v>
      </c>
      <c r="D2673">
        <v>148.88999999999999</v>
      </c>
      <c r="E2673">
        <v>35.659999999999997</v>
      </c>
      <c r="F2673">
        <v>30.69</v>
      </c>
    </row>
    <row r="2674" spans="1:6">
      <c r="A2674">
        <v>194306</v>
      </c>
      <c r="B2674">
        <v>40.26</v>
      </c>
      <c r="C2674">
        <v>55.53</v>
      </c>
      <c r="D2674">
        <v>156.68</v>
      </c>
      <c r="E2674">
        <v>37.33</v>
      </c>
      <c r="F2674">
        <v>32.49</v>
      </c>
    </row>
    <row r="2675" spans="1:6">
      <c r="A2675">
        <v>194307</v>
      </c>
      <c r="B2675">
        <v>41.47</v>
      </c>
      <c r="C2675">
        <v>55.95</v>
      </c>
      <c r="D2675">
        <v>155.72</v>
      </c>
      <c r="E2675">
        <v>37.630000000000003</v>
      </c>
      <c r="F2675">
        <v>32.14</v>
      </c>
    </row>
    <row r="2676" spans="1:6">
      <c r="A2676">
        <v>194308</v>
      </c>
      <c r="B2676">
        <v>39.4</v>
      </c>
      <c r="C2676">
        <v>53.06</v>
      </c>
      <c r="D2676">
        <v>150.13999999999999</v>
      </c>
      <c r="E2676">
        <v>36.270000000000003</v>
      </c>
      <c r="F2676">
        <v>30.39</v>
      </c>
    </row>
    <row r="2677" spans="1:6">
      <c r="A2677">
        <v>194309</v>
      </c>
      <c r="B2677">
        <v>40.130000000000003</v>
      </c>
      <c r="C2677">
        <v>53.25</v>
      </c>
      <c r="D2677">
        <v>151.06</v>
      </c>
      <c r="E2677">
        <v>36.21</v>
      </c>
      <c r="F2677">
        <v>30.72</v>
      </c>
    </row>
    <row r="2678" spans="1:6">
      <c r="A2678">
        <v>194310</v>
      </c>
      <c r="B2678">
        <v>40.799999999999997</v>
      </c>
      <c r="C2678">
        <v>54.47</v>
      </c>
      <c r="D2678">
        <v>154.19999999999999</v>
      </c>
      <c r="E2678">
        <v>37.58</v>
      </c>
      <c r="F2678">
        <v>31.21</v>
      </c>
    </row>
    <row r="2679" spans="1:6">
      <c r="A2679">
        <v>194311</v>
      </c>
      <c r="B2679">
        <v>40.299999999999997</v>
      </c>
      <c r="C2679">
        <v>53.98</v>
      </c>
      <c r="D2679">
        <v>152.34</v>
      </c>
      <c r="E2679">
        <v>37.64</v>
      </c>
      <c r="F2679">
        <v>30.83</v>
      </c>
    </row>
    <row r="2680" spans="1:6">
      <c r="A2680">
        <v>194312</v>
      </c>
      <c r="B2680">
        <v>38.020000000000003</v>
      </c>
      <c r="C2680">
        <v>49.81</v>
      </c>
      <c r="D2680">
        <v>146.21</v>
      </c>
      <c r="E2680">
        <v>35.979999999999997</v>
      </c>
      <c r="F2680">
        <v>28.36</v>
      </c>
    </row>
    <row r="2681" spans="1:6">
      <c r="A2681">
        <v>194401</v>
      </c>
      <c r="B2681">
        <v>40.47</v>
      </c>
      <c r="C2681">
        <v>52.85</v>
      </c>
      <c r="D2681">
        <v>152.21</v>
      </c>
      <c r="E2681">
        <v>37.270000000000003</v>
      </c>
      <c r="F2681">
        <v>30.48</v>
      </c>
    </row>
    <row r="2682" spans="1:6">
      <c r="A2682">
        <v>194402</v>
      </c>
      <c r="B2682">
        <v>41.3</v>
      </c>
      <c r="C2682">
        <v>53.47</v>
      </c>
      <c r="D2682">
        <v>153.35</v>
      </c>
      <c r="E2682">
        <v>37.25</v>
      </c>
      <c r="F2682">
        <v>32</v>
      </c>
    </row>
    <row r="2683" spans="1:6">
      <c r="A2683">
        <v>194403</v>
      </c>
      <c r="B2683">
        <v>41.51</v>
      </c>
      <c r="C2683">
        <v>53.17</v>
      </c>
      <c r="D2683">
        <v>152.43</v>
      </c>
      <c r="E2683">
        <v>36.090000000000003</v>
      </c>
      <c r="F2683">
        <v>32.56</v>
      </c>
    </row>
    <row r="2684" spans="1:6">
      <c r="A2684">
        <v>194404</v>
      </c>
      <c r="B2684">
        <v>42.76</v>
      </c>
      <c r="C2684">
        <v>54.1</v>
      </c>
      <c r="D2684">
        <v>154.02000000000001</v>
      </c>
      <c r="E2684">
        <v>36.9</v>
      </c>
      <c r="F2684">
        <v>33.229999999999997</v>
      </c>
    </row>
    <row r="2685" spans="1:6">
      <c r="A2685">
        <v>194405</v>
      </c>
      <c r="B2685">
        <v>42.05</v>
      </c>
      <c r="C2685">
        <v>53.25</v>
      </c>
      <c r="D2685">
        <v>152.19</v>
      </c>
      <c r="E2685">
        <v>35.9</v>
      </c>
      <c r="F2685">
        <v>32.4</v>
      </c>
    </row>
    <row r="2686" spans="1:6">
      <c r="A2686">
        <v>194406</v>
      </c>
      <c r="B2686">
        <v>44.35</v>
      </c>
      <c r="C2686">
        <v>55.54</v>
      </c>
      <c r="D2686">
        <v>156.82</v>
      </c>
      <c r="E2686">
        <v>37.76</v>
      </c>
      <c r="F2686">
        <v>33.590000000000003</v>
      </c>
    </row>
    <row r="2687" spans="1:6">
      <c r="A2687">
        <v>194407</v>
      </c>
      <c r="B2687">
        <v>47.12</v>
      </c>
      <c r="C2687">
        <v>57.19</v>
      </c>
      <c r="D2687">
        <v>153.63</v>
      </c>
      <c r="E2687">
        <v>38.71</v>
      </c>
      <c r="F2687">
        <v>34.86</v>
      </c>
    </row>
    <row r="2688" spans="1:6">
      <c r="A2688">
        <v>194408</v>
      </c>
      <c r="B2688">
        <v>46.16</v>
      </c>
      <c r="C2688">
        <v>56.24</v>
      </c>
      <c r="D2688">
        <v>152</v>
      </c>
      <c r="E2688">
        <v>38.11</v>
      </c>
      <c r="F2688">
        <v>34.51</v>
      </c>
    </row>
    <row r="2689" spans="1:6">
      <c r="A2689">
        <v>194409</v>
      </c>
      <c r="B2689">
        <v>47.52</v>
      </c>
      <c r="C2689">
        <v>56.47</v>
      </c>
      <c r="D2689">
        <v>153.75</v>
      </c>
      <c r="E2689">
        <v>38.21</v>
      </c>
      <c r="F2689">
        <v>34.53</v>
      </c>
    </row>
    <row r="2690" spans="1:6">
      <c r="A2690">
        <v>194410</v>
      </c>
      <c r="B2690">
        <v>47.82</v>
      </c>
      <c r="C2690">
        <v>56.19</v>
      </c>
      <c r="D2690">
        <v>152.04</v>
      </c>
      <c r="E2690">
        <v>38.31</v>
      </c>
      <c r="F2690">
        <v>34.65</v>
      </c>
    </row>
    <row r="2691" spans="1:6">
      <c r="A2691">
        <v>194411</v>
      </c>
      <c r="B2691">
        <v>47.34</v>
      </c>
      <c r="C2691">
        <v>56.38</v>
      </c>
      <c r="D2691">
        <v>153.21</v>
      </c>
      <c r="E2691">
        <v>38.58</v>
      </c>
      <c r="F2691">
        <v>34.840000000000003</v>
      </c>
    </row>
    <row r="2692" spans="1:6">
      <c r="A2692">
        <v>194412</v>
      </c>
      <c r="B2692">
        <v>47.87</v>
      </c>
      <c r="C2692">
        <v>56.46</v>
      </c>
      <c r="D2692">
        <v>154.61000000000001</v>
      </c>
      <c r="E2692">
        <v>38.520000000000003</v>
      </c>
      <c r="F2692">
        <v>36.15</v>
      </c>
    </row>
    <row r="2693" spans="1:6">
      <c r="A2693">
        <v>194501</v>
      </c>
      <c r="B2693">
        <v>49.18</v>
      </c>
      <c r="C2693">
        <v>58.66</v>
      </c>
      <c r="D2693">
        <v>156.91999999999999</v>
      </c>
      <c r="E2693">
        <v>39.11</v>
      </c>
      <c r="F2693">
        <v>38.89</v>
      </c>
    </row>
    <row r="2694" spans="1:6">
      <c r="A2694">
        <v>194502</v>
      </c>
      <c r="B2694">
        <v>49.87</v>
      </c>
      <c r="C2694">
        <v>60.78</v>
      </c>
      <c r="D2694">
        <v>155.66999999999999</v>
      </c>
      <c r="E2694">
        <v>39.22</v>
      </c>
      <c r="F2694">
        <v>39.049999999999997</v>
      </c>
    </row>
    <row r="2695" spans="1:6">
      <c r="A2695">
        <v>194503</v>
      </c>
      <c r="B2695">
        <v>52.24</v>
      </c>
      <c r="C2695">
        <v>64.739999999999995</v>
      </c>
      <c r="D2695">
        <v>162.74</v>
      </c>
      <c r="E2695">
        <v>40.700000000000003</v>
      </c>
      <c r="F2695">
        <v>41.98</v>
      </c>
    </row>
    <row r="2696" spans="1:6">
      <c r="A2696">
        <v>194504</v>
      </c>
      <c r="B2696">
        <v>50.18</v>
      </c>
      <c r="C2696">
        <v>61.46</v>
      </c>
      <c r="D2696">
        <v>158.07</v>
      </c>
      <c r="E2696">
        <v>39.880000000000003</v>
      </c>
      <c r="F2696">
        <v>40.33</v>
      </c>
    </row>
    <row r="2697" spans="1:6">
      <c r="A2697">
        <v>194505</v>
      </c>
      <c r="B2697">
        <v>54.35</v>
      </c>
      <c r="C2697">
        <v>66.37</v>
      </c>
      <c r="D2697">
        <v>166.25</v>
      </c>
      <c r="E2697">
        <v>42.29</v>
      </c>
      <c r="F2697">
        <v>43.86</v>
      </c>
    </row>
    <row r="2698" spans="1:6">
      <c r="A2698">
        <v>194506</v>
      </c>
      <c r="B2698">
        <v>55.54</v>
      </c>
      <c r="C2698">
        <v>66.209999999999994</v>
      </c>
      <c r="D2698">
        <v>170.7</v>
      </c>
      <c r="E2698">
        <v>43.84</v>
      </c>
      <c r="F2698">
        <v>44.82</v>
      </c>
    </row>
    <row r="2699" spans="1:6">
      <c r="A2699">
        <v>194507</v>
      </c>
      <c r="B2699">
        <v>53.7</v>
      </c>
      <c r="C2699">
        <v>66.010000000000005</v>
      </c>
      <c r="D2699">
        <v>161.93</v>
      </c>
      <c r="E2699">
        <v>42.93</v>
      </c>
      <c r="F2699">
        <v>45.99</v>
      </c>
    </row>
    <row r="2700" spans="1:6">
      <c r="A2700">
        <v>194508</v>
      </c>
      <c r="B2700">
        <v>53.11</v>
      </c>
      <c r="C2700">
        <v>64.099999999999994</v>
      </c>
      <c r="D2700">
        <v>162.43</v>
      </c>
      <c r="E2700">
        <v>42.12</v>
      </c>
      <c r="F2700">
        <v>43.39</v>
      </c>
    </row>
    <row r="2701" spans="1:6">
      <c r="A2701">
        <v>194509</v>
      </c>
      <c r="B2701">
        <v>57.29</v>
      </c>
      <c r="C2701">
        <v>67.599999999999994</v>
      </c>
      <c r="D2701">
        <v>171.16</v>
      </c>
      <c r="E2701">
        <v>45.8</v>
      </c>
      <c r="F2701">
        <v>44.35</v>
      </c>
    </row>
    <row r="2702" spans="1:6">
      <c r="A2702">
        <v>194510</v>
      </c>
      <c r="B2702">
        <v>60.2</v>
      </c>
      <c r="C2702">
        <v>70.849999999999994</v>
      </c>
      <c r="D2702">
        <v>174.18</v>
      </c>
      <c r="E2702">
        <v>48.71</v>
      </c>
      <c r="F2702">
        <v>46.9</v>
      </c>
    </row>
    <row r="2703" spans="1:6">
      <c r="A2703">
        <v>194511</v>
      </c>
      <c r="B2703">
        <v>62.77</v>
      </c>
      <c r="C2703">
        <v>73.62</v>
      </c>
      <c r="D2703">
        <v>176.92</v>
      </c>
      <c r="E2703">
        <v>51.79</v>
      </c>
      <c r="F2703">
        <v>49.88</v>
      </c>
    </row>
    <row r="2704" spans="1:6">
      <c r="A2704">
        <v>194512</v>
      </c>
      <c r="B2704">
        <v>64.989999999999995</v>
      </c>
      <c r="C2704">
        <v>77.260000000000005</v>
      </c>
      <c r="D2704">
        <v>182.08</v>
      </c>
      <c r="E2704">
        <v>55.94</v>
      </c>
      <c r="F2704">
        <v>53.95</v>
      </c>
    </row>
    <row r="2705" spans="1:6">
      <c r="A2705">
        <v>194601</v>
      </c>
      <c r="B2705">
        <v>66.290000000000006</v>
      </c>
      <c r="C2705">
        <v>77.77</v>
      </c>
      <c r="D2705">
        <v>183.19</v>
      </c>
      <c r="E2705">
        <v>56.72</v>
      </c>
      <c r="F2705">
        <v>53.79</v>
      </c>
    </row>
    <row r="2706" spans="1:6">
      <c r="A2706">
        <v>194602</v>
      </c>
      <c r="B2706">
        <v>71.02</v>
      </c>
      <c r="C2706">
        <v>82.4</v>
      </c>
      <c r="D2706">
        <v>190.75</v>
      </c>
      <c r="E2706">
        <v>61.01</v>
      </c>
      <c r="F2706">
        <v>57.67</v>
      </c>
    </row>
    <row r="2707" spans="1:6">
      <c r="A2707">
        <v>194603</v>
      </c>
      <c r="B2707">
        <v>66.5</v>
      </c>
      <c r="C2707">
        <v>77.400000000000006</v>
      </c>
      <c r="D2707">
        <v>180.86</v>
      </c>
      <c r="E2707">
        <v>58.17</v>
      </c>
      <c r="F2707">
        <v>54</v>
      </c>
    </row>
    <row r="2708" spans="1:6">
      <c r="A2708">
        <v>194604</v>
      </c>
      <c r="B2708">
        <v>70.45</v>
      </c>
      <c r="C2708">
        <v>82.79</v>
      </c>
      <c r="D2708">
        <v>182.39</v>
      </c>
      <c r="E2708">
        <v>66.55</v>
      </c>
      <c r="F2708">
        <v>56.2</v>
      </c>
    </row>
    <row r="2709" spans="1:6">
      <c r="A2709">
        <v>194605</v>
      </c>
      <c r="B2709">
        <v>73.150000000000006</v>
      </c>
      <c r="C2709">
        <v>87.3</v>
      </c>
      <c r="D2709">
        <v>185.35</v>
      </c>
      <c r="E2709">
        <v>76.2</v>
      </c>
      <c r="F2709">
        <v>57.13</v>
      </c>
    </row>
    <row r="2710" spans="1:6">
      <c r="A2710">
        <v>194606</v>
      </c>
      <c r="B2710">
        <v>75.569999999999993</v>
      </c>
      <c r="C2710">
        <v>90.68</v>
      </c>
      <c r="D2710">
        <v>192.54</v>
      </c>
      <c r="E2710">
        <v>80.19</v>
      </c>
      <c r="F2710">
        <v>58.82</v>
      </c>
    </row>
    <row r="2711" spans="1:6">
      <c r="A2711">
        <v>194607</v>
      </c>
      <c r="B2711">
        <v>69.66</v>
      </c>
      <c r="C2711">
        <v>85.87</v>
      </c>
      <c r="D2711">
        <v>184.56</v>
      </c>
      <c r="E2711">
        <v>72.08</v>
      </c>
      <c r="F2711">
        <v>57.73</v>
      </c>
    </row>
    <row r="2712" spans="1:6">
      <c r="A2712">
        <v>194608</v>
      </c>
      <c r="B2712">
        <v>68.03</v>
      </c>
      <c r="C2712">
        <v>83.67</v>
      </c>
      <c r="D2712">
        <v>181.47</v>
      </c>
      <c r="E2712">
        <v>69.62</v>
      </c>
      <c r="F2712">
        <v>54.74</v>
      </c>
    </row>
    <row r="2713" spans="1:6">
      <c r="A2713">
        <v>194609</v>
      </c>
      <c r="B2713">
        <v>63.3</v>
      </c>
      <c r="C2713">
        <v>78.069999999999993</v>
      </c>
      <c r="D2713">
        <v>168.7</v>
      </c>
      <c r="E2713">
        <v>67.05</v>
      </c>
      <c r="F2713">
        <v>50.86</v>
      </c>
    </row>
    <row r="2714" spans="1:6">
      <c r="A2714">
        <v>194610</v>
      </c>
      <c r="B2714">
        <v>56.49</v>
      </c>
      <c r="C2714">
        <v>70.42</v>
      </c>
      <c r="D2714">
        <v>155.19999999999999</v>
      </c>
      <c r="E2714">
        <v>62.2</v>
      </c>
      <c r="F2714">
        <v>43.33</v>
      </c>
    </row>
    <row r="2715" spans="1:6">
      <c r="A2715">
        <v>194611</v>
      </c>
      <c r="B2715">
        <v>55.62</v>
      </c>
      <c r="C2715">
        <v>69.489999999999995</v>
      </c>
      <c r="D2715">
        <v>151.75</v>
      </c>
      <c r="E2715">
        <v>61.9</v>
      </c>
      <c r="F2715">
        <v>43.08</v>
      </c>
    </row>
    <row r="2716" spans="1:6">
      <c r="A2716">
        <v>194612</v>
      </c>
      <c r="B2716">
        <v>53.88</v>
      </c>
      <c r="C2716">
        <v>69.790000000000006</v>
      </c>
      <c r="D2716">
        <v>151.44999999999999</v>
      </c>
      <c r="E2716">
        <v>62.43</v>
      </c>
      <c r="F2716">
        <v>42.81</v>
      </c>
    </row>
    <row r="2717" spans="1:6">
      <c r="A2717">
        <v>194701</v>
      </c>
      <c r="B2717">
        <v>55.93</v>
      </c>
      <c r="C2717">
        <v>73.55</v>
      </c>
      <c r="D2717">
        <v>156.13999999999999</v>
      </c>
      <c r="E2717">
        <v>66.709999999999994</v>
      </c>
      <c r="F2717">
        <v>43.63</v>
      </c>
    </row>
    <row r="2718" spans="1:6">
      <c r="A2718">
        <v>194702</v>
      </c>
      <c r="B2718">
        <v>57.5</v>
      </c>
      <c r="C2718">
        <v>73.69</v>
      </c>
      <c r="D2718">
        <v>160.87</v>
      </c>
      <c r="E2718">
        <v>63.03</v>
      </c>
      <c r="F2718">
        <v>43.74</v>
      </c>
    </row>
    <row r="2719" spans="1:6">
      <c r="A2719">
        <v>194703</v>
      </c>
      <c r="B2719">
        <v>57.23</v>
      </c>
      <c r="C2719">
        <v>72.34</v>
      </c>
      <c r="D2719">
        <v>157.37</v>
      </c>
      <c r="E2719">
        <v>60.13</v>
      </c>
      <c r="F2719">
        <v>42.99</v>
      </c>
    </row>
    <row r="2720" spans="1:6">
      <c r="A2720">
        <v>194704</v>
      </c>
      <c r="B2720">
        <v>55.7</v>
      </c>
      <c r="C2720">
        <v>71.680000000000007</v>
      </c>
      <c r="D2720">
        <v>152.4</v>
      </c>
      <c r="E2720">
        <v>59.19</v>
      </c>
      <c r="F2720">
        <v>41.3</v>
      </c>
    </row>
    <row r="2721" spans="1:6">
      <c r="A2721">
        <v>194705</v>
      </c>
      <c r="B2721">
        <v>52.04</v>
      </c>
      <c r="C2721">
        <v>68.680000000000007</v>
      </c>
      <c r="D2721">
        <v>148.4</v>
      </c>
      <c r="E2721">
        <v>53.97</v>
      </c>
      <c r="F2721">
        <v>38.68</v>
      </c>
    </row>
    <row r="2722" spans="1:6">
      <c r="A2722">
        <v>194706</v>
      </c>
      <c r="B2722">
        <v>51.22</v>
      </c>
      <c r="C2722">
        <v>67.59</v>
      </c>
      <c r="D2722">
        <v>147.13999999999999</v>
      </c>
      <c r="E2722">
        <v>52.25</v>
      </c>
      <c r="F2722">
        <v>37.81</v>
      </c>
    </row>
    <row r="2723" spans="1:6">
      <c r="A2723">
        <v>194707</v>
      </c>
      <c r="B2723">
        <v>52.73</v>
      </c>
      <c r="C2723">
        <v>70.040000000000006</v>
      </c>
      <c r="D2723">
        <v>139.59</v>
      </c>
      <c r="E2723">
        <v>55.77</v>
      </c>
      <c r="F2723">
        <v>37.33</v>
      </c>
    </row>
    <row r="2724" spans="1:6">
      <c r="A2724">
        <v>194708</v>
      </c>
      <c r="B2724">
        <v>55.13</v>
      </c>
      <c r="C2724">
        <v>72.459999999999994</v>
      </c>
      <c r="D2724">
        <v>144.35</v>
      </c>
      <c r="E2724">
        <v>57.07</v>
      </c>
      <c r="F2724">
        <v>39.51</v>
      </c>
    </row>
    <row r="2725" spans="1:6">
      <c r="A2725">
        <v>194709</v>
      </c>
      <c r="B2725">
        <v>53.75</v>
      </c>
      <c r="C2725">
        <v>71.150000000000006</v>
      </c>
      <c r="D2725">
        <v>141.46</v>
      </c>
      <c r="E2725">
        <v>54.62</v>
      </c>
      <c r="F2725">
        <v>38.07</v>
      </c>
    </row>
    <row r="2726" spans="1:6">
      <c r="A2726">
        <v>194710</v>
      </c>
      <c r="B2726">
        <v>53.25</v>
      </c>
      <c r="C2726">
        <v>70.61</v>
      </c>
      <c r="D2726">
        <v>141.38</v>
      </c>
      <c r="E2726">
        <v>53.03</v>
      </c>
      <c r="F2726">
        <v>37.49</v>
      </c>
    </row>
    <row r="2727" spans="1:6">
      <c r="A2727">
        <v>194711</v>
      </c>
      <c r="B2727">
        <v>54.32</v>
      </c>
      <c r="C2727">
        <v>72.89</v>
      </c>
      <c r="D2727">
        <v>142.66</v>
      </c>
      <c r="E2727">
        <v>53.54</v>
      </c>
      <c r="F2727">
        <v>37.79</v>
      </c>
    </row>
    <row r="2728" spans="1:6">
      <c r="A2728">
        <v>194712</v>
      </c>
      <c r="B2728">
        <v>52.6</v>
      </c>
      <c r="C2728">
        <v>70.78</v>
      </c>
      <c r="D2728">
        <v>140.07</v>
      </c>
      <c r="E2728">
        <v>51.58</v>
      </c>
      <c r="F2728">
        <v>36.65</v>
      </c>
    </row>
    <row r="2729" spans="1:6">
      <c r="A2729">
        <v>194801</v>
      </c>
      <c r="B2729">
        <v>52.81</v>
      </c>
      <c r="C2729">
        <v>73.459999999999994</v>
      </c>
      <c r="D2729">
        <v>140.38999999999999</v>
      </c>
      <c r="E2729">
        <v>52.96</v>
      </c>
      <c r="F2729">
        <v>37.71</v>
      </c>
    </row>
    <row r="2730" spans="1:6">
      <c r="A2730">
        <v>194802</v>
      </c>
      <c r="B2730">
        <v>50.76</v>
      </c>
      <c r="C2730">
        <v>69.900000000000006</v>
      </c>
      <c r="D2730">
        <v>136.59</v>
      </c>
      <c r="E2730">
        <v>48.42</v>
      </c>
      <c r="F2730">
        <v>37.299999999999997</v>
      </c>
    </row>
    <row r="2731" spans="1:6">
      <c r="A2731">
        <v>194803</v>
      </c>
      <c r="B2731">
        <v>47.69</v>
      </c>
      <c r="C2731">
        <v>66.400000000000006</v>
      </c>
      <c r="D2731">
        <v>133.06</v>
      </c>
      <c r="E2731">
        <v>46.45</v>
      </c>
      <c r="F2731">
        <v>35.6</v>
      </c>
    </row>
    <row r="2732" spans="1:6">
      <c r="A2732">
        <v>194804</v>
      </c>
      <c r="B2732">
        <v>50.43</v>
      </c>
      <c r="C2732">
        <v>72.33</v>
      </c>
      <c r="D2732">
        <v>139.91999999999999</v>
      </c>
      <c r="E2732">
        <v>49.22</v>
      </c>
      <c r="F2732">
        <v>38.83</v>
      </c>
    </row>
    <row r="2733" spans="1:6">
      <c r="A2733">
        <v>194805</v>
      </c>
      <c r="B2733">
        <v>51.47</v>
      </c>
      <c r="C2733">
        <v>75.86</v>
      </c>
      <c r="D2733">
        <v>141.32</v>
      </c>
      <c r="E2733">
        <v>50.15</v>
      </c>
      <c r="F2733">
        <v>40.06</v>
      </c>
    </row>
    <row r="2734" spans="1:6">
      <c r="A2734">
        <v>194806</v>
      </c>
      <c r="B2734">
        <v>55.57</v>
      </c>
      <c r="C2734">
        <v>80.72</v>
      </c>
      <c r="D2734">
        <v>151.72999999999999</v>
      </c>
      <c r="E2734">
        <v>53.29</v>
      </c>
      <c r="F2734">
        <v>42.48</v>
      </c>
    </row>
    <row r="2735" spans="1:6">
      <c r="A2735">
        <v>194807</v>
      </c>
      <c r="B2735">
        <v>53.88</v>
      </c>
      <c r="C2735">
        <v>80</v>
      </c>
      <c r="D2735">
        <v>147.65</v>
      </c>
      <c r="E2735">
        <v>51.99</v>
      </c>
      <c r="F2735">
        <v>40.98</v>
      </c>
    </row>
    <row r="2736" spans="1:6">
      <c r="A2736">
        <v>194808</v>
      </c>
      <c r="B2736">
        <v>51.51</v>
      </c>
      <c r="C2736">
        <v>75.36</v>
      </c>
      <c r="D2736">
        <v>141.56</v>
      </c>
      <c r="E2736">
        <v>49.66</v>
      </c>
      <c r="F2736">
        <v>38.89</v>
      </c>
    </row>
    <row r="2737" spans="1:6">
      <c r="A2737">
        <v>194809</v>
      </c>
      <c r="B2737">
        <v>51.61</v>
      </c>
      <c r="C2737">
        <v>74.61</v>
      </c>
      <c r="D2737">
        <v>143.5</v>
      </c>
      <c r="E2737">
        <v>48.46</v>
      </c>
      <c r="F2737">
        <v>39.29</v>
      </c>
    </row>
    <row r="2738" spans="1:6">
      <c r="A2738">
        <v>194810</v>
      </c>
      <c r="B2738">
        <v>49.77</v>
      </c>
      <c r="C2738">
        <v>72.02</v>
      </c>
      <c r="D2738">
        <v>139.51</v>
      </c>
      <c r="E2738">
        <v>46.79</v>
      </c>
      <c r="F2738">
        <v>37.700000000000003</v>
      </c>
    </row>
    <row r="2739" spans="1:6">
      <c r="A2739">
        <v>194811</v>
      </c>
      <c r="B2739">
        <v>52.14</v>
      </c>
      <c r="C2739">
        <v>76.98</v>
      </c>
      <c r="D2739">
        <v>144.87</v>
      </c>
      <c r="E2739">
        <v>49.09</v>
      </c>
      <c r="F2739">
        <v>39.43</v>
      </c>
    </row>
    <row r="2740" spans="1:6">
      <c r="A2740">
        <v>194812</v>
      </c>
      <c r="B2740">
        <v>47.32</v>
      </c>
      <c r="C2740">
        <v>67.92</v>
      </c>
      <c r="D2740">
        <v>136.41999999999999</v>
      </c>
      <c r="E2740">
        <v>45.8</v>
      </c>
      <c r="F2740">
        <v>34.93</v>
      </c>
    </row>
    <row r="2741" spans="1:6">
      <c r="A2741">
        <v>194901</v>
      </c>
      <c r="B2741">
        <v>47.8</v>
      </c>
      <c r="C2741">
        <v>70.2</v>
      </c>
      <c r="D2741">
        <v>139.41999999999999</v>
      </c>
      <c r="E2741">
        <v>47.62</v>
      </c>
      <c r="F2741">
        <v>35.49</v>
      </c>
    </row>
    <row r="2742" spans="1:6">
      <c r="A2742">
        <v>194902</v>
      </c>
      <c r="B2742">
        <v>48.9</v>
      </c>
      <c r="C2742">
        <v>69.709999999999994</v>
      </c>
      <c r="D2742">
        <v>137.57</v>
      </c>
      <c r="E2742">
        <v>49.67</v>
      </c>
      <c r="F2742">
        <v>35.520000000000003</v>
      </c>
    </row>
    <row r="2743" spans="1:6">
      <c r="A2743">
        <v>194903</v>
      </c>
      <c r="B2743">
        <v>47.16</v>
      </c>
      <c r="C2743">
        <v>66.97</v>
      </c>
      <c r="D2743">
        <v>134.36000000000001</v>
      </c>
      <c r="E2743">
        <v>48.94</v>
      </c>
      <c r="F2743">
        <v>34.18</v>
      </c>
    </row>
    <row r="2744" spans="1:6">
      <c r="A2744">
        <v>194904</v>
      </c>
      <c r="B2744">
        <v>48.62</v>
      </c>
      <c r="C2744">
        <v>69.59</v>
      </c>
      <c r="D2744">
        <v>137.46</v>
      </c>
      <c r="E2744">
        <v>51.44</v>
      </c>
      <c r="F2744">
        <v>35.479999999999997</v>
      </c>
    </row>
    <row r="2745" spans="1:6">
      <c r="A2745">
        <v>194905</v>
      </c>
      <c r="B2745">
        <v>47.33</v>
      </c>
      <c r="C2745">
        <v>68.41</v>
      </c>
      <c r="D2745">
        <v>133.75</v>
      </c>
      <c r="E2745">
        <v>51.44</v>
      </c>
      <c r="F2745">
        <v>34.9</v>
      </c>
    </row>
    <row r="2746" spans="1:6">
      <c r="A2746">
        <v>194906</v>
      </c>
      <c r="B2746">
        <v>46.44</v>
      </c>
      <c r="C2746">
        <v>65.39</v>
      </c>
      <c r="D2746">
        <v>128.63</v>
      </c>
      <c r="E2746">
        <v>50.2</v>
      </c>
      <c r="F2746">
        <v>33.71</v>
      </c>
    </row>
    <row r="2747" spans="1:6">
      <c r="A2747">
        <v>194907</v>
      </c>
      <c r="B2747">
        <v>46.65</v>
      </c>
      <c r="C2747">
        <v>63.82</v>
      </c>
      <c r="D2747">
        <v>127.15</v>
      </c>
      <c r="E2747">
        <v>51.13</v>
      </c>
      <c r="F2747">
        <v>32.72</v>
      </c>
    </row>
    <row r="2748" spans="1:6">
      <c r="A2748">
        <v>194908</v>
      </c>
      <c r="B2748">
        <v>49.44</v>
      </c>
      <c r="C2748">
        <v>67.459999999999994</v>
      </c>
      <c r="D2748">
        <v>132.83000000000001</v>
      </c>
      <c r="E2748">
        <v>54.08</v>
      </c>
      <c r="F2748">
        <v>34.04</v>
      </c>
    </row>
    <row r="2749" spans="1:6">
      <c r="A2749">
        <v>194909</v>
      </c>
      <c r="B2749">
        <v>50.35</v>
      </c>
      <c r="C2749">
        <v>69.19</v>
      </c>
      <c r="D2749">
        <v>133.69999999999999</v>
      </c>
      <c r="E2749">
        <v>53.9</v>
      </c>
      <c r="F2749">
        <v>34.31</v>
      </c>
    </row>
    <row r="2750" spans="1:6">
      <c r="A2750">
        <v>194910</v>
      </c>
      <c r="B2750">
        <v>51.45</v>
      </c>
      <c r="C2750">
        <v>71.48</v>
      </c>
      <c r="D2750">
        <v>135.35</v>
      </c>
      <c r="E2750">
        <v>54.7</v>
      </c>
      <c r="F2750">
        <v>35.26</v>
      </c>
    </row>
    <row r="2751" spans="1:6">
      <c r="A2751">
        <v>194911</v>
      </c>
      <c r="B2751">
        <v>52.83</v>
      </c>
      <c r="C2751">
        <v>73.989999999999995</v>
      </c>
      <c r="D2751">
        <v>139.06</v>
      </c>
      <c r="E2751">
        <v>56.42</v>
      </c>
      <c r="F2751">
        <v>36.04</v>
      </c>
    </row>
    <row r="2752" spans="1:6">
      <c r="A2752">
        <v>194912</v>
      </c>
      <c r="B2752">
        <v>53.23</v>
      </c>
      <c r="C2752">
        <v>73.87</v>
      </c>
      <c r="D2752">
        <v>142.55000000000001</v>
      </c>
      <c r="E2752">
        <v>58.6</v>
      </c>
      <c r="F2752">
        <v>36.14</v>
      </c>
    </row>
    <row r="2753" spans="1:6">
      <c r="A2753">
        <v>195001</v>
      </c>
      <c r="B2753">
        <v>56.32</v>
      </c>
      <c r="C2753">
        <v>76.599999999999994</v>
      </c>
      <c r="D2753">
        <v>147.91999999999999</v>
      </c>
      <c r="E2753">
        <v>63.48</v>
      </c>
      <c r="F2753">
        <v>38.44</v>
      </c>
    </row>
    <row r="2754" spans="1:6">
      <c r="A2754">
        <v>195002</v>
      </c>
      <c r="B2754">
        <v>56.88</v>
      </c>
      <c r="C2754">
        <v>77.59</v>
      </c>
      <c r="D2754">
        <v>152.63999999999999</v>
      </c>
      <c r="E2754">
        <v>64.03</v>
      </c>
      <c r="F2754">
        <v>39.590000000000003</v>
      </c>
    </row>
    <row r="2755" spans="1:6">
      <c r="A2755">
        <v>195003</v>
      </c>
      <c r="B2755">
        <v>57.43</v>
      </c>
      <c r="C2755">
        <v>78.010000000000005</v>
      </c>
      <c r="D2755">
        <v>155.54</v>
      </c>
      <c r="E2755">
        <v>64.95</v>
      </c>
      <c r="F2755">
        <v>39.79</v>
      </c>
    </row>
    <row r="2756" spans="1:6">
      <c r="A2756">
        <v>195004</v>
      </c>
      <c r="B2756">
        <v>57.36</v>
      </c>
      <c r="C2756">
        <v>79.180000000000007</v>
      </c>
      <c r="D2756">
        <v>159.25</v>
      </c>
      <c r="E2756">
        <v>62.86</v>
      </c>
      <c r="F2756">
        <v>39.24</v>
      </c>
    </row>
    <row r="2757" spans="1:6">
      <c r="A2757">
        <v>195005</v>
      </c>
      <c r="B2757">
        <v>59.07</v>
      </c>
      <c r="C2757">
        <v>83.13</v>
      </c>
      <c r="D2757">
        <v>167.99</v>
      </c>
      <c r="E2757">
        <v>66.209999999999994</v>
      </c>
      <c r="F2757">
        <v>39.770000000000003</v>
      </c>
    </row>
    <row r="2758" spans="1:6">
      <c r="A2758">
        <v>195006</v>
      </c>
      <c r="B2758">
        <v>60.81</v>
      </c>
      <c r="C2758">
        <v>87.48</v>
      </c>
      <c r="D2758">
        <v>169.52</v>
      </c>
      <c r="E2758">
        <v>68.5</v>
      </c>
      <c r="F2758">
        <v>40.01</v>
      </c>
    </row>
    <row r="2759" spans="1:6">
      <c r="A2759">
        <v>195007</v>
      </c>
      <c r="B2759">
        <v>57.47</v>
      </c>
      <c r="C2759">
        <v>82.39</v>
      </c>
      <c r="D2759">
        <v>167.24</v>
      </c>
      <c r="E2759">
        <v>65.87</v>
      </c>
      <c r="F2759">
        <v>36.06</v>
      </c>
    </row>
    <row r="2760" spans="1:6">
      <c r="A2760">
        <v>195008</v>
      </c>
      <c r="B2760">
        <v>56.77</v>
      </c>
      <c r="C2760">
        <v>84.58</v>
      </c>
      <c r="D2760">
        <v>163.72999999999999</v>
      </c>
      <c r="E2760">
        <v>61.15</v>
      </c>
      <c r="F2760">
        <v>38.67</v>
      </c>
    </row>
    <row r="2761" spans="1:6">
      <c r="A2761">
        <v>195009</v>
      </c>
      <c r="B2761">
        <v>59.14</v>
      </c>
      <c r="C2761">
        <v>88.13</v>
      </c>
      <c r="D2761">
        <v>169.64</v>
      </c>
      <c r="E2761">
        <v>63.08</v>
      </c>
      <c r="F2761">
        <v>39.31</v>
      </c>
    </row>
    <row r="2762" spans="1:6">
      <c r="A2762">
        <v>195010</v>
      </c>
      <c r="B2762">
        <v>63.04</v>
      </c>
      <c r="C2762">
        <v>91.54</v>
      </c>
      <c r="D2762">
        <v>171.53</v>
      </c>
      <c r="E2762">
        <v>66.75</v>
      </c>
      <c r="F2762">
        <v>41.65</v>
      </c>
    </row>
    <row r="2763" spans="1:6">
      <c r="A2763">
        <v>195011</v>
      </c>
      <c r="B2763">
        <v>63.08</v>
      </c>
      <c r="C2763">
        <v>91.59</v>
      </c>
      <c r="D2763">
        <v>170.4</v>
      </c>
      <c r="E2763">
        <v>65.38</v>
      </c>
      <c r="F2763">
        <v>40.89</v>
      </c>
    </row>
    <row r="2764" spans="1:6">
      <c r="A2764">
        <v>195012</v>
      </c>
      <c r="B2764">
        <v>61.56</v>
      </c>
      <c r="C2764">
        <v>94.32</v>
      </c>
      <c r="D2764">
        <v>171.36</v>
      </c>
      <c r="E2764">
        <v>67.77</v>
      </c>
      <c r="F2764">
        <v>41.99</v>
      </c>
    </row>
    <row r="2765" spans="1:6">
      <c r="A2765">
        <v>195101</v>
      </c>
      <c r="B2765">
        <v>62.65</v>
      </c>
      <c r="C2765">
        <v>100.29</v>
      </c>
      <c r="D2765">
        <v>173.99</v>
      </c>
      <c r="E2765">
        <v>71.569999999999993</v>
      </c>
      <c r="F2765">
        <v>46.4</v>
      </c>
    </row>
    <row r="2766" spans="1:6">
      <c r="A2766">
        <v>195102</v>
      </c>
      <c r="B2766">
        <v>66.17</v>
      </c>
      <c r="C2766">
        <v>106.1</v>
      </c>
      <c r="D2766">
        <v>182.33</v>
      </c>
      <c r="E2766">
        <v>73.63</v>
      </c>
      <c r="F2766">
        <v>49.31</v>
      </c>
    </row>
    <row r="2767" spans="1:6">
      <c r="A2767">
        <v>195103</v>
      </c>
      <c r="B2767">
        <v>66.95</v>
      </c>
      <c r="C2767">
        <v>106.89</v>
      </c>
      <c r="D2767">
        <v>186.52</v>
      </c>
      <c r="E2767">
        <v>74.44</v>
      </c>
      <c r="F2767">
        <v>48.87</v>
      </c>
    </row>
    <row r="2768" spans="1:6">
      <c r="A2768">
        <v>195104</v>
      </c>
      <c r="B2768">
        <v>65.87</v>
      </c>
      <c r="C2768">
        <v>103.76</v>
      </c>
      <c r="D2768">
        <v>182.61</v>
      </c>
      <c r="E2768">
        <v>75.47</v>
      </c>
      <c r="F2768">
        <v>47.07</v>
      </c>
    </row>
    <row r="2769" spans="1:6">
      <c r="A2769">
        <v>195105</v>
      </c>
      <c r="B2769">
        <v>66.83</v>
      </c>
      <c r="C2769">
        <v>110.99</v>
      </c>
      <c r="D2769">
        <v>186.16</v>
      </c>
      <c r="E2769">
        <v>83.18</v>
      </c>
      <c r="F2769">
        <v>48.76</v>
      </c>
    </row>
    <row r="2770" spans="1:6">
      <c r="A2770">
        <v>195106</v>
      </c>
      <c r="B2770">
        <v>64.349999999999994</v>
      </c>
      <c r="C2770">
        <v>107.73</v>
      </c>
      <c r="D2770">
        <v>182.8</v>
      </c>
      <c r="E2770">
        <v>84.21</v>
      </c>
      <c r="F2770">
        <v>46.83</v>
      </c>
    </row>
    <row r="2771" spans="1:6">
      <c r="A2771">
        <v>195107</v>
      </c>
      <c r="B2771">
        <v>61.44</v>
      </c>
      <c r="C2771">
        <v>106.09</v>
      </c>
      <c r="D2771">
        <v>190.13</v>
      </c>
      <c r="E2771">
        <v>82.77</v>
      </c>
      <c r="F2771">
        <v>43.75</v>
      </c>
    </row>
    <row r="2772" spans="1:6">
      <c r="A2772">
        <v>195108</v>
      </c>
      <c r="B2772">
        <v>63.32</v>
      </c>
      <c r="C2772">
        <v>115.41</v>
      </c>
      <c r="D2772">
        <v>198.49</v>
      </c>
      <c r="E2772">
        <v>94.48</v>
      </c>
      <c r="F2772">
        <v>46.9</v>
      </c>
    </row>
    <row r="2773" spans="1:6">
      <c r="A2773">
        <v>195109</v>
      </c>
      <c r="B2773">
        <v>65.45</v>
      </c>
      <c r="C2773">
        <v>120.09</v>
      </c>
      <c r="D2773">
        <v>206.62</v>
      </c>
      <c r="E2773">
        <v>92.9</v>
      </c>
      <c r="F2773">
        <v>48.23</v>
      </c>
    </row>
    <row r="2774" spans="1:6">
      <c r="A2774">
        <v>195110</v>
      </c>
      <c r="B2774">
        <v>66.28</v>
      </c>
      <c r="C2774">
        <v>119.83</v>
      </c>
      <c r="D2774">
        <v>208.16</v>
      </c>
      <c r="E2774">
        <v>90.98</v>
      </c>
      <c r="F2774">
        <v>49.76</v>
      </c>
    </row>
    <row r="2775" spans="1:6">
      <c r="A2775">
        <v>195111</v>
      </c>
      <c r="B2775">
        <v>64.34</v>
      </c>
      <c r="C2775">
        <v>117.9</v>
      </c>
      <c r="D2775">
        <v>200.63</v>
      </c>
      <c r="E2775">
        <v>85.41</v>
      </c>
      <c r="F2775">
        <v>47.87</v>
      </c>
    </row>
    <row r="2776" spans="1:6">
      <c r="A2776">
        <v>195112</v>
      </c>
      <c r="B2776">
        <v>64.22</v>
      </c>
      <c r="C2776">
        <v>116.86</v>
      </c>
      <c r="D2776">
        <v>202.61</v>
      </c>
      <c r="E2776">
        <v>84.5</v>
      </c>
      <c r="F2776">
        <v>48.42</v>
      </c>
    </row>
    <row r="2777" spans="1:6">
      <c r="A2777">
        <v>195201</v>
      </c>
      <c r="B2777">
        <v>64.930000000000007</v>
      </c>
      <c r="C2777">
        <v>121.58</v>
      </c>
      <c r="D2777">
        <v>206.69</v>
      </c>
      <c r="E2777">
        <v>88.5</v>
      </c>
      <c r="F2777">
        <v>49.08</v>
      </c>
    </row>
    <row r="2778" spans="1:6">
      <c r="A2778">
        <v>195202</v>
      </c>
      <c r="B2778">
        <v>64.569999999999993</v>
      </c>
      <c r="C2778">
        <v>124.47</v>
      </c>
      <c r="D2778">
        <v>204.8</v>
      </c>
      <c r="E2778">
        <v>88.99</v>
      </c>
      <c r="F2778">
        <v>50.64</v>
      </c>
    </row>
    <row r="2779" spans="1:6">
      <c r="A2779">
        <v>195203</v>
      </c>
      <c r="B2779">
        <v>62.86</v>
      </c>
      <c r="C2779">
        <v>119.79</v>
      </c>
      <c r="D2779">
        <v>200.15</v>
      </c>
      <c r="E2779">
        <v>84.92</v>
      </c>
      <c r="F2779">
        <v>49.86</v>
      </c>
    </row>
    <row r="2780" spans="1:6">
      <c r="A2780">
        <v>195204</v>
      </c>
      <c r="B2780">
        <v>65.5</v>
      </c>
      <c r="C2780">
        <v>125.33</v>
      </c>
      <c r="D2780">
        <v>204.27</v>
      </c>
      <c r="E2780">
        <v>84.97</v>
      </c>
      <c r="F2780">
        <v>52.4</v>
      </c>
    </row>
    <row r="2781" spans="1:6">
      <c r="A2781">
        <v>195205</v>
      </c>
      <c r="B2781">
        <v>63.57</v>
      </c>
      <c r="C2781">
        <v>117.23</v>
      </c>
      <c r="D2781">
        <v>199.69</v>
      </c>
      <c r="E2781">
        <v>80.180000000000007</v>
      </c>
      <c r="F2781">
        <v>50.55</v>
      </c>
    </row>
    <row r="2782" spans="1:6">
      <c r="A2782">
        <v>195206</v>
      </c>
      <c r="B2782">
        <v>64.81</v>
      </c>
      <c r="C2782">
        <v>120.76</v>
      </c>
      <c r="D2782">
        <v>203.41</v>
      </c>
      <c r="E2782">
        <v>81.87</v>
      </c>
      <c r="F2782">
        <v>51.65</v>
      </c>
    </row>
    <row r="2783" spans="1:6">
      <c r="A2783">
        <v>195207</v>
      </c>
      <c r="B2783">
        <v>66.02</v>
      </c>
      <c r="C2783">
        <v>127.83</v>
      </c>
      <c r="D2783">
        <v>213.71</v>
      </c>
      <c r="E2783">
        <v>82.27</v>
      </c>
      <c r="F2783">
        <v>53.87</v>
      </c>
    </row>
    <row r="2784" spans="1:6">
      <c r="A2784">
        <v>195208</v>
      </c>
      <c r="B2784">
        <v>67.05</v>
      </c>
      <c r="C2784">
        <v>128.94999999999999</v>
      </c>
      <c r="D2784">
        <v>215.59</v>
      </c>
      <c r="E2784">
        <v>78.5</v>
      </c>
      <c r="F2784">
        <v>54.4</v>
      </c>
    </row>
    <row r="2785" spans="1:6">
      <c r="A2785">
        <v>195209</v>
      </c>
      <c r="B2785">
        <v>67.099999999999994</v>
      </c>
      <c r="C2785">
        <v>126.13</v>
      </c>
      <c r="D2785">
        <v>215.97</v>
      </c>
      <c r="E2785">
        <v>77.72</v>
      </c>
      <c r="F2785">
        <v>54.05</v>
      </c>
    </row>
    <row r="2786" spans="1:6">
      <c r="A2786">
        <v>195210</v>
      </c>
      <c r="B2786">
        <v>65.88</v>
      </c>
      <c r="C2786">
        <v>122.7</v>
      </c>
      <c r="D2786">
        <v>214.28</v>
      </c>
      <c r="E2786">
        <v>73.02</v>
      </c>
      <c r="F2786">
        <v>53.06</v>
      </c>
    </row>
    <row r="2787" spans="1:6">
      <c r="A2787">
        <v>195211</v>
      </c>
      <c r="B2787">
        <v>65.61</v>
      </c>
      <c r="C2787">
        <v>122.04</v>
      </c>
      <c r="D2787">
        <v>213.89</v>
      </c>
      <c r="E2787">
        <v>71.900000000000006</v>
      </c>
      <c r="F2787">
        <v>52.05</v>
      </c>
    </row>
    <row r="2788" spans="1:6">
      <c r="A2788">
        <v>195212</v>
      </c>
      <c r="B2788">
        <v>68.650000000000006</v>
      </c>
      <c r="C2788">
        <v>127.88</v>
      </c>
      <c r="D2788">
        <v>227.19</v>
      </c>
      <c r="E2788">
        <v>76.69</v>
      </c>
      <c r="F2788">
        <v>55.37</v>
      </c>
    </row>
    <row r="2789" spans="1:6">
      <c r="A2789">
        <v>195301</v>
      </c>
      <c r="B2789">
        <v>70.83</v>
      </c>
      <c r="C2789">
        <v>131.47</v>
      </c>
      <c r="D2789">
        <v>229.17</v>
      </c>
      <c r="E2789">
        <v>74.900000000000006</v>
      </c>
      <c r="F2789">
        <v>57.1</v>
      </c>
    </row>
    <row r="2790" spans="1:6">
      <c r="A2790">
        <v>195302</v>
      </c>
      <c r="B2790">
        <v>71.48</v>
      </c>
      <c r="C2790">
        <v>130.65</v>
      </c>
      <c r="D2790">
        <v>231.46</v>
      </c>
      <c r="E2790">
        <v>70.900000000000006</v>
      </c>
      <c r="F2790">
        <v>57.59</v>
      </c>
    </row>
    <row r="2791" spans="1:6">
      <c r="A2791">
        <v>195303</v>
      </c>
      <c r="B2791">
        <v>71.2</v>
      </c>
      <c r="C2791">
        <v>129.21</v>
      </c>
      <c r="D2791">
        <v>234.7</v>
      </c>
      <c r="E2791">
        <v>72.069999999999993</v>
      </c>
      <c r="F2791">
        <v>57.09</v>
      </c>
    </row>
    <row r="2792" spans="1:6">
      <c r="A2792">
        <v>195304</v>
      </c>
      <c r="B2792">
        <v>69.25</v>
      </c>
      <c r="C2792">
        <v>127.64</v>
      </c>
      <c r="D2792">
        <v>230.84</v>
      </c>
      <c r="E2792">
        <v>71.599999999999994</v>
      </c>
      <c r="F2792">
        <v>55.98</v>
      </c>
    </row>
    <row r="2793" spans="1:6">
      <c r="A2793">
        <v>195305</v>
      </c>
      <c r="B2793">
        <v>68.41</v>
      </c>
      <c r="C2793">
        <v>123.08</v>
      </c>
      <c r="D2793">
        <v>228.51</v>
      </c>
      <c r="E2793">
        <v>68.84</v>
      </c>
      <c r="F2793">
        <v>54.99</v>
      </c>
    </row>
    <row r="2794" spans="1:6">
      <c r="A2794">
        <v>195306</v>
      </c>
      <c r="B2794">
        <v>68.099999999999994</v>
      </c>
      <c r="C2794">
        <v>122.98</v>
      </c>
      <c r="D2794">
        <v>229.78</v>
      </c>
      <c r="E2794">
        <v>68.48</v>
      </c>
      <c r="F2794">
        <v>55.42</v>
      </c>
    </row>
    <row r="2795" spans="1:6">
      <c r="A2795">
        <v>195307</v>
      </c>
      <c r="B2795">
        <v>66.91</v>
      </c>
      <c r="C2795">
        <v>120.42</v>
      </c>
      <c r="D2795">
        <v>231.64</v>
      </c>
      <c r="E2795">
        <v>64.150000000000006</v>
      </c>
      <c r="F2795">
        <v>53.51</v>
      </c>
    </row>
    <row r="2796" spans="1:6">
      <c r="A2796">
        <v>195308</v>
      </c>
      <c r="B2796">
        <v>68.17</v>
      </c>
      <c r="C2796">
        <v>124.03</v>
      </c>
      <c r="D2796">
        <v>235.2</v>
      </c>
      <c r="E2796">
        <v>66.430000000000007</v>
      </c>
      <c r="F2796">
        <v>54.16</v>
      </c>
    </row>
    <row r="2797" spans="1:6">
      <c r="A2797">
        <v>195309</v>
      </c>
      <c r="B2797">
        <v>65</v>
      </c>
      <c r="C2797">
        <v>117.4</v>
      </c>
      <c r="D2797">
        <v>228.69</v>
      </c>
      <c r="E2797">
        <v>66.16</v>
      </c>
      <c r="F2797">
        <v>50.18</v>
      </c>
    </row>
    <row r="2798" spans="1:6">
      <c r="A2798">
        <v>195310</v>
      </c>
      <c r="B2798">
        <v>64.7</v>
      </c>
      <c r="C2798">
        <v>117.33</v>
      </c>
      <c r="D2798">
        <v>231.62</v>
      </c>
      <c r="E2798">
        <v>66.19</v>
      </c>
      <c r="F2798">
        <v>49.46</v>
      </c>
    </row>
    <row r="2799" spans="1:6">
      <c r="A2799">
        <v>195311</v>
      </c>
      <c r="B2799">
        <v>66.73</v>
      </c>
      <c r="C2799">
        <v>123.89</v>
      </c>
      <c r="D2799">
        <v>241.06</v>
      </c>
      <c r="E2799">
        <v>67.819999999999993</v>
      </c>
      <c r="F2799">
        <v>51.18</v>
      </c>
    </row>
    <row r="2800" spans="1:6">
      <c r="A2800">
        <v>195312</v>
      </c>
      <c r="B2800">
        <v>66.77</v>
      </c>
      <c r="C2800">
        <v>126.59</v>
      </c>
      <c r="D2800">
        <v>248.64</v>
      </c>
      <c r="E2800">
        <v>72.709999999999994</v>
      </c>
      <c r="F2800">
        <v>52.11</v>
      </c>
    </row>
    <row r="2801" spans="1:6">
      <c r="A2801">
        <v>195401</v>
      </c>
      <c r="B2801">
        <v>66.290000000000006</v>
      </c>
      <c r="C2801">
        <v>126.84</v>
      </c>
      <c r="D2801">
        <v>246.99</v>
      </c>
      <c r="E2801">
        <v>71.319999999999993</v>
      </c>
      <c r="F2801">
        <v>50.5</v>
      </c>
    </row>
    <row r="2802" spans="1:6">
      <c r="A2802">
        <v>195402</v>
      </c>
      <c r="B2802">
        <v>69.09</v>
      </c>
      <c r="C2802">
        <v>133.77000000000001</v>
      </c>
      <c r="D2802">
        <v>257.77999999999997</v>
      </c>
      <c r="E2802">
        <v>75.290000000000006</v>
      </c>
      <c r="F2802">
        <v>53.73</v>
      </c>
    </row>
    <row r="2803" spans="1:6">
      <c r="A2803">
        <v>195403</v>
      </c>
      <c r="B2803">
        <v>68.83</v>
      </c>
      <c r="C2803">
        <v>134.97</v>
      </c>
      <c r="D2803">
        <v>267.7</v>
      </c>
      <c r="E2803">
        <v>74.8</v>
      </c>
      <c r="F2803">
        <v>54.21</v>
      </c>
    </row>
    <row r="2804" spans="1:6">
      <c r="A2804">
        <v>195404</v>
      </c>
      <c r="B2804">
        <v>69.94</v>
      </c>
      <c r="C2804">
        <v>140.71</v>
      </c>
      <c r="D2804">
        <v>278.99</v>
      </c>
      <c r="E2804">
        <v>74.77</v>
      </c>
      <c r="F2804">
        <v>54.91</v>
      </c>
    </row>
    <row r="2805" spans="1:6">
      <c r="A2805">
        <v>195405</v>
      </c>
      <c r="B2805">
        <v>71.63</v>
      </c>
      <c r="C2805">
        <v>148</v>
      </c>
      <c r="D2805">
        <v>294.68</v>
      </c>
      <c r="E2805">
        <v>75.52</v>
      </c>
      <c r="F2805">
        <v>56.4</v>
      </c>
    </row>
    <row r="2806" spans="1:6">
      <c r="A2806">
        <v>195406</v>
      </c>
      <c r="B2806">
        <v>73.36</v>
      </c>
      <c r="C2806">
        <v>152.34</v>
      </c>
      <c r="D2806">
        <v>295.55</v>
      </c>
      <c r="E2806">
        <v>76.42</v>
      </c>
      <c r="F2806">
        <v>58.51</v>
      </c>
    </row>
    <row r="2807" spans="1:6">
      <c r="A2807">
        <v>195407</v>
      </c>
      <c r="B2807">
        <v>74.98</v>
      </c>
      <c r="C2807">
        <v>152.63999999999999</v>
      </c>
      <c r="D2807">
        <v>313.74</v>
      </c>
      <c r="E2807">
        <v>76.599999999999994</v>
      </c>
      <c r="F2807">
        <v>58.3</v>
      </c>
    </row>
    <row r="2808" spans="1:6">
      <c r="A2808">
        <v>195408</v>
      </c>
      <c r="B2808">
        <v>80.25</v>
      </c>
      <c r="C2808">
        <v>159.69</v>
      </c>
      <c r="D2808">
        <v>319.94</v>
      </c>
      <c r="E2808">
        <v>82.83</v>
      </c>
      <c r="F2808">
        <v>62.18</v>
      </c>
    </row>
    <row r="2809" spans="1:6">
      <c r="A2809">
        <v>195409</v>
      </c>
      <c r="B2809">
        <v>77.709999999999994</v>
      </c>
      <c r="C2809">
        <v>155.18</v>
      </c>
      <c r="D2809">
        <v>309.77</v>
      </c>
      <c r="E2809">
        <v>80.319999999999993</v>
      </c>
      <c r="F2809">
        <v>60.44</v>
      </c>
    </row>
    <row r="2810" spans="1:6">
      <c r="A2810">
        <v>195410</v>
      </c>
      <c r="B2810">
        <v>84.05</v>
      </c>
      <c r="C2810">
        <v>165.67</v>
      </c>
      <c r="D2810">
        <v>322.83</v>
      </c>
      <c r="E2810">
        <v>82.31</v>
      </c>
      <c r="F2810">
        <v>63.17</v>
      </c>
    </row>
    <row r="2811" spans="1:6">
      <c r="A2811">
        <v>195411</v>
      </c>
      <c r="B2811">
        <v>82.55</v>
      </c>
      <c r="C2811">
        <v>162.61000000000001</v>
      </c>
      <c r="D2811">
        <v>318.38</v>
      </c>
      <c r="E2811">
        <v>80.83</v>
      </c>
      <c r="F2811">
        <v>63.32</v>
      </c>
    </row>
    <row r="2812" spans="1:6">
      <c r="A2812">
        <v>195412</v>
      </c>
      <c r="B2812">
        <v>86.46</v>
      </c>
      <c r="C2812">
        <v>178.07</v>
      </c>
      <c r="D2812">
        <v>345.94</v>
      </c>
      <c r="E2812">
        <v>90.31</v>
      </c>
      <c r="F2812">
        <v>69.819999999999993</v>
      </c>
    </row>
    <row r="2813" spans="1:6">
      <c r="A2813">
        <v>195501</v>
      </c>
      <c r="B2813">
        <v>90.45</v>
      </c>
      <c r="C2813">
        <v>188.27</v>
      </c>
      <c r="D2813">
        <v>351.03</v>
      </c>
      <c r="E2813">
        <v>95.54</v>
      </c>
      <c r="F2813">
        <v>75.94</v>
      </c>
    </row>
    <row r="2814" spans="1:6">
      <c r="A2814">
        <v>195502</v>
      </c>
      <c r="B2814">
        <v>91.56</v>
      </c>
      <c r="C2814">
        <v>189.03</v>
      </c>
      <c r="D2814">
        <v>360.52</v>
      </c>
      <c r="E2814">
        <v>92.64</v>
      </c>
      <c r="F2814">
        <v>76.5</v>
      </c>
    </row>
    <row r="2815" spans="1:6">
      <c r="A2815">
        <v>195503</v>
      </c>
      <c r="B2815">
        <v>91.23</v>
      </c>
      <c r="C2815">
        <v>195.28</v>
      </c>
      <c r="D2815">
        <v>376.77</v>
      </c>
      <c r="E2815">
        <v>94.88</v>
      </c>
      <c r="F2815">
        <v>78.98</v>
      </c>
    </row>
    <row r="2816" spans="1:6">
      <c r="A2816">
        <v>195504</v>
      </c>
      <c r="B2816">
        <v>90.42</v>
      </c>
      <c r="C2816">
        <v>194.84</v>
      </c>
      <c r="D2816">
        <v>370.11</v>
      </c>
      <c r="E2816">
        <v>104.82</v>
      </c>
      <c r="F2816">
        <v>79.81</v>
      </c>
    </row>
    <row r="2817" spans="1:6">
      <c r="A2817">
        <v>195505</v>
      </c>
      <c r="B2817">
        <v>94.09</v>
      </c>
      <c r="C2817">
        <v>200.17</v>
      </c>
      <c r="D2817">
        <v>391.15</v>
      </c>
      <c r="E2817">
        <v>104.68</v>
      </c>
      <c r="F2817">
        <v>82.95</v>
      </c>
    </row>
    <row r="2818" spans="1:6">
      <c r="A2818">
        <v>195506</v>
      </c>
      <c r="B2818">
        <v>93.59</v>
      </c>
      <c r="C2818">
        <v>201.74</v>
      </c>
      <c r="D2818">
        <v>393.27</v>
      </c>
      <c r="E2818">
        <v>107.56</v>
      </c>
      <c r="F2818">
        <v>83.86</v>
      </c>
    </row>
    <row r="2819" spans="1:6">
      <c r="A2819">
        <v>195507</v>
      </c>
      <c r="B2819">
        <v>102.91</v>
      </c>
      <c r="C2819">
        <v>223.8</v>
      </c>
      <c r="D2819">
        <v>418.95</v>
      </c>
      <c r="E2819">
        <v>107.8</v>
      </c>
      <c r="F2819">
        <v>91.37</v>
      </c>
    </row>
    <row r="2820" spans="1:6">
      <c r="A2820">
        <v>195508</v>
      </c>
      <c r="B2820">
        <v>112.48</v>
      </c>
      <c r="C2820">
        <v>225.76</v>
      </c>
      <c r="D2820">
        <v>416.58</v>
      </c>
      <c r="E2820">
        <v>107.8</v>
      </c>
      <c r="F2820">
        <v>90.23</v>
      </c>
    </row>
    <row r="2821" spans="1:6">
      <c r="A2821">
        <v>195509</v>
      </c>
      <c r="B2821">
        <v>109.66</v>
      </c>
      <c r="C2821">
        <v>228.37</v>
      </c>
      <c r="D2821">
        <v>411.42</v>
      </c>
      <c r="E2821">
        <v>107.5</v>
      </c>
      <c r="F2821">
        <v>90.12</v>
      </c>
    </row>
    <row r="2822" spans="1:6">
      <c r="A2822">
        <v>195510</v>
      </c>
      <c r="B2822">
        <v>114.6</v>
      </c>
      <c r="C2822">
        <v>226.12</v>
      </c>
      <c r="D2822">
        <v>400.84</v>
      </c>
      <c r="E2822">
        <v>103.79</v>
      </c>
      <c r="F2822">
        <v>87.58</v>
      </c>
    </row>
    <row r="2823" spans="1:6">
      <c r="A2823">
        <v>195511</v>
      </c>
      <c r="B2823">
        <v>110.88</v>
      </c>
      <c r="C2823">
        <v>220.84</v>
      </c>
      <c r="D2823">
        <v>386.88</v>
      </c>
      <c r="E2823">
        <v>104.48</v>
      </c>
      <c r="F2823">
        <v>85.01</v>
      </c>
    </row>
    <row r="2824" spans="1:6">
      <c r="A2824">
        <v>195512</v>
      </c>
      <c r="B2824">
        <v>117.76</v>
      </c>
      <c r="C2824">
        <v>235.98</v>
      </c>
      <c r="D2824">
        <v>411.22</v>
      </c>
      <c r="E2824">
        <v>110.15</v>
      </c>
      <c r="F2824">
        <v>90.92</v>
      </c>
    </row>
    <row r="2825" spans="1:6">
      <c r="A2825">
        <v>195601</v>
      </c>
      <c r="B2825">
        <v>115.89</v>
      </c>
      <c r="C2825">
        <v>242.15</v>
      </c>
      <c r="D2825">
        <v>420.81</v>
      </c>
      <c r="E2825">
        <v>116.68</v>
      </c>
      <c r="F2825">
        <v>89.83</v>
      </c>
    </row>
    <row r="2826" spans="1:6">
      <c r="A2826">
        <v>195602</v>
      </c>
      <c r="B2826">
        <v>110.79</v>
      </c>
      <c r="C2826">
        <v>235.72</v>
      </c>
      <c r="D2826">
        <v>411.62</v>
      </c>
      <c r="E2826">
        <v>108.89</v>
      </c>
      <c r="F2826">
        <v>87.21</v>
      </c>
    </row>
    <row r="2827" spans="1:6">
      <c r="A2827">
        <v>195603</v>
      </c>
      <c r="B2827">
        <v>113.92</v>
      </c>
      <c r="C2827">
        <v>244.58</v>
      </c>
      <c r="D2827">
        <v>424.92</v>
      </c>
      <c r="E2827">
        <v>117.33</v>
      </c>
      <c r="F2827">
        <v>89.42</v>
      </c>
    </row>
    <row r="2828" spans="1:6">
      <c r="A2828">
        <v>195604</v>
      </c>
      <c r="B2828">
        <v>116.55</v>
      </c>
      <c r="C2828">
        <v>264.83</v>
      </c>
      <c r="D2828">
        <v>448.72</v>
      </c>
      <c r="E2828">
        <v>125.55</v>
      </c>
      <c r="F2828">
        <v>94.2</v>
      </c>
    </row>
    <row r="2829" spans="1:6">
      <c r="A2829">
        <v>195605</v>
      </c>
      <c r="B2829">
        <v>114.04</v>
      </c>
      <c r="C2829">
        <v>268.57</v>
      </c>
      <c r="D2829">
        <v>445.73</v>
      </c>
      <c r="E2829">
        <v>128.81</v>
      </c>
      <c r="F2829">
        <v>94.54</v>
      </c>
    </row>
    <row r="2830" spans="1:6">
      <c r="A2830">
        <v>195606</v>
      </c>
      <c r="B2830">
        <v>108.45</v>
      </c>
      <c r="C2830">
        <v>252.51</v>
      </c>
      <c r="D2830">
        <v>429.09</v>
      </c>
      <c r="E2830">
        <v>126.68</v>
      </c>
      <c r="F2830">
        <v>89.65</v>
      </c>
    </row>
    <row r="2831" spans="1:6">
      <c r="A2831">
        <v>195607</v>
      </c>
      <c r="B2831">
        <v>124.5</v>
      </c>
      <c r="C2831">
        <v>260.39999999999998</v>
      </c>
      <c r="D2831">
        <v>439.19</v>
      </c>
      <c r="E2831">
        <v>133.54</v>
      </c>
      <c r="F2831">
        <v>88.29</v>
      </c>
    </row>
    <row r="2832" spans="1:6">
      <c r="A2832">
        <v>195608</v>
      </c>
      <c r="B2832">
        <v>129.58000000000001</v>
      </c>
      <c r="C2832">
        <v>275.83999999999997</v>
      </c>
      <c r="D2832">
        <v>457.28</v>
      </c>
      <c r="E2832">
        <v>137.47999999999999</v>
      </c>
      <c r="F2832">
        <v>90.58</v>
      </c>
    </row>
    <row r="2833" spans="1:6">
      <c r="A2833">
        <v>195609</v>
      </c>
      <c r="B2833">
        <v>127.69</v>
      </c>
      <c r="C2833">
        <v>264.52</v>
      </c>
      <c r="D2833">
        <v>444.55</v>
      </c>
      <c r="E2833">
        <v>132.68</v>
      </c>
      <c r="F2833">
        <v>87.4</v>
      </c>
    </row>
    <row r="2834" spans="1:6">
      <c r="A2834">
        <v>195610</v>
      </c>
      <c r="B2834">
        <v>124.47</v>
      </c>
      <c r="C2834">
        <v>249.91</v>
      </c>
      <c r="D2834">
        <v>418.88</v>
      </c>
      <c r="E2834">
        <v>127.49</v>
      </c>
      <c r="F2834">
        <v>83.21</v>
      </c>
    </row>
    <row r="2835" spans="1:6">
      <c r="A2835">
        <v>195611</v>
      </c>
      <c r="B2835">
        <v>124.35</v>
      </c>
      <c r="C2835">
        <v>251.5</v>
      </c>
      <c r="D2835">
        <v>423.63</v>
      </c>
      <c r="E2835">
        <v>128.04</v>
      </c>
      <c r="F2835">
        <v>83.93</v>
      </c>
    </row>
    <row r="2836" spans="1:6">
      <c r="A2836">
        <v>195612</v>
      </c>
      <c r="B2836">
        <v>120.23</v>
      </c>
      <c r="C2836">
        <v>252.71</v>
      </c>
      <c r="D2836">
        <v>427.25</v>
      </c>
      <c r="E2836">
        <v>125.3</v>
      </c>
      <c r="F2836">
        <v>83.38</v>
      </c>
    </row>
    <row r="2837" spans="1:6">
      <c r="A2837">
        <v>195701</v>
      </c>
      <c r="B2837">
        <v>120.68</v>
      </c>
      <c r="C2837">
        <v>264.5</v>
      </c>
      <c r="D2837">
        <v>438.88</v>
      </c>
      <c r="E2837">
        <v>132.22</v>
      </c>
      <c r="F2837">
        <v>84.49</v>
      </c>
    </row>
    <row r="2838" spans="1:6">
      <c r="A2838">
        <v>195702</v>
      </c>
      <c r="B2838">
        <v>117.76</v>
      </c>
      <c r="C2838">
        <v>253.34</v>
      </c>
      <c r="D2838">
        <v>430.66</v>
      </c>
      <c r="E2838">
        <v>129.09</v>
      </c>
      <c r="F2838">
        <v>83.8</v>
      </c>
    </row>
    <row r="2839" spans="1:6">
      <c r="A2839">
        <v>195703</v>
      </c>
      <c r="B2839">
        <v>114.99</v>
      </c>
      <c r="C2839">
        <v>246.21</v>
      </c>
      <c r="D2839">
        <v>429.43</v>
      </c>
      <c r="E2839">
        <v>128.07</v>
      </c>
      <c r="F2839">
        <v>81.19</v>
      </c>
    </row>
    <row r="2840" spans="1:6">
      <c r="A2840">
        <v>195704</v>
      </c>
      <c r="B2840">
        <v>116.43</v>
      </c>
      <c r="C2840">
        <v>251.47</v>
      </c>
      <c r="D2840">
        <v>439.64</v>
      </c>
      <c r="E2840">
        <v>138.24</v>
      </c>
      <c r="F2840">
        <v>82.66</v>
      </c>
    </row>
    <row r="2841" spans="1:6">
      <c r="A2841">
        <v>195705</v>
      </c>
      <c r="B2841">
        <v>121.87</v>
      </c>
      <c r="C2841">
        <v>263.17</v>
      </c>
      <c r="D2841">
        <v>460.58</v>
      </c>
      <c r="E2841">
        <v>145.54</v>
      </c>
      <c r="F2841">
        <v>85.14</v>
      </c>
    </row>
    <row r="2842" spans="1:6">
      <c r="A2842">
        <v>195706</v>
      </c>
      <c r="B2842">
        <v>122.78</v>
      </c>
      <c r="C2842">
        <v>275.11</v>
      </c>
      <c r="D2842">
        <v>476.91</v>
      </c>
      <c r="E2842">
        <v>151.75</v>
      </c>
      <c r="F2842">
        <v>85.75</v>
      </c>
    </row>
    <row r="2843" spans="1:6">
      <c r="A2843">
        <v>195707</v>
      </c>
      <c r="B2843">
        <v>120.82</v>
      </c>
      <c r="C2843">
        <v>268.04000000000002</v>
      </c>
      <c r="D2843">
        <v>448.71</v>
      </c>
      <c r="E2843">
        <v>177.96</v>
      </c>
      <c r="F2843">
        <v>83.4</v>
      </c>
    </row>
    <row r="2844" spans="1:6">
      <c r="A2844">
        <v>195708</v>
      </c>
      <c r="B2844">
        <v>124.21</v>
      </c>
      <c r="C2844">
        <v>269.66000000000003</v>
      </c>
      <c r="D2844">
        <v>457.56</v>
      </c>
      <c r="E2844">
        <v>183.05</v>
      </c>
      <c r="F2844">
        <v>84.17</v>
      </c>
    </row>
    <row r="2845" spans="1:6">
      <c r="A2845">
        <v>195709</v>
      </c>
      <c r="B2845">
        <v>120.04</v>
      </c>
      <c r="C2845">
        <v>253.74</v>
      </c>
      <c r="D2845">
        <v>437.68</v>
      </c>
      <c r="E2845">
        <v>177.97</v>
      </c>
      <c r="F2845">
        <v>79.36</v>
      </c>
    </row>
    <row r="2846" spans="1:6">
      <c r="A2846">
        <v>195710</v>
      </c>
      <c r="B2846">
        <v>115.64</v>
      </c>
      <c r="C2846">
        <v>236.71</v>
      </c>
      <c r="D2846">
        <v>420.03</v>
      </c>
      <c r="E2846">
        <v>171.12</v>
      </c>
      <c r="F2846">
        <v>73.819999999999993</v>
      </c>
    </row>
    <row r="2847" spans="1:6">
      <c r="A2847">
        <v>195711</v>
      </c>
      <c r="B2847">
        <v>111.31</v>
      </c>
      <c r="C2847">
        <v>225.62</v>
      </c>
      <c r="D2847">
        <v>417.93</v>
      </c>
      <c r="E2847">
        <v>170.05</v>
      </c>
      <c r="F2847">
        <v>68.58</v>
      </c>
    </row>
    <row r="2848" spans="1:6">
      <c r="A2848">
        <v>195712</v>
      </c>
      <c r="B2848">
        <v>108.47</v>
      </c>
      <c r="C2848">
        <v>231.88</v>
      </c>
      <c r="D2848">
        <v>435.06</v>
      </c>
      <c r="E2848">
        <v>181.84</v>
      </c>
      <c r="F2848">
        <v>68.290000000000006</v>
      </c>
    </row>
    <row r="2849" spans="1:6">
      <c r="A2849">
        <v>195801</v>
      </c>
      <c r="B2849">
        <v>103.57</v>
      </c>
      <c r="C2849">
        <v>222.35</v>
      </c>
      <c r="D2849">
        <v>425.57</v>
      </c>
      <c r="E2849">
        <v>180.15</v>
      </c>
      <c r="F2849">
        <v>64.790000000000006</v>
      </c>
    </row>
    <row r="2850" spans="1:6">
      <c r="A2850">
        <v>195802</v>
      </c>
      <c r="B2850">
        <v>110.62</v>
      </c>
      <c r="C2850">
        <v>231.61</v>
      </c>
      <c r="D2850">
        <v>443.1</v>
      </c>
      <c r="E2850">
        <v>179.96</v>
      </c>
      <c r="F2850">
        <v>71.739999999999995</v>
      </c>
    </row>
    <row r="2851" spans="1:6">
      <c r="A2851">
        <v>195803</v>
      </c>
      <c r="B2851">
        <v>110.63</v>
      </c>
      <c r="C2851">
        <v>225.82</v>
      </c>
      <c r="D2851">
        <v>439.55</v>
      </c>
      <c r="E2851">
        <v>187.92</v>
      </c>
      <c r="F2851">
        <v>70.48</v>
      </c>
    </row>
    <row r="2852" spans="1:6">
      <c r="A2852">
        <v>195804</v>
      </c>
      <c r="B2852">
        <v>114.19</v>
      </c>
      <c r="C2852">
        <v>233.37</v>
      </c>
      <c r="D2852">
        <v>444.55</v>
      </c>
      <c r="E2852">
        <v>201.7</v>
      </c>
      <c r="F2852">
        <v>71.900000000000006</v>
      </c>
    </row>
    <row r="2853" spans="1:6">
      <c r="A2853">
        <v>195805</v>
      </c>
      <c r="B2853">
        <v>118.74</v>
      </c>
      <c r="C2853">
        <v>240.8</v>
      </c>
      <c r="D2853">
        <v>449.57</v>
      </c>
      <c r="E2853">
        <v>216.56</v>
      </c>
      <c r="F2853">
        <v>75.03</v>
      </c>
    </row>
    <row r="2854" spans="1:6">
      <c r="A2854">
        <v>195806</v>
      </c>
      <c r="B2854">
        <v>122.62</v>
      </c>
      <c r="C2854">
        <v>244.87</v>
      </c>
      <c r="D2854">
        <v>457.03</v>
      </c>
      <c r="E2854">
        <v>218.05</v>
      </c>
      <c r="F2854">
        <v>77.45</v>
      </c>
    </row>
    <row r="2855" spans="1:6">
      <c r="A2855">
        <v>195807</v>
      </c>
      <c r="B2855">
        <v>128.61000000000001</v>
      </c>
      <c r="C2855">
        <v>253.12</v>
      </c>
      <c r="D2855">
        <v>452.3</v>
      </c>
      <c r="E2855">
        <v>201.93</v>
      </c>
      <c r="F2855">
        <v>78.84</v>
      </c>
    </row>
    <row r="2856" spans="1:6">
      <c r="A2856">
        <v>195808</v>
      </c>
      <c r="B2856">
        <v>135.07</v>
      </c>
      <c r="C2856">
        <v>264.82</v>
      </c>
      <c r="D2856">
        <v>463.48</v>
      </c>
      <c r="E2856">
        <v>213.71</v>
      </c>
      <c r="F2856">
        <v>82.18</v>
      </c>
    </row>
    <row r="2857" spans="1:6">
      <c r="A2857">
        <v>195809</v>
      </c>
      <c r="B2857">
        <v>136.86000000000001</v>
      </c>
      <c r="C2857">
        <v>268.45</v>
      </c>
      <c r="D2857">
        <v>473.17</v>
      </c>
      <c r="E2857">
        <v>217.23</v>
      </c>
      <c r="F2857">
        <v>84.47</v>
      </c>
    </row>
    <row r="2858" spans="1:6">
      <c r="A2858">
        <v>195810</v>
      </c>
      <c r="B2858">
        <v>146.02000000000001</v>
      </c>
      <c r="C2858">
        <v>278.89</v>
      </c>
      <c r="D2858">
        <v>496.57</v>
      </c>
      <c r="E2858">
        <v>242.32</v>
      </c>
      <c r="F2858">
        <v>89</v>
      </c>
    </row>
    <row r="2859" spans="1:6">
      <c r="A2859">
        <v>195811</v>
      </c>
      <c r="B2859">
        <v>148.66</v>
      </c>
      <c r="C2859">
        <v>285.98</v>
      </c>
      <c r="D2859">
        <v>512.1</v>
      </c>
      <c r="E2859">
        <v>244.64</v>
      </c>
      <c r="F2859">
        <v>92.04</v>
      </c>
    </row>
    <row r="2860" spans="1:6">
      <c r="A2860">
        <v>195812</v>
      </c>
      <c r="B2860">
        <v>153.31</v>
      </c>
      <c r="C2860">
        <v>292.51</v>
      </c>
      <c r="D2860">
        <v>528.57000000000005</v>
      </c>
      <c r="E2860">
        <v>262.86</v>
      </c>
      <c r="F2860">
        <v>95.92</v>
      </c>
    </row>
    <row r="2861" spans="1:6">
      <c r="A2861">
        <v>195901</v>
      </c>
      <c r="B2861">
        <v>158.41</v>
      </c>
      <c r="C2861">
        <v>304.08999999999997</v>
      </c>
      <c r="D2861">
        <v>594.76</v>
      </c>
      <c r="E2861">
        <v>274.02</v>
      </c>
      <c r="F2861">
        <v>98.39</v>
      </c>
    </row>
    <row r="2862" spans="1:6">
      <c r="A2862">
        <v>195902</v>
      </c>
      <c r="B2862">
        <v>162.24</v>
      </c>
      <c r="C2862">
        <v>306.14</v>
      </c>
      <c r="D2862">
        <v>597.15</v>
      </c>
      <c r="E2862">
        <v>272.23</v>
      </c>
      <c r="F2862">
        <v>100.21</v>
      </c>
    </row>
    <row r="2863" spans="1:6">
      <c r="A2863">
        <v>195903</v>
      </c>
      <c r="B2863">
        <v>163.28</v>
      </c>
      <c r="C2863">
        <v>305.08</v>
      </c>
      <c r="D2863">
        <v>631.94000000000005</v>
      </c>
      <c r="E2863">
        <v>281.83</v>
      </c>
      <c r="F2863">
        <v>102.41</v>
      </c>
    </row>
    <row r="2864" spans="1:6">
      <c r="A2864">
        <v>195904</v>
      </c>
      <c r="B2864">
        <v>161.94</v>
      </c>
      <c r="C2864">
        <v>307.38</v>
      </c>
      <c r="D2864">
        <v>635.38</v>
      </c>
      <c r="E2864">
        <v>293.51</v>
      </c>
      <c r="F2864">
        <v>102.44</v>
      </c>
    </row>
    <row r="2865" spans="1:6">
      <c r="A2865">
        <v>195905</v>
      </c>
      <c r="B2865">
        <v>170.85</v>
      </c>
      <c r="C2865">
        <v>314.77999999999997</v>
      </c>
      <c r="D2865">
        <v>678.3</v>
      </c>
      <c r="E2865">
        <v>328.14</v>
      </c>
      <c r="F2865">
        <v>104.43</v>
      </c>
    </row>
    <row r="2866" spans="1:6">
      <c r="A2866">
        <v>195906</v>
      </c>
      <c r="B2866">
        <v>176.36</v>
      </c>
      <c r="C2866">
        <v>318.91000000000003</v>
      </c>
      <c r="D2866">
        <v>693.24</v>
      </c>
      <c r="E2866">
        <v>323.77999999999997</v>
      </c>
      <c r="F2866">
        <v>105.29</v>
      </c>
    </row>
    <row r="2867" spans="1:6">
      <c r="A2867">
        <v>195907</v>
      </c>
      <c r="B2867">
        <v>179.88</v>
      </c>
      <c r="C2867">
        <v>319.83</v>
      </c>
      <c r="D2867">
        <v>650.76</v>
      </c>
      <c r="E2867">
        <v>349.56</v>
      </c>
      <c r="F2867">
        <v>103.34</v>
      </c>
    </row>
    <row r="2868" spans="1:6">
      <c r="A2868">
        <v>195908</v>
      </c>
      <c r="B2868">
        <v>189.13</v>
      </c>
      <c r="C2868">
        <v>332.4</v>
      </c>
      <c r="D2868">
        <v>654.33000000000004</v>
      </c>
      <c r="E2868">
        <v>365.91</v>
      </c>
      <c r="F2868">
        <v>103.95</v>
      </c>
    </row>
    <row r="2869" spans="1:6">
      <c r="A2869">
        <v>195909</v>
      </c>
      <c r="B2869">
        <v>190.92</v>
      </c>
      <c r="C2869">
        <v>325.32</v>
      </c>
      <c r="D2869">
        <v>645.77</v>
      </c>
      <c r="E2869">
        <v>352.18</v>
      </c>
      <c r="F2869">
        <v>101.18</v>
      </c>
    </row>
    <row r="2870" spans="1:6">
      <c r="A2870">
        <v>195910</v>
      </c>
      <c r="B2870">
        <v>184.52</v>
      </c>
      <c r="C2870">
        <v>307.35000000000002</v>
      </c>
      <c r="D2870">
        <v>631.49</v>
      </c>
      <c r="E2870">
        <v>334.19</v>
      </c>
      <c r="F2870">
        <v>96.73</v>
      </c>
    </row>
    <row r="2871" spans="1:6">
      <c r="A2871">
        <v>195911</v>
      </c>
      <c r="B2871">
        <v>185.88</v>
      </c>
      <c r="C2871">
        <v>311.2</v>
      </c>
      <c r="D2871">
        <v>653.09</v>
      </c>
      <c r="E2871">
        <v>341.83</v>
      </c>
      <c r="F2871">
        <v>96.73</v>
      </c>
    </row>
    <row r="2872" spans="1:6">
      <c r="A2872">
        <v>195912</v>
      </c>
      <c r="B2872">
        <v>186.37</v>
      </c>
      <c r="C2872">
        <v>313.14</v>
      </c>
      <c r="D2872">
        <v>692.23</v>
      </c>
      <c r="E2872">
        <v>359.61</v>
      </c>
      <c r="F2872">
        <v>95.26</v>
      </c>
    </row>
    <row r="2873" spans="1:6">
      <c r="A2873">
        <v>196001</v>
      </c>
      <c r="B2873">
        <v>192.85</v>
      </c>
      <c r="C2873">
        <v>320.93</v>
      </c>
      <c r="D2873">
        <v>723.45</v>
      </c>
      <c r="E2873">
        <v>352.65</v>
      </c>
      <c r="F2873">
        <v>96.78</v>
      </c>
    </row>
    <row r="2874" spans="1:6">
      <c r="A2874">
        <v>196002</v>
      </c>
      <c r="B2874">
        <v>178.03</v>
      </c>
      <c r="C2874">
        <v>297.79000000000002</v>
      </c>
      <c r="D2874">
        <v>683.7</v>
      </c>
      <c r="E2874">
        <v>330.14</v>
      </c>
      <c r="F2874">
        <v>92.92</v>
      </c>
    </row>
    <row r="2875" spans="1:6">
      <c r="A2875">
        <v>196003</v>
      </c>
      <c r="B2875">
        <v>179.18</v>
      </c>
      <c r="C2875">
        <v>295.94</v>
      </c>
      <c r="D2875">
        <v>728.15</v>
      </c>
      <c r="E2875">
        <v>330.13</v>
      </c>
      <c r="F2875">
        <v>92.51</v>
      </c>
    </row>
    <row r="2876" spans="1:6">
      <c r="A2876">
        <v>196004</v>
      </c>
      <c r="B2876">
        <v>174.66</v>
      </c>
      <c r="C2876">
        <v>290.25</v>
      </c>
      <c r="D2876">
        <v>731.57</v>
      </c>
      <c r="E2876">
        <v>334.68</v>
      </c>
      <c r="F2876">
        <v>90.46</v>
      </c>
    </row>
    <row r="2877" spans="1:6">
      <c r="A2877">
        <v>196005</v>
      </c>
      <c r="B2877">
        <v>173.74</v>
      </c>
      <c r="C2877">
        <v>282.87</v>
      </c>
      <c r="D2877">
        <v>740.26</v>
      </c>
      <c r="E2877">
        <v>340.17</v>
      </c>
      <c r="F2877">
        <v>89.34</v>
      </c>
    </row>
    <row r="2878" spans="1:6">
      <c r="A2878">
        <v>196006</v>
      </c>
      <c r="B2878">
        <v>177.5</v>
      </c>
      <c r="C2878">
        <v>285.8</v>
      </c>
      <c r="D2878">
        <v>790.48</v>
      </c>
      <c r="E2878">
        <v>386.08</v>
      </c>
      <c r="F2878">
        <v>89.12</v>
      </c>
    </row>
    <row r="2879" spans="1:6">
      <c r="A2879">
        <v>196007</v>
      </c>
      <c r="B2879">
        <v>180.75</v>
      </c>
      <c r="C2879">
        <v>292.33999999999997</v>
      </c>
      <c r="D2879">
        <v>737.84</v>
      </c>
      <c r="E2879">
        <v>374.23</v>
      </c>
      <c r="F2879">
        <v>94.16</v>
      </c>
    </row>
    <row r="2880" spans="1:6">
      <c r="A2880">
        <v>196008</v>
      </c>
      <c r="B2880">
        <v>178.66</v>
      </c>
      <c r="C2880">
        <v>284.85000000000002</v>
      </c>
      <c r="D2880">
        <v>719.72</v>
      </c>
      <c r="E2880">
        <v>359.49</v>
      </c>
      <c r="F2880">
        <v>92.62</v>
      </c>
    </row>
    <row r="2881" spans="1:6">
      <c r="A2881">
        <v>196009</v>
      </c>
      <c r="B2881">
        <v>184.11</v>
      </c>
      <c r="C2881">
        <v>291.70999999999998</v>
      </c>
      <c r="D2881">
        <v>744.99</v>
      </c>
      <c r="E2881">
        <v>367.43</v>
      </c>
      <c r="F2881">
        <v>94.84</v>
      </c>
    </row>
    <row r="2882" spans="1:6">
      <c r="A2882">
        <v>196010</v>
      </c>
      <c r="B2882">
        <v>175.64</v>
      </c>
      <c r="C2882">
        <v>276.5</v>
      </c>
      <c r="D2882">
        <v>685.72</v>
      </c>
      <c r="E2882">
        <v>334.9</v>
      </c>
      <c r="F2882">
        <v>89.59</v>
      </c>
    </row>
    <row r="2883" spans="1:6">
      <c r="A2883">
        <v>196011</v>
      </c>
      <c r="B2883">
        <v>176.34</v>
      </c>
      <c r="C2883">
        <v>276.08</v>
      </c>
      <c r="D2883">
        <v>673.56</v>
      </c>
      <c r="E2883">
        <v>322.93</v>
      </c>
      <c r="F2883">
        <v>89.11</v>
      </c>
    </row>
    <row r="2884" spans="1:6">
      <c r="A2884">
        <v>196012</v>
      </c>
      <c r="B2884">
        <v>184.15</v>
      </c>
      <c r="C2884">
        <v>285.83</v>
      </c>
      <c r="D2884">
        <v>711.17</v>
      </c>
      <c r="E2884">
        <v>334.56</v>
      </c>
      <c r="F2884">
        <v>94.53</v>
      </c>
    </row>
    <row r="2885" spans="1:6">
      <c r="A2885">
        <v>196101</v>
      </c>
      <c r="B2885">
        <v>189.11</v>
      </c>
      <c r="C2885">
        <v>299.77</v>
      </c>
      <c r="D2885">
        <v>758.91</v>
      </c>
      <c r="E2885">
        <v>369.2</v>
      </c>
      <c r="F2885">
        <v>98.02</v>
      </c>
    </row>
    <row r="2886" spans="1:6">
      <c r="A2886">
        <v>196102</v>
      </c>
      <c r="B2886">
        <v>201.9</v>
      </c>
      <c r="C2886">
        <v>320.39999999999998</v>
      </c>
      <c r="D2886">
        <v>798.23</v>
      </c>
      <c r="E2886">
        <v>391.36</v>
      </c>
      <c r="F2886">
        <v>106.1</v>
      </c>
    </row>
    <row r="2887" spans="1:6">
      <c r="A2887">
        <v>196103</v>
      </c>
      <c r="B2887">
        <v>211.8</v>
      </c>
      <c r="C2887">
        <v>330.94</v>
      </c>
      <c r="D2887">
        <v>811.76</v>
      </c>
      <c r="E2887">
        <v>410.75</v>
      </c>
      <c r="F2887">
        <v>111.58</v>
      </c>
    </row>
    <row r="2888" spans="1:6">
      <c r="A2888">
        <v>196104</v>
      </c>
      <c r="B2888">
        <v>222.19</v>
      </c>
      <c r="C2888">
        <v>336.16</v>
      </c>
      <c r="D2888">
        <v>848.4</v>
      </c>
      <c r="E2888">
        <v>425.83</v>
      </c>
      <c r="F2888">
        <v>115.14</v>
      </c>
    </row>
    <row r="2889" spans="1:6">
      <c r="A2889">
        <v>196105</v>
      </c>
      <c r="B2889">
        <v>220.19</v>
      </c>
      <c r="C2889">
        <v>338.76</v>
      </c>
      <c r="D2889">
        <v>853.73</v>
      </c>
      <c r="E2889">
        <v>424.25</v>
      </c>
      <c r="F2889">
        <v>115.62</v>
      </c>
    </row>
    <row r="2890" spans="1:6">
      <c r="A2890">
        <v>196106</v>
      </c>
      <c r="B2890">
        <v>226.51</v>
      </c>
      <c r="C2890">
        <v>347.04</v>
      </c>
      <c r="D2890">
        <v>861.29</v>
      </c>
      <c r="E2890">
        <v>432.93</v>
      </c>
      <c r="F2890">
        <v>120.58</v>
      </c>
    </row>
    <row r="2891" spans="1:6">
      <c r="A2891">
        <v>196107</v>
      </c>
      <c r="B2891">
        <v>221.15</v>
      </c>
      <c r="C2891">
        <v>330.03</v>
      </c>
      <c r="D2891">
        <v>791.55</v>
      </c>
      <c r="E2891">
        <v>405.21</v>
      </c>
      <c r="F2891">
        <v>114.75</v>
      </c>
    </row>
    <row r="2892" spans="1:6">
      <c r="A2892">
        <v>196108</v>
      </c>
      <c r="B2892">
        <v>230.81</v>
      </c>
      <c r="C2892">
        <v>338.53</v>
      </c>
      <c r="D2892">
        <v>822.83</v>
      </c>
      <c r="E2892">
        <v>418.83</v>
      </c>
      <c r="F2892">
        <v>117.35</v>
      </c>
    </row>
    <row r="2893" spans="1:6">
      <c r="A2893">
        <v>196109</v>
      </c>
      <c r="B2893">
        <v>238.56</v>
      </c>
      <c r="C2893">
        <v>344.09</v>
      </c>
      <c r="D2893">
        <v>839.95</v>
      </c>
      <c r="E2893">
        <v>433.93</v>
      </c>
      <c r="F2893">
        <v>123.13</v>
      </c>
    </row>
    <row r="2894" spans="1:6">
      <c r="A2894">
        <v>196110</v>
      </c>
      <c r="B2894">
        <v>243.32</v>
      </c>
      <c r="C2894">
        <v>331.79</v>
      </c>
      <c r="D2894">
        <v>828.94</v>
      </c>
      <c r="E2894">
        <v>427.72</v>
      </c>
      <c r="F2894">
        <v>120.63</v>
      </c>
    </row>
    <row r="2895" spans="1:6">
      <c r="A2895">
        <v>196111</v>
      </c>
      <c r="B2895">
        <v>252</v>
      </c>
      <c r="C2895">
        <v>340</v>
      </c>
      <c r="D2895">
        <v>853.74</v>
      </c>
      <c r="E2895">
        <v>442.38</v>
      </c>
      <c r="F2895">
        <v>123.66</v>
      </c>
    </row>
    <row r="2896" spans="1:6">
      <c r="A2896">
        <v>196112</v>
      </c>
      <c r="B2896">
        <v>267.51</v>
      </c>
      <c r="C2896">
        <v>350.48</v>
      </c>
      <c r="D2896">
        <v>905.83</v>
      </c>
      <c r="E2896">
        <v>455.39</v>
      </c>
      <c r="F2896">
        <v>128.53</v>
      </c>
    </row>
    <row r="2897" spans="1:6">
      <c r="A2897">
        <v>196201</v>
      </c>
      <c r="B2897">
        <v>265.66000000000003</v>
      </c>
      <c r="C2897">
        <v>350.75</v>
      </c>
      <c r="D2897">
        <v>915.17</v>
      </c>
      <c r="E2897">
        <v>445.66</v>
      </c>
      <c r="F2897">
        <v>125.73</v>
      </c>
    </row>
    <row r="2898" spans="1:6">
      <c r="A2898">
        <v>196202</v>
      </c>
      <c r="B2898">
        <v>252.99</v>
      </c>
      <c r="C2898">
        <v>342.5</v>
      </c>
      <c r="D2898">
        <v>864.89</v>
      </c>
      <c r="E2898">
        <v>424.55</v>
      </c>
      <c r="F2898">
        <v>123.85</v>
      </c>
    </row>
    <row r="2899" spans="1:6">
      <c r="A2899">
        <v>196203</v>
      </c>
      <c r="B2899">
        <v>251.69</v>
      </c>
      <c r="C2899">
        <v>350.24</v>
      </c>
      <c r="D2899">
        <v>878.17</v>
      </c>
      <c r="E2899">
        <v>439.63</v>
      </c>
      <c r="F2899">
        <v>125.42</v>
      </c>
    </row>
    <row r="2900" spans="1:6">
      <c r="A2900">
        <v>196204</v>
      </c>
      <c r="B2900">
        <v>249.82</v>
      </c>
      <c r="C2900">
        <v>351.28</v>
      </c>
      <c r="D2900">
        <v>865.52</v>
      </c>
      <c r="E2900">
        <v>441.48</v>
      </c>
      <c r="F2900">
        <v>123.39</v>
      </c>
    </row>
    <row r="2901" spans="1:6">
      <c r="A2901">
        <v>196205</v>
      </c>
      <c r="B2901">
        <v>236.94</v>
      </c>
      <c r="C2901">
        <v>331.8</v>
      </c>
      <c r="D2901">
        <v>795.7</v>
      </c>
      <c r="E2901">
        <v>392.57</v>
      </c>
      <c r="F2901">
        <v>114.47</v>
      </c>
    </row>
    <row r="2902" spans="1:6">
      <c r="A2902">
        <v>196206</v>
      </c>
      <c r="B2902">
        <v>215.89</v>
      </c>
      <c r="C2902">
        <v>304.60000000000002</v>
      </c>
      <c r="D2902">
        <v>727.19</v>
      </c>
      <c r="E2902">
        <v>348.76</v>
      </c>
      <c r="F2902">
        <v>104.91</v>
      </c>
    </row>
    <row r="2903" spans="1:6">
      <c r="A2903">
        <v>196207</v>
      </c>
      <c r="B2903">
        <v>195.75</v>
      </c>
      <c r="C2903">
        <v>274.79000000000002</v>
      </c>
      <c r="D2903">
        <v>609.03</v>
      </c>
      <c r="E2903">
        <v>312.27</v>
      </c>
      <c r="F2903">
        <v>98.03</v>
      </c>
    </row>
    <row r="2904" spans="1:6">
      <c r="A2904">
        <v>196208</v>
      </c>
      <c r="B2904">
        <v>207.72</v>
      </c>
      <c r="C2904">
        <v>290.10000000000002</v>
      </c>
      <c r="D2904">
        <v>665.07</v>
      </c>
      <c r="E2904">
        <v>336.2</v>
      </c>
      <c r="F2904">
        <v>103.48</v>
      </c>
    </row>
    <row r="2905" spans="1:6">
      <c r="A2905">
        <v>196209</v>
      </c>
      <c r="B2905">
        <v>212.56</v>
      </c>
      <c r="C2905">
        <v>295.83999999999997</v>
      </c>
      <c r="D2905">
        <v>678.43</v>
      </c>
      <c r="E2905">
        <v>308.57</v>
      </c>
      <c r="F2905">
        <v>106.93</v>
      </c>
    </row>
    <row r="2906" spans="1:6">
      <c r="A2906">
        <v>196210</v>
      </c>
      <c r="B2906">
        <v>202.26</v>
      </c>
      <c r="C2906">
        <v>283.83</v>
      </c>
      <c r="D2906">
        <v>626.61</v>
      </c>
      <c r="E2906">
        <v>295.5</v>
      </c>
      <c r="F2906">
        <v>100.52</v>
      </c>
    </row>
    <row r="2907" spans="1:6">
      <c r="A2907">
        <v>196211</v>
      </c>
      <c r="B2907">
        <v>201.49</v>
      </c>
      <c r="C2907">
        <v>284.64</v>
      </c>
      <c r="D2907">
        <v>634.96</v>
      </c>
      <c r="E2907">
        <v>302.37</v>
      </c>
      <c r="F2907">
        <v>100.97</v>
      </c>
    </row>
    <row r="2908" spans="1:6">
      <c r="A2908">
        <v>196212</v>
      </c>
      <c r="B2908">
        <v>219</v>
      </c>
      <c r="C2908">
        <v>314.91000000000003</v>
      </c>
      <c r="D2908">
        <v>699.91</v>
      </c>
      <c r="E2908">
        <v>354.04</v>
      </c>
      <c r="F2908">
        <v>115.39</v>
      </c>
    </row>
    <row r="2909" spans="1:6">
      <c r="A2909">
        <v>196301</v>
      </c>
      <c r="B2909">
        <v>222.4</v>
      </c>
      <c r="C2909">
        <v>319.67</v>
      </c>
      <c r="D2909">
        <v>701.77</v>
      </c>
      <c r="E2909">
        <v>356.46</v>
      </c>
      <c r="F2909">
        <v>117.15</v>
      </c>
    </row>
    <row r="2910" spans="1:6">
      <c r="A2910">
        <v>196302</v>
      </c>
      <c r="B2910">
        <v>234.5</v>
      </c>
      <c r="C2910">
        <v>334.84</v>
      </c>
      <c r="D2910">
        <v>735.99</v>
      </c>
      <c r="E2910">
        <v>376.25</v>
      </c>
      <c r="F2910">
        <v>123.13</v>
      </c>
    </row>
    <row r="2911" spans="1:6">
      <c r="A2911">
        <v>196303</v>
      </c>
      <c r="B2911">
        <v>228.31</v>
      </c>
      <c r="C2911">
        <v>326.68</v>
      </c>
      <c r="D2911">
        <v>710.16</v>
      </c>
      <c r="E2911">
        <v>365.46</v>
      </c>
      <c r="F2911">
        <v>122.12</v>
      </c>
    </row>
    <row r="2912" spans="1:6">
      <c r="A2912">
        <v>196304</v>
      </c>
      <c r="B2912">
        <v>238.08</v>
      </c>
      <c r="C2912">
        <v>339.1</v>
      </c>
      <c r="D2912">
        <v>725.47</v>
      </c>
      <c r="E2912">
        <v>369.28</v>
      </c>
      <c r="F2912">
        <v>126.09</v>
      </c>
    </row>
    <row r="2913" spans="1:6">
      <c r="A2913">
        <v>196305</v>
      </c>
      <c r="B2913">
        <v>250.05</v>
      </c>
      <c r="C2913">
        <v>354.96</v>
      </c>
      <c r="D2913">
        <v>769.78</v>
      </c>
      <c r="E2913">
        <v>396.9</v>
      </c>
      <c r="F2913">
        <v>134.06</v>
      </c>
    </row>
    <row r="2914" spans="1:6">
      <c r="A2914">
        <v>196306</v>
      </c>
      <c r="B2914">
        <v>259.86</v>
      </c>
      <c r="C2914">
        <v>357.47</v>
      </c>
      <c r="D2914">
        <v>787.66</v>
      </c>
      <c r="E2914">
        <v>394.83</v>
      </c>
      <c r="F2914">
        <v>138.36000000000001</v>
      </c>
    </row>
    <row r="2915" spans="1:6">
      <c r="A2915">
        <v>196307</v>
      </c>
      <c r="B2915">
        <v>154.69</v>
      </c>
      <c r="C2915">
        <v>235.08</v>
      </c>
      <c r="D2915">
        <v>398.16</v>
      </c>
      <c r="E2915">
        <v>317.95999999999998</v>
      </c>
      <c r="F2915">
        <v>78.67</v>
      </c>
    </row>
    <row r="2916" spans="1:6">
      <c r="A2916">
        <v>196308</v>
      </c>
      <c r="B2916">
        <v>154</v>
      </c>
      <c r="C2916">
        <v>235.47</v>
      </c>
      <c r="D2916">
        <v>396.51</v>
      </c>
      <c r="E2916">
        <v>319.45999999999998</v>
      </c>
      <c r="F2916">
        <v>78.09</v>
      </c>
    </row>
    <row r="2917" spans="1:6">
      <c r="A2917">
        <v>196309</v>
      </c>
      <c r="B2917">
        <v>163.19999999999999</v>
      </c>
      <c r="C2917">
        <v>247.12</v>
      </c>
      <c r="D2917">
        <v>412.85</v>
      </c>
      <c r="E2917">
        <v>348.9</v>
      </c>
      <c r="F2917">
        <v>82.09</v>
      </c>
    </row>
    <row r="2918" spans="1:6">
      <c r="A2918">
        <v>196310</v>
      </c>
      <c r="B2918">
        <v>162.56</v>
      </c>
      <c r="C2918">
        <v>242.37</v>
      </c>
      <c r="D2918">
        <v>420.11</v>
      </c>
      <c r="E2918">
        <v>334.34</v>
      </c>
      <c r="F2918">
        <v>79.83</v>
      </c>
    </row>
    <row r="2919" spans="1:6">
      <c r="A2919">
        <v>196311</v>
      </c>
      <c r="B2919">
        <v>171.83</v>
      </c>
      <c r="C2919">
        <v>244.38</v>
      </c>
      <c r="D2919">
        <v>442.31</v>
      </c>
      <c r="E2919">
        <v>345.32</v>
      </c>
      <c r="F2919">
        <v>80.92</v>
      </c>
    </row>
    <row r="2920" spans="1:6">
      <c r="A2920">
        <v>196312</v>
      </c>
      <c r="B2920">
        <v>165.88</v>
      </c>
      <c r="C2920">
        <v>243.49</v>
      </c>
      <c r="D2920">
        <v>450.94</v>
      </c>
      <c r="E2920">
        <v>338.18</v>
      </c>
      <c r="F2920">
        <v>81</v>
      </c>
    </row>
    <row r="2921" spans="1:6">
      <c r="A2921">
        <v>196401</v>
      </c>
      <c r="B2921">
        <v>167.54</v>
      </c>
      <c r="C2921">
        <v>251.51</v>
      </c>
      <c r="D2921">
        <v>455.31</v>
      </c>
      <c r="E2921">
        <v>342.8</v>
      </c>
      <c r="F2921">
        <v>82.98</v>
      </c>
    </row>
    <row r="2922" spans="1:6">
      <c r="A2922">
        <v>196402</v>
      </c>
      <c r="B2922">
        <v>169.55</v>
      </c>
      <c r="C2922">
        <v>259.17</v>
      </c>
      <c r="D2922">
        <v>469.75</v>
      </c>
      <c r="E2922">
        <v>355.28</v>
      </c>
      <c r="F2922">
        <v>83.92</v>
      </c>
    </row>
    <row r="2923" spans="1:6">
      <c r="A2923">
        <v>196403</v>
      </c>
      <c r="B2923">
        <v>172.68</v>
      </c>
      <c r="C2923">
        <v>263.42</v>
      </c>
      <c r="D2923">
        <v>470.48</v>
      </c>
      <c r="E2923">
        <v>360</v>
      </c>
      <c r="F2923">
        <v>88.36</v>
      </c>
    </row>
    <row r="2924" spans="1:6">
      <c r="A2924">
        <v>196404</v>
      </c>
      <c r="B2924">
        <v>175.96</v>
      </c>
      <c r="C2924">
        <v>268.95999999999998</v>
      </c>
      <c r="D2924">
        <v>476.62</v>
      </c>
      <c r="E2924">
        <v>352.54</v>
      </c>
      <c r="F2924">
        <v>90.48</v>
      </c>
    </row>
    <row r="2925" spans="1:6">
      <c r="A2925">
        <v>196405</v>
      </c>
      <c r="B2925">
        <v>179.16</v>
      </c>
      <c r="C2925">
        <v>271.45</v>
      </c>
      <c r="D2925">
        <v>474.86</v>
      </c>
      <c r="E2925">
        <v>347.21</v>
      </c>
      <c r="F2925">
        <v>90.84</v>
      </c>
    </row>
    <row r="2926" spans="1:6">
      <c r="A2926">
        <v>196406</v>
      </c>
      <c r="B2926">
        <v>181.79</v>
      </c>
      <c r="C2926">
        <v>275.64999999999998</v>
      </c>
      <c r="D2926">
        <v>476.75</v>
      </c>
      <c r="E2926">
        <v>347.94</v>
      </c>
      <c r="F2926">
        <v>92.67</v>
      </c>
    </row>
    <row r="2927" spans="1:6">
      <c r="A2927">
        <v>196407</v>
      </c>
      <c r="B2927">
        <v>174.08</v>
      </c>
      <c r="C2927">
        <v>269.20999999999998</v>
      </c>
      <c r="D2927">
        <v>453.25</v>
      </c>
      <c r="E2927">
        <v>359.11</v>
      </c>
      <c r="F2927">
        <v>92.28</v>
      </c>
    </row>
    <row r="2928" spans="1:6">
      <c r="A2928">
        <v>196408</v>
      </c>
      <c r="B2928">
        <v>179.51</v>
      </c>
      <c r="C2928">
        <v>276.44</v>
      </c>
      <c r="D2928">
        <v>444.55</v>
      </c>
      <c r="E2928">
        <v>375.93</v>
      </c>
      <c r="F2928">
        <v>93.2</v>
      </c>
    </row>
    <row r="2929" spans="1:6">
      <c r="A2929">
        <v>196409</v>
      </c>
      <c r="B2929">
        <v>180.45</v>
      </c>
      <c r="C2929">
        <v>273.39</v>
      </c>
      <c r="D2929">
        <v>433.55</v>
      </c>
      <c r="E2929">
        <v>358.79</v>
      </c>
      <c r="F2929">
        <v>90.2</v>
      </c>
    </row>
    <row r="2930" spans="1:6">
      <c r="A2930">
        <v>196410</v>
      </c>
      <c r="B2930">
        <v>186.89</v>
      </c>
      <c r="C2930">
        <v>283.45999999999998</v>
      </c>
      <c r="D2930">
        <v>432.31</v>
      </c>
      <c r="E2930">
        <v>368.13</v>
      </c>
      <c r="F2930">
        <v>93.45</v>
      </c>
    </row>
    <row r="2931" spans="1:6">
      <c r="A2931">
        <v>196411</v>
      </c>
      <c r="B2931">
        <v>188.07</v>
      </c>
      <c r="C2931">
        <v>287.38</v>
      </c>
      <c r="D2931">
        <v>428.25</v>
      </c>
      <c r="E2931">
        <v>378.44</v>
      </c>
      <c r="F2931">
        <v>95.22</v>
      </c>
    </row>
    <row r="2932" spans="1:6">
      <c r="A2932">
        <v>196412</v>
      </c>
      <c r="B2932">
        <v>187.68</v>
      </c>
      <c r="C2932">
        <v>289.19</v>
      </c>
      <c r="D2932">
        <v>425.23</v>
      </c>
      <c r="E2932">
        <v>384.99</v>
      </c>
      <c r="F2932">
        <v>93.13</v>
      </c>
    </row>
    <row r="2933" spans="1:6">
      <c r="A2933">
        <v>196501</v>
      </c>
      <c r="B2933">
        <v>189.31</v>
      </c>
      <c r="C2933">
        <v>289.23</v>
      </c>
      <c r="D2933">
        <v>434.81</v>
      </c>
      <c r="E2933">
        <v>401.04</v>
      </c>
      <c r="F2933">
        <v>91.46</v>
      </c>
    </row>
    <row r="2934" spans="1:6">
      <c r="A2934">
        <v>196502</v>
      </c>
      <c r="B2934">
        <v>198.36</v>
      </c>
      <c r="C2934">
        <v>299.70999999999998</v>
      </c>
      <c r="D2934">
        <v>448.53</v>
      </c>
      <c r="E2934">
        <v>431.46</v>
      </c>
      <c r="F2934">
        <v>95.74</v>
      </c>
    </row>
    <row r="2935" spans="1:6">
      <c r="A2935">
        <v>196503</v>
      </c>
      <c r="B2935">
        <v>198.65</v>
      </c>
      <c r="C2935">
        <v>299.75</v>
      </c>
      <c r="D2935">
        <v>460.66</v>
      </c>
      <c r="E2935">
        <v>440.56</v>
      </c>
      <c r="F2935">
        <v>98.66</v>
      </c>
    </row>
    <row r="2936" spans="1:6">
      <c r="A2936">
        <v>196504</v>
      </c>
      <c r="B2936">
        <v>199.45</v>
      </c>
      <c r="C2936">
        <v>295.37</v>
      </c>
      <c r="D2936">
        <v>454.68</v>
      </c>
      <c r="E2936">
        <v>435.99</v>
      </c>
      <c r="F2936">
        <v>98.12</v>
      </c>
    </row>
    <row r="2937" spans="1:6">
      <c r="A2937">
        <v>196505</v>
      </c>
      <c r="B2937">
        <v>211.92</v>
      </c>
      <c r="C2937">
        <v>302.67</v>
      </c>
      <c r="D2937">
        <v>470.61</v>
      </c>
      <c r="E2937">
        <v>448.57</v>
      </c>
      <c r="F2937">
        <v>101</v>
      </c>
    </row>
    <row r="2938" spans="1:6">
      <c r="A2938">
        <v>196506</v>
      </c>
      <c r="B2938">
        <v>206.87</v>
      </c>
      <c r="C2938">
        <v>301.14</v>
      </c>
      <c r="D2938">
        <v>476.77</v>
      </c>
      <c r="E2938">
        <v>441.63</v>
      </c>
      <c r="F2938">
        <v>99.22</v>
      </c>
    </row>
    <row r="2939" spans="1:6">
      <c r="A2939">
        <v>196507</v>
      </c>
      <c r="B2939">
        <v>185.99</v>
      </c>
      <c r="C2939">
        <v>276.58</v>
      </c>
      <c r="D2939">
        <v>432.66</v>
      </c>
      <c r="E2939">
        <v>416.07</v>
      </c>
      <c r="F2939">
        <v>92.97</v>
      </c>
    </row>
    <row r="2940" spans="1:6">
      <c r="A2940">
        <v>196508</v>
      </c>
      <c r="B2940">
        <v>188.41</v>
      </c>
      <c r="C2940">
        <v>281.58</v>
      </c>
      <c r="D2940">
        <v>440.58</v>
      </c>
      <c r="E2940">
        <v>432.12</v>
      </c>
      <c r="F2940">
        <v>96.27</v>
      </c>
    </row>
    <row r="2941" spans="1:6">
      <c r="A2941">
        <v>196509</v>
      </c>
      <c r="B2941">
        <v>194.89</v>
      </c>
      <c r="C2941">
        <v>288.25</v>
      </c>
      <c r="D2941">
        <v>455.39</v>
      </c>
      <c r="E2941">
        <v>457.86</v>
      </c>
      <c r="F2941">
        <v>101.05</v>
      </c>
    </row>
    <row r="2942" spans="1:6">
      <c r="A2942">
        <v>196510</v>
      </c>
      <c r="B2942">
        <v>202.62</v>
      </c>
      <c r="C2942">
        <v>298.72000000000003</v>
      </c>
      <c r="D2942">
        <v>468.15</v>
      </c>
      <c r="E2942">
        <v>467.73</v>
      </c>
      <c r="F2942">
        <v>102.92</v>
      </c>
    </row>
    <row r="2943" spans="1:6">
      <c r="A2943">
        <v>196511</v>
      </c>
      <c r="B2943">
        <v>210.46</v>
      </c>
      <c r="C2943">
        <v>307.68</v>
      </c>
      <c r="D2943">
        <v>473.16</v>
      </c>
      <c r="E2943">
        <v>482.4</v>
      </c>
      <c r="F2943">
        <v>105.91</v>
      </c>
    </row>
    <row r="2944" spans="1:6">
      <c r="A2944">
        <v>196512</v>
      </c>
      <c r="B2944">
        <v>206.74</v>
      </c>
      <c r="C2944">
        <v>308.72000000000003</v>
      </c>
      <c r="D2944">
        <v>468.64</v>
      </c>
      <c r="E2944">
        <v>498.39</v>
      </c>
      <c r="F2944">
        <v>109.6</v>
      </c>
    </row>
    <row r="2945" spans="1:6">
      <c r="A2945">
        <v>196601</v>
      </c>
      <c r="B2945">
        <v>209.85</v>
      </c>
      <c r="C2945">
        <v>313.63</v>
      </c>
      <c r="D2945">
        <v>465</v>
      </c>
      <c r="E2945">
        <v>528.98</v>
      </c>
      <c r="F2945">
        <v>113.85</v>
      </c>
    </row>
    <row r="2946" spans="1:6">
      <c r="A2946">
        <v>196602</v>
      </c>
      <c r="B2946">
        <v>209.89</v>
      </c>
      <c r="C2946">
        <v>318.88</v>
      </c>
      <c r="D2946">
        <v>464.87</v>
      </c>
      <c r="E2946">
        <v>542.80999999999995</v>
      </c>
      <c r="F2946">
        <v>120.34</v>
      </c>
    </row>
    <row r="2947" spans="1:6">
      <c r="A2947">
        <v>196603</v>
      </c>
      <c r="B2947">
        <v>206.62</v>
      </c>
      <c r="C2947">
        <v>310.8</v>
      </c>
      <c r="D2947">
        <v>475.18</v>
      </c>
      <c r="E2947">
        <v>532.84</v>
      </c>
      <c r="F2947">
        <v>122.5</v>
      </c>
    </row>
    <row r="2948" spans="1:6">
      <c r="A2948">
        <v>196604</v>
      </c>
      <c r="B2948">
        <v>201.5</v>
      </c>
      <c r="C2948">
        <v>306.14</v>
      </c>
      <c r="D2948">
        <v>460.92</v>
      </c>
      <c r="E2948">
        <v>523.73</v>
      </c>
      <c r="F2948">
        <v>118.73</v>
      </c>
    </row>
    <row r="2949" spans="1:6">
      <c r="A2949">
        <v>196605</v>
      </c>
      <c r="B2949">
        <v>204.62</v>
      </c>
      <c r="C2949">
        <v>314.66000000000003</v>
      </c>
      <c r="D2949">
        <v>484.32</v>
      </c>
      <c r="E2949">
        <v>523.19000000000005</v>
      </c>
      <c r="F2949">
        <v>122.49</v>
      </c>
    </row>
    <row r="2950" spans="1:6">
      <c r="A2950">
        <v>196606</v>
      </c>
      <c r="B2950">
        <v>192.08</v>
      </c>
      <c r="C2950">
        <v>299.73</v>
      </c>
      <c r="D2950">
        <v>459.57</v>
      </c>
      <c r="E2950">
        <v>494.03</v>
      </c>
      <c r="F2950">
        <v>112.7</v>
      </c>
    </row>
    <row r="2951" spans="1:6">
      <c r="A2951">
        <v>196607</v>
      </c>
      <c r="B2951">
        <v>179.5</v>
      </c>
      <c r="C2951">
        <v>287.14</v>
      </c>
      <c r="D2951">
        <v>437.84</v>
      </c>
      <c r="E2951">
        <v>496.67</v>
      </c>
      <c r="F2951">
        <v>113.59</v>
      </c>
    </row>
    <row r="2952" spans="1:6">
      <c r="A2952">
        <v>196608</v>
      </c>
      <c r="B2952">
        <v>175.75</v>
      </c>
      <c r="C2952">
        <v>285.08</v>
      </c>
      <c r="D2952">
        <v>433.66</v>
      </c>
      <c r="E2952">
        <v>487.79</v>
      </c>
      <c r="F2952">
        <v>112.11</v>
      </c>
    </row>
    <row r="2953" spans="1:6">
      <c r="A2953">
        <v>196609</v>
      </c>
      <c r="B2953">
        <v>162.28</v>
      </c>
      <c r="C2953">
        <v>261.31</v>
      </c>
      <c r="D2953">
        <v>408.28</v>
      </c>
      <c r="E2953">
        <v>446.51</v>
      </c>
      <c r="F2953">
        <v>98.7</v>
      </c>
    </row>
    <row r="2954" spans="1:6">
      <c r="A2954">
        <v>196610</v>
      </c>
      <c r="B2954">
        <v>159.96</v>
      </c>
      <c r="C2954">
        <v>262.17</v>
      </c>
      <c r="D2954">
        <v>402.53</v>
      </c>
      <c r="E2954">
        <v>441.12</v>
      </c>
      <c r="F2954">
        <v>96.84</v>
      </c>
    </row>
    <row r="2955" spans="1:6">
      <c r="A2955">
        <v>196611</v>
      </c>
      <c r="B2955">
        <v>162.66999999999999</v>
      </c>
      <c r="C2955">
        <v>277.8</v>
      </c>
      <c r="D2955">
        <v>420.9</v>
      </c>
      <c r="E2955">
        <v>462.24</v>
      </c>
      <c r="F2955">
        <v>100.16</v>
      </c>
    </row>
    <row r="2956" spans="1:6">
      <c r="A2956">
        <v>196612</v>
      </c>
      <c r="B2956">
        <v>160.88999999999999</v>
      </c>
      <c r="C2956">
        <v>278.27999999999997</v>
      </c>
      <c r="D2956">
        <v>437.71</v>
      </c>
      <c r="E2956">
        <v>491.44</v>
      </c>
      <c r="F2956">
        <v>108.39</v>
      </c>
    </row>
    <row r="2957" spans="1:6">
      <c r="A2957">
        <v>196701</v>
      </c>
      <c r="B2957">
        <v>157.61000000000001</v>
      </c>
      <c r="C2957">
        <v>280.67</v>
      </c>
      <c r="D2957">
        <v>444.15</v>
      </c>
      <c r="E2957">
        <v>490.5</v>
      </c>
      <c r="F2957">
        <v>110.99</v>
      </c>
    </row>
    <row r="2958" spans="1:6">
      <c r="A2958">
        <v>196702</v>
      </c>
      <c r="B2958">
        <v>175.23</v>
      </c>
      <c r="C2958">
        <v>301.12</v>
      </c>
      <c r="D2958">
        <v>481.06</v>
      </c>
      <c r="E2958">
        <v>521.38</v>
      </c>
      <c r="F2958">
        <v>124.34</v>
      </c>
    </row>
    <row r="2959" spans="1:6">
      <c r="A2959">
        <v>196703</v>
      </c>
      <c r="B2959">
        <v>176.41</v>
      </c>
      <c r="C2959">
        <v>301.13</v>
      </c>
      <c r="D2959">
        <v>504.34</v>
      </c>
      <c r="E2959">
        <v>526.80999999999995</v>
      </c>
      <c r="F2959">
        <v>123.6</v>
      </c>
    </row>
    <row r="2960" spans="1:6">
      <c r="A2960">
        <v>196704</v>
      </c>
      <c r="B2960">
        <v>183.43</v>
      </c>
      <c r="C2960">
        <v>313.98</v>
      </c>
      <c r="D2960">
        <v>529.94000000000005</v>
      </c>
      <c r="E2960">
        <v>567.67999999999995</v>
      </c>
      <c r="F2960">
        <v>129.16</v>
      </c>
    </row>
    <row r="2961" spans="1:6">
      <c r="A2961">
        <v>196705</v>
      </c>
      <c r="B2961">
        <v>199.86</v>
      </c>
      <c r="C2961">
        <v>323.54000000000002</v>
      </c>
      <c r="D2961">
        <v>556.54</v>
      </c>
      <c r="E2961">
        <v>592.66</v>
      </c>
      <c r="F2961">
        <v>131.66999999999999</v>
      </c>
    </row>
    <row r="2962" spans="1:6">
      <c r="A2962">
        <v>196706</v>
      </c>
      <c r="B2962">
        <v>189</v>
      </c>
      <c r="C2962">
        <v>311.67</v>
      </c>
      <c r="D2962">
        <v>526.5</v>
      </c>
      <c r="E2962">
        <v>559.29999999999995</v>
      </c>
      <c r="F2962">
        <v>129.31</v>
      </c>
    </row>
    <row r="2963" spans="1:6">
      <c r="A2963">
        <v>196707</v>
      </c>
      <c r="B2963">
        <v>188.19</v>
      </c>
      <c r="C2963">
        <v>307.87</v>
      </c>
      <c r="D2963">
        <v>527.04999999999995</v>
      </c>
      <c r="E2963">
        <v>585.79999999999995</v>
      </c>
      <c r="F2963">
        <v>135.32</v>
      </c>
    </row>
    <row r="2964" spans="1:6">
      <c r="A2964">
        <v>196708</v>
      </c>
      <c r="B2964">
        <v>203.71</v>
      </c>
      <c r="C2964">
        <v>324.5</v>
      </c>
      <c r="D2964">
        <v>524.65</v>
      </c>
      <c r="E2964">
        <v>607.64</v>
      </c>
      <c r="F2964">
        <v>146.49</v>
      </c>
    </row>
    <row r="2965" spans="1:6">
      <c r="A2965">
        <v>196709</v>
      </c>
      <c r="B2965">
        <v>202.63</v>
      </c>
      <c r="C2965">
        <v>322.77</v>
      </c>
      <c r="D2965">
        <v>518.66</v>
      </c>
      <c r="E2965">
        <v>609.58000000000004</v>
      </c>
      <c r="F2965">
        <v>145.22999999999999</v>
      </c>
    </row>
    <row r="2966" spans="1:6">
      <c r="A2966">
        <v>196710</v>
      </c>
      <c r="B2966">
        <v>210.98</v>
      </c>
      <c r="C2966">
        <v>331.62</v>
      </c>
      <c r="D2966">
        <v>554.69000000000005</v>
      </c>
      <c r="E2966">
        <v>626.82000000000005</v>
      </c>
      <c r="F2966">
        <v>145.16999999999999</v>
      </c>
    </row>
    <row r="2967" spans="1:6">
      <c r="A2967">
        <v>196711</v>
      </c>
      <c r="B2967">
        <v>205.47</v>
      </c>
      <c r="C2967">
        <v>319.95</v>
      </c>
      <c r="D2967">
        <v>567.26</v>
      </c>
      <c r="E2967">
        <v>595.03</v>
      </c>
      <c r="F2967">
        <v>137.72</v>
      </c>
    </row>
    <row r="2968" spans="1:6">
      <c r="A2968">
        <v>196712</v>
      </c>
      <c r="B2968">
        <v>204.85</v>
      </c>
      <c r="C2968">
        <v>323.18</v>
      </c>
      <c r="D2968">
        <v>573.01</v>
      </c>
      <c r="E2968">
        <v>615.73</v>
      </c>
      <c r="F2968">
        <v>136.30000000000001</v>
      </c>
    </row>
    <row r="2969" spans="1:6">
      <c r="A2969">
        <v>196801</v>
      </c>
      <c r="B2969">
        <v>209.87</v>
      </c>
      <c r="C2969">
        <v>340.19</v>
      </c>
      <c r="D2969">
        <v>586.46</v>
      </c>
      <c r="E2969">
        <v>633.80999999999995</v>
      </c>
      <c r="F2969">
        <v>143.91</v>
      </c>
    </row>
    <row r="2970" spans="1:6">
      <c r="A2970">
        <v>196802</v>
      </c>
      <c r="B2970">
        <v>205.56</v>
      </c>
      <c r="C2970">
        <v>327.77</v>
      </c>
      <c r="D2970">
        <v>560.82000000000005</v>
      </c>
      <c r="E2970">
        <v>591.74</v>
      </c>
      <c r="F2970">
        <v>140</v>
      </c>
    </row>
    <row r="2971" spans="1:6">
      <c r="A2971">
        <v>196803</v>
      </c>
      <c r="B2971">
        <v>201.12</v>
      </c>
      <c r="C2971">
        <v>315.79000000000002</v>
      </c>
      <c r="D2971">
        <v>537.15</v>
      </c>
      <c r="E2971">
        <v>564.69000000000005</v>
      </c>
      <c r="F2971">
        <v>134.81</v>
      </c>
    </row>
    <row r="2972" spans="1:6">
      <c r="A2972">
        <v>196804</v>
      </c>
      <c r="B2972">
        <v>203.71</v>
      </c>
      <c r="C2972">
        <v>314.70999999999998</v>
      </c>
      <c r="D2972">
        <v>548.25</v>
      </c>
      <c r="E2972">
        <v>564.65</v>
      </c>
      <c r="F2972">
        <v>135.34</v>
      </c>
    </row>
    <row r="2973" spans="1:6">
      <c r="A2973">
        <v>196805</v>
      </c>
      <c r="B2973">
        <v>228.51</v>
      </c>
      <c r="C2973">
        <v>340.14</v>
      </c>
      <c r="D2973">
        <v>596.02</v>
      </c>
      <c r="E2973">
        <v>631.4</v>
      </c>
      <c r="F2973">
        <v>151.57</v>
      </c>
    </row>
    <row r="2974" spans="1:6">
      <c r="A2974">
        <v>196806</v>
      </c>
      <c r="B2974">
        <v>234.85</v>
      </c>
      <c r="C2974">
        <v>349.68</v>
      </c>
      <c r="D2974">
        <v>610.04</v>
      </c>
      <c r="E2974">
        <v>650.41999999999996</v>
      </c>
      <c r="F2974">
        <v>161.29</v>
      </c>
    </row>
    <row r="2975" spans="1:6">
      <c r="A2975">
        <v>196807</v>
      </c>
      <c r="B2975">
        <v>229.24</v>
      </c>
      <c r="C2975">
        <v>349.58</v>
      </c>
      <c r="D2975">
        <v>553.04999999999995</v>
      </c>
      <c r="E2975">
        <v>624.95000000000005</v>
      </c>
      <c r="F2975">
        <v>168.68</v>
      </c>
    </row>
    <row r="2976" spans="1:6">
      <c r="A2976">
        <v>196808</v>
      </c>
      <c r="B2976">
        <v>220.55</v>
      </c>
      <c r="C2976">
        <v>347.16</v>
      </c>
      <c r="D2976">
        <v>531.96</v>
      </c>
      <c r="E2976">
        <v>599.05999999999995</v>
      </c>
      <c r="F2976">
        <v>162.52000000000001</v>
      </c>
    </row>
    <row r="2977" spans="1:6">
      <c r="A2977">
        <v>196809</v>
      </c>
      <c r="B2977">
        <v>224.2</v>
      </c>
      <c r="C2977">
        <v>353.27</v>
      </c>
      <c r="D2977">
        <v>535.91</v>
      </c>
      <c r="E2977">
        <v>600.71</v>
      </c>
      <c r="F2977">
        <v>162.13999999999999</v>
      </c>
    </row>
    <row r="2978" spans="1:6">
      <c r="A2978">
        <v>196810</v>
      </c>
      <c r="B2978">
        <v>239.58</v>
      </c>
      <c r="C2978">
        <v>366.95</v>
      </c>
      <c r="D2978">
        <v>553.5</v>
      </c>
      <c r="E2978">
        <v>605.67999999999995</v>
      </c>
      <c r="F2978">
        <v>176.78</v>
      </c>
    </row>
    <row r="2979" spans="1:6">
      <c r="A2979">
        <v>196811</v>
      </c>
      <c r="B2979">
        <v>245.93</v>
      </c>
      <c r="C2979">
        <v>372.31</v>
      </c>
      <c r="D2979">
        <v>543.59</v>
      </c>
      <c r="E2979">
        <v>605.03</v>
      </c>
      <c r="F2979">
        <v>178.85</v>
      </c>
    </row>
    <row r="2980" spans="1:6">
      <c r="A2980">
        <v>196812</v>
      </c>
      <c r="B2980">
        <v>251.32</v>
      </c>
      <c r="C2980">
        <v>396.69</v>
      </c>
      <c r="D2980">
        <v>582.07000000000005</v>
      </c>
      <c r="E2980">
        <v>651.92999999999995</v>
      </c>
      <c r="F2980">
        <v>192.65</v>
      </c>
    </row>
    <row r="2981" spans="1:6">
      <c r="A2981">
        <v>196901</v>
      </c>
      <c r="B2981">
        <v>244.94</v>
      </c>
      <c r="C2981">
        <v>385.13</v>
      </c>
      <c r="D2981">
        <v>547.54</v>
      </c>
      <c r="E2981">
        <v>644.27</v>
      </c>
      <c r="F2981">
        <v>186.28</v>
      </c>
    </row>
    <row r="2982" spans="1:6">
      <c r="A2982">
        <v>196902</v>
      </c>
      <c r="B2982">
        <v>241.58</v>
      </c>
      <c r="C2982">
        <v>386</v>
      </c>
      <c r="D2982">
        <v>535.70000000000005</v>
      </c>
      <c r="E2982">
        <v>642.37</v>
      </c>
      <c r="F2982">
        <v>187.68</v>
      </c>
    </row>
    <row r="2983" spans="1:6">
      <c r="A2983">
        <v>196903</v>
      </c>
      <c r="B2983">
        <v>229.89</v>
      </c>
      <c r="C2983">
        <v>362.44</v>
      </c>
      <c r="D2983">
        <v>516.67999999999995</v>
      </c>
      <c r="E2983">
        <v>607.37</v>
      </c>
      <c r="F2983">
        <v>172.63</v>
      </c>
    </row>
    <row r="2984" spans="1:6">
      <c r="A2984">
        <v>196904</v>
      </c>
      <c r="B2984">
        <v>239.13</v>
      </c>
      <c r="C2984">
        <v>374.1</v>
      </c>
      <c r="D2984">
        <v>537.16999999999996</v>
      </c>
      <c r="E2984">
        <v>626.99</v>
      </c>
      <c r="F2984">
        <v>174.12</v>
      </c>
    </row>
    <row r="2985" spans="1:6">
      <c r="A2985">
        <v>196905</v>
      </c>
      <c r="B2985">
        <v>243.67</v>
      </c>
      <c r="C2985">
        <v>377.14</v>
      </c>
      <c r="D2985">
        <v>566.71</v>
      </c>
      <c r="E2985">
        <v>657.6</v>
      </c>
      <c r="F2985">
        <v>175.07</v>
      </c>
    </row>
    <row r="2986" spans="1:6">
      <c r="A2986">
        <v>196906</v>
      </c>
      <c r="B2986">
        <v>244.34</v>
      </c>
      <c r="C2986">
        <v>377.3</v>
      </c>
      <c r="D2986">
        <v>560.16999999999996</v>
      </c>
      <c r="E2986">
        <v>666.52</v>
      </c>
      <c r="F2986">
        <v>173.27</v>
      </c>
    </row>
    <row r="2987" spans="1:6">
      <c r="A2987">
        <v>196907</v>
      </c>
      <c r="B2987">
        <v>216.35</v>
      </c>
      <c r="C2987">
        <v>340.44</v>
      </c>
      <c r="D2987">
        <v>507.83</v>
      </c>
      <c r="E2987">
        <v>598.53</v>
      </c>
      <c r="F2987">
        <v>179.62</v>
      </c>
    </row>
    <row r="2988" spans="1:6">
      <c r="A2988">
        <v>196908</v>
      </c>
      <c r="B2988">
        <v>200.08</v>
      </c>
      <c r="C2988">
        <v>318.43</v>
      </c>
      <c r="D2988">
        <v>485.53</v>
      </c>
      <c r="E2988">
        <v>581.72</v>
      </c>
      <c r="F2988">
        <v>163.30000000000001</v>
      </c>
    </row>
    <row r="2989" spans="1:6">
      <c r="A2989">
        <v>196909</v>
      </c>
      <c r="B2989">
        <v>209.89</v>
      </c>
      <c r="C2989">
        <v>329.74</v>
      </c>
      <c r="D2989">
        <v>507.9</v>
      </c>
      <c r="E2989">
        <v>633.26</v>
      </c>
      <c r="F2989">
        <v>177.21</v>
      </c>
    </row>
    <row r="2990" spans="1:6">
      <c r="A2990">
        <v>196910</v>
      </c>
      <c r="B2990">
        <v>208.97</v>
      </c>
      <c r="C2990">
        <v>313.70999999999998</v>
      </c>
      <c r="D2990">
        <v>503.48</v>
      </c>
      <c r="E2990">
        <v>646.52</v>
      </c>
      <c r="F2990">
        <v>175.53</v>
      </c>
    </row>
    <row r="2991" spans="1:6">
      <c r="A2991">
        <v>196911</v>
      </c>
      <c r="B2991">
        <v>221.72</v>
      </c>
      <c r="C2991">
        <v>328.52</v>
      </c>
      <c r="D2991">
        <v>530.70000000000005</v>
      </c>
      <c r="E2991">
        <v>704.04</v>
      </c>
      <c r="F2991">
        <v>189.66</v>
      </c>
    </row>
    <row r="2992" spans="1:6">
      <c r="A2992">
        <v>196912</v>
      </c>
      <c r="B2992">
        <v>213.62</v>
      </c>
      <c r="C2992">
        <v>313.77999999999997</v>
      </c>
      <c r="D2992">
        <v>527.92999999999995</v>
      </c>
      <c r="E2992">
        <v>704.46</v>
      </c>
      <c r="F2992">
        <v>178.62</v>
      </c>
    </row>
    <row r="2993" spans="1:6">
      <c r="A2993">
        <v>197001</v>
      </c>
      <c r="B2993">
        <v>207.82</v>
      </c>
      <c r="C2993">
        <v>308.52999999999997</v>
      </c>
      <c r="D2993">
        <v>515.1</v>
      </c>
      <c r="E2993">
        <v>733.9</v>
      </c>
      <c r="F2993">
        <v>171.51</v>
      </c>
    </row>
    <row r="2994" spans="1:6">
      <c r="A2994">
        <v>197002</v>
      </c>
      <c r="B2994">
        <v>194.87</v>
      </c>
      <c r="C2994">
        <v>283.77999999999997</v>
      </c>
      <c r="D2994">
        <v>479.04</v>
      </c>
      <c r="E2994">
        <v>681.33</v>
      </c>
      <c r="F2994">
        <v>156.22</v>
      </c>
    </row>
    <row r="2995" spans="1:6">
      <c r="A2995">
        <v>197003</v>
      </c>
      <c r="B2995">
        <v>204.25</v>
      </c>
      <c r="C2995">
        <v>297.89999999999998</v>
      </c>
      <c r="D2995">
        <v>498.51</v>
      </c>
      <c r="E2995">
        <v>717.1</v>
      </c>
      <c r="F2995">
        <v>170.61</v>
      </c>
    </row>
    <row r="2996" spans="1:6">
      <c r="A2996">
        <v>197004</v>
      </c>
      <c r="B2996">
        <v>205.97</v>
      </c>
      <c r="C2996">
        <v>298.33</v>
      </c>
      <c r="D2996">
        <v>497.74</v>
      </c>
      <c r="E2996">
        <v>679.99</v>
      </c>
      <c r="F2996">
        <v>167.86</v>
      </c>
    </row>
    <row r="2997" spans="1:6">
      <c r="A2997">
        <v>197005</v>
      </c>
      <c r="B2997">
        <v>185.79</v>
      </c>
      <c r="C2997">
        <v>272.67</v>
      </c>
      <c r="D2997">
        <v>436.07</v>
      </c>
      <c r="E2997">
        <v>610.96</v>
      </c>
      <c r="F2997">
        <v>144.66</v>
      </c>
    </row>
    <row r="2998" spans="1:6">
      <c r="A2998">
        <v>197006</v>
      </c>
      <c r="B2998">
        <v>171.79</v>
      </c>
      <c r="C2998">
        <v>258.67</v>
      </c>
      <c r="D2998">
        <v>401.98</v>
      </c>
      <c r="E2998">
        <v>561.58000000000004</v>
      </c>
      <c r="F2998">
        <v>132.54</v>
      </c>
    </row>
    <row r="2999" spans="1:6">
      <c r="A2999">
        <v>197007</v>
      </c>
      <c r="B2999">
        <v>156.56</v>
      </c>
      <c r="C2999">
        <v>243.07</v>
      </c>
      <c r="D2999">
        <v>358.3</v>
      </c>
      <c r="E2999">
        <v>527.78</v>
      </c>
      <c r="F2999">
        <v>121.85</v>
      </c>
    </row>
    <row r="3000" spans="1:6">
      <c r="A3000">
        <v>197008</v>
      </c>
      <c r="B3000">
        <v>170.67</v>
      </c>
      <c r="C3000">
        <v>262.16000000000003</v>
      </c>
      <c r="D3000">
        <v>378.77</v>
      </c>
      <c r="E3000">
        <v>538.78</v>
      </c>
      <c r="F3000">
        <v>131.88999999999999</v>
      </c>
    </row>
    <row r="3001" spans="1:6">
      <c r="A3001">
        <v>197009</v>
      </c>
      <c r="B3001">
        <v>178.55</v>
      </c>
      <c r="C3001">
        <v>273.98</v>
      </c>
      <c r="D3001">
        <v>403.45</v>
      </c>
      <c r="E3001">
        <v>546.64</v>
      </c>
      <c r="F3001">
        <v>138.4</v>
      </c>
    </row>
    <row r="3002" spans="1:6">
      <c r="A3002">
        <v>197010</v>
      </c>
      <c r="B3002">
        <v>187.41</v>
      </c>
      <c r="C3002">
        <v>282.44</v>
      </c>
      <c r="D3002">
        <v>426.59</v>
      </c>
      <c r="E3002">
        <v>589.82000000000005</v>
      </c>
      <c r="F3002">
        <v>148.53</v>
      </c>
    </row>
    <row r="3003" spans="1:6">
      <c r="A3003">
        <v>197011</v>
      </c>
      <c r="B3003">
        <v>185.68</v>
      </c>
      <c r="C3003">
        <v>279.41000000000003</v>
      </c>
      <c r="D3003">
        <v>412.33</v>
      </c>
      <c r="E3003">
        <v>594.20000000000005</v>
      </c>
      <c r="F3003">
        <v>139.83000000000001</v>
      </c>
    </row>
    <row r="3004" spans="1:6">
      <c r="A3004">
        <v>197012</v>
      </c>
      <c r="B3004">
        <v>196.5</v>
      </c>
      <c r="C3004">
        <v>294</v>
      </c>
      <c r="D3004">
        <v>431.98</v>
      </c>
      <c r="E3004">
        <v>609.94000000000005</v>
      </c>
      <c r="F3004">
        <v>144.94</v>
      </c>
    </row>
    <row r="3005" spans="1:6">
      <c r="A3005">
        <v>197101</v>
      </c>
      <c r="B3005">
        <v>209.83</v>
      </c>
      <c r="C3005">
        <v>311.63</v>
      </c>
      <c r="D3005">
        <v>454.34</v>
      </c>
      <c r="E3005">
        <v>643.78</v>
      </c>
      <c r="F3005">
        <v>156.80000000000001</v>
      </c>
    </row>
    <row r="3006" spans="1:6">
      <c r="A3006">
        <v>197102</v>
      </c>
      <c r="B3006">
        <v>221.61</v>
      </c>
      <c r="C3006">
        <v>323.31</v>
      </c>
      <c r="D3006">
        <v>486.23</v>
      </c>
      <c r="E3006">
        <v>675.24</v>
      </c>
      <c r="F3006">
        <v>169.19</v>
      </c>
    </row>
    <row r="3007" spans="1:6">
      <c r="A3007">
        <v>197103</v>
      </c>
      <c r="B3007">
        <v>228.21</v>
      </c>
      <c r="C3007">
        <v>327.10000000000002</v>
      </c>
      <c r="D3007">
        <v>484.36</v>
      </c>
      <c r="E3007">
        <v>681.89</v>
      </c>
      <c r="F3007">
        <v>173.53</v>
      </c>
    </row>
    <row r="3008" spans="1:6">
      <c r="A3008">
        <v>197104</v>
      </c>
      <c r="B3008">
        <v>239.33</v>
      </c>
      <c r="C3008">
        <v>338.84</v>
      </c>
      <c r="D3008">
        <v>514.64</v>
      </c>
      <c r="E3008">
        <v>706.35</v>
      </c>
      <c r="F3008">
        <v>183.36</v>
      </c>
    </row>
    <row r="3009" spans="1:6">
      <c r="A3009">
        <v>197105</v>
      </c>
      <c r="B3009">
        <v>252.24</v>
      </c>
      <c r="C3009">
        <v>349.99</v>
      </c>
      <c r="D3009">
        <v>530.70000000000005</v>
      </c>
      <c r="E3009">
        <v>735.84</v>
      </c>
      <c r="F3009">
        <v>192.21</v>
      </c>
    </row>
    <row r="3010" spans="1:6">
      <c r="A3010">
        <v>197106</v>
      </c>
      <c r="B3010">
        <v>243.66</v>
      </c>
      <c r="C3010">
        <v>337.71</v>
      </c>
      <c r="D3010">
        <v>501.67</v>
      </c>
      <c r="E3010">
        <v>718.2</v>
      </c>
      <c r="F3010">
        <v>179.9</v>
      </c>
    </row>
    <row r="3011" spans="1:6">
      <c r="A3011">
        <v>197107</v>
      </c>
      <c r="B3011">
        <v>236.53</v>
      </c>
      <c r="C3011">
        <v>338.54</v>
      </c>
      <c r="D3011">
        <v>481.19</v>
      </c>
      <c r="E3011">
        <v>729.59</v>
      </c>
      <c r="F3011">
        <v>170.75</v>
      </c>
    </row>
    <row r="3012" spans="1:6">
      <c r="A3012">
        <v>197108</v>
      </c>
      <c r="B3012">
        <v>227.73</v>
      </c>
      <c r="C3012">
        <v>325.89999999999998</v>
      </c>
      <c r="D3012">
        <v>447.73</v>
      </c>
      <c r="E3012">
        <v>713.6</v>
      </c>
      <c r="F3012">
        <v>164.28</v>
      </c>
    </row>
    <row r="3013" spans="1:6">
      <c r="A3013">
        <v>197109</v>
      </c>
      <c r="B3013">
        <v>242.14</v>
      </c>
      <c r="C3013">
        <v>332.63</v>
      </c>
      <c r="D3013">
        <v>464.86</v>
      </c>
      <c r="E3013">
        <v>733.75</v>
      </c>
      <c r="F3013">
        <v>175.27</v>
      </c>
    </row>
    <row r="3014" spans="1:6">
      <c r="A3014">
        <v>197110</v>
      </c>
      <c r="B3014">
        <v>242.18</v>
      </c>
      <c r="C3014">
        <v>329.24</v>
      </c>
      <c r="D3014">
        <v>460.03</v>
      </c>
      <c r="E3014">
        <v>738.18</v>
      </c>
      <c r="F3014">
        <v>174.15</v>
      </c>
    </row>
    <row r="3015" spans="1:6">
      <c r="A3015">
        <v>197111</v>
      </c>
      <c r="B3015">
        <v>231.75</v>
      </c>
      <c r="C3015">
        <v>315.36</v>
      </c>
      <c r="D3015">
        <v>443.83</v>
      </c>
      <c r="E3015">
        <v>719.51</v>
      </c>
      <c r="F3015">
        <v>166.63</v>
      </c>
    </row>
    <row r="3016" spans="1:6">
      <c r="A3016">
        <v>197112</v>
      </c>
      <c r="B3016">
        <v>230.86</v>
      </c>
      <c r="C3016">
        <v>311.95999999999998</v>
      </c>
      <c r="D3016">
        <v>448.66</v>
      </c>
      <c r="E3016">
        <v>722.57</v>
      </c>
      <c r="F3016">
        <v>165.44</v>
      </c>
    </row>
    <row r="3017" spans="1:6">
      <c r="A3017">
        <v>197201</v>
      </c>
      <c r="B3017">
        <v>251.36</v>
      </c>
      <c r="C3017">
        <v>342.37</v>
      </c>
      <c r="D3017">
        <v>495.15</v>
      </c>
      <c r="E3017">
        <v>778.2</v>
      </c>
      <c r="F3017">
        <v>178.63</v>
      </c>
    </row>
    <row r="3018" spans="1:6">
      <c r="A3018">
        <v>197202</v>
      </c>
      <c r="B3018">
        <v>256.37</v>
      </c>
      <c r="C3018">
        <v>347.96</v>
      </c>
      <c r="D3018">
        <v>524.69000000000005</v>
      </c>
      <c r="E3018">
        <v>797.99</v>
      </c>
      <c r="F3018">
        <v>184.81</v>
      </c>
    </row>
    <row r="3019" spans="1:6">
      <c r="A3019">
        <v>197203</v>
      </c>
      <c r="B3019">
        <v>265.12</v>
      </c>
      <c r="C3019">
        <v>357.06</v>
      </c>
      <c r="D3019">
        <v>531.44000000000005</v>
      </c>
      <c r="E3019">
        <v>852.88</v>
      </c>
      <c r="F3019">
        <v>189.22</v>
      </c>
    </row>
    <row r="3020" spans="1:6">
      <c r="A3020">
        <v>197204</v>
      </c>
      <c r="B3020">
        <v>270.86</v>
      </c>
      <c r="C3020">
        <v>356.43</v>
      </c>
      <c r="D3020">
        <v>536.66999999999996</v>
      </c>
      <c r="E3020">
        <v>856.42</v>
      </c>
      <c r="F3020">
        <v>194.3</v>
      </c>
    </row>
    <row r="3021" spans="1:6">
      <c r="A3021">
        <v>197205</v>
      </c>
      <c r="B3021">
        <v>271.22000000000003</v>
      </c>
      <c r="C3021">
        <v>358.46</v>
      </c>
      <c r="D3021">
        <v>537.66</v>
      </c>
      <c r="E3021">
        <v>865.66</v>
      </c>
      <c r="F3021">
        <v>197.93</v>
      </c>
    </row>
    <row r="3022" spans="1:6">
      <c r="A3022">
        <v>197206</v>
      </c>
      <c r="B3022">
        <v>271.04000000000002</v>
      </c>
      <c r="C3022">
        <v>364.63</v>
      </c>
      <c r="D3022">
        <v>553.07000000000005</v>
      </c>
      <c r="E3022">
        <v>895.43</v>
      </c>
      <c r="F3022">
        <v>197.44</v>
      </c>
    </row>
    <row r="3023" spans="1:6">
      <c r="A3023">
        <v>197207</v>
      </c>
      <c r="B3023">
        <v>253.23</v>
      </c>
      <c r="C3023">
        <v>354.83</v>
      </c>
      <c r="D3023">
        <v>532.72</v>
      </c>
      <c r="E3023">
        <v>794.18</v>
      </c>
      <c r="F3023">
        <v>188.02</v>
      </c>
    </row>
    <row r="3024" spans="1:6">
      <c r="A3024">
        <v>197208</v>
      </c>
      <c r="B3024">
        <v>248.93</v>
      </c>
      <c r="C3024">
        <v>354.46</v>
      </c>
      <c r="D3024">
        <v>537.41999999999996</v>
      </c>
      <c r="E3024">
        <v>818.4</v>
      </c>
      <c r="F3024">
        <v>183.09</v>
      </c>
    </row>
    <row r="3025" spans="1:6">
      <c r="A3025">
        <v>197209</v>
      </c>
      <c r="B3025">
        <v>251.11</v>
      </c>
      <c r="C3025">
        <v>372.61</v>
      </c>
      <c r="D3025">
        <v>553.46</v>
      </c>
      <c r="E3025">
        <v>825.26</v>
      </c>
      <c r="F3025">
        <v>189.19</v>
      </c>
    </row>
    <row r="3026" spans="1:6">
      <c r="A3026">
        <v>197210</v>
      </c>
      <c r="B3026">
        <v>248.1</v>
      </c>
      <c r="C3026">
        <v>369.9</v>
      </c>
      <c r="D3026">
        <v>555.28</v>
      </c>
      <c r="E3026">
        <v>821.35</v>
      </c>
      <c r="F3026">
        <v>185.84</v>
      </c>
    </row>
    <row r="3027" spans="1:6">
      <c r="A3027">
        <v>197211</v>
      </c>
      <c r="B3027">
        <v>246.61</v>
      </c>
      <c r="C3027">
        <v>379.09</v>
      </c>
      <c r="D3027">
        <v>551.28</v>
      </c>
      <c r="E3027">
        <v>833.34</v>
      </c>
      <c r="F3027">
        <v>188.26</v>
      </c>
    </row>
    <row r="3028" spans="1:6">
      <c r="A3028">
        <v>197212</v>
      </c>
      <c r="B3028">
        <v>262.89999999999998</v>
      </c>
      <c r="C3028">
        <v>397.65</v>
      </c>
      <c r="D3028">
        <v>569.94000000000005</v>
      </c>
      <c r="E3028">
        <v>826.98</v>
      </c>
      <c r="F3028">
        <v>197.46</v>
      </c>
    </row>
    <row r="3029" spans="1:6">
      <c r="A3029">
        <v>197301</v>
      </c>
      <c r="B3029">
        <v>267.91000000000003</v>
      </c>
      <c r="C3029">
        <v>399.78</v>
      </c>
      <c r="D3029">
        <v>582.33000000000004</v>
      </c>
      <c r="E3029">
        <v>857.46</v>
      </c>
      <c r="F3029">
        <v>195.87</v>
      </c>
    </row>
    <row r="3030" spans="1:6">
      <c r="A3030">
        <v>197302</v>
      </c>
      <c r="B3030">
        <v>254.47</v>
      </c>
      <c r="C3030">
        <v>394.92</v>
      </c>
      <c r="D3030">
        <v>587.6</v>
      </c>
      <c r="E3030">
        <v>847.03</v>
      </c>
      <c r="F3030">
        <v>181.39</v>
      </c>
    </row>
    <row r="3031" spans="1:6">
      <c r="A3031">
        <v>197303</v>
      </c>
      <c r="B3031">
        <v>239.59</v>
      </c>
      <c r="C3031">
        <v>379.23</v>
      </c>
      <c r="D3031">
        <v>563.78</v>
      </c>
      <c r="E3031">
        <v>839.13</v>
      </c>
      <c r="F3031">
        <v>170.61</v>
      </c>
    </row>
    <row r="3032" spans="1:6">
      <c r="A3032">
        <v>197304</v>
      </c>
      <c r="B3032">
        <v>232.38</v>
      </c>
      <c r="C3032">
        <v>380.14</v>
      </c>
      <c r="D3032">
        <v>561.75</v>
      </c>
      <c r="E3032">
        <v>845.32</v>
      </c>
      <c r="F3032">
        <v>170.02</v>
      </c>
    </row>
    <row r="3033" spans="1:6">
      <c r="A3033">
        <v>197305</v>
      </c>
      <c r="B3033">
        <v>218.38</v>
      </c>
      <c r="C3033">
        <v>370.16</v>
      </c>
      <c r="D3033">
        <v>542.05999999999995</v>
      </c>
      <c r="E3033">
        <v>798.4</v>
      </c>
      <c r="F3033">
        <v>157.19999999999999</v>
      </c>
    </row>
    <row r="3034" spans="1:6">
      <c r="A3034">
        <v>197306</v>
      </c>
      <c r="B3034">
        <v>211.43</v>
      </c>
      <c r="C3034">
        <v>362.06</v>
      </c>
      <c r="D3034">
        <v>530.28</v>
      </c>
      <c r="E3034">
        <v>805.34</v>
      </c>
      <c r="F3034">
        <v>149.02000000000001</v>
      </c>
    </row>
    <row r="3035" spans="1:6">
      <c r="A3035">
        <v>197307</v>
      </c>
      <c r="B3035">
        <v>124.34</v>
      </c>
      <c r="C3035">
        <v>248.96</v>
      </c>
      <c r="D3035">
        <v>258.42</v>
      </c>
      <c r="E3035">
        <v>429.72</v>
      </c>
      <c r="F3035">
        <v>74.430000000000007</v>
      </c>
    </row>
    <row r="3036" spans="1:6">
      <c r="A3036">
        <v>197308</v>
      </c>
      <c r="B3036">
        <v>135.96</v>
      </c>
      <c r="C3036">
        <v>257.99</v>
      </c>
      <c r="D3036">
        <v>268.20999999999998</v>
      </c>
      <c r="E3036">
        <v>459.08</v>
      </c>
      <c r="F3036">
        <v>81.93</v>
      </c>
    </row>
    <row r="3037" spans="1:6">
      <c r="A3037">
        <v>197309</v>
      </c>
      <c r="B3037">
        <v>130.77000000000001</v>
      </c>
      <c r="C3037">
        <v>251.34</v>
      </c>
      <c r="D3037">
        <v>258.10000000000002</v>
      </c>
      <c r="E3037">
        <v>435.57</v>
      </c>
      <c r="F3037">
        <v>80.3</v>
      </c>
    </row>
    <row r="3038" spans="1:6">
      <c r="A3038">
        <v>197310</v>
      </c>
      <c r="B3038">
        <v>140.53</v>
      </c>
      <c r="C3038">
        <v>267.79000000000002</v>
      </c>
      <c r="D3038">
        <v>261.8</v>
      </c>
      <c r="E3038">
        <v>439</v>
      </c>
      <c r="F3038">
        <v>86.38</v>
      </c>
    </row>
    <row r="3039" spans="1:6">
      <c r="A3039">
        <v>197311</v>
      </c>
      <c r="B3039">
        <v>136.9</v>
      </c>
      <c r="C3039">
        <v>272.89999999999998</v>
      </c>
      <c r="D3039">
        <v>267.61</v>
      </c>
      <c r="E3039">
        <v>446.85</v>
      </c>
      <c r="F3039">
        <v>86.62</v>
      </c>
    </row>
    <row r="3040" spans="1:6">
      <c r="A3040">
        <v>197312</v>
      </c>
      <c r="B3040">
        <v>114.99</v>
      </c>
      <c r="C3040">
        <v>241.13</v>
      </c>
      <c r="D3040">
        <v>240.07</v>
      </c>
      <c r="E3040">
        <v>420.45</v>
      </c>
      <c r="F3040">
        <v>75.67</v>
      </c>
    </row>
    <row r="3041" spans="1:6">
      <c r="A3041">
        <v>197401</v>
      </c>
      <c r="B3041">
        <v>112.87</v>
      </c>
      <c r="C3041">
        <v>250.88</v>
      </c>
      <c r="D3041">
        <v>237.51</v>
      </c>
      <c r="E3041">
        <v>407.28</v>
      </c>
      <c r="F3041">
        <v>77.77</v>
      </c>
    </row>
    <row r="3042" spans="1:6">
      <c r="A3042">
        <v>197402</v>
      </c>
      <c r="B3042">
        <v>118.63</v>
      </c>
      <c r="C3042">
        <v>246.3</v>
      </c>
      <c r="D3042">
        <v>242.72</v>
      </c>
      <c r="E3042">
        <v>396.83</v>
      </c>
      <c r="F3042">
        <v>78.739999999999995</v>
      </c>
    </row>
    <row r="3043" spans="1:6">
      <c r="A3043">
        <v>197403</v>
      </c>
      <c r="B3043">
        <v>118.18</v>
      </c>
      <c r="C3043">
        <v>243.88</v>
      </c>
      <c r="D3043">
        <v>247.27</v>
      </c>
      <c r="E3043">
        <v>390.84</v>
      </c>
      <c r="F3043">
        <v>79.77</v>
      </c>
    </row>
    <row r="3044" spans="1:6">
      <c r="A3044">
        <v>197404</v>
      </c>
      <c r="B3044">
        <v>116.45</v>
      </c>
      <c r="C3044">
        <v>239.27</v>
      </c>
      <c r="D3044">
        <v>239.97</v>
      </c>
      <c r="E3044">
        <v>398.35</v>
      </c>
      <c r="F3044">
        <v>76.86</v>
      </c>
    </row>
    <row r="3045" spans="1:6">
      <c r="A3045">
        <v>197405</v>
      </c>
      <c r="B3045">
        <v>113.39</v>
      </c>
      <c r="C3045">
        <v>228.12</v>
      </c>
      <c r="D3045">
        <v>231.28</v>
      </c>
      <c r="E3045">
        <v>398.41</v>
      </c>
      <c r="F3045">
        <v>72.209999999999994</v>
      </c>
    </row>
    <row r="3046" spans="1:6">
      <c r="A3046">
        <v>197406</v>
      </c>
      <c r="B3046">
        <v>113.17</v>
      </c>
      <c r="C3046">
        <v>217.77</v>
      </c>
      <c r="D3046">
        <v>223.34</v>
      </c>
      <c r="E3046">
        <v>396.62</v>
      </c>
      <c r="F3046">
        <v>66.36</v>
      </c>
    </row>
    <row r="3047" spans="1:6">
      <c r="A3047">
        <v>197407</v>
      </c>
      <c r="B3047">
        <v>112.56</v>
      </c>
      <c r="C3047">
        <v>216.03</v>
      </c>
      <c r="D3047">
        <v>220.2</v>
      </c>
      <c r="E3047">
        <v>382.62</v>
      </c>
      <c r="F3047">
        <v>64.349999999999994</v>
      </c>
    </row>
    <row r="3048" spans="1:6">
      <c r="A3048">
        <v>197408</v>
      </c>
      <c r="B3048">
        <v>100.02</v>
      </c>
      <c r="C3048">
        <v>207.16</v>
      </c>
      <c r="D3048">
        <v>204.92</v>
      </c>
      <c r="E3048">
        <v>331.13</v>
      </c>
      <c r="F3048">
        <v>60.28</v>
      </c>
    </row>
    <row r="3049" spans="1:6">
      <c r="A3049">
        <v>197409</v>
      </c>
      <c r="B3049">
        <v>90.19</v>
      </c>
      <c r="C3049">
        <v>186.08</v>
      </c>
      <c r="D3049">
        <v>198.24</v>
      </c>
      <c r="E3049">
        <v>302.76</v>
      </c>
      <c r="F3049">
        <v>53.88</v>
      </c>
    </row>
    <row r="3050" spans="1:6">
      <c r="A3050">
        <v>197410</v>
      </c>
      <c r="B3050">
        <v>79.430000000000007</v>
      </c>
      <c r="C3050">
        <v>168.31</v>
      </c>
      <c r="D3050">
        <v>175.99</v>
      </c>
      <c r="E3050">
        <v>255.61</v>
      </c>
      <c r="F3050">
        <v>48.72</v>
      </c>
    </row>
    <row r="3051" spans="1:6">
      <c r="A3051">
        <v>197411</v>
      </c>
      <c r="B3051">
        <v>87.74</v>
      </c>
      <c r="C3051">
        <v>197.31</v>
      </c>
      <c r="D3051">
        <v>200.08</v>
      </c>
      <c r="E3051">
        <v>330.85</v>
      </c>
      <c r="F3051">
        <v>58.72</v>
      </c>
    </row>
    <row r="3052" spans="1:6">
      <c r="A3052">
        <v>197412</v>
      </c>
      <c r="B3052">
        <v>83.24</v>
      </c>
      <c r="C3052">
        <v>187.91</v>
      </c>
      <c r="D3052">
        <v>191.05</v>
      </c>
      <c r="E3052">
        <v>325.54000000000002</v>
      </c>
      <c r="F3052">
        <v>57.21</v>
      </c>
    </row>
    <row r="3053" spans="1:6">
      <c r="A3053">
        <v>197501</v>
      </c>
      <c r="B3053">
        <v>81.58</v>
      </c>
      <c r="C3053">
        <v>183.85</v>
      </c>
      <c r="D3053">
        <v>186.68</v>
      </c>
      <c r="E3053">
        <v>321.56</v>
      </c>
      <c r="F3053">
        <v>54.72</v>
      </c>
    </row>
    <row r="3054" spans="1:6">
      <c r="A3054">
        <v>197502</v>
      </c>
      <c r="B3054">
        <v>99.2</v>
      </c>
      <c r="C3054">
        <v>206.17</v>
      </c>
      <c r="D3054">
        <v>212.79</v>
      </c>
      <c r="E3054">
        <v>321.85000000000002</v>
      </c>
      <c r="F3054">
        <v>64.459999999999994</v>
      </c>
    </row>
    <row r="3055" spans="1:6">
      <c r="A3055">
        <v>197503</v>
      </c>
      <c r="B3055">
        <v>103.46</v>
      </c>
      <c r="C3055">
        <v>215.57</v>
      </c>
      <c r="D3055">
        <v>232.83</v>
      </c>
      <c r="E3055">
        <v>372.03</v>
      </c>
      <c r="F3055">
        <v>66.22</v>
      </c>
    </row>
    <row r="3056" spans="1:6">
      <c r="A3056">
        <v>197504</v>
      </c>
      <c r="B3056">
        <v>111.77</v>
      </c>
      <c r="C3056">
        <v>219.69</v>
      </c>
      <c r="D3056">
        <v>232.95</v>
      </c>
      <c r="E3056">
        <v>376.44</v>
      </c>
      <c r="F3056">
        <v>68.930000000000007</v>
      </c>
    </row>
    <row r="3057" spans="1:6">
      <c r="A3057">
        <v>197505</v>
      </c>
      <c r="B3057">
        <v>115.18</v>
      </c>
      <c r="C3057">
        <v>234.77</v>
      </c>
      <c r="D3057">
        <v>240.38</v>
      </c>
      <c r="E3057">
        <v>378.95</v>
      </c>
      <c r="F3057">
        <v>71.16</v>
      </c>
    </row>
    <row r="3058" spans="1:6">
      <c r="A3058">
        <v>197506</v>
      </c>
      <c r="B3058">
        <v>120.18</v>
      </c>
      <c r="C3058">
        <v>248.64</v>
      </c>
      <c r="D3058">
        <v>253.02</v>
      </c>
      <c r="E3058">
        <v>411.87</v>
      </c>
      <c r="F3058">
        <v>75.23</v>
      </c>
    </row>
    <row r="3059" spans="1:6">
      <c r="A3059">
        <v>197507</v>
      </c>
      <c r="B3059">
        <v>129.41</v>
      </c>
      <c r="C3059">
        <v>258.70999999999998</v>
      </c>
      <c r="D3059">
        <v>258.63</v>
      </c>
      <c r="E3059">
        <v>380.12</v>
      </c>
      <c r="F3059">
        <v>79.319999999999993</v>
      </c>
    </row>
    <row r="3060" spans="1:6">
      <c r="A3060">
        <v>197508</v>
      </c>
      <c r="B3060">
        <v>123.08</v>
      </c>
      <c r="C3060">
        <v>245.52</v>
      </c>
      <c r="D3060">
        <v>240.42</v>
      </c>
      <c r="E3060">
        <v>334.18</v>
      </c>
      <c r="F3060">
        <v>74.459999999999994</v>
      </c>
    </row>
    <row r="3061" spans="1:6">
      <c r="A3061">
        <v>197509</v>
      </c>
      <c r="B3061">
        <v>119.86</v>
      </c>
      <c r="C3061">
        <v>241.91</v>
      </c>
      <c r="D3061">
        <v>231.08</v>
      </c>
      <c r="E3061">
        <v>323.54000000000002</v>
      </c>
      <c r="F3061">
        <v>70.48</v>
      </c>
    </row>
    <row r="3062" spans="1:6">
      <c r="A3062">
        <v>197510</v>
      </c>
      <c r="B3062">
        <v>116.35</v>
      </c>
      <c r="C3062">
        <v>233.2</v>
      </c>
      <c r="D3062">
        <v>228.28</v>
      </c>
      <c r="E3062">
        <v>306.64999999999998</v>
      </c>
      <c r="F3062">
        <v>66.02</v>
      </c>
    </row>
    <row r="3063" spans="1:6">
      <c r="A3063">
        <v>197511</v>
      </c>
      <c r="B3063">
        <v>128.18</v>
      </c>
      <c r="C3063">
        <v>240.84</v>
      </c>
      <c r="D3063">
        <v>246.6</v>
      </c>
      <c r="E3063">
        <v>339.07</v>
      </c>
      <c r="F3063">
        <v>68.569999999999993</v>
      </c>
    </row>
    <row r="3064" spans="1:6">
      <c r="A3064">
        <v>197512</v>
      </c>
      <c r="B3064">
        <v>133.35</v>
      </c>
      <c r="C3064">
        <v>243.67</v>
      </c>
      <c r="D3064">
        <v>257.3</v>
      </c>
      <c r="E3064">
        <v>360.38</v>
      </c>
      <c r="F3064">
        <v>70.989999999999995</v>
      </c>
    </row>
    <row r="3065" spans="1:6">
      <c r="A3065">
        <v>197601</v>
      </c>
      <c r="B3065">
        <v>131.26</v>
      </c>
      <c r="C3065">
        <v>243.05</v>
      </c>
      <c r="D3065">
        <v>255.27</v>
      </c>
      <c r="E3065">
        <v>337.19</v>
      </c>
      <c r="F3065">
        <v>70.680000000000007</v>
      </c>
    </row>
    <row r="3066" spans="1:6">
      <c r="A3066">
        <v>197602</v>
      </c>
      <c r="B3066">
        <v>146.80000000000001</v>
      </c>
      <c r="C3066">
        <v>274.62</v>
      </c>
      <c r="D3066">
        <v>293.48</v>
      </c>
      <c r="E3066">
        <v>363.31</v>
      </c>
      <c r="F3066">
        <v>79.72</v>
      </c>
    </row>
    <row r="3067" spans="1:6">
      <c r="A3067">
        <v>197603</v>
      </c>
      <c r="B3067">
        <v>150.58000000000001</v>
      </c>
      <c r="C3067">
        <v>271.98</v>
      </c>
      <c r="D3067">
        <v>297.89</v>
      </c>
      <c r="E3067">
        <v>338.14</v>
      </c>
      <c r="F3067">
        <v>82.13</v>
      </c>
    </row>
    <row r="3068" spans="1:6">
      <c r="A3068">
        <v>197604</v>
      </c>
      <c r="B3068">
        <v>154.69999999999999</v>
      </c>
      <c r="C3068">
        <v>279.20999999999998</v>
      </c>
      <c r="D3068">
        <v>306.63</v>
      </c>
      <c r="E3068">
        <v>362.58</v>
      </c>
      <c r="F3068">
        <v>83.7</v>
      </c>
    </row>
    <row r="3069" spans="1:6">
      <c r="A3069">
        <v>197605</v>
      </c>
      <c r="B3069">
        <v>152.41999999999999</v>
      </c>
      <c r="C3069">
        <v>280.24</v>
      </c>
      <c r="D3069">
        <v>302.51</v>
      </c>
      <c r="E3069">
        <v>346.82</v>
      </c>
      <c r="F3069">
        <v>82.53</v>
      </c>
    </row>
    <row r="3070" spans="1:6">
      <c r="A3070">
        <v>197606</v>
      </c>
      <c r="B3070">
        <v>146.6</v>
      </c>
      <c r="C3070">
        <v>281.38</v>
      </c>
      <c r="D3070">
        <v>298.51</v>
      </c>
      <c r="E3070">
        <v>335.6</v>
      </c>
      <c r="F3070">
        <v>80.92</v>
      </c>
    </row>
    <row r="3071" spans="1:6">
      <c r="A3071">
        <v>197607</v>
      </c>
      <c r="B3071">
        <v>145.72</v>
      </c>
      <c r="C3071">
        <v>284.76</v>
      </c>
      <c r="D3071">
        <v>309.72000000000003</v>
      </c>
      <c r="E3071">
        <v>335.78</v>
      </c>
      <c r="F3071">
        <v>83.07</v>
      </c>
    </row>
    <row r="3072" spans="1:6">
      <c r="A3072">
        <v>197608</v>
      </c>
      <c r="B3072">
        <v>145.82</v>
      </c>
      <c r="C3072">
        <v>283.45</v>
      </c>
      <c r="D3072">
        <v>306.63</v>
      </c>
      <c r="E3072">
        <v>334.35</v>
      </c>
      <c r="F3072">
        <v>83.12</v>
      </c>
    </row>
    <row r="3073" spans="1:6">
      <c r="A3073">
        <v>197609</v>
      </c>
      <c r="B3073">
        <v>145.79</v>
      </c>
      <c r="C3073">
        <v>280.33999999999997</v>
      </c>
      <c r="D3073">
        <v>309.88</v>
      </c>
      <c r="E3073">
        <v>339.84</v>
      </c>
      <c r="F3073">
        <v>82.14</v>
      </c>
    </row>
    <row r="3074" spans="1:6">
      <c r="A3074">
        <v>197610</v>
      </c>
      <c r="B3074">
        <v>148.82</v>
      </c>
      <c r="C3074">
        <v>289.56</v>
      </c>
      <c r="D3074">
        <v>316.82</v>
      </c>
      <c r="E3074">
        <v>352.07</v>
      </c>
      <c r="F3074">
        <v>82.78</v>
      </c>
    </row>
    <row r="3075" spans="1:6">
      <c r="A3075">
        <v>197611</v>
      </c>
      <c r="B3075">
        <v>146.93</v>
      </c>
      <c r="C3075">
        <v>281.72000000000003</v>
      </c>
      <c r="D3075">
        <v>310.74</v>
      </c>
      <c r="E3075">
        <v>340.93</v>
      </c>
      <c r="F3075">
        <v>82.31</v>
      </c>
    </row>
    <row r="3076" spans="1:6">
      <c r="A3076">
        <v>197612</v>
      </c>
      <c r="B3076">
        <v>148.4</v>
      </c>
      <c r="C3076">
        <v>282.77999999999997</v>
      </c>
      <c r="D3076">
        <v>317.01</v>
      </c>
      <c r="E3076">
        <v>314.19</v>
      </c>
      <c r="F3076">
        <v>82.63</v>
      </c>
    </row>
    <row r="3077" spans="1:6">
      <c r="A3077">
        <v>197701</v>
      </c>
      <c r="B3077">
        <v>157.41999999999999</v>
      </c>
      <c r="C3077">
        <v>300.32</v>
      </c>
      <c r="D3077">
        <v>331.07</v>
      </c>
      <c r="E3077">
        <v>335.97</v>
      </c>
      <c r="F3077">
        <v>89.5</v>
      </c>
    </row>
    <row r="3078" spans="1:6">
      <c r="A3078">
        <v>197702</v>
      </c>
      <c r="B3078">
        <v>149.80000000000001</v>
      </c>
      <c r="C3078">
        <v>291.23</v>
      </c>
      <c r="D3078">
        <v>324.72000000000003</v>
      </c>
      <c r="E3078">
        <v>308.23</v>
      </c>
      <c r="F3078">
        <v>85.8</v>
      </c>
    </row>
    <row r="3079" spans="1:6">
      <c r="A3079">
        <v>197703</v>
      </c>
      <c r="B3079">
        <v>146.34</v>
      </c>
      <c r="C3079">
        <v>284.57</v>
      </c>
      <c r="D3079">
        <v>321.7</v>
      </c>
      <c r="E3079">
        <v>308.42</v>
      </c>
      <c r="F3079">
        <v>84.12</v>
      </c>
    </row>
    <row r="3080" spans="1:6">
      <c r="A3080">
        <v>197704</v>
      </c>
      <c r="B3080">
        <v>142.63</v>
      </c>
      <c r="C3080">
        <v>282.72000000000003</v>
      </c>
      <c r="D3080">
        <v>320.52</v>
      </c>
      <c r="E3080">
        <v>304.74</v>
      </c>
      <c r="F3080">
        <v>83.82</v>
      </c>
    </row>
    <row r="3081" spans="1:6">
      <c r="A3081">
        <v>197705</v>
      </c>
      <c r="B3081">
        <v>143.18</v>
      </c>
      <c r="C3081">
        <v>288.43</v>
      </c>
      <c r="D3081">
        <v>315.27</v>
      </c>
      <c r="E3081">
        <v>292.89999999999998</v>
      </c>
      <c r="F3081">
        <v>85.58</v>
      </c>
    </row>
    <row r="3082" spans="1:6">
      <c r="A3082">
        <v>197706</v>
      </c>
      <c r="B3082">
        <v>140.9</v>
      </c>
      <c r="C3082">
        <v>284.14999999999998</v>
      </c>
      <c r="D3082">
        <v>311.36</v>
      </c>
      <c r="E3082">
        <v>287.51</v>
      </c>
      <c r="F3082">
        <v>84.42</v>
      </c>
    </row>
    <row r="3083" spans="1:6">
      <c r="A3083">
        <v>197707</v>
      </c>
      <c r="B3083">
        <v>146.30000000000001</v>
      </c>
      <c r="C3083">
        <v>294.17</v>
      </c>
      <c r="D3083">
        <v>308.8</v>
      </c>
      <c r="E3083">
        <v>286.41000000000003</v>
      </c>
      <c r="F3083">
        <v>85.99</v>
      </c>
    </row>
    <row r="3084" spans="1:6">
      <c r="A3084">
        <v>197708</v>
      </c>
      <c r="B3084">
        <v>146.65</v>
      </c>
      <c r="C3084">
        <v>288.33</v>
      </c>
      <c r="D3084">
        <v>309.49</v>
      </c>
      <c r="E3084">
        <v>281.92</v>
      </c>
      <c r="F3084">
        <v>85.86</v>
      </c>
    </row>
    <row r="3085" spans="1:6">
      <c r="A3085">
        <v>197709</v>
      </c>
      <c r="B3085">
        <v>147.82</v>
      </c>
      <c r="C3085">
        <v>277.86</v>
      </c>
      <c r="D3085">
        <v>306.05</v>
      </c>
      <c r="E3085">
        <v>290.7</v>
      </c>
      <c r="F3085">
        <v>84.88</v>
      </c>
    </row>
    <row r="3086" spans="1:6">
      <c r="A3086">
        <v>197710</v>
      </c>
      <c r="B3086">
        <v>148.91999999999999</v>
      </c>
      <c r="C3086">
        <v>279.07</v>
      </c>
      <c r="D3086">
        <v>307.75</v>
      </c>
      <c r="E3086">
        <v>289.74</v>
      </c>
      <c r="F3086">
        <v>84.17</v>
      </c>
    </row>
    <row r="3087" spans="1:6">
      <c r="A3087">
        <v>197711</v>
      </c>
      <c r="B3087">
        <v>143.43</v>
      </c>
      <c r="C3087">
        <v>268.24</v>
      </c>
      <c r="D3087">
        <v>296.86</v>
      </c>
      <c r="E3087">
        <v>286.49</v>
      </c>
      <c r="F3087">
        <v>80.319999999999993</v>
      </c>
    </row>
    <row r="3088" spans="1:6">
      <c r="A3088">
        <v>197712</v>
      </c>
      <c r="B3088">
        <v>148.36000000000001</v>
      </c>
      <c r="C3088">
        <v>278.48</v>
      </c>
      <c r="D3088">
        <v>307.93</v>
      </c>
      <c r="E3088">
        <v>306.20999999999998</v>
      </c>
      <c r="F3088">
        <v>85.19</v>
      </c>
    </row>
    <row r="3089" spans="1:6">
      <c r="A3089">
        <v>197801</v>
      </c>
      <c r="B3089">
        <v>148.02000000000001</v>
      </c>
      <c r="C3089">
        <v>281.95</v>
      </c>
      <c r="D3089">
        <v>318.04000000000002</v>
      </c>
      <c r="E3089">
        <v>311.08999999999997</v>
      </c>
      <c r="F3089">
        <v>85.85</v>
      </c>
    </row>
    <row r="3090" spans="1:6">
      <c r="A3090">
        <v>197802</v>
      </c>
      <c r="B3090">
        <v>139.16</v>
      </c>
      <c r="C3090">
        <v>264.95</v>
      </c>
      <c r="D3090">
        <v>304.39</v>
      </c>
      <c r="E3090">
        <v>305</v>
      </c>
      <c r="F3090">
        <v>81.459999999999994</v>
      </c>
    </row>
    <row r="3091" spans="1:6">
      <c r="A3091">
        <v>197803</v>
      </c>
      <c r="B3091">
        <v>138.75</v>
      </c>
      <c r="C3091">
        <v>259.35000000000002</v>
      </c>
      <c r="D3091">
        <v>300.39</v>
      </c>
      <c r="E3091">
        <v>293.91000000000003</v>
      </c>
      <c r="F3091">
        <v>81.12</v>
      </c>
    </row>
    <row r="3092" spans="1:6">
      <c r="A3092">
        <v>197804</v>
      </c>
      <c r="B3092">
        <v>144.94</v>
      </c>
      <c r="C3092">
        <v>267.02</v>
      </c>
      <c r="D3092">
        <v>303.87</v>
      </c>
      <c r="E3092">
        <v>307.75</v>
      </c>
      <c r="F3092">
        <v>85.25</v>
      </c>
    </row>
    <row r="3093" spans="1:6">
      <c r="A3093">
        <v>197805</v>
      </c>
      <c r="B3093">
        <v>158.52000000000001</v>
      </c>
      <c r="C3093">
        <v>288.81</v>
      </c>
      <c r="D3093">
        <v>332.49</v>
      </c>
      <c r="E3093">
        <v>338.27</v>
      </c>
      <c r="F3093">
        <v>93.32</v>
      </c>
    </row>
    <row r="3094" spans="1:6">
      <c r="A3094">
        <v>197806</v>
      </c>
      <c r="B3094">
        <v>161.31</v>
      </c>
      <c r="C3094">
        <v>297.2</v>
      </c>
      <c r="D3094">
        <v>333.4</v>
      </c>
      <c r="E3094">
        <v>361.45</v>
      </c>
      <c r="F3094">
        <v>95.63</v>
      </c>
    </row>
    <row r="3095" spans="1:6">
      <c r="A3095">
        <v>197807</v>
      </c>
      <c r="B3095">
        <v>157.21</v>
      </c>
      <c r="C3095">
        <v>289.26</v>
      </c>
      <c r="D3095">
        <v>322.11</v>
      </c>
      <c r="E3095">
        <v>355.7</v>
      </c>
      <c r="F3095">
        <v>91.87</v>
      </c>
    </row>
    <row r="3096" spans="1:6">
      <c r="A3096">
        <v>197808</v>
      </c>
      <c r="B3096">
        <v>164.38</v>
      </c>
      <c r="C3096">
        <v>305.57</v>
      </c>
      <c r="D3096">
        <v>342.1</v>
      </c>
      <c r="E3096">
        <v>386.7</v>
      </c>
      <c r="F3096">
        <v>97.97</v>
      </c>
    </row>
    <row r="3097" spans="1:6">
      <c r="A3097">
        <v>197809</v>
      </c>
      <c r="B3097">
        <v>171.16</v>
      </c>
      <c r="C3097">
        <v>314.82</v>
      </c>
      <c r="D3097">
        <v>357.72</v>
      </c>
      <c r="E3097">
        <v>392.74</v>
      </c>
      <c r="F3097">
        <v>104.26</v>
      </c>
    </row>
    <row r="3098" spans="1:6">
      <c r="A3098">
        <v>197810</v>
      </c>
      <c r="B3098">
        <v>169.96</v>
      </c>
      <c r="C3098">
        <v>316.16000000000003</v>
      </c>
      <c r="D3098">
        <v>350.07</v>
      </c>
      <c r="E3098">
        <v>381.78</v>
      </c>
      <c r="F3098">
        <v>103</v>
      </c>
    </row>
    <row r="3099" spans="1:6">
      <c r="A3099">
        <v>197811</v>
      </c>
      <c r="B3099">
        <v>149.41999999999999</v>
      </c>
      <c r="C3099">
        <v>283.04000000000002</v>
      </c>
      <c r="D3099">
        <v>321.38</v>
      </c>
      <c r="E3099">
        <v>332.29</v>
      </c>
      <c r="F3099">
        <v>88.12</v>
      </c>
    </row>
    <row r="3100" spans="1:6">
      <c r="A3100">
        <v>197812</v>
      </c>
      <c r="B3100">
        <v>151.18</v>
      </c>
      <c r="C3100">
        <v>293.02</v>
      </c>
      <c r="D3100">
        <v>334.69</v>
      </c>
      <c r="E3100">
        <v>349.49</v>
      </c>
      <c r="F3100">
        <v>90.31</v>
      </c>
    </row>
    <row r="3101" spans="1:6">
      <c r="A3101">
        <v>197901</v>
      </c>
      <c r="B3101">
        <v>151.94</v>
      </c>
      <c r="C3101">
        <v>298.02</v>
      </c>
      <c r="D3101">
        <v>348.04</v>
      </c>
      <c r="E3101">
        <v>360.98</v>
      </c>
      <c r="F3101">
        <v>91.37</v>
      </c>
    </row>
    <row r="3102" spans="1:6">
      <c r="A3102">
        <v>197902</v>
      </c>
      <c r="B3102">
        <v>158.93</v>
      </c>
      <c r="C3102">
        <v>313.66000000000003</v>
      </c>
      <c r="D3102">
        <v>362.86</v>
      </c>
      <c r="E3102">
        <v>368.18</v>
      </c>
      <c r="F3102">
        <v>96.62</v>
      </c>
    </row>
    <row r="3103" spans="1:6">
      <c r="A3103">
        <v>197903</v>
      </c>
      <c r="B3103">
        <v>151.93</v>
      </c>
      <c r="C3103">
        <v>304.08</v>
      </c>
      <c r="D3103">
        <v>352.44</v>
      </c>
      <c r="E3103">
        <v>352.19</v>
      </c>
      <c r="F3103">
        <v>93.31</v>
      </c>
    </row>
    <row r="3104" spans="1:6">
      <c r="A3104">
        <v>197904</v>
      </c>
      <c r="B3104">
        <v>160.24</v>
      </c>
      <c r="C3104">
        <v>325.38</v>
      </c>
      <c r="D3104">
        <v>371.94</v>
      </c>
      <c r="E3104">
        <v>371.25</v>
      </c>
      <c r="F3104">
        <v>100.81</v>
      </c>
    </row>
    <row r="3105" spans="1:6">
      <c r="A3105">
        <v>197905</v>
      </c>
      <c r="B3105">
        <v>161.82</v>
      </c>
      <c r="C3105">
        <v>327.66000000000003</v>
      </c>
      <c r="D3105">
        <v>371.22</v>
      </c>
      <c r="E3105">
        <v>375.11</v>
      </c>
      <c r="F3105">
        <v>102.28</v>
      </c>
    </row>
    <row r="3106" spans="1:6">
      <c r="A3106">
        <v>197906</v>
      </c>
      <c r="B3106">
        <v>158.91</v>
      </c>
      <c r="C3106">
        <v>320.94</v>
      </c>
      <c r="D3106">
        <v>364.55</v>
      </c>
      <c r="E3106">
        <v>368.6</v>
      </c>
      <c r="F3106">
        <v>101.96</v>
      </c>
    </row>
    <row r="3107" spans="1:6">
      <c r="A3107">
        <v>197907</v>
      </c>
      <c r="B3107">
        <v>162.03</v>
      </c>
      <c r="C3107">
        <v>332.26</v>
      </c>
      <c r="D3107">
        <v>337.97</v>
      </c>
      <c r="E3107">
        <v>354.47</v>
      </c>
      <c r="F3107">
        <v>105.96</v>
      </c>
    </row>
    <row r="3108" spans="1:6">
      <c r="A3108">
        <v>197908</v>
      </c>
      <c r="B3108">
        <v>165.48</v>
      </c>
      <c r="C3108">
        <v>339.65</v>
      </c>
      <c r="D3108">
        <v>335.19</v>
      </c>
      <c r="E3108">
        <v>357.3</v>
      </c>
      <c r="F3108">
        <v>109.44</v>
      </c>
    </row>
    <row r="3109" spans="1:6">
      <c r="A3109">
        <v>197909</v>
      </c>
      <c r="B3109">
        <v>176.67</v>
      </c>
      <c r="C3109">
        <v>360</v>
      </c>
      <c r="D3109">
        <v>347.07</v>
      </c>
      <c r="E3109">
        <v>391.18</v>
      </c>
      <c r="F3109">
        <v>115.44</v>
      </c>
    </row>
    <row r="3110" spans="1:6">
      <c r="A3110">
        <v>197910</v>
      </c>
      <c r="B3110">
        <v>174.46</v>
      </c>
      <c r="C3110">
        <v>365.45</v>
      </c>
      <c r="D3110">
        <v>340.37</v>
      </c>
      <c r="E3110">
        <v>388.95</v>
      </c>
      <c r="F3110">
        <v>114.42</v>
      </c>
    </row>
    <row r="3111" spans="1:6">
      <c r="A3111">
        <v>197911</v>
      </c>
      <c r="B3111">
        <v>159.96</v>
      </c>
      <c r="C3111">
        <v>343.44</v>
      </c>
      <c r="D3111">
        <v>320.08</v>
      </c>
      <c r="E3111">
        <v>371.43</v>
      </c>
      <c r="F3111">
        <v>102.83</v>
      </c>
    </row>
    <row r="3112" spans="1:6">
      <c r="A3112">
        <v>197912</v>
      </c>
      <c r="B3112">
        <v>163.32</v>
      </c>
      <c r="C3112">
        <v>365.64</v>
      </c>
      <c r="D3112">
        <v>338.44</v>
      </c>
      <c r="E3112">
        <v>404.93</v>
      </c>
      <c r="F3112">
        <v>109.91</v>
      </c>
    </row>
    <row r="3113" spans="1:6">
      <c r="A3113">
        <v>198001</v>
      </c>
      <c r="B3113">
        <v>169.12</v>
      </c>
      <c r="C3113">
        <v>375.77</v>
      </c>
      <c r="D3113">
        <v>341.36</v>
      </c>
      <c r="E3113">
        <v>412.78</v>
      </c>
      <c r="F3113">
        <v>114.24</v>
      </c>
    </row>
    <row r="3114" spans="1:6">
      <c r="A3114">
        <v>198002</v>
      </c>
      <c r="B3114">
        <v>176.84</v>
      </c>
      <c r="C3114">
        <v>409.26</v>
      </c>
      <c r="D3114">
        <v>356.33</v>
      </c>
      <c r="E3114">
        <v>410.11</v>
      </c>
      <c r="F3114">
        <v>119.73</v>
      </c>
    </row>
    <row r="3115" spans="1:6">
      <c r="A3115">
        <v>198003</v>
      </c>
      <c r="B3115">
        <v>166.74</v>
      </c>
      <c r="C3115">
        <v>422.33</v>
      </c>
      <c r="D3115">
        <v>343.02</v>
      </c>
      <c r="E3115">
        <v>388.47</v>
      </c>
      <c r="F3115">
        <v>115.93</v>
      </c>
    </row>
    <row r="3116" spans="1:6">
      <c r="A3116">
        <v>198004</v>
      </c>
      <c r="B3116">
        <v>152.24</v>
      </c>
      <c r="C3116">
        <v>364.66</v>
      </c>
      <c r="D3116">
        <v>311.60000000000002</v>
      </c>
      <c r="E3116">
        <v>384.03</v>
      </c>
      <c r="F3116">
        <v>101.33</v>
      </c>
    </row>
    <row r="3117" spans="1:6">
      <c r="A3117">
        <v>198005</v>
      </c>
      <c r="B3117">
        <v>157.11000000000001</v>
      </c>
      <c r="C3117">
        <v>387.05</v>
      </c>
      <c r="D3117">
        <v>322.89999999999998</v>
      </c>
      <c r="E3117">
        <v>405.53</v>
      </c>
      <c r="F3117">
        <v>107.43</v>
      </c>
    </row>
    <row r="3118" spans="1:6">
      <c r="A3118">
        <v>198006</v>
      </c>
      <c r="B3118">
        <v>167.97</v>
      </c>
      <c r="C3118">
        <v>404.6</v>
      </c>
      <c r="D3118">
        <v>338.6</v>
      </c>
      <c r="E3118">
        <v>431.22</v>
      </c>
      <c r="F3118">
        <v>116.02</v>
      </c>
    </row>
    <row r="3119" spans="1:6">
      <c r="A3119">
        <v>198007</v>
      </c>
      <c r="B3119">
        <v>168.88</v>
      </c>
      <c r="C3119">
        <v>403.06</v>
      </c>
      <c r="D3119">
        <v>316.39</v>
      </c>
      <c r="E3119">
        <v>379.47</v>
      </c>
      <c r="F3119">
        <v>115.06</v>
      </c>
    </row>
    <row r="3120" spans="1:6">
      <c r="A3120">
        <v>198008</v>
      </c>
      <c r="B3120">
        <v>184.73</v>
      </c>
      <c r="C3120">
        <v>423.13</v>
      </c>
      <c r="D3120">
        <v>351.27</v>
      </c>
      <c r="E3120">
        <v>414.81</v>
      </c>
      <c r="F3120">
        <v>123.36</v>
      </c>
    </row>
    <row r="3121" spans="1:6">
      <c r="A3121">
        <v>198009</v>
      </c>
      <c r="B3121">
        <v>186.91</v>
      </c>
      <c r="C3121">
        <v>430.86</v>
      </c>
      <c r="D3121">
        <v>365.91</v>
      </c>
      <c r="E3121">
        <v>419.27</v>
      </c>
      <c r="F3121">
        <v>126.58</v>
      </c>
    </row>
    <row r="3122" spans="1:6">
      <c r="A3122">
        <v>198010</v>
      </c>
      <c r="B3122">
        <v>188.43</v>
      </c>
      <c r="C3122">
        <v>448.27</v>
      </c>
      <c r="D3122">
        <v>368.69</v>
      </c>
      <c r="E3122">
        <v>433.97</v>
      </c>
      <c r="F3122">
        <v>130.84</v>
      </c>
    </row>
    <row r="3123" spans="1:6">
      <c r="A3123">
        <v>198011</v>
      </c>
      <c r="B3123">
        <v>186.6</v>
      </c>
      <c r="C3123">
        <v>466.34</v>
      </c>
      <c r="D3123">
        <v>371.58</v>
      </c>
      <c r="E3123">
        <v>430.65</v>
      </c>
      <c r="F3123">
        <v>131.61000000000001</v>
      </c>
    </row>
    <row r="3124" spans="1:6">
      <c r="A3124">
        <v>198012</v>
      </c>
      <c r="B3124">
        <v>191.99</v>
      </c>
      <c r="C3124">
        <v>539.62</v>
      </c>
      <c r="D3124">
        <v>384.25</v>
      </c>
      <c r="E3124">
        <v>466.51</v>
      </c>
      <c r="F3124">
        <v>141.55000000000001</v>
      </c>
    </row>
    <row r="3125" spans="1:6">
      <c r="A3125">
        <v>198101</v>
      </c>
      <c r="B3125">
        <v>192.58</v>
      </c>
      <c r="C3125">
        <v>503.96</v>
      </c>
      <c r="D3125">
        <v>384.09</v>
      </c>
      <c r="E3125">
        <v>490.48</v>
      </c>
      <c r="F3125">
        <v>140.4</v>
      </c>
    </row>
    <row r="3126" spans="1:6">
      <c r="A3126">
        <v>198102</v>
      </c>
      <c r="B3126">
        <v>193.97</v>
      </c>
      <c r="C3126">
        <v>473.89</v>
      </c>
      <c r="D3126">
        <v>368.34</v>
      </c>
      <c r="E3126">
        <v>486.09</v>
      </c>
      <c r="F3126">
        <v>136.57</v>
      </c>
    </row>
    <row r="3127" spans="1:6">
      <c r="A3127">
        <v>198103</v>
      </c>
      <c r="B3127">
        <v>200.46</v>
      </c>
      <c r="C3127">
        <v>479.23</v>
      </c>
      <c r="D3127">
        <v>370.36</v>
      </c>
      <c r="E3127">
        <v>488.47</v>
      </c>
      <c r="F3127">
        <v>138.52000000000001</v>
      </c>
    </row>
    <row r="3128" spans="1:6">
      <c r="A3128">
        <v>198104</v>
      </c>
      <c r="B3128">
        <v>218</v>
      </c>
      <c r="C3128">
        <v>486.64</v>
      </c>
      <c r="D3128">
        <v>384.8</v>
      </c>
      <c r="E3128">
        <v>523.91999999999996</v>
      </c>
      <c r="F3128">
        <v>148.55000000000001</v>
      </c>
    </row>
    <row r="3129" spans="1:6">
      <c r="A3129">
        <v>198105</v>
      </c>
      <c r="B3129">
        <v>222.12</v>
      </c>
      <c r="C3129">
        <v>467.37</v>
      </c>
      <c r="D3129">
        <v>392.25</v>
      </c>
      <c r="E3129">
        <v>543.09</v>
      </c>
      <c r="F3129">
        <v>149.55000000000001</v>
      </c>
    </row>
    <row r="3130" spans="1:6">
      <c r="A3130">
        <v>198106</v>
      </c>
      <c r="B3130">
        <v>228.93</v>
      </c>
      <c r="C3130">
        <v>457.27</v>
      </c>
      <c r="D3130">
        <v>410.15</v>
      </c>
      <c r="E3130">
        <v>559.29999999999995</v>
      </c>
      <c r="F3130">
        <v>152.46</v>
      </c>
    </row>
    <row r="3131" spans="1:6">
      <c r="A3131">
        <v>198107</v>
      </c>
      <c r="B3131">
        <v>215.31</v>
      </c>
      <c r="C3131">
        <v>422.07</v>
      </c>
      <c r="D3131">
        <v>323.27</v>
      </c>
      <c r="E3131">
        <v>442.8</v>
      </c>
      <c r="F3131">
        <v>142.63999999999999</v>
      </c>
    </row>
    <row r="3132" spans="1:6">
      <c r="A3132">
        <v>198108</v>
      </c>
      <c r="B3132">
        <v>210.62</v>
      </c>
      <c r="C3132">
        <v>434.07</v>
      </c>
      <c r="D3132">
        <v>314.64999999999998</v>
      </c>
      <c r="E3132">
        <v>425.04</v>
      </c>
      <c r="F3132">
        <v>137.56</v>
      </c>
    </row>
    <row r="3133" spans="1:6">
      <c r="A3133">
        <v>198109</v>
      </c>
      <c r="B3133">
        <v>198.14</v>
      </c>
      <c r="C3133">
        <v>405.82</v>
      </c>
      <c r="D3133">
        <v>296.11</v>
      </c>
      <c r="E3133">
        <v>391.97</v>
      </c>
      <c r="F3133">
        <v>128.06</v>
      </c>
    </row>
    <row r="3134" spans="1:6">
      <c r="A3134">
        <v>198110</v>
      </c>
      <c r="B3134">
        <v>192.84</v>
      </c>
      <c r="C3134">
        <v>362.88</v>
      </c>
      <c r="D3134">
        <v>292.04000000000002</v>
      </c>
      <c r="E3134">
        <v>389.03</v>
      </c>
      <c r="F3134">
        <v>120.85</v>
      </c>
    </row>
    <row r="3135" spans="1:6">
      <c r="A3135">
        <v>198111</v>
      </c>
      <c r="B3135">
        <v>201.46</v>
      </c>
      <c r="C3135">
        <v>385.52</v>
      </c>
      <c r="D3135">
        <v>309.33</v>
      </c>
      <c r="E3135">
        <v>419.32</v>
      </c>
      <c r="F3135">
        <v>129.6</v>
      </c>
    </row>
    <row r="3136" spans="1:6">
      <c r="A3136">
        <v>198112</v>
      </c>
      <c r="B3136">
        <v>206.51</v>
      </c>
      <c r="C3136">
        <v>404.86</v>
      </c>
      <c r="D3136">
        <v>312.93</v>
      </c>
      <c r="E3136">
        <v>437.62</v>
      </c>
      <c r="F3136">
        <v>136.04</v>
      </c>
    </row>
    <row r="3137" spans="1:6">
      <c r="A3137">
        <v>198201</v>
      </c>
      <c r="B3137">
        <v>203.24</v>
      </c>
      <c r="C3137">
        <v>388.92</v>
      </c>
      <c r="D3137">
        <v>312.44</v>
      </c>
      <c r="E3137">
        <v>433.74</v>
      </c>
      <c r="F3137">
        <v>130.51</v>
      </c>
    </row>
    <row r="3138" spans="1:6">
      <c r="A3138">
        <v>198202</v>
      </c>
      <c r="B3138">
        <v>203.23</v>
      </c>
      <c r="C3138">
        <v>369.99</v>
      </c>
      <c r="D3138">
        <v>319.45999999999998</v>
      </c>
      <c r="E3138">
        <v>439.51</v>
      </c>
      <c r="F3138">
        <v>126.42</v>
      </c>
    </row>
    <row r="3139" spans="1:6">
      <c r="A3139">
        <v>198203</v>
      </c>
      <c r="B3139">
        <v>199.35</v>
      </c>
      <c r="C3139">
        <v>336.35</v>
      </c>
      <c r="D3139">
        <v>300.58999999999997</v>
      </c>
      <c r="E3139">
        <v>424.57</v>
      </c>
      <c r="F3139">
        <v>121.18</v>
      </c>
    </row>
    <row r="3140" spans="1:6">
      <c r="A3140">
        <v>198204</v>
      </c>
      <c r="B3140">
        <v>206.41</v>
      </c>
      <c r="C3140">
        <v>330</v>
      </c>
      <c r="D3140">
        <v>297.27999999999997</v>
      </c>
      <c r="E3140">
        <v>415.58</v>
      </c>
      <c r="F3140">
        <v>117.29</v>
      </c>
    </row>
    <row r="3141" spans="1:6">
      <c r="A3141">
        <v>198205</v>
      </c>
      <c r="B3141">
        <v>219.94</v>
      </c>
      <c r="C3141">
        <v>341.94</v>
      </c>
      <c r="D3141">
        <v>304.75</v>
      </c>
      <c r="E3141">
        <v>445.74</v>
      </c>
      <c r="F3141">
        <v>122.05</v>
      </c>
    </row>
    <row r="3142" spans="1:6">
      <c r="A3142">
        <v>198206</v>
      </c>
      <c r="B3142">
        <v>213.65</v>
      </c>
      <c r="C3142">
        <v>335.05</v>
      </c>
      <c r="D3142">
        <v>289.73</v>
      </c>
      <c r="E3142">
        <v>433.9</v>
      </c>
      <c r="F3142">
        <v>113.19</v>
      </c>
    </row>
    <row r="3143" spans="1:6">
      <c r="A3143">
        <v>198207</v>
      </c>
      <c r="B3143">
        <v>211.64</v>
      </c>
      <c r="C3143">
        <v>305.95999999999998</v>
      </c>
      <c r="D3143">
        <v>254.74</v>
      </c>
      <c r="E3143">
        <v>375.34</v>
      </c>
      <c r="F3143">
        <v>109.66</v>
      </c>
    </row>
    <row r="3144" spans="1:6">
      <c r="A3144">
        <v>198208</v>
      </c>
      <c r="B3144">
        <v>211.38</v>
      </c>
      <c r="C3144">
        <v>291.7</v>
      </c>
      <c r="D3144">
        <v>259.06</v>
      </c>
      <c r="E3144">
        <v>379.97</v>
      </c>
      <c r="F3144">
        <v>106.56</v>
      </c>
    </row>
    <row r="3145" spans="1:6">
      <c r="A3145">
        <v>198209</v>
      </c>
      <c r="B3145">
        <v>235.12</v>
      </c>
      <c r="C3145">
        <v>325.27999999999997</v>
      </c>
      <c r="D3145">
        <v>288.74</v>
      </c>
      <c r="E3145">
        <v>428.83</v>
      </c>
      <c r="F3145">
        <v>119.12</v>
      </c>
    </row>
    <row r="3146" spans="1:6">
      <c r="A3146">
        <v>198210</v>
      </c>
      <c r="B3146">
        <v>242.68</v>
      </c>
      <c r="C3146">
        <v>327.91</v>
      </c>
      <c r="D3146">
        <v>293.55</v>
      </c>
      <c r="E3146">
        <v>436.85</v>
      </c>
      <c r="F3146">
        <v>124.5</v>
      </c>
    </row>
    <row r="3147" spans="1:6">
      <c r="A3147">
        <v>198211</v>
      </c>
      <c r="B3147">
        <v>278.49</v>
      </c>
      <c r="C3147">
        <v>355.67</v>
      </c>
      <c r="D3147">
        <v>335.72</v>
      </c>
      <c r="E3147">
        <v>475.48</v>
      </c>
      <c r="F3147">
        <v>144.59</v>
      </c>
    </row>
    <row r="3148" spans="1:6">
      <c r="A3148">
        <v>198212</v>
      </c>
      <c r="B3148">
        <v>299.27</v>
      </c>
      <c r="C3148">
        <v>355.62</v>
      </c>
      <c r="D3148">
        <v>365.43</v>
      </c>
      <c r="E3148">
        <v>503.06</v>
      </c>
      <c r="F3148">
        <v>155.15</v>
      </c>
    </row>
    <row r="3149" spans="1:6">
      <c r="A3149">
        <v>198301</v>
      </c>
      <c r="B3149">
        <v>301.58999999999997</v>
      </c>
      <c r="C3149">
        <v>368.71</v>
      </c>
      <c r="D3149">
        <v>371.82</v>
      </c>
      <c r="E3149">
        <v>508.05</v>
      </c>
      <c r="F3149">
        <v>152.94999999999999</v>
      </c>
    </row>
    <row r="3150" spans="1:6">
      <c r="A3150">
        <v>198302</v>
      </c>
      <c r="B3150">
        <v>306.85000000000002</v>
      </c>
      <c r="C3150">
        <v>384.07</v>
      </c>
      <c r="D3150">
        <v>407.75</v>
      </c>
      <c r="E3150">
        <v>520.24</v>
      </c>
      <c r="F3150">
        <v>157.5</v>
      </c>
    </row>
    <row r="3151" spans="1:6">
      <c r="A3151">
        <v>198303</v>
      </c>
      <c r="B3151">
        <v>323.07</v>
      </c>
      <c r="C3151">
        <v>388.6</v>
      </c>
      <c r="D3151">
        <v>415.74</v>
      </c>
      <c r="E3151">
        <v>541.67999999999995</v>
      </c>
      <c r="F3151">
        <v>164.68</v>
      </c>
    </row>
    <row r="3152" spans="1:6">
      <c r="A3152">
        <v>198304</v>
      </c>
      <c r="B3152">
        <v>340.45</v>
      </c>
      <c r="C3152">
        <v>401.67</v>
      </c>
      <c r="D3152">
        <v>419</v>
      </c>
      <c r="E3152">
        <v>573.28</v>
      </c>
      <c r="F3152">
        <v>172.64</v>
      </c>
    </row>
    <row r="3153" spans="1:6">
      <c r="A3153">
        <v>198305</v>
      </c>
      <c r="B3153">
        <v>370.15</v>
      </c>
      <c r="C3153">
        <v>429.91</v>
      </c>
      <c r="D3153">
        <v>452.89</v>
      </c>
      <c r="E3153">
        <v>602.26</v>
      </c>
      <c r="F3153">
        <v>187.75</v>
      </c>
    </row>
    <row r="3154" spans="1:6">
      <c r="A3154">
        <v>198306</v>
      </c>
      <c r="B3154">
        <v>367.79</v>
      </c>
      <c r="C3154">
        <v>437.4</v>
      </c>
      <c r="D3154">
        <v>462.11</v>
      </c>
      <c r="E3154">
        <v>586.39</v>
      </c>
      <c r="F3154">
        <v>193.03</v>
      </c>
    </row>
    <row r="3155" spans="1:6">
      <c r="A3155">
        <v>198307</v>
      </c>
      <c r="B3155">
        <v>363.57</v>
      </c>
      <c r="C3155">
        <v>436.04</v>
      </c>
      <c r="D3155">
        <v>424.68</v>
      </c>
      <c r="E3155">
        <v>538.39</v>
      </c>
      <c r="F3155">
        <v>193.68</v>
      </c>
    </row>
    <row r="3156" spans="1:6">
      <c r="A3156">
        <v>198308</v>
      </c>
      <c r="B3156">
        <v>353.28</v>
      </c>
      <c r="C3156">
        <v>431.53</v>
      </c>
      <c r="D3156">
        <v>403.6</v>
      </c>
      <c r="E3156">
        <v>512.91</v>
      </c>
      <c r="F3156">
        <v>187.23</v>
      </c>
    </row>
    <row r="3157" spans="1:6">
      <c r="A3157">
        <v>198309</v>
      </c>
      <c r="B3157">
        <v>346.08</v>
      </c>
      <c r="C3157">
        <v>443.08</v>
      </c>
      <c r="D3157">
        <v>403.31</v>
      </c>
      <c r="E3157">
        <v>504.89</v>
      </c>
      <c r="F3157">
        <v>186.06</v>
      </c>
    </row>
    <row r="3158" spans="1:6">
      <c r="A3158">
        <v>198310</v>
      </c>
      <c r="B3158">
        <v>358.4</v>
      </c>
      <c r="C3158">
        <v>445.09</v>
      </c>
      <c r="D3158">
        <v>411.89</v>
      </c>
      <c r="E3158">
        <v>511.04</v>
      </c>
      <c r="F3158">
        <v>189.31</v>
      </c>
    </row>
    <row r="3159" spans="1:6">
      <c r="A3159">
        <v>198311</v>
      </c>
      <c r="B3159">
        <v>357.26</v>
      </c>
      <c r="C3159">
        <v>439.8</v>
      </c>
      <c r="D3159">
        <v>386.26</v>
      </c>
      <c r="E3159">
        <v>499.53</v>
      </c>
      <c r="F3159">
        <v>182.24</v>
      </c>
    </row>
    <row r="3160" spans="1:6">
      <c r="A3160">
        <v>198312</v>
      </c>
      <c r="B3160">
        <v>370.68</v>
      </c>
      <c r="C3160">
        <v>448.82</v>
      </c>
      <c r="D3160">
        <v>396.4</v>
      </c>
      <c r="E3160">
        <v>484.14</v>
      </c>
      <c r="F3160">
        <v>187.83</v>
      </c>
    </row>
    <row r="3161" spans="1:6">
      <c r="A3161">
        <v>198401</v>
      </c>
      <c r="B3161">
        <v>367.13</v>
      </c>
      <c r="C3161">
        <v>448.58</v>
      </c>
      <c r="D3161">
        <v>394.95</v>
      </c>
      <c r="E3161">
        <v>469.79</v>
      </c>
      <c r="F3161">
        <v>186.25</v>
      </c>
    </row>
    <row r="3162" spans="1:6">
      <c r="A3162">
        <v>198402</v>
      </c>
      <c r="B3162">
        <v>356.01</v>
      </c>
      <c r="C3162">
        <v>450.19</v>
      </c>
      <c r="D3162">
        <v>382.23</v>
      </c>
      <c r="E3162">
        <v>470.96</v>
      </c>
      <c r="F3162">
        <v>183.69</v>
      </c>
    </row>
    <row r="3163" spans="1:6">
      <c r="A3163">
        <v>198403</v>
      </c>
      <c r="B3163">
        <v>335.91</v>
      </c>
      <c r="C3163">
        <v>438.64</v>
      </c>
      <c r="D3163">
        <v>361.35</v>
      </c>
      <c r="E3163">
        <v>459.32</v>
      </c>
      <c r="F3163">
        <v>174.93</v>
      </c>
    </row>
    <row r="3164" spans="1:6">
      <c r="A3164">
        <v>198404</v>
      </c>
      <c r="B3164">
        <v>340.51</v>
      </c>
      <c r="C3164">
        <v>446.07</v>
      </c>
      <c r="D3164">
        <v>359.55</v>
      </c>
      <c r="E3164">
        <v>455.44</v>
      </c>
      <c r="F3164">
        <v>179.49</v>
      </c>
    </row>
    <row r="3165" spans="1:6">
      <c r="A3165">
        <v>198405</v>
      </c>
      <c r="B3165">
        <v>345.01</v>
      </c>
      <c r="C3165">
        <v>452.23</v>
      </c>
      <c r="D3165">
        <v>360.95</v>
      </c>
      <c r="E3165">
        <v>471.77</v>
      </c>
      <c r="F3165">
        <v>176.42</v>
      </c>
    </row>
    <row r="3166" spans="1:6">
      <c r="A3166">
        <v>198406</v>
      </c>
      <c r="B3166">
        <v>331.18</v>
      </c>
      <c r="C3166">
        <v>420.14</v>
      </c>
      <c r="D3166">
        <v>344.24</v>
      </c>
      <c r="E3166">
        <v>438.43</v>
      </c>
      <c r="F3166">
        <v>165.31</v>
      </c>
    </row>
    <row r="3167" spans="1:6">
      <c r="A3167">
        <v>198407</v>
      </c>
      <c r="B3167">
        <v>304.3</v>
      </c>
      <c r="C3167">
        <v>399.74</v>
      </c>
      <c r="D3167">
        <v>303.2</v>
      </c>
      <c r="E3167">
        <v>318.75</v>
      </c>
      <c r="F3167">
        <v>170.79</v>
      </c>
    </row>
    <row r="3168" spans="1:6">
      <c r="A3168">
        <v>198408</v>
      </c>
      <c r="B3168">
        <v>305.2</v>
      </c>
      <c r="C3168">
        <v>386.87</v>
      </c>
      <c r="D3168">
        <v>302.58999999999997</v>
      </c>
      <c r="E3168">
        <v>306.97000000000003</v>
      </c>
      <c r="F3168">
        <v>166.59</v>
      </c>
    </row>
    <row r="3169" spans="1:6">
      <c r="A3169">
        <v>198409</v>
      </c>
      <c r="B3169">
        <v>336.11</v>
      </c>
      <c r="C3169">
        <v>433.68</v>
      </c>
      <c r="D3169">
        <v>338.54</v>
      </c>
      <c r="E3169">
        <v>338.92</v>
      </c>
      <c r="F3169">
        <v>185.95</v>
      </c>
    </row>
    <row r="3170" spans="1:6">
      <c r="A3170">
        <v>198410</v>
      </c>
      <c r="B3170">
        <v>338.38</v>
      </c>
      <c r="C3170">
        <v>433.03</v>
      </c>
      <c r="D3170">
        <v>334.13</v>
      </c>
      <c r="E3170">
        <v>327.31</v>
      </c>
      <c r="F3170">
        <v>190.81</v>
      </c>
    </row>
    <row r="3171" spans="1:6">
      <c r="A3171">
        <v>198411</v>
      </c>
      <c r="B3171">
        <v>341.4</v>
      </c>
      <c r="C3171">
        <v>431.22</v>
      </c>
      <c r="D3171">
        <v>328.26</v>
      </c>
      <c r="E3171">
        <v>333.34</v>
      </c>
      <c r="F3171">
        <v>193.03</v>
      </c>
    </row>
    <row r="3172" spans="1:6">
      <c r="A3172">
        <v>198412</v>
      </c>
      <c r="B3172">
        <v>334.51</v>
      </c>
      <c r="C3172">
        <v>429.33</v>
      </c>
      <c r="D3172">
        <v>321.64</v>
      </c>
      <c r="E3172">
        <v>334.57</v>
      </c>
      <c r="F3172">
        <v>192.77</v>
      </c>
    </row>
    <row r="3173" spans="1:6">
      <c r="A3173">
        <v>198501</v>
      </c>
      <c r="B3173">
        <v>342.37</v>
      </c>
      <c r="C3173">
        <v>436.85</v>
      </c>
      <c r="D3173">
        <v>333.44</v>
      </c>
      <c r="E3173">
        <v>347.47</v>
      </c>
      <c r="F3173">
        <v>200.9</v>
      </c>
    </row>
    <row r="3174" spans="1:6">
      <c r="A3174">
        <v>198502</v>
      </c>
      <c r="B3174">
        <v>375</v>
      </c>
      <c r="C3174">
        <v>466.38</v>
      </c>
      <c r="D3174">
        <v>367.73</v>
      </c>
      <c r="E3174">
        <v>376.25</v>
      </c>
      <c r="F3174">
        <v>221.19</v>
      </c>
    </row>
    <row r="3175" spans="1:6">
      <c r="A3175">
        <v>198503</v>
      </c>
      <c r="B3175">
        <v>382.59</v>
      </c>
      <c r="C3175">
        <v>475.83</v>
      </c>
      <c r="D3175">
        <v>370.87</v>
      </c>
      <c r="E3175">
        <v>392.06</v>
      </c>
      <c r="F3175">
        <v>226.02</v>
      </c>
    </row>
    <row r="3176" spans="1:6">
      <c r="A3176">
        <v>198504</v>
      </c>
      <c r="B3176">
        <v>385.71</v>
      </c>
      <c r="C3176">
        <v>478.36</v>
      </c>
      <c r="D3176">
        <v>364.51</v>
      </c>
      <c r="E3176">
        <v>405.1</v>
      </c>
      <c r="F3176">
        <v>226.13</v>
      </c>
    </row>
    <row r="3177" spans="1:6">
      <c r="A3177">
        <v>198505</v>
      </c>
      <c r="B3177">
        <v>383.2</v>
      </c>
      <c r="C3177">
        <v>482.45</v>
      </c>
      <c r="D3177">
        <v>357.19</v>
      </c>
      <c r="E3177">
        <v>397.65</v>
      </c>
      <c r="F3177">
        <v>231.06</v>
      </c>
    </row>
    <row r="3178" spans="1:6">
      <c r="A3178">
        <v>198506</v>
      </c>
      <c r="B3178">
        <v>415.43</v>
      </c>
      <c r="C3178">
        <v>489.47</v>
      </c>
      <c r="D3178">
        <v>379.43</v>
      </c>
      <c r="E3178">
        <v>439.11</v>
      </c>
      <c r="F3178">
        <v>246.43</v>
      </c>
    </row>
    <row r="3179" spans="1:6">
      <c r="A3179">
        <v>198507</v>
      </c>
      <c r="B3179">
        <v>382.03</v>
      </c>
      <c r="C3179">
        <v>466.92</v>
      </c>
      <c r="D3179">
        <v>283.54000000000002</v>
      </c>
      <c r="E3179">
        <v>381.39</v>
      </c>
      <c r="F3179">
        <v>248.65</v>
      </c>
    </row>
    <row r="3180" spans="1:6">
      <c r="A3180">
        <v>198508</v>
      </c>
      <c r="B3180">
        <v>376.97</v>
      </c>
      <c r="C3180">
        <v>470.79</v>
      </c>
      <c r="D3180">
        <v>290.73</v>
      </c>
      <c r="E3180">
        <v>380.44</v>
      </c>
      <c r="F3180">
        <v>250.04</v>
      </c>
    </row>
    <row r="3181" spans="1:6">
      <c r="A3181">
        <v>198509</v>
      </c>
      <c r="B3181">
        <v>365.1</v>
      </c>
      <c r="C3181">
        <v>470.47</v>
      </c>
      <c r="D3181">
        <v>284.85000000000002</v>
      </c>
      <c r="E3181">
        <v>378.1</v>
      </c>
      <c r="F3181">
        <v>250.01</v>
      </c>
    </row>
    <row r="3182" spans="1:6">
      <c r="A3182">
        <v>198510</v>
      </c>
      <c r="B3182">
        <v>357.68</v>
      </c>
      <c r="C3182">
        <v>456.57</v>
      </c>
      <c r="D3182">
        <v>273.69</v>
      </c>
      <c r="E3182">
        <v>354.93</v>
      </c>
      <c r="F3182">
        <v>237.51</v>
      </c>
    </row>
    <row r="3183" spans="1:6">
      <c r="A3183">
        <v>198511</v>
      </c>
      <c r="B3183">
        <v>370.27</v>
      </c>
      <c r="C3183">
        <v>480.85</v>
      </c>
      <c r="D3183">
        <v>284.8</v>
      </c>
      <c r="E3183">
        <v>352.01</v>
      </c>
      <c r="F3183">
        <v>254.16</v>
      </c>
    </row>
    <row r="3184" spans="1:6">
      <c r="A3184">
        <v>198512</v>
      </c>
      <c r="B3184">
        <v>405.87</v>
      </c>
      <c r="C3184">
        <v>498.99</v>
      </c>
      <c r="D3184">
        <v>309.06</v>
      </c>
      <c r="E3184">
        <v>389.9</v>
      </c>
      <c r="F3184">
        <v>273.51</v>
      </c>
    </row>
    <row r="3185" spans="1:6">
      <c r="A3185">
        <v>198601</v>
      </c>
      <c r="B3185">
        <v>429.5</v>
      </c>
      <c r="C3185">
        <v>513.85</v>
      </c>
      <c r="D3185">
        <v>330.78</v>
      </c>
      <c r="E3185">
        <v>408.38</v>
      </c>
      <c r="F3185">
        <v>288</v>
      </c>
    </row>
    <row r="3186" spans="1:6">
      <c r="A3186">
        <v>198602</v>
      </c>
      <c r="B3186">
        <v>440.01</v>
      </c>
      <c r="C3186">
        <v>512.59</v>
      </c>
      <c r="D3186">
        <v>327.66000000000003</v>
      </c>
      <c r="E3186">
        <v>415.83</v>
      </c>
      <c r="F3186">
        <v>298.8</v>
      </c>
    </row>
    <row r="3187" spans="1:6">
      <c r="A3187">
        <v>198603</v>
      </c>
      <c r="B3187">
        <v>484.16</v>
      </c>
      <c r="C3187">
        <v>549.25</v>
      </c>
      <c r="D3187">
        <v>348.92</v>
      </c>
      <c r="E3187">
        <v>443.84</v>
      </c>
      <c r="F3187">
        <v>324.20999999999998</v>
      </c>
    </row>
    <row r="3188" spans="1:6">
      <c r="A3188">
        <v>198604</v>
      </c>
      <c r="B3188">
        <v>528.91999999999996</v>
      </c>
      <c r="C3188">
        <v>572.52</v>
      </c>
      <c r="D3188">
        <v>353.29</v>
      </c>
      <c r="E3188">
        <v>503.04</v>
      </c>
      <c r="F3188">
        <v>340.29</v>
      </c>
    </row>
    <row r="3189" spans="1:6">
      <c r="A3189">
        <v>198605</v>
      </c>
      <c r="B3189">
        <v>526.80999999999995</v>
      </c>
      <c r="C3189">
        <v>567.38</v>
      </c>
      <c r="D3189">
        <v>366.53</v>
      </c>
      <c r="E3189">
        <v>513.33000000000004</v>
      </c>
      <c r="F3189">
        <v>334.06</v>
      </c>
    </row>
    <row r="3190" spans="1:6">
      <c r="A3190">
        <v>198606</v>
      </c>
      <c r="B3190">
        <v>569.17999999999995</v>
      </c>
      <c r="C3190">
        <v>598.48</v>
      </c>
      <c r="D3190">
        <v>371.04</v>
      </c>
      <c r="E3190">
        <v>553.64</v>
      </c>
      <c r="F3190">
        <v>351.03</v>
      </c>
    </row>
    <row r="3191" spans="1:6">
      <c r="A3191">
        <v>198607</v>
      </c>
      <c r="B3191">
        <v>488.3</v>
      </c>
      <c r="C3191">
        <v>551.86</v>
      </c>
      <c r="D3191">
        <v>341.53</v>
      </c>
      <c r="E3191">
        <v>482.62</v>
      </c>
      <c r="F3191">
        <v>352.31</v>
      </c>
    </row>
    <row r="3192" spans="1:6">
      <c r="A3192">
        <v>198608</v>
      </c>
      <c r="B3192">
        <v>450.61</v>
      </c>
      <c r="C3192">
        <v>535.66999999999996</v>
      </c>
      <c r="D3192">
        <v>319.41000000000003</v>
      </c>
      <c r="E3192">
        <v>459.08</v>
      </c>
      <c r="F3192">
        <v>330.93</v>
      </c>
    </row>
    <row r="3193" spans="1:6">
      <c r="A3193">
        <v>198609</v>
      </c>
      <c r="B3193">
        <v>468.91</v>
      </c>
      <c r="C3193">
        <v>584.97</v>
      </c>
      <c r="D3193">
        <v>339.25</v>
      </c>
      <c r="E3193">
        <v>478.9</v>
      </c>
      <c r="F3193">
        <v>355</v>
      </c>
    </row>
    <row r="3194" spans="1:6">
      <c r="A3194">
        <v>198610</v>
      </c>
      <c r="B3194">
        <v>426.26</v>
      </c>
      <c r="C3194">
        <v>550.07000000000005</v>
      </c>
      <c r="D3194">
        <v>314.91000000000003</v>
      </c>
      <c r="E3194">
        <v>423.34</v>
      </c>
      <c r="F3194">
        <v>324.38</v>
      </c>
    </row>
    <row r="3195" spans="1:6">
      <c r="A3195">
        <v>198611</v>
      </c>
      <c r="B3195">
        <v>460.46</v>
      </c>
      <c r="C3195">
        <v>580.92999999999995</v>
      </c>
      <c r="D3195">
        <v>324.08</v>
      </c>
      <c r="E3195">
        <v>464.24</v>
      </c>
      <c r="F3195">
        <v>339.7</v>
      </c>
    </row>
    <row r="3196" spans="1:6">
      <c r="A3196">
        <v>198612</v>
      </c>
      <c r="B3196">
        <v>471.48</v>
      </c>
      <c r="C3196">
        <v>600.94000000000005</v>
      </c>
      <c r="D3196">
        <v>339.69</v>
      </c>
      <c r="E3196">
        <v>469.95</v>
      </c>
      <c r="F3196">
        <v>340.25</v>
      </c>
    </row>
    <row r="3197" spans="1:6">
      <c r="A3197">
        <v>198701</v>
      </c>
      <c r="B3197">
        <v>455.7</v>
      </c>
      <c r="C3197">
        <v>590.25</v>
      </c>
      <c r="D3197">
        <v>328.28</v>
      </c>
      <c r="E3197">
        <v>471.5</v>
      </c>
      <c r="F3197">
        <v>332.67</v>
      </c>
    </row>
    <row r="3198" spans="1:6">
      <c r="A3198">
        <v>198702</v>
      </c>
      <c r="B3198">
        <v>522.52</v>
      </c>
      <c r="C3198">
        <v>667.36</v>
      </c>
      <c r="D3198">
        <v>370.96</v>
      </c>
      <c r="E3198">
        <v>530</v>
      </c>
      <c r="F3198">
        <v>369.67</v>
      </c>
    </row>
    <row r="3199" spans="1:6">
      <c r="A3199">
        <v>198703</v>
      </c>
      <c r="B3199">
        <v>558.04</v>
      </c>
      <c r="C3199">
        <v>675.78</v>
      </c>
      <c r="D3199">
        <v>396.71</v>
      </c>
      <c r="E3199">
        <v>595.20000000000005</v>
      </c>
      <c r="F3199">
        <v>387.87</v>
      </c>
    </row>
    <row r="3200" spans="1:6">
      <c r="A3200">
        <v>198704</v>
      </c>
      <c r="B3200">
        <v>574.22</v>
      </c>
      <c r="C3200">
        <v>705.56</v>
      </c>
      <c r="D3200">
        <v>405.77</v>
      </c>
      <c r="E3200">
        <v>595.48</v>
      </c>
      <c r="F3200">
        <v>385.7</v>
      </c>
    </row>
    <row r="3201" spans="1:6">
      <c r="A3201">
        <v>198705</v>
      </c>
      <c r="B3201">
        <v>567.57000000000005</v>
      </c>
      <c r="C3201">
        <v>694.7</v>
      </c>
      <c r="D3201">
        <v>417.55</v>
      </c>
      <c r="E3201">
        <v>580.55999999999995</v>
      </c>
      <c r="F3201">
        <v>370.54</v>
      </c>
    </row>
    <row r="3202" spans="1:6">
      <c r="A3202">
        <v>198706</v>
      </c>
      <c r="B3202">
        <v>573.79</v>
      </c>
      <c r="C3202">
        <v>686.08</v>
      </c>
      <c r="D3202">
        <v>422.73</v>
      </c>
      <c r="E3202">
        <v>587.71</v>
      </c>
      <c r="F3202">
        <v>371.12</v>
      </c>
    </row>
    <row r="3203" spans="1:6">
      <c r="A3203">
        <v>198707</v>
      </c>
      <c r="B3203">
        <v>553.79999999999995</v>
      </c>
      <c r="C3203">
        <v>671.55</v>
      </c>
      <c r="D3203">
        <v>406.29</v>
      </c>
      <c r="E3203">
        <v>496.33</v>
      </c>
      <c r="F3203">
        <v>312.52</v>
      </c>
    </row>
    <row r="3204" spans="1:6">
      <c r="A3204">
        <v>198708</v>
      </c>
      <c r="B3204">
        <v>589.61</v>
      </c>
      <c r="C3204">
        <v>703</v>
      </c>
      <c r="D3204">
        <v>418.97</v>
      </c>
      <c r="E3204">
        <v>525.71</v>
      </c>
      <c r="F3204">
        <v>322.7</v>
      </c>
    </row>
    <row r="3205" spans="1:6">
      <c r="A3205">
        <v>198709</v>
      </c>
      <c r="B3205">
        <v>613.12</v>
      </c>
      <c r="C3205">
        <v>724.11</v>
      </c>
      <c r="D3205">
        <v>449.52</v>
      </c>
      <c r="E3205">
        <v>537.33000000000004</v>
      </c>
      <c r="F3205">
        <v>336.21</v>
      </c>
    </row>
    <row r="3206" spans="1:6">
      <c r="A3206">
        <v>198710</v>
      </c>
      <c r="B3206">
        <v>590.80999999999995</v>
      </c>
      <c r="C3206">
        <v>719.31</v>
      </c>
      <c r="D3206">
        <v>446.29</v>
      </c>
      <c r="E3206">
        <v>520.61</v>
      </c>
      <c r="F3206">
        <v>332.57</v>
      </c>
    </row>
    <row r="3207" spans="1:6">
      <c r="A3207">
        <v>198711</v>
      </c>
      <c r="B3207">
        <v>447.36</v>
      </c>
      <c r="C3207">
        <v>570.37</v>
      </c>
      <c r="D3207">
        <v>351.87</v>
      </c>
      <c r="E3207">
        <v>419.73</v>
      </c>
      <c r="F3207">
        <v>254.65</v>
      </c>
    </row>
    <row r="3208" spans="1:6">
      <c r="A3208">
        <v>198712</v>
      </c>
      <c r="B3208">
        <v>411.46</v>
      </c>
      <c r="C3208">
        <v>535.4</v>
      </c>
      <c r="D3208">
        <v>320.3</v>
      </c>
      <c r="E3208">
        <v>382.81</v>
      </c>
      <c r="F3208">
        <v>237.8</v>
      </c>
    </row>
    <row r="3209" spans="1:6">
      <c r="A3209">
        <v>198801</v>
      </c>
      <c r="B3209">
        <v>446.05</v>
      </c>
      <c r="C3209">
        <v>573.32000000000005</v>
      </c>
      <c r="D3209">
        <v>349.71</v>
      </c>
      <c r="E3209">
        <v>407.56</v>
      </c>
      <c r="F3209">
        <v>250.69</v>
      </c>
    </row>
    <row r="3210" spans="1:6">
      <c r="A3210">
        <v>198802</v>
      </c>
      <c r="B3210">
        <v>467.26</v>
      </c>
      <c r="C3210">
        <v>603.70000000000005</v>
      </c>
      <c r="D3210">
        <v>360.16</v>
      </c>
      <c r="E3210">
        <v>435.37</v>
      </c>
      <c r="F3210">
        <v>268.61</v>
      </c>
    </row>
    <row r="3211" spans="1:6">
      <c r="A3211">
        <v>198803</v>
      </c>
      <c r="B3211">
        <v>504.29</v>
      </c>
      <c r="C3211">
        <v>627.85</v>
      </c>
      <c r="D3211">
        <v>379.68</v>
      </c>
      <c r="E3211">
        <v>447.31</v>
      </c>
      <c r="F3211">
        <v>277.99</v>
      </c>
    </row>
    <row r="3212" spans="1:6">
      <c r="A3212">
        <v>198804</v>
      </c>
      <c r="B3212">
        <v>499.41</v>
      </c>
      <c r="C3212">
        <v>624.05999999999995</v>
      </c>
      <c r="D3212">
        <v>364.92</v>
      </c>
      <c r="E3212">
        <v>436.73</v>
      </c>
      <c r="F3212">
        <v>274.86</v>
      </c>
    </row>
    <row r="3213" spans="1:6">
      <c r="A3213">
        <v>198805</v>
      </c>
      <c r="B3213">
        <v>515.9</v>
      </c>
      <c r="C3213">
        <v>638.37</v>
      </c>
      <c r="D3213">
        <v>374.88</v>
      </c>
      <c r="E3213">
        <v>430.02</v>
      </c>
      <c r="F3213">
        <v>274.67</v>
      </c>
    </row>
    <row r="3214" spans="1:6">
      <c r="A3214">
        <v>198806</v>
      </c>
      <c r="B3214">
        <v>511.66</v>
      </c>
      <c r="C3214">
        <v>643.04</v>
      </c>
      <c r="D3214">
        <v>376.41</v>
      </c>
      <c r="E3214">
        <v>428.61</v>
      </c>
      <c r="F3214">
        <v>277.83</v>
      </c>
    </row>
    <row r="3215" spans="1:6">
      <c r="A3215">
        <v>198807</v>
      </c>
      <c r="B3215">
        <v>444.41</v>
      </c>
      <c r="C3215">
        <v>678.64</v>
      </c>
      <c r="D3215">
        <v>433.29</v>
      </c>
      <c r="E3215">
        <v>413.5</v>
      </c>
      <c r="F3215">
        <v>247.21</v>
      </c>
    </row>
    <row r="3216" spans="1:6">
      <c r="A3216">
        <v>198808</v>
      </c>
      <c r="B3216">
        <v>443.75</v>
      </c>
      <c r="C3216">
        <v>678.13</v>
      </c>
      <c r="D3216">
        <v>423.56</v>
      </c>
      <c r="E3216">
        <v>422.18</v>
      </c>
      <c r="F3216">
        <v>247.58</v>
      </c>
    </row>
    <row r="3217" spans="1:6">
      <c r="A3217">
        <v>198809</v>
      </c>
      <c r="B3217">
        <v>435.53</v>
      </c>
      <c r="C3217">
        <v>658.41</v>
      </c>
      <c r="D3217">
        <v>400.24</v>
      </c>
      <c r="E3217">
        <v>420.72</v>
      </c>
      <c r="F3217">
        <v>246.68</v>
      </c>
    </row>
    <row r="3218" spans="1:6">
      <c r="A3218">
        <v>198810</v>
      </c>
      <c r="B3218">
        <v>465.84</v>
      </c>
      <c r="C3218">
        <v>669.82</v>
      </c>
      <c r="D3218">
        <v>420.93</v>
      </c>
      <c r="E3218">
        <v>438.75</v>
      </c>
      <c r="F3218">
        <v>257.2</v>
      </c>
    </row>
    <row r="3219" spans="1:6">
      <c r="A3219">
        <v>198811</v>
      </c>
      <c r="B3219">
        <v>489.28</v>
      </c>
      <c r="C3219">
        <v>685.93</v>
      </c>
      <c r="D3219">
        <v>428.54</v>
      </c>
      <c r="E3219">
        <v>448.47</v>
      </c>
      <c r="F3219">
        <v>257.38</v>
      </c>
    </row>
    <row r="3220" spans="1:6">
      <c r="A3220">
        <v>198812</v>
      </c>
      <c r="B3220">
        <v>472.07</v>
      </c>
      <c r="C3220">
        <v>678.19</v>
      </c>
      <c r="D3220">
        <v>426.07</v>
      </c>
      <c r="E3220">
        <v>440.43</v>
      </c>
      <c r="F3220">
        <v>250.48</v>
      </c>
    </row>
    <row r="3221" spans="1:6">
      <c r="A3221">
        <v>198901</v>
      </c>
      <c r="B3221">
        <v>479.95</v>
      </c>
      <c r="C3221">
        <v>694.07</v>
      </c>
      <c r="D3221">
        <v>442.97</v>
      </c>
      <c r="E3221">
        <v>450.07</v>
      </c>
      <c r="F3221">
        <v>252.38</v>
      </c>
    </row>
    <row r="3222" spans="1:6">
      <c r="A3222">
        <v>198902</v>
      </c>
      <c r="B3222">
        <v>512.66</v>
      </c>
      <c r="C3222">
        <v>737.32</v>
      </c>
      <c r="D3222">
        <v>482.99</v>
      </c>
      <c r="E3222">
        <v>482.45</v>
      </c>
      <c r="F3222">
        <v>270.94</v>
      </c>
    </row>
    <row r="3223" spans="1:6">
      <c r="A3223">
        <v>198903</v>
      </c>
      <c r="B3223">
        <v>505.66</v>
      </c>
      <c r="C3223">
        <v>722.07</v>
      </c>
      <c r="D3223">
        <v>475.53</v>
      </c>
      <c r="E3223">
        <v>468.6</v>
      </c>
      <c r="F3223">
        <v>270.81</v>
      </c>
    </row>
    <row r="3224" spans="1:6">
      <c r="A3224">
        <v>198904</v>
      </c>
      <c r="B3224">
        <v>524.23</v>
      </c>
      <c r="C3224">
        <v>734.49</v>
      </c>
      <c r="D3224">
        <v>475.46</v>
      </c>
      <c r="E3224">
        <v>494.53</v>
      </c>
      <c r="F3224">
        <v>280.95</v>
      </c>
    </row>
    <row r="3225" spans="1:6">
      <c r="A3225">
        <v>198905</v>
      </c>
      <c r="B3225">
        <v>529.70000000000005</v>
      </c>
      <c r="C3225">
        <v>770.41</v>
      </c>
      <c r="D3225">
        <v>513.47</v>
      </c>
      <c r="E3225">
        <v>524.08000000000004</v>
      </c>
      <c r="F3225">
        <v>294.75</v>
      </c>
    </row>
    <row r="3226" spans="1:6">
      <c r="A3226">
        <v>198906</v>
      </c>
      <c r="B3226">
        <v>557.37</v>
      </c>
      <c r="C3226">
        <v>799.64</v>
      </c>
      <c r="D3226">
        <v>539.22</v>
      </c>
      <c r="E3226">
        <v>548.6</v>
      </c>
      <c r="F3226">
        <v>308.49</v>
      </c>
    </row>
    <row r="3227" spans="1:6">
      <c r="A3227">
        <v>198907</v>
      </c>
      <c r="B3227">
        <v>514.53</v>
      </c>
      <c r="C3227">
        <v>758.2</v>
      </c>
      <c r="D3227">
        <v>491.27</v>
      </c>
      <c r="E3227">
        <v>472.12</v>
      </c>
      <c r="F3227">
        <v>298.11</v>
      </c>
    </row>
    <row r="3228" spans="1:6">
      <c r="A3228">
        <v>198908</v>
      </c>
      <c r="B3228">
        <v>568.49</v>
      </c>
      <c r="C3228">
        <v>808.69</v>
      </c>
      <c r="D3228">
        <v>522.19000000000005</v>
      </c>
      <c r="E3228">
        <v>539.57000000000005</v>
      </c>
      <c r="F3228">
        <v>324.82</v>
      </c>
    </row>
    <row r="3229" spans="1:6">
      <c r="A3229">
        <v>198909</v>
      </c>
      <c r="B3229">
        <v>579.16</v>
      </c>
      <c r="C3229">
        <v>833.16</v>
      </c>
      <c r="D3229">
        <v>533.26</v>
      </c>
      <c r="E3229">
        <v>542.79999999999995</v>
      </c>
      <c r="F3229">
        <v>339.18</v>
      </c>
    </row>
    <row r="3230" spans="1:6">
      <c r="A3230">
        <v>198910</v>
      </c>
      <c r="B3230">
        <v>570.96</v>
      </c>
      <c r="C3230">
        <v>828.39</v>
      </c>
      <c r="D3230">
        <v>539.20000000000005</v>
      </c>
      <c r="E3230">
        <v>526.83000000000004</v>
      </c>
      <c r="F3230">
        <v>344.88</v>
      </c>
    </row>
    <row r="3231" spans="1:6">
      <c r="A3231">
        <v>198911</v>
      </c>
      <c r="B3231">
        <v>554.09</v>
      </c>
      <c r="C3231">
        <v>812.02</v>
      </c>
      <c r="D3231">
        <v>527.04999999999995</v>
      </c>
      <c r="E3231">
        <v>530.74</v>
      </c>
      <c r="F3231">
        <v>328.42</v>
      </c>
    </row>
    <row r="3232" spans="1:6">
      <c r="A3232">
        <v>198912</v>
      </c>
      <c r="B3232">
        <v>561.26</v>
      </c>
      <c r="C3232">
        <v>837.42</v>
      </c>
      <c r="D3232">
        <v>529.79999999999995</v>
      </c>
      <c r="E3232">
        <v>555.33000000000004</v>
      </c>
      <c r="F3232">
        <v>330.37</v>
      </c>
    </row>
    <row r="3233" spans="1:6">
      <c r="A3233">
        <v>199001</v>
      </c>
      <c r="B3233">
        <v>560.88</v>
      </c>
      <c r="C3233">
        <v>872.75</v>
      </c>
      <c r="D3233">
        <v>546.61</v>
      </c>
      <c r="E3233">
        <v>565.87</v>
      </c>
      <c r="F3233">
        <v>325.5</v>
      </c>
    </row>
    <row r="3234" spans="1:6">
      <c r="A3234">
        <v>199002</v>
      </c>
      <c r="B3234">
        <v>522.95000000000005</v>
      </c>
      <c r="C3234">
        <v>825.85</v>
      </c>
      <c r="D3234">
        <v>501.5</v>
      </c>
      <c r="E3234">
        <v>526.35</v>
      </c>
      <c r="F3234">
        <v>297.52999999999997</v>
      </c>
    </row>
    <row r="3235" spans="1:6">
      <c r="A3235">
        <v>199003</v>
      </c>
      <c r="B3235">
        <v>531.01</v>
      </c>
      <c r="C3235">
        <v>842.73</v>
      </c>
      <c r="D3235">
        <v>511.86</v>
      </c>
      <c r="E3235">
        <v>515.37</v>
      </c>
      <c r="F3235">
        <v>306.45</v>
      </c>
    </row>
    <row r="3236" spans="1:6">
      <c r="A3236">
        <v>199004</v>
      </c>
      <c r="B3236">
        <v>559.73</v>
      </c>
      <c r="C3236">
        <v>857.99</v>
      </c>
      <c r="D3236">
        <v>537.70000000000005</v>
      </c>
      <c r="E3236">
        <v>536.83000000000004</v>
      </c>
      <c r="F3236">
        <v>306.83999999999997</v>
      </c>
    </row>
    <row r="3237" spans="1:6">
      <c r="A3237">
        <v>199005</v>
      </c>
      <c r="B3237">
        <v>553.78</v>
      </c>
      <c r="C3237">
        <v>830.83</v>
      </c>
      <c r="D3237">
        <v>525.27</v>
      </c>
      <c r="E3237">
        <v>540.14</v>
      </c>
      <c r="F3237">
        <v>298.58</v>
      </c>
    </row>
    <row r="3238" spans="1:6">
      <c r="A3238">
        <v>199006</v>
      </c>
      <c r="B3238">
        <v>613.28</v>
      </c>
      <c r="C3238">
        <v>885.14</v>
      </c>
      <c r="D3238">
        <v>590.29</v>
      </c>
      <c r="E3238">
        <v>614.62</v>
      </c>
      <c r="F3238">
        <v>328.09</v>
      </c>
    </row>
    <row r="3239" spans="1:6">
      <c r="A3239">
        <v>199007</v>
      </c>
      <c r="B3239">
        <v>579.85</v>
      </c>
      <c r="C3239">
        <v>846.54</v>
      </c>
      <c r="D3239">
        <v>550.57000000000005</v>
      </c>
      <c r="E3239">
        <v>606.03</v>
      </c>
      <c r="F3239">
        <v>303.81</v>
      </c>
    </row>
    <row r="3240" spans="1:6">
      <c r="A3240">
        <v>199008</v>
      </c>
      <c r="B3240">
        <v>569.4</v>
      </c>
      <c r="C3240">
        <v>868.63</v>
      </c>
      <c r="D3240">
        <v>518.51</v>
      </c>
      <c r="E3240">
        <v>620.74</v>
      </c>
      <c r="F3240">
        <v>295.16000000000003</v>
      </c>
    </row>
    <row r="3241" spans="1:6">
      <c r="A3241">
        <v>199009</v>
      </c>
      <c r="B3241">
        <v>513.15</v>
      </c>
      <c r="C3241">
        <v>797.36</v>
      </c>
      <c r="D3241">
        <v>460.48</v>
      </c>
      <c r="E3241">
        <v>578.79999999999995</v>
      </c>
      <c r="F3241">
        <v>260.73</v>
      </c>
    </row>
    <row r="3242" spans="1:6">
      <c r="A3242">
        <v>199010</v>
      </c>
      <c r="B3242">
        <v>483.38</v>
      </c>
      <c r="C3242">
        <v>765.02</v>
      </c>
      <c r="D3242">
        <v>451.15</v>
      </c>
      <c r="E3242">
        <v>558.5</v>
      </c>
      <c r="F3242">
        <v>235.35</v>
      </c>
    </row>
    <row r="3243" spans="1:6">
      <c r="A3243">
        <v>199011</v>
      </c>
      <c r="B3243">
        <v>484.17</v>
      </c>
      <c r="C3243">
        <v>762.15</v>
      </c>
      <c r="D3243">
        <v>453.84</v>
      </c>
      <c r="E3243">
        <v>571.91999999999996</v>
      </c>
      <c r="F3243">
        <v>220.79</v>
      </c>
    </row>
    <row r="3244" spans="1:6">
      <c r="A3244">
        <v>199012</v>
      </c>
      <c r="B3244">
        <v>519.91</v>
      </c>
      <c r="C3244">
        <v>798.02</v>
      </c>
      <c r="D3244">
        <v>486.96</v>
      </c>
      <c r="E3244">
        <v>626.17999999999995</v>
      </c>
      <c r="F3244">
        <v>244.86</v>
      </c>
    </row>
    <row r="3245" spans="1:6">
      <c r="A3245">
        <v>199101</v>
      </c>
      <c r="B3245">
        <v>539.87</v>
      </c>
      <c r="C3245">
        <v>814.24</v>
      </c>
      <c r="D3245">
        <v>501.46</v>
      </c>
      <c r="E3245">
        <v>646.39</v>
      </c>
      <c r="F3245">
        <v>257.52999999999997</v>
      </c>
    </row>
    <row r="3246" spans="1:6">
      <c r="A3246">
        <v>199102</v>
      </c>
      <c r="B3246">
        <v>579.74</v>
      </c>
      <c r="C3246">
        <v>834.88</v>
      </c>
      <c r="D3246">
        <v>537.75</v>
      </c>
      <c r="E3246">
        <v>683.07</v>
      </c>
      <c r="F3246">
        <v>277.58999999999997</v>
      </c>
    </row>
    <row r="3247" spans="1:6">
      <c r="A3247">
        <v>199103</v>
      </c>
      <c r="B3247">
        <v>636.05999999999995</v>
      </c>
      <c r="C3247">
        <v>887.68</v>
      </c>
      <c r="D3247">
        <v>561</v>
      </c>
      <c r="E3247">
        <v>754.31</v>
      </c>
      <c r="F3247">
        <v>305.55</v>
      </c>
    </row>
    <row r="3248" spans="1:6">
      <c r="A3248">
        <v>199104</v>
      </c>
      <c r="B3248">
        <v>679.1</v>
      </c>
      <c r="C3248">
        <v>908.51</v>
      </c>
      <c r="D3248">
        <v>572.63</v>
      </c>
      <c r="E3248">
        <v>800.11</v>
      </c>
      <c r="F3248">
        <v>316.81</v>
      </c>
    </row>
    <row r="3249" spans="1:6">
      <c r="A3249">
        <v>199105</v>
      </c>
      <c r="B3249">
        <v>684.98</v>
      </c>
      <c r="C3249">
        <v>918.76</v>
      </c>
      <c r="D3249">
        <v>568.54999999999995</v>
      </c>
      <c r="E3249">
        <v>793.56</v>
      </c>
      <c r="F3249">
        <v>323.27</v>
      </c>
    </row>
    <row r="3250" spans="1:6">
      <c r="A3250">
        <v>199106</v>
      </c>
      <c r="B3250">
        <v>732.82</v>
      </c>
      <c r="C3250">
        <v>946.14</v>
      </c>
      <c r="D3250">
        <v>576.30999999999995</v>
      </c>
      <c r="E3250">
        <v>832.64</v>
      </c>
      <c r="F3250">
        <v>340.4</v>
      </c>
    </row>
    <row r="3251" spans="1:6">
      <c r="A3251">
        <v>199107</v>
      </c>
      <c r="B3251">
        <v>684.39</v>
      </c>
      <c r="C3251">
        <v>858.32</v>
      </c>
      <c r="D3251">
        <v>537.19000000000005</v>
      </c>
      <c r="E3251">
        <v>723.59</v>
      </c>
      <c r="F3251">
        <v>308.77</v>
      </c>
    </row>
    <row r="3252" spans="1:6">
      <c r="A3252">
        <v>199108</v>
      </c>
      <c r="B3252">
        <v>722.4</v>
      </c>
      <c r="C3252">
        <v>892.37</v>
      </c>
      <c r="D3252">
        <v>558.29</v>
      </c>
      <c r="E3252">
        <v>790.88</v>
      </c>
      <c r="F3252">
        <v>324.86</v>
      </c>
    </row>
    <row r="3253" spans="1:6">
      <c r="A3253">
        <v>199109</v>
      </c>
      <c r="B3253">
        <v>752.67</v>
      </c>
      <c r="C3253">
        <v>907.93</v>
      </c>
      <c r="D3253">
        <v>563.66</v>
      </c>
      <c r="E3253">
        <v>813.25</v>
      </c>
      <c r="F3253">
        <v>336.13</v>
      </c>
    </row>
    <row r="3254" spans="1:6">
      <c r="A3254">
        <v>199110</v>
      </c>
      <c r="B3254">
        <v>731.54</v>
      </c>
      <c r="C3254">
        <v>902.38</v>
      </c>
      <c r="D3254">
        <v>565</v>
      </c>
      <c r="E3254">
        <v>814.13</v>
      </c>
      <c r="F3254">
        <v>335.22</v>
      </c>
    </row>
    <row r="3255" spans="1:6">
      <c r="A3255">
        <v>199111</v>
      </c>
      <c r="B3255">
        <v>728.19</v>
      </c>
      <c r="C3255">
        <v>917.38</v>
      </c>
      <c r="D3255">
        <v>579.99</v>
      </c>
      <c r="E3255">
        <v>867.6</v>
      </c>
      <c r="F3255">
        <v>344.55</v>
      </c>
    </row>
    <row r="3256" spans="1:6">
      <c r="A3256">
        <v>199112</v>
      </c>
      <c r="B3256">
        <v>718.87</v>
      </c>
      <c r="C3256">
        <v>876.12</v>
      </c>
      <c r="D3256">
        <v>556.76</v>
      </c>
      <c r="E3256">
        <v>848.1</v>
      </c>
      <c r="F3256">
        <v>328.57</v>
      </c>
    </row>
    <row r="3257" spans="1:6">
      <c r="A3257">
        <v>199201</v>
      </c>
      <c r="B3257">
        <v>817.27</v>
      </c>
      <c r="C3257">
        <v>944.28</v>
      </c>
      <c r="D3257">
        <v>611.69000000000005</v>
      </c>
      <c r="E3257">
        <v>989.15</v>
      </c>
      <c r="F3257">
        <v>368.47</v>
      </c>
    </row>
    <row r="3258" spans="1:6">
      <c r="A3258">
        <v>199202</v>
      </c>
      <c r="B3258">
        <v>818.49</v>
      </c>
      <c r="C3258">
        <v>937.41</v>
      </c>
      <c r="D3258">
        <v>626.96</v>
      </c>
      <c r="E3258">
        <v>944.04</v>
      </c>
      <c r="F3258">
        <v>377.57</v>
      </c>
    </row>
    <row r="3259" spans="1:6">
      <c r="A3259">
        <v>199203</v>
      </c>
      <c r="B3259">
        <v>845.52</v>
      </c>
      <c r="C3259">
        <v>942.28</v>
      </c>
      <c r="D3259">
        <v>639.16999999999996</v>
      </c>
      <c r="E3259">
        <v>919.25</v>
      </c>
      <c r="F3259">
        <v>391.99</v>
      </c>
    </row>
    <row r="3260" spans="1:6">
      <c r="A3260">
        <v>199204</v>
      </c>
      <c r="B3260">
        <v>840.42</v>
      </c>
      <c r="C3260">
        <v>932.25</v>
      </c>
      <c r="D3260">
        <v>619.72</v>
      </c>
      <c r="E3260">
        <v>872.99</v>
      </c>
      <c r="F3260">
        <v>383.44</v>
      </c>
    </row>
    <row r="3261" spans="1:6">
      <c r="A3261">
        <v>199205</v>
      </c>
      <c r="B3261">
        <v>846.71</v>
      </c>
      <c r="C3261">
        <v>977.54</v>
      </c>
      <c r="D3261">
        <v>641.28</v>
      </c>
      <c r="E3261">
        <v>861.48</v>
      </c>
      <c r="F3261">
        <v>388.17</v>
      </c>
    </row>
    <row r="3262" spans="1:6">
      <c r="A3262">
        <v>199206</v>
      </c>
      <c r="B3262">
        <v>859.28</v>
      </c>
      <c r="C3262">
        <v>992.7</v>
      </c>
      <c r="D3262">
        <v>634.29</v>
      </c>
      <c r="E3262">
        <v>876.87</v>
      </c>
      <c r="F3262">
        <v>396.47</v>
      </c>
    </row>
    <row r="3263" spans="1:6">
      <c r="A3263">
        <v>199207</v>
      </c>
      <c r="B3263">
        <v>761.62</v>
      </c>
      <c r="C3263">
        <v>939.05</v>
      </c>
      <c r="D3263">
        <v>599.77</v>
      </c>
      <c r="E3263">
        <v>696.58</v>
      </c>
      <c r="F3263">
        <v>391.45</v>
      </c>
    </row>
    <row r="3264" spans="1:6">
      <c r="A3264">
        <v>199208</v>
      </c>
      <c r="B3264">
        <v>799.29</v>
      </c>
      <c r="C3264">
        <v>987.15</v>
      </c>
      <c r="D3264">
        <v>630.73</v>
      </c>
      <c r="E3264">
        <v>738.86</v>
      </c>
      <c r="F3264">
        <v>406.35</v>
      </c>
    </row>
    <row r="3265" spans="1:6">
      <c r="A3265">
        <v>199209</v>
      </c>
      <c r="B3265">
        <v>795.1</v>
      </c>
      <c r="C3265">
        <v>972.17</v>
      </c>
      <c r="D3265">
        <v>613.53</v>
      </c>
      <c r="E3265">
        <v>716.12</v>
      </c>
      <c r="F3265">
        <v>394.33</v>
      </c>
    </row>
    <row r="3266" spans="1:6">
      <c r="A3266">
        <v>199210</v>
      </c>
      <c r="B3266">
        <v>816.79</v>
      </c>
      <c r="C3266">
        <v>985.01</v>
      </c>
      <c r="D3266">
        <v>631.85</v>
      </c>
      <c r="E3266">
        <v>689.96</v>
      </c>
      <c r="F3266">
        <v>410.66</v>
      </c>
    </row>
    <row r="3267" spans="1:6">
      <c r="A3267">
        <v>199211</v>
      </c>
      <c r="B3267">
        <v>832.03</v>
      </c>
      <c r="C3267">
        <v>981.28</v>
      </c>
      <c r="D3267">
        <v>638.69000000000005</v>
      </c>
      <c r="E3267">
        <v>712.6</v>
      </c>
      <c r="F3267">
        <v>424.12</v>
      </c>
    </row>
    <row r="3268" spans="1:6">
      <c r="A3268">
        <v>199212</v>
      </c>
      <c r="B3268">
        <v>878.63</v>
      </c>
      <c r="C3268">
        <v>993.6</v>
      </c>
      <c r="D3268">
        <v>674.69</v>
      </c>
      <c r="E3268">
        <v>746.72</v>
      </c>
      <c r="F3268">
        <v>452.5</v>
      </c>
    </row>
    <row r="3269" spans="1:6">
      <c r="A3269">
        <v>199301</v>
      </c>
      <c r="B3269">
        <v>885.34</v>
      </c>
      <c r="C3269">
        <v>1013.1</v>
      </c>
      <c r="D3269">
        <v>697.21</v>
      </c>
      <c r="E3269">
        <v>736.52</v>
      </c>
      <c r="F3269">
        <v>472.47</v>
      </c>
    </row>
    <row r="3270" spans="1:6">
      <c r="A3270">
        <v>199302</v>
      </c>
      <c r="B3270">
        <v>894.3</v>
      </c>
      <c r="C3270">
        <v>1025.3900000000001</v>
      </c>
      <c r="D3270">
        <v>718.66</v>
      </c>
      <c r="E3270">
        <v>689.46</v>
      </c>
      <c r="F3270">
        <v>490.36</v>
      </c>
    </row>
    <row r="3271" spans="1:6">
      <c r="A3271">
        <v>199303</v>
      </c>
      <c r="B3271">
        <v>882.41</v>
      </c>
      <c r="C3271">
        <v>1060.72</v>
      </c>
      <c r="D3271">
        <v>739.05</v>
      </c>
      <c r="E3271">
        <v>628.4</v>
      </c>
      <c r="F3271">
        <v>495.21</v>
      </c>
    </row>
    <row r="3272" spans="1:6">
      <c r="A3272">
        <v>199304</v>
      </c>
      <c r="B3272">
        <v>899.15</v>
      </c>
      <c r="C3272">
        <v>1086.05</v>
      </c>
      <c r="D3272">
        <v>760.35</v>
      </c>
      <c r="E3272">
        <v>636.65</v>
      </c>
      <c r="F3272">
        <v>515.73</v>
      </c>
    </row>
    <row r="3273" spans="1:6">
      <c r="A3273">
        <v>199305</v>
      </c>
      <c r="B3273">
        <v>832.83</v>
      </c>
      <c r="C3273">
        <v>1090.52</v>
      </c>
      <c r="D3273">
        <v>736.35</v>
      </c>
      <c r="E3273">
        <v>649.52</v>
      </c>
      <c r="F3273">
        <v>500.68</v>
      </c>
    </row>
    <row r="3274" spans="1:6">
      <c r="A3274">
        <v>199306</v>
      </c>
      <c r="B3274">
        <v>867.67</v>
      </c>
      <c r="C3274">
        <v>1111</v>
      </c>
      <c r="D3274">
        <v>785.3</v>
      </c>
      <c r="E3274">
        <v>672.36</v>
      </c>
      <c r="F3274">
        <v>510.97</v>
      </c>
    </row>
    <row r="3275" spans="1:6">
      <c r="A3275">
        <v>199307</v>
      </c>
      <c r="B3275">
        <v>779.52</v>
      </c>
      <c r="C3275">
        <v>1067.8399999999999</v>
      </c>
      <c r="D3275">
        <v>745.84</v>
      </c>
      <c r="E3275">
        <v>579.76</v>
      </c>
      <c r="F3275">
        <v>523.32000000000005</v>
      </c>
    </row>
    <row r="3276" spans="1:6">
      <c r="A3276">
        <v>199308</v>
      </c>
      <c r="B3276">
        <v>777.38</v>
      </c>
      <c r="C3276">
        <v>1078.04</v>
      </c>
      <c r="D3276">
        <v>740.02</v>
      </c>
      <c r="E3276">
        <v>548.71</v>
      </c>
      <c r="F3276">
        <v>535.92999999999995</v>
      </c>
    </row>
    <row r="3277" spans="1:6">
      <c r="A3277">
        <v>199309</v>
      </c>
      <c r="B3277">
        <v>805.67</v>
      </c>
      <c r="C3277">
        <v>1114.74</v>
      </c>
      <c r="D3277">
        <v>786.27</v>
      </c>
      <c r="E3277">
        <v>566.73</v>
      </c>
      <c r="F3277">
        <v>553.13</v>
      </c>
    </row>
    <row r="3278" spans="1:6">
      <c r="A3278">
        <v>199310</v>
      </c>
      <c r="B3278">
        <v>798.53</v>
      </c>
      <c r="C3278">
        <v>1104.6099999999999</v>
      </c>
      <c r="D3278">
        <v>790.55</v>
      </c>
      <c r="E3278">
        <v>573.29</v>
      </c>
      <c r="F3278">
        <v>563.91</v>
      </c>
    </row>
    <row r="3279" spans="1:6">
      <c r="A3279">
        <v>199311</v>
      </c>
      <c r="B3279">
        <v>840.83</v>
      </c>
      <c r="C3279">
        <v>1117.28</v>
      </c>
      <c r="D3279">
        <v>807.17</v>
      </c>
      <c r="E3279">
        <v>609.04999999999995</v>
      </c>
      <c r="F3279">
        <v>551.71</v>
      </c>
    </row>
    <row r="3280" spans="1:6">
      <c r="A3280">
        <v>199312</v>
      </c>
      <c r="B3280">
        <v>846.15</v>
      </c>
      <c r="C3280">
        <v>1092.81</v>
      </c>
      <c r="D3280">
        <v>787.16</v>
      </c>
      <c r="E3280">
        <v>616.08000000000004</v>
      </c>
      <c r="F3280">
        <v>539.97</v>
      </c>
    </row>
    <row r="3281" spans="1:6">
      <c r="A3281">
        <v>199401</v>
      </c>
      <c r="B3281">
        <v>853.24</v>
      </c>
      <c r="C3281">
        <v>1118.31</v>
      </c>
      <c r="D3281">
        <v>797.48</v>
      </c>
      <c r="E3281">
        <v>631.66</v>
      </c>
      <c r="F3281">
        <v>555.87</v>
      </c>
    </row>
    <row r="3282" spans="1:6">
      <c r="A3282">
        <v>199402</v>
      </c>
      <c r="B3282">
        <v>865.1</v>
      </c>
      <c r="C3282">
        <v>1158.8900000000001</v>
      </c>
      <c r="D3282">
        <v>828.3</v>
      </c>
      <c r="E3282">
        <v>635.35</v>
      </c>
      <c r="F3282">
        <v>583.22</v>
      </c>
    </row>
    <row r="3283" spans="1:6">
      <c r="A3283">
        <v>199403</v>
      </c>
      <c r="B3283">
        <v>861.14</v>
      </c>
      <c r="C3283">
        <v>1131.94</v>
      </c>
      <c r="D3283">
        <v>814.93</v>
      </c>
      <c r="E3283">
        <v>600.28</v>
      </c>
      <c r="F3283">
        <v>561.34</v>
      </c>
    </row>
    <row r="3284" spans="1:6">
      <c r="A3284">
        <v>199404</v>
      </c>
      <c r="B3284">
        <v>820.07</v>
      </c>
      <c r="C3284">
        <v>1086.22</v>
      </c>
      <c r="D3284">
        <v>787.54</v>
      </c>
      <c r="E3284">
        <v>561.75</v>
      </c>
      <c r="F3284">
        <v>539.27</v>
      </c>
    </row>
    <row r="3285" spans="1:6">
      <c r="A3285">
        <v>199405</v>
      </c>
      <c r="B3285">
        <v>826.04</v>
      </c>
      <c r="C3285">
        <v>1105.82</v>
      </c>
      <c r="D3285">
        <v>789.38</v>
      </c>
      <c r="E3285">
        <v>579.99</v>
      </c>
      <c r="F3285">
        <v>548.63</v>
      </c>
    </row>
    <row r="3286" spans="1:6">
      <c r="A3286">
        <v>199406</v>
      </c>
      <c r="B3286">
        <v>813.09</v>
      </c>
      <c r="C3286">
        <v>1106.23</v>
      </c>
      <c r="D3286">
        <v>806.34</v>
      </c>
      <c r="E3286">
        <v>611.29999999999995</v>
      </c>
      <c r="F3286">
        <v>567.77</v>
      </c>
    </row>
    <row r="3287" spans="1:6">
      <c r="A3287">
        <v>199407</v>
      </c>
      <c r="B3287">
        <v>704.23</v>
      </c>
      <c r="C3287">
        <v>979.18</v>
      </c>
      <c r="D3287">
        <v>713.48</v>
      </c>
      <c r="E3287">
        <v>547.04999999999995</v>
      </c>
      <c r="F3287">
        <v>501.5</v>
      </c>
    </row>
    <row r="3288" spans="1:6">
      <c r="A3288">
        <v>199408</v>
      </c>
      <c r="B3288">
        <v>716.96</v>
      </c>
      <c r="C3288">
        <v>1026.17</v>
      </c>
      <c r="D3288">
        <v>742.55</v>
      </c>
      <c r="E3288">
        <v>553.23</v>
      </c>
      <c r="F3288">
        <v>517.14</v>
      </c>
    </row>
    <row r="3289" spans="1:6">
      <c r="A3289">
        <v>199409</v>
      </c>
      <c r="B3289">
        <v>752.94</v>
      </c>
      <c r="C3289">
        <v>1052.5899999999999</v>
      </c>
      <c r="D3289">
        <v>776.81</v>
      </c>
      <c r="E3289">
        <v>612.41</v>
      </c>
      <c r="F3289">
        <v>533.35</v>
      </c>
    </row>
    <row r="3290" spans="1:6">
      <c r="A3290">
        <v>199410</v>
      </c>
      <c r="B3290">
        <v>739.16</v>
      </c>
      <c r="C3290">
        <v>1031.72</v>
      </c>
      <c r="D3290">
        <v>772.28</v>
      </c>
      <c r="E3290">
        <v>628.87</v>
      </c>
      <c r="F3290">
        <v>512.14</v>
      </c>
    </row>
    <row r="3291" spans="1:6">
      <c r="A3291">
        <v>199411</v>
      </c>
      <c r="B3291">
        <v>750.64</v>
      </c>
      <c r="C3291">
        <v>1050.23</v>
      </c>
      <c r="D3291">
        <v>806.05</v>
      </c>
      <c r="E3291">
        <v>636.86</v>
      </c>
      <c r="F3291">
        <v>514.49</v>
      </c>
    </row>
    <row r="3292" spans="1:6">
      <c r="A3292">
        <v>199412</v>
      </c>
      <c r="B3292">
        <v>728.19</v>
      </c>
      <c r="C3292">
        <v>1006.97</v>
      </c>
      <c r="D3292">
        <v>784.55</v>
      </c>
      <c r="E3292">
        <v>642.76</v>
      </c>
      <c r="F3292">
        <v>489.65</v>
      </c>
    </row>
    <row r="3293" spans="1:6">
      <c r="A3293">
        <v>199501</v>
      </c>
      <c r="B3293">
        <v>729.96</v>
      </c>
      <c r="C3293">
        <v>1028.02</v>
      </c>
      <c r="D3293">
        <v>802.79</v>
      </c>
      <c r="E3293">
        <v>649.28</v>
      </c>
      <c r="F3293">
        <v>498.95</v>
      </c>
    </row>
    <row r="3294" spans="1:6">
      <c r="A3294">
        <v>199502</v>
      </c>
      <c r="B3294">
        <v>731.77</v>
      </c>
      <c r="C3294">
        <v>1042.77</v>
      </c>
      <c r="D3294">
        <v>816.32</v>
      </c>
      <c r="E3294">
        <v>691.12</v>
      </c>
      <c r="F3294">
        <v>524.54</v>
      </c>
    </row>
    <row r="3295" spans="1:6">
      <c r="A3295">
        <v>199503</v>
      </c>
      <c r="B3295">
        <v>757.42</v>
      </c>
      <c r="C3295">
        <v>1085.72</v>
      </c>
      <c r="D3295">
        <v>859.33</v>
      </c>
      <c r="E3295">
        <v>708.43</v>
      </c>
      <c r="F3295">
        <v>551.48</v>
      </c>
    </row>
    <row r="3296" spans="1:6">
      <c r="A3296">
        <v>199504</v>
      </c>
      <c r="B3296">
        <v>783.58</v>
      </c>
      <c r="C3296">
        <v>1118.23</v>
      </c>
      <c r="D3296">
        <v>883.83</v>
      </c>
      <c r="E3296">
        <v>725.79</v>
      </c>
      <c r="F3296">
        <v>565.45000000000005</v>
      </c>
    </row>
    <row r="3297" spans="1:6">
      <c r="A3297">
        <v>199505</v>
      </c>
      <c r="B3297">
        <v>790.3</v>
      </c>
      <c r="C3297">
        <v>1153.25</v>
      </c>
      <c r="D3297">
        <v>931.77</v>
      </c>
      <c r="E3297">
        <v>755.91</v>
      </c>
      <c r="F3297">
        <v>577.26</v>
      </c>
    </row>
    <row r="3298" spans="1:6">
      <c r="A3298">
        <v>199506</v>
      </c>
      <c r="B3298">
        <v>826.32</v>
      </c>
      <c r="C3298">
        <v>1200.3499999999999</v>
      </c>
      <c r="D3298">
        <v>961.96</v>
      </c>
      <c r="E3298">
        <v>767.05</v>
      </c>
      <c r="F3298">
        <v>606.29</v>
      </c>
    </row>
    <row r="3299" spans="1:6">
      <c r="A3299">
        <v>199507</v>
      </c>
      <c r="B3299">
        <v>814.57</v>
      </c>
      <c r="C3299">
        <v>1150.78</v>
      </c>
      <c r="D3299">
        <v>961.02</v>
      </c>
      <c r="E3299">
        <v>745.39</v>
      </c>
      <c r="F3299">
        <v>569.11</v>
      </c>
    </row>
    <row r="3300" spans="1:6">
      <c r="A3300">
        <v>199508</v>
      </c>
      <c r="B3300">
        <v>839.5</v>
      </c>
      <c r="C3300">
        <v>1179.43</v>
      </c>
      <c r="D3300">
        <v>1032.57</v>
      </c>
      <c r="E3300">
        <v>792.41</v>
      </c>
      <c r="F3300">
        <v>597.38</v>
      </c>
    </row>
    <row r="3301" spans="1:6">
      <c r="A3301">
        <v>199509</v>
      </c>
      <c r="B3301">
        <v>835.28</v>
      </c>
      <c r="C3301">
        <v>1176.1600000000001</v>
      </c>
      <c r="D3301">
        <v>1052.05</v>
      </c>
      <c r="E3301">
        <v>803.42</v>
      </c>
      <c r="F3301">
        <v>618.30999999999995</v>
      </c>
    </row>
    <row r="3302" spans="1:6">
      <c r="A3302">
        <v>199510</v>
      </c>
      <c r="B3302">
        <v>872.14</v>
      </c>
      <c r="C3302">
        <v>1211.79</v>
      </c>
      <c r="D3302">
        <v>1081.8499999999999</v>
      </c>
      <c r="E3302">
        <v>868.92</v>
      </c>
      <c r="F3302">
        <v>647.57000000000005</v>
      </c>
    </row>
    <row r="3303" spans="1:6">
      <c r="A3303">
        <v>199511</v>
      </c>
      <c r="B3303">
        <v>851.75</v>
      </c>
      <c r="C3303">
        <v>1199.96</v>
      </c>
      <c r="D3303">
        <v>1088.94</v>
      </c>
      <c r="E3303">
        <v>874.99</v>
      </c>
      <c r="F3303">
        <v>635.87</v>
      </c>
    </row>
    <row r="3304" spans="1:6">
      <c r="A3304">
        <v>199512</v>
      </c>
      <c r="B3304">
        <v>898.87</v>
      </c>
      <c r="C3304">
        <v>1252.0999999999999</v>
      </c>
      <c r="D3304">
        <v>1103.49</v>
      </c>
      <c r="E3304">
        <v>920.96</v>
      </c>
      <c r="F3304">
        <v>672.81</v>
      </c>
    </row>
    <row r="3305" spans="1:6">
      <c r="A3305">
        <v>199601</v>
      </c>
      <c r="B3305">
        <v>910.49</v>
      </c>
      <c r="C3305">
        <v>1295.1300000000001</v>
      </c>
      <c r="D3305">
        <v>1095.05</v>
      </c>
      <c r="E3305">
        <v>977.5</v>
      </c>
      <c r="F3305">
        <v>680.66</v>
      </c>
    </row>
    <row r="3306" spans="1:6">
      <c r="A3306">
        <v>199602</v>
      </c>
      <c r="B3306">
        <v>930.56</v>
      </c>
      <c r="C3306">
        <v>1332.67</v>
      </c>
      <c r="D3306">
        <v>1106.83</v>
      </c>
      <c r="E3306">
        <v>1036.0899999999999</v>
      </c>
      <c r="F3306">
        <v>706.7</v>
      </c>
    </row>
    <row r="3307" spans="1:6">
      <c r="A3307">
        <v>199603</v>
      </c>
      <c r="B3307">
        <v>961.13</v>
      </c>
      <c r="C3307">
        <v>1335.56</v>
      </c>
      <c r="D3307">
        <v>1140.79</v>
      </c>
      <c r="E3307">
        <v>1029.07</v>
      </c>
      <c r="F3307">
        <v>725.92</v>
      </c>
    </row>
    <row r="3308" spans="1:6">
      <c r="A3308">
        <v>199604</v>
      </c>
      <c r="B3308">
        <v>983.66</v>
      </c>
      <c r="C3308">
        <v>1379.77</v>
      </c>
      <c r="D3308">
        <v>1105.22</v>
      </c>
      <c r="E3308">
        <v>1035.8</v>
      </c>
      <c r="F3308">
        <v>729.98</v>
      </c>
    </row>
    <row r="3309" spans="1:6">
      <c r="A3309">
        <v>199605</v>
      </c>
      <c r="B3309">
        <v>1010.13</v>
      </c>
      <c r="C3309">
        <v>1405.53</v>
      </c>
      <c r="D3309">
        <v>1190.07</v>
      </c>
      <c r="E3309">
        <v>1034.6600000000001</v>
      </c>
      <c r="F3309">
        <v>732.23</v>
      </c>
    </row>
    <row r="3310" spans="1:6">
      <c r="A3310">
        <v>199606</v>
      </c>
      <c r="B3310">
        <v>1068.06</v>
      </c>
      <c r="C3310">
        <v>1428.56</v>
      </c>
      <c r="D3310">
        <v>1221.55</v>
      </c>
      <c r="E3310">
        <v>1078.2</v>
      </c>
      <c r="F3310">
        <v>746.82</v>
      </c>
    </row>
    <row r="3311" spans="1:6">
      <c r="A3311">
        <v>199607</v>
      </c>
      <c r="B3311">
        <v>1008.93</v>
      </c>
      <c r="C3311">
        <v>1373.95</v>
      </c>
      <c r="D3311">
        <v>1050.4000000000001</v>
      </c>
      <c r="E3311">
        <v>963.24</v>
      </c>
      <c r="F3311">
        <v>724.2</v>
      </c>
    </row>
    <row r="3312" spans="1:6">
      <c r="A3312">
        <v>199608</v>
      </c>
      <c r="B3312">
        <v>958.18</v>
      </c>
      <c r="C3312">
        <v>1319.2</v>
      </c>
      <c r="D3312">
        <v>971.41</v>
      </c>
      <c r="E3312">
        <v>909.45</v>
      </c>
      <c r="F3312">
        <v>694.91</v>
      </c>
    </row>
    <row r="3313" spans="1:6">
      <c r="A3313">
        <v>199609</v>
      </c>
      <c r="B3313">
        <v>987.88</v>
      </c>
      <c r="C3313">
        <v>1355.21</v>
      </c>
      <c r="D3313">
        <v>998.13</v>
      </c>
      <c r="E3313">
        <v>950.98</v>
      </c>
      <c r="F3313">
        <v>721.66</v>
      </c>
    </row>
    <row r="3314" spans="1:6">
      <c r="A3314">
        <v>199610</v>
      </c>
      <c r="B3314">
        <v>1026.8900000000001</v>
      </c>
      <c r="C3314">
        <v>1425.39</v>
      </c>
      <c r="D3314">
        <v>1072.8800000000001</v>
      </c>
      <c r="E3314">
        <v>1021.24</v>
      </c>
      <c r="F3314">
        <v>761.54</v>
      </c>
    </row>
    <row r="3315" spans="1:6">
      <c r="A3315">
        <v>199611</v>
      </c>
      <c r="B3315">
        <v>1027.69</v>
      </c>
      <c r="C3315">
        <v>1471.2</v>
      </c>
      <c r="D3315">
        <v>1065.69</v>
      </c>
      <c r="E3315">
        <v>1015.62</v>
      </c>
      <c r="F3315">
        <v>794.63</v>
      </c>
    </row>
    <row r="3316" spans="1:6">
      <c r="A3316">
        <v>199612</v>
      </c>
      <c r="B3316">
        <v>1073.26</v>
      </c>
      <c r="C3316">
        <v>1542.31</v>
      </c>
      <c r="D3316">
        <v>1177.26</v>
      </c>
      <c r="E3316">
        <v>1092.6199999999999</v>
      </c>
      <c r="F3316">
        <v>858.14</v>
      </c>
    </row>
    <row r="3317" spans="1:6">
      <c r="A3317">
        <v>199701</v>
      </c>
      <c r="B3317">
        <v>1060.78</v>
      </c>
      <c r="C3317">
        <v>1548.46</v>
      </c>
      <c r="D3317">
        <v>1160.01</v>
      </c>
      <c r="E3317">
        <v>1067.43</v>
      </c>
      <c r="F3317">
        <v>842.56</v>
      </c>
    </row>
    <row r="3318" spans="1:6">
      <c r="A3318">
        <v>199702</v>
      </c>
      <c r="B3318">
        <v>1099.71</v>
      </c>
      <c r="C3318">
        <v>1606.76</v>
      </c>
      <c r="D3318">
        <v>1250.4000000000001</v>
      </c>
      <c r="E3318">
        <v>1173.3599999999999</v>
      </c>
      <c r="F3318">
        <v>895.96</v>
      </c>
    </row>
    <row r="3319" spans="1:6">
      <c r="A3319">
        <v>199703</v>
      </c>
      <c r="B3319">
        <v>1139.74</v>
      </c>
      <c r="C3319">
        <v>1597.58</v>
      </c>
      <c r="D3319">
        <v>1201.1400000000001</v>
      </c>
      <c r="E3319">
        <v>1190.26</v>
      </c>
      <c r="F3319">
        <v>926.04</v>
      </c>
    </row>
    <row r="3320" spans="1:6">
      <c r="A3320">
        <v>199704</v>
      </c>
      <c r="B3320">
        <v>1100.9000000000001</v>
      </c>
      <c r="C3320">
        <v>1572.23</v>
      </c>
      <c r="D3320">
        <v>1121.2</v>
      </c>
      <c r="E3320">
        <v>1105.68</v>
      </c>
      <c r="F3320">
        <v>875.58</v>
      </c>
    </row>
    <row r="3321" spans="1:6">
      <c r="A3321">
        <v>199705</v>
      </c>
      <c r="B3321">
        <v>1142.69</v>
      </c>
      <c r="C3321">
        <v>1623.59</v>
      </c>
      <c r="D3321">
        <v>1196.3499999999999</v>
      </c>
      <c r="E3321">
        <v>1177.06</v>
      </c>
      <c r="F3321">
        <v>923.63</v>
      </c>
    </row>
    <row r="3322" spans="1:6">
      <c r="A3322">
        <v>199706</v>
      </c>
      <c r="B3322">
        <v>1221</v>
      </c>
      <c r="C3322">
        <v>1735.87</v>
      </c>
      <c r="D3322">
        <v>1308.54</v>
      </c>
      <c r="E3322">
        <v>1262.25</v>
      </c>
      <c r="F3322">
        <v>972.81</v>
      </c>
    </row>
    <row r="3323" spans="1:6">
      <c r="A3323">
        <v>199707</v>
      </c>
      <c r="B3323">
        <v>1176.54</v>
      </c>
      <c r="C3323">
        <v>1743.38</v>
      </c>
      <c r="D3323">
        <v>1232.93</v>
      </c>
      <c r="E3323">
        <v>1265.1400000000001</v>
      </c>
      <c r="F3323">
        <v>952.79</v>
      </c>
    </row>
    <row r="3324" spans="1:6">
      <c r="A3324">
        <v>199708</v>
      </c>
      <c r="B3324">
        <v>1253.02</v>
      </c>
      <c r="C3324">
        <v>1859.31</v>
      </c>
      <c r="D3324">
        <v>1371.77</v>
      </c>
      <c r="E3324">
        <v>1297</v>
      </c>
      <c r="F3324">
        <v>1042.68</v>
      </c>
    </row>
    <row r="3325" spans="1:6">
      <c r="A3325">
        <v>199709</v>
      </c>
      <c r="B3325">
        <v>1217.5</v>
      </c>
      <c r="C3325">
        <v>1794.06</v>
      </c>
      <c r="D3325">
        <v>1350.93</v>
      </c>
      <c r="E3325">
        <v>1229.77</v>
      </c>
      <c r="F3325">
        <v>995.84</v>
      </c>
    </row>
    <row r="3326" spans="1:6">
      <c r="A3326">
        <v>199710</v>
      </c>
      <c r="B3326">
        <v>1291.52</v>
      </c>
      <c r="C3326">
        <v>1882.89</v>
      </c>
      <c r="D3326">
        <v>1422.26</v>
      </c>
      <c r="E3326">
        <v>1318.71</v>
      </c>
      <c r="F3326">
        <v>1078.47</v>
      </c>
    </row>
    <row r="3327" spans="1:6">
      <c r="A3327">
        <v>199711</v>
      </c>
      <c r="B3327">
        <v>1262.26</v>
      </c>
      <c r="C3327">
        <v>1813.14</v>
      </c>
      <c r="D3327">
        <v>1356.84</v>
      </c>
      <c r="E3327">
        <v>1311.03</v>
      </c>
      <c r="F3327">
        <v>1051.67</v>
      </c>
    </row>
    <row r="3328" spans="1:6">
      <c r="A3328">
        <v>199712</v>
      </c>
      <c r="B3328">
        <v>1335.95</v>
      </c>
      <c r="C3328">
        <v>1874.65</v>
      </c>
      <c r="D3328">
        <v>1427.14</v>
      </c>
      <c r="E3328">
        <v>1356.11</v>
      </c>
      <c r="F3328">
        <v>1089.17</v>
      </c>
    </row>
    <row r="3329" spans="1:6">
      <c r="A3329">
        <v>199801</v>
      </c>
      <c r="B3329">
        <v>1377.76</v>
      </c>
      <c r="C3329">
        <v>1897.18</v>
      </c>
      <c r="D3329">
        <v>1415.9</v>
      </c>
      <c r="E3329">
        <v>1412.2</v>
      </c>
      <c r="F3329">
        <v>1147.23</v>
      </c>
    </row>
    <row r="3330" spans="1:6">
      <c r="A3330">
        <v>199802</v>
      </c>
      <c r="B3330">
        <v>1377.86</v>
      </c>
      <c r="C3330">
        <v>1870.96</v>
      </c>
      <c r="D3330">
        <v>1501.11</v>
      </c>
      <c r="E3330">
        <v>1498.5</v>
      </c>
      <c r="F3330">
        <v>1127.19</v>
      </c>
    </row>
    <row r="3331" spans="1:6">
      <c r="A3331">
        <v>199803</v>
      </c>
      <c r="B3331">
        <v>1508.86</v>
      </c>
      <c r="C3331">
        <v>1994.36</v>
      </c>
      <c r="D3331">
        <v>1632.81</v>
      </c>
      <c r="E3331">
        <v>1598.19</v>
      </c>
      <c r="F3331">
        <v>1233.5999999999999</v>
      </c>
    </row>
    <row r="3332" spans="1:6">
      <c r="A3332">
        <v>199804</v>
      </c>
      <c r="B3332">
        <v>1611.32</v>
      </c>
      <c r="C3332">
        <v>2104.8000000000002</v>
      </c>
      <c r="D3332">
        <v>1709.59</v>
      </c>
      <c r="E3332">
        <v>1661.75</v>
      </c>
      <c r="F3332">
        <v>1303.52</v>
      </c>
    </row>
    <row r="3333" spans="1:6">
      <c r="A3333">
        <v>199805</v>
      </c>
      <c r="B3333">
        <v>1600.25</v>
      </c>
      <c r="C3333">
        <v>2138.15</v>
      </c>
      <c r="D3333">
        <v>1768.67</v>
      </c>
      <c r="E3333">
        <v>1707.09</v>
      </c>
      <c r="F3333">
        <v>1336.76</v>
      </c>
    </row>
    <row r="3334" spans="1:6">
      <c r="A3334">
        <v>199806</v>
      </c>
      <c r="B3334">
        <v>1652.25</v>
      </c>
      <c r="C3334">
        <v>2093.85</v>
      </c>
      <c r="D3334">
        <v>1673.01</v>
      </c>
      <c r="E3334">
        <v>1680.18</v>
      </c>
      <c r="F3334">
        <v>1306.82</v>
      </c>
    </row>
    <row r="3335" spans="1:6">
      <c r="A3335">
        <v>199807</v>
      </c>
      <c r="B3335">
        <v>1616.19</v>
      </c>
      <c r="C3335">
        <v>2048.58</v>
      </c>
      <c r="D3335">
        <v>1714.46</v>
      </c>
      <c r="E3335">
        <v>1662.75</v>
      </c>
      <c r="F3335">
        <v>1302.1600000000001</v>
      </c>
    </row>
    <row r="3336" spans="1:6">
      <c r="A3336">
        <v>199808</v>
      </c>
      <c r="B3336">
        <v>1574.76</v>
      </c>
      <c r="C3336">
        <v>1932.43</v>
      </c>
      <c r="D3336">
        <v>1752.49</v>
      </c>
      <c r="E3336">
        <v>1671.68</v>
      </c>
      <c r="F3336">
        <v>1291.1500000000001</v>
      </c>
    </row>
    <row r="3337" spans="1:6">
      <c r="A3337">
        <v>199809</v>
      </c>
      <c r="B3337">
        <v>1364.73</v>
      </c>
      <c r="C3337">
        <v>1728.46</v>
      </c>
      <c r="D3337">
        <v>1472.37</v>
      </c>
      <c r="E3337">
        <v>1478.23</v>
      </c>
      <c r="F3337">
        <v>1021.19</v>
      </c>
    </row>
    <row r="3338" spans="1:6">
      <c r="A3338">
        <v>199810</v>
      </c>
      <c r="B3338">
        <v>1403.74</v>
      </c>
      <c r="C3338">
        <v>1824.95</v>
      </c>
      <c r="D3338">
        <v>1697.79</v>
      </c>
      <c r="E3338">
        <v>1690.4</v>
      </c>
      <c r="F3338">
        <v>1008.95</v>
      </c>
    </row>
    <row r="3339" spans="1:6">
      <c r="A3339">
        <v>199811</v>
      </c>
      <c r="B3339">
        <v>1539.41</v>
      </c>
      <c r="C3339">
        <v>1949.75</v>
      </c>
      <c r="D3339">
        <v>1820.83</v>
      </c>
      <c r="E3339">
        <v>1776.62</v>
      </c>
      <c r="F3339">
        <v>1088.58</v>
      </c>
    </row>
    <row r="3340" spans="1:6">
      <c r="A3340">
        <v>199812</v>
      </c>
      <c r="B3340">
        <v>1672.99</v>
      </c>
      <c r="C3340">
        <v>2006.16</v>
      </c>
      <c r="D3340">
        <v>2010</v>
      </c>
      <c r="E3340">
        <v>1910.8</v>
      </c>
      <c r="F3340">
        <v>1161.76</v>
      </c>
    </row>
    <row r="3341" spans="1:6">
      <c r="A3341">
        <v>199901</v>
      </c>
      <c r="B3341">
        <v>1774.02</v>
      </c>
      <c r="C3341">
        <v>2008.78</v>
      </c>
      <c r="D3341">
        <v>2330.9699999999998</v>
      </c>
      <c r="E3341">
        <v>2018.17</v>
      </c>
      <c r="F3341">
        <v>1203.06</v>
      </c>
    </row>
    <row r="3342" spans="1:6">
      <c r="A3342">
        <v>199902</v>
      </c>
      <c r="B3342">
        <v>1796.8</v>
      </c>
      <c r="C3342">
        <v>1990.59</v>
      </c>
      <c r="D3342">
        <v>2664.04</v>
      </c>
      <c r="E3342">
        <v>2038.81</v>
      </c>
      <c r="F3342">
        <v>1228.43</v>
      </c>
    </row>
    <row r="3343" spans="1:6">
      <c r="A3343">
        <v>199903</v>
      </c>
      <c r="B3343">
        <v>1770.12</v>
      </c>
      <c r="C3343">
        <v>1955.7</v>
      </c>
      <c r="D3343">
        <v>2429.17</v>
      </c>
      <c r="E3343">
        <v>2080.48</v>
      </c>
      <c r="F3343">
        <v>1241.52</v>
      </c>
    </row>
    <row r="3344" spans="1:6">
      <c r="A3344">
        <v>199904</v>
      </c>
      <c r="B3344">
        <v>1797.5</v>
      </c>
      <c r="C3344">
        <v>2084.75</v>
      </c>
      <c r="D3344">
        <v>2585.42</v>
      </c>
      <c r="E3344">
        <v>2151.41</v>
      </c>
      <c r="F3344">
        <v>1280.28</v>
      </c>
    </row>
    <row r="3345" spans="1:6">
      <c r="A3345">
        <v>199905</v>
      </c>
      <c r="B3345">
        <v>1865.57</v>
      </c>
      <c r="C3345">
        <v>2312.9299999999998</v>
      </c>
      <c r="D3345">
        <v>2724.56</v>
      </c>
      <c r="E3345">
        <v>2041.33</v>
      </c>
      <c r="F3345">
        <v>1376.51</v>
      </c>
    </row>
    <row r="3346" spans="1:6">
      <c r="A3346">
        <v>199906</v>
      </c>
      <c r="B3346">
        <v>1846.94</v>
      </c>
      <c r="C3346">
        <v>2276.34</v>
      </c>
      <c r="D3346">
        <v>2698.54</v>
      </c>
      <c r="E3346">
        <v>2011.38</v>
      </c>
      <c r="F3346">
        <v>1335.78</v>
      </c>
    </row>
    <row r="3347" spans="1:6">
      <c r="A3347">
        <v>199907</v>
      </c>
      <c r="B3347">
        <v>1851</v>
      </c>
      <c r="C3347">
        <v>2359.19</v>
      </c>
      <c r="D3347">
        <v>2945.11</v>
      </c>
      <c r="E3347">
        <v>2113.69</v>
      </c>
      <c r="F3347">
        <v>1490.17</v>
      </c>
    </row>
    <row r="3348" spans="1:6">
      <c r="A3348">
        <v>199908</v>
      </c>
      <c r="B3348">
        <v>1785.89</v>
      </c>
      <c r="C3348">
        <v>2386.1</v>
      </c>
      <c r="D3348">
        <v>2924.06</v>
      </c>
      <c r="E3348">
        <v>2036.93</v>
      </c>
      <c r="F3348">
        <v>1405.13</v>
      </c>
    </row>
    <row r="3349" spans="1:6">
      <c r="A3349">
        <v>199909</v>
      </c>
      <c r="B3349">
        <v>1714.94</v>
      </c>
      <c r="C3349">
        <v>2410.54</v>
      </c>
      <c r="D3349">
        <v>3002.06</v>
      </c>
      <c r="E3349">
        <v>2148.31</v>
      </c>
      <c r="F3349">
        <v>1339.78</v>
      </c>
    </row>
    <row r="3350" spans="1:6">
      <c r="A3350">
        <v>199910</v>
      </c>
      <c r="B3350">
        <v>1663.36</v>
      </c>
      <c r="C3350">
        <v>2347.3000000000002</v>
      </c>
      <c r="D3350">
        <v>3007.68</v>
      </c>
      <c r="E3350">
        <v>2006.31</v>
      </c>
      <c r="F3350">
        <v>1284.8800000000001</v>
      </c>
    </row>
    <row r="3351" spans="1:6">
      <c r="A3351">
        <v>199911</v>
      </c>
      <c r="B3351">
        <v>1748.54</v>
      </c>
      <c r="C3351">
        <v>2437.73</v>
      </c>
      <c r="D3351">
        <v>3191.37</v>
      </c>
      <c r="E3351">
        <v>2279.52</v>
      </c>
      <c r="F3351">
        <v>1442.32</v>
      </c>
    </row>
    <row r="3352" spans="1:6">
      <c r="A3352">
        <v>199912</v>
      </c>
      <c r="B3352">
        <v>1798.99</v>
      </c>
      <c r="C3352">
        <v>2345.66</v>
      </c>
      <c r="D3352">
        <v>3567.89</v>
      </c>
      <c r="E3352">
        <v>2339.64</v>
      </c>
      <c r="F3352">
        <v>1414.77</v>
      </c>
    </row>
    <row r="3353" spans="1:6">
      <c r="A3353">
        <v>200001</v>
      </c>
      <c r="B3353">
        <v>1859.83</v>
      </c>
      <c r="C3353">
        <v>2495.15</v>
      </c>
      <c r="D3353">
        <v>4193.0200000000004</v>
      </c>
      <c r="E3353">
        <v>2225.0300000000002</v>
      </c>
      <c r="F3353">
        <v>1439.84</v>
      </c>
    </row>
    <row r="3354" spans="1:6">
      <c r="A3354">
        <v>200002</v>
      </c>
      <c r="B3354">
        <v>1720.32</v>
      </c>
      <c r="C3354">
        <v>2397.6999999999998</v>
      </c>
      <c r="D3354">
        <v>4043.92</v>
      </c>
      <c r="E3354">
        <v>2415.77</v>
      </c>
      <c r="F3354">
        <v>1383.68</v>
      </c>
    </row>
    <row r="3355" spans="1:6">
      <c r="A3355">
        <v>200003</v>
      </c>
      <c r="B3355">
        <v>1638.11</v>
      </c>
      <c r="C3355">
        <v>2288.98</v>
      </c>
      <c r="D3355">
        <v>4611.3</v>
      </c>
      <c r="E3355">
        <v>2351.33</v>
      </c>
      <c r="F3355">
        <v>1307.6600000000001</v>
      </c>
    </row>
    <row r="3356" spans="1:6">
      <c r="A3356">
        <v>200004</v>
      </c>
      <c r="B3356">
        <v>1829.33</v>
      </c>
      <c r="C3356">
        <v>2477.41</v>
      </c>
      <c r="D3356">
        <v>4867.4399999999996</v>
      </c>
      <c r="E3356">
        <v>2311.15</v>
      </c>
      <c r="F3356">
        <v>1498.15</v>
      </c>
    </row>
    <row r="3357" spans="1:6">
      <c r="A3357">
        <v>200005</v>
      </c>
      <c r="B3357">
        <v>1808.15</v>
      </c>
      <c r="C3357">
        <v>2514.6</v>
      </c>
      <c r="D3357">
        <v>4384.78</v>
      </c>
      <c r="E3357">
        <v>2455.21</v>
      </c>
      <c r="F3357">
        <v>1454.51</v>
      </c>
    </row>
    <row r="3358" spans="1:6">
      <c r="A3358">
        <v>200006</v>
      </c>
      <c r="B3358">
        <v>1810.94</v>
      </c>
      <c r="C3358">
        <v>2557.77</v>
      </c>
      <c r="D3358">
        <v>3919.68</v>
      </c>
      <c r="E3358">
        <v>2383.59</v>
      </c>
      <c r="F3358">
        <v>1514.9</v>
      </c>
    </row>
    <row r="3359" spans="1:6">
      <c r="A3359">
        <v>200007</v>
      </c>
      <c r="B3359">
        <v>1658.77</v>
      </c>
      <c r="C3359">
        <v>2076.3200000000002</v>
      </c>
      <c r="D3359">
        <v>3941.95</v>
      </c>
      <c r="E3359">
        <v>2602.6999999999998</v>
      </c>
      <c r="F3359">
        <v>1757.46</v>
      </c>
    </row>
    <row r="3360" spans="1:6">
      <c r="A3360">
        <v>200008</v>
      </c>
      <c r="B3360">
        <v>1673.57</v>
      </c>
      <c r="C3360">
        <v>2074.8000000000002</v>
      </c>
      <c r="D3360">
        <v>3739.81</v>
      </c>
      <c r="E3360">
        <v>2466.6799999999998</v>
      </c>
      <c r="F3360">
        <v>1865.22</v>
      </c>
    </row>
    <row r="3361" spans="1:6">
      <c r="A3361">
        <v>200009</v>
      </c>
      <c r="B3361">
        <v>1661.18</v>
      </c>
      <c r="C3361">
        <v>2263.06</v>
      </c>
      <c r="D3361">
        <v>4149.67</v>
      </c>
      <c r="E3361">
        <v>2578.9499999999998</v>
      </c>
      <c r="F3361">
        <v>2044.74</v>
      </c>
    </row>
    <row r="3362" spans="1:6">
      <c r="A3362">
        <v>200010</v>
      </c>
      <c r="B3362">
        <v>1711.14</v>
      </c>
      <c r="C3362">
        <v>2260.6799999999998</v>
      </c>
      <c r="D3362">
        <v>3637.43</v>
      </c>
      <c r="E3362">
        <v>2705.11</v>
      </c>
      <c r="F3362">
        <v>2079.1999999999998</v>
      </c>
    </row>
    <row r="3363" spans="1:6">
      <c r="A3363">
        <v>200011</v>
      </c>
      <c r="B3363">
        <v>1773.5</v>
      </c>
      <c r="C3363">
        <v>2296.2800000000002</v>
      </c>
      <c r="D3363">
        <v>3439.48</v>
      </c>
      <c r="E3363">
        <v>2838.47</v>
      </c>
      <c r="F3363">
        <v>2068.17</v>
      </c>
    </row>
    <row r="3364" spans="1:6">
      <c r="A3364">
        <v>200012</v>
      </c>
      <c r="B3364">
        <v>1767.86</v>
      </c>
      <c r="C3364">
        <v>2254.2600000000002</v>
      </c>
      <c r="D3364">
        <v>2721.97</v>
      </c>
      <c r="E3364">
        <v>2909.83</v>
      </c>
      <c r="F3364">
        <v>1940.55</v>
      </c>
    </row>
    <row r="3365" spans="1:6">
      <c r="A3365">
        <v>200101</v>
      </c>
      <c r="B3365">
        <v>1882.13</v>
      </c>
      <c r="C3365">
        <v>2434.6999999999998</v>
      </c>
      <c r="D3365">
        <v>2555.02</v>
      </c>
      <c r="E3365">
        <v>3032.1</v>
      </c>
      <c r="F3365">
        <v>2033.48</v>
      </c>
    </row>
    <row r="3366" spans="1:6">
      <c r="A3366">
        <v>200102</v>
      </c>
      <c r="B3366">
        <v>1976.14</v>
      </c>
      <c r="C3366">
        <v>2358.1799999999998</v>
      </c>
      <c r="D3366">
        <v>2971.31</v>
      </c>
      <c r="E3366">
        <v>2788.82</v>
      </c>
      <c r="F3366">
        <v>2038.69</v>
      </c>
    </row>
    <row r="3367" spans="1:6">
      <c r="A3367">
        <v>200103</v>
      </c>
      <c r="B3367">
        <v>1933.59</v>
      </c>
      <c r="C3367">
        <v>2335.65</v>
      </c>
      <c r="D3367">
        <v>2334.0700000000002</v>
      </c>
      <c r="E3367">
        <v>2792.63</v>
      </c>
      <c r="F3367">
        <v>1956.62</v>
      </c>
    </row>
    <row r="3368" spans="1:6">
      <c r="A3368">
        <v>200104</v>
      </c>
      <c r="B3368">
        <v>1881.04</v>
      </c>
      <c r="C3368">
        <v>2270.04</v>
      </c>
      <c r="D3368">
        <v>2100.38</v>
      </c>
      <c r="E3368">
        <v>2591.42</v>
      </c>
      <c r="F3368">
        <v>1897.71</v>
      </c>
    </row>
    <row r="3369" spans="1:6">
      <c r="A3369">
        <v>200105</v>
      </c>
      <c r="B3369">
        <v>1996.72</v>
      </c>
      <c r="C3369">
        <v>2494.5</v>
      </c>
      <c r="D3369">
        <v>2433.83</v>
      </c>
      <c r="E3369">
        <v>2722.96</v>
      </c>
      <c r="F3369">
        <v>2026.3</v>
      </c>
    </row>
    <row r="3370" spans="1:6">
      <c r="A3370">
        <v>200106</v>
      </c>
      <c r="B3370">
        <v>2050.73</v>
      </c>
      <c r="C3370">
        <v>2542.8200000000002</v>
      </c>
      <c r="D3370">
        <v>2402.81</v>
      </c>
      <c r="E3370">
        <v>2796.59</v>
      </c>
      <c r="F3370">
        <v>2122.7199999999998</v>
      </c>
    </row>
    <row r="3371" spans="1:6">
      <c r="A3371">
        <v>200107</v>
      </c>
      <c r="B3371">
        <v>2029.73</v>
      </c>
      <c r="C3371">
        <v>2266.09</v>
      </c>
      <c r="D3371">
        <v>2535.39</v>
      </c>
      <c r="E3371">
        <v>2845.85</v>
      </c>
      <c r="F3371">
        <v>2144.39</v>
      </c>
    </row>
    <row r="3372" spans="1:6">
      <c r="A3372">
        <v>200108</v>
      </c>
      <c r="B3372">
        <v>2106.2199999999998</v>
      </c>
      <c r="C3372">
        <v>2256.35</v>
      </c>
      <c r="D3372">
        <v>2452.46</v>
      </c>
      <c r="E3372">
        <v>2924.35</v>
      </c>
      <c r="F3372">
        <v>2100.54</v>
      </c>
    </row>
    <row r="3373" spans="1:6">
      <c r="A3373">
        <v>200109</v>
      </c>
      <c r="B3373">
        <v>2038.86</v>
      </c>
      <c r="C3373">
        <v>2208.27</v>
      </c>
      <c r="D3373">
        <v>2180.48</v>
      </c>
      <c r="E3373">
        <v>2842.13</v>
      </c>
      <c r="F3373">
        <v>1998.14</v>
      </c>
    </row>
    <row r="3374" spans="1:6">
      <c r="A3374">
        <v>200110</v>
      </c>
      <c r="B3374">
        <v>1896.38</v>
      </c>
      <c r="C3374">
        <v>1966.35</v>
      </c>
      <c r="D3374">
        <v>1887.36</v>
      </c>
      <c r="E3374">
        <v>2834.29</v>
      </c>
      <c r="F3374">
        <v>1841.63</v>
      </c>
    </row>
    <row r="3375" spans="1:6">
      <c r="A3375">
        <v>200111</v>
      </c>
      <c r="B3375">
        <v>1951.41</v>
      </c>
      <c r="C3375">
        <v>2046.71</v>
      </c>
      <c r="D3375">
        <v>2064.2399999999998</v>
      </c>
      <c r="E3375">
        <v>2883.07</v>
      </c>
      <c r="F3375">
        <v>1852.29</v>
      </c>
    </row>
    <row r="3376" spans="1:6">
      <c r="A3376">
        <v>200112</v>
      </c>
      <c r="B3376">
        <v>2099.79</v>
      </c>
      <c r="C3376">
        <v>2105.7399999999998</v>
      </c>
      <c r="D3376">
        <v>2357.59</v>
      </c>
      <c r="E3376">
        <v>3035.12</v>
      </c>
      <c r="F3376">
        <v>2018.34</v>
      </c>
    </row>
    <row r="3377" spans="1:6">
      <c r="A3377">
        <v>200201</v>
      </c>
      <c r="B3377">
        <v>2188.5300000000002</v>
      </c>
      <c r="C3377">
        <v>2188.87</v>
      </c>
      <c r="D3377">
        <v>2388.86</v>
      </c>
      <c r="E3377">
        <v>2953.77</v>
      </c>
      <c r="F3377">
        <v>2105.19</v>
      </c>
    </row>
    <row r="3378" spans="1:6">
      <c r="A3378">
        <v>200202</v>
      </c>
      <c r="B3378">
        <v>2258.88</v>
      </c>
      <c r="C3378">
        <v>2181.2199999999998</v>
      </c>
      <c r="D3378">
        <v>2355.7600000000002</v>
      </c>
      <c r="E3378">
        <v>2889.96</v>
      </c>
      <c r="F3378">
        <v>2066.5100000000002</v>
      </c>
    </row>
    <row r="3379" spans="1:6">
      <c r="A3379">
        <v>200203</v>
      </c>
      <c r="B3379">
        <v>2310.91</v>
      </c>
      <c r="C3379">
        <v>2260.8000000000002</v>
      </c>
      <c r="D3379">
        <v>2127</v>
      </c>
      <c r="E3379">
        <v>2876.89</v>
      </c>
      <c r="F3379">
        <v>2072.09</v>
      </c>
    </row>
    <row r="3380" spans="1:6">
      <c r="A3380">
        <v>200204</v>
      </c>
      <c r="B3380">
        <v>2393.39</v>
      </c>
      <c r="C3380">
        <v>2434.61</v>
      </c>
      <c r="D3380">
        <v>2258.23</v>
      </c>
      <c r="E3380">
        <v>2919.31</v>
      </c>
      <c r="F3380">
        <v>2206.06</v>
      </c>
    </row>
    <row r="3381" spans="1:6">
      <c r="A3381">
        <v>200205</v>
      </c>
      <c r="B3381">
        <v>2412.64</v>
      </c>
      <c r="C3381">
        <v>2391.41</v>
      </c>
      <c r="D3381">
        <v>1999.04</v>
      </c>
      <c r="E3381">
        <v>2700.37</v>
      </c>
      <c r="F3381">
        <v>2134.2399999999998</v>
      </c>
    </row>
    <row r="3382" spans="1:6">
      <c r="A3382">
        <v>200206</v>
      </c>
      <c r="B3382">
        <v>2421.02</v>
      </c>
      <c r="C3382">
        <v>2360</v>
      </c>
      <c r="D3382">
        <v>1983.5</v>
      </c>
      <c r="E3382">
        <v>2660.26</v>
      </c>
      <c r="F3382">
        <v>2127.83</v>
      </c>
    </row>
    <row r="3383" spans="1:6">
      <c r="A3383">
        <v>200207</v>
      </c>
      <c r="B3383">
        <v>2292.94</v>
      </c>
      <c r="C3383">
        <v>2365.81</v>
      </c>
      <c r="D3383">
        <v>1696.81</v>
      </c>
      <c r="E3383">
        <v>2327.1799999999998</v>
      </c>
      <c r="F3383">
        <v>2104.85</v>
      </c>
    </row>
    <row r="3384" spans="1:6">
      <c r="A3384">
        <v>200208</v>
      </c>
      <c r="B3384">
        <v>2085.56</v>
      </c>
      <c r="C3384">
        <v>2134.9</v>
      </c>
      <c r="D3384">
        <v>1552.1</v>
      </c>
      <c r="E3384">
        <v>2277.3200000000002</v>
      </c>
      <c r="F3384">
        <v>1990.27</v>
      </c>
    </row>
    <row r="3385" spans="1:6">
      <c r="A3385">
        <v>200209</v>
      </c>
      <c r="B3385">
        <v>2132.86</v>
      </c>
      <c r="C3385">
        <v>2119.09</v>
      </c>
      <c r="D3385">
        <v>1562.19</v>
      </c>
      <c r="E3385">
        <v>2296.6999999999998</v>
      </c>
      <c r="F3385">
        <v>2022.98</v>
      </c>
    </row>
    <row r="3386" spans="1:6">
      <c r="A3386">
        <v>200210</v>
      </c>
      <c r="B3386">
        <v>1958.11</v>
      </c>
      <c r="C3386">
        <v>1949.07</v>
      </c>
      <c r="D3386">
        <v>1351.5</v>
      </c>
      <c r="E3386">
        <v>2183.73</v>
      </c>
      <c r="F3386">
        <v>1816.18</v>
      </c>
    </row>
    <row r="3387" spans="1:6">
      <c r="A3387">
        <v>200211</v>
      </c>
      <c r="B3387">
        <v>2059.08</v>
      </c>
      <c r="C3387">
        <v>2021.42</v>
      </c>
      <c r="D3387">
        <v>1621.95</v>
      </c>
      <c r="E3387">
        <v>2313.6</v>
      </c>
      <c r="F3387">
        <v>1939.42</v>
      </c>
    </row>
    <row r="3388" spans="1:6">
      <c r="A3388">
        <v>200212</v>
      </c>
      <c r="B3388">
        <v>2086.8000000000002</v>
      </c>
      <c r="C3388">
        <v>2119.48</v>
      </c>
      <c r="D3388">
        <v>1891.85</v>
      </c>
      <c r="E3388">
        <v>2425.9</v>
      </c>
      <c r="F3388">
        <v>2038.06</v>
      </c>
    </row>
    <row r="3389" spans="1:6">
      <c r="A3389">
        <v>200301</v>
      </c>
      <c r="B3389">
        <v>2009.42</v>
      </c>
      <c r="C3389">
        <v>2102.94</v>
      </c>
      <c r="D3389">
        <v>1687.3</v>
      </c>
      <c r="E3389">
        <v>2339.0500000000002</v>
      </c>
      <c r="F3389">
        <v>1952.08</v>
      </c>
    </row>
    <row r="3390" spans="1:6">
      <c r="A3390">
        <v>200302</v>
      </c>
      <c r="B3390">
        <v>1923.47</v>
      </c>
      <c r="C3390">
        <v>2039.03</v>
      </c>
      <c r="D3390">
        <v>1670.08</v>
      </c>
      <c r="E3390">
        <v>2343.5100000000002</v>
      </c>
      <c r="F3390">
        <v>1913.66</v>
      </c>
    </row>
    <row r="3391" spans="1:6">
      <c r="A3391">
        <v>200303</v>
      </c>
      <c r="B3391">
        <v>1890.93</v>
      </c>
      <c r="C3391">
        <v>2018.8</v>
      </c>
      <c r="D3391">
        <v>1694.85</v>
      </c>
      <c r="E3391">
        <v>2341.89</v>
      </c>
      <c r="F3391">
        <v>1870.88</v>
      </c>
    </row>
    <row r="3392" spans="1:6">
      <c r="A3392">
        <v>200304</v>
      </c>
      <c r="B3392">
        <v>1931.37</v>
      </c>
      <c r="C3392">
        <v>2057.2600000000002</v>
      </c>
      <c r="D3392">
        <v>1698.87</v>
      </c>
      <c r="E3392">
        <v>2335.91</v>
      </c>
      <c r="F3392">
        <v>1888.54</v>
      </c>
    </row>
    <row r="3393" spans="1:6">
      <c r="A3393">
        <v>200305</v>
      </c>
      <c r="B3393">
        <v>2097</v>
      </c>
      <c r="C3393">
        <v>2151.29</v>
      </c>
      <c r="D3393">
        <v>1884.42</v>
      </c>
      <c r="E3393">
        <v>2439.13</v>
      </c>
      <c r="F3393">
        <v>2128.75</v>
      </c>
    </row>
    <row r="3394" spans="1:6">
      <c r="A3394">
        <v>200306</v>
      </c>
      <c r="B3394">
        <v>2230.64</v>
      </c>
      <c r="C3394">
        <v>2293</v>
      </c>
      <c r="D3394">
        <v>2075.8000000000002</v>
      </c>
      <c r="E3394">
        <v>2554.2199999999998</v>
      </c>
      <c r="F3394">
        <v>2245.42</v>
      </c>
    </row>
    <row r="3395" spans="1:6">
      <c r="A3395">
        <v>200307</v>
      </c>
      <c r="B3395">
        <v>2221.79</v>
      </c>
      <c r="C3395">
        <v>2330.4</v>
      </c>
      <c r="D3395">
        <v>2166.42</v>
      </c>
      <c r="E3395">
        <v>2678.38</v>
      </c>
      <c r="F3395">
        <v>2217.7399999999998</v>
      </c>
    </row>
    <row r="3396" spans="1:6">
      <c r="A3396">
        <v>200308</v>
      </c>
      <c r="B3396">
        <v>2263.5100000000002</v>
      </c>
      <c r="C3396">
        <v>2361.21</v>
      </c>
      <c r="D3396">
        <v>2269.5100000000002</v>
      </c>
      <c r="E3396">
        <v>2711.28</v>
      </c>
      <c r="F3396">
        <v>2304.9699999999998</v>
      </c>
    </row>
    <row r="3397" spans="1:6">
      <c r="A3397">
        <v>200309</v>
      </c>
      <c r="B3397">
        <v>2379.91</v>
      </c>
      <c r="C3397">
        <v>2465.67</v>
      </c>
      <c r="D3397">
        <v>2396.56</v>
      </c>
      <c r="E3397">
        <v>2641.97</v>
      </c>
      <c r="F3397">
        <v>2324</v>
      </c>
    </row>
    <row r="3398" spans="1:6">
      <c r="A3398">
        <v>200310</v>
      </c>
      <c r="B3398">
        <v>2335.02</v>
      </c>
      <c r="C3398">
        <v>2422.11</v>
      </c>
      <c r="D3398">
        <v>2367.9</v>
      </c>
      <c r="E3398">
        <v>2651.53</v>
      </c>
      <c r="F3398">
        <v>2340.81</v>
      </c>
    </row>
    <row r="3399" spans="1:6">
      <c r="A3399">
        <v>200311</v>
      </c>
      <c r="B3399">
        <v>2521.66</v>
      </c>
      <c r="C3399">
        <v>2560.35</v>
      </c>
      <c r="D3399">
        <v>2576.85</v>
      </c>
      <c r="E3399">
        <v>2666.85</v>
      </c>
      <c r="F3399">
        <v>2510.09</v>
      </c>
    </row>
    <row r="3400" spans="1:6">
      <c r="A3400">
        <v>200312</v>
      </c>
      <c r="B3400">
        <v>2587.88</v>
      </c>
      <c r="C3400">
        <v>2608.38</v>
      </c>
      <c r="D3400">
        <v>2630.73</v>
      </c>
      <c r="E3400">
        <v>2710.8</v>
      </c>
      <c r="F3400">
        <v>2556.37</v>
      </c>
    </row>
    <row r="3401" spans="1:6">
      <c r="A3401">
        <v>200401</v>
      </c>
      <c r="B3401">
        <v>2629.87</v>
      </c>
      <c r="C3401">
        <v>2834.94</v>
      </c>
      <c r="D3401">
        <v>2735.33</v>
      </c>
      <c r="E3401">
        <v>2870.64</v>
      </c>
      <c r="F3401">
        <v>2688.11</v>
      </c>
    </row>
    <row r="3402" spans="1:6">
      <c r="A3402">
        <v>200402</v>
      </c>
      <c r="B3402">
        <v>2643.92</v>
      </c>
      <c r="C3402">
        <v>2844.15</v>
      </c>
      <c r="D3402">
        <v>2853.99</v>
      </c>
      <c r="E3402">
        <v>2972.67</v>
      </c>
      <c r="F3402">
        <v>2765.97</v>
      </c>
    </row>
    <row r="3403" spans="1:6">
      <c r="A3403">
        <v>200403</v>
      </c>
      <c r="B3403">
        <v>2778.34</v>
      </c>
      <c r="C3403">
        <v>2928.26</v>
      </c>
      <c r="D3403">
        <v>2818.03</v>
      </c>
      <c r="E3403">
        <v>3000.44</v>
      </c>
      <c r="F3403">
        <v>2824.62</v>
      </c>
    </row>
    <row r="3404" spans="1:6">
      <c r="A3404">
        <v>200404</v>
      </c>
      <c r="B3404">
        <v>2802.55</v>
      </c>
      <c r="C3404">
        <v>2932.45</v>
      </c>
      <c r="D3404">
        <v>2756.11</v>
      </c>
      <c r="E3404">
        <v>2894.95</v>
      </c>
      <c r="F3404">
        <v>2772.88</v>
      </c>
    </row>
    <row r="3405" spans="1:6">
      <c r="A3405">
        <v>200405</v>
      </c>
      <c r="B3405">
        <v>2801.86</v>
      </c>
      <c r="C3405">
        <v>2941.76</v>
      </c>
      <c r="D3405">
        <v>2657.89</v>
      </c>
      <c r="E3405">
        <v>3009.39</v>
      </c>
      <c r="F3405">
        <v>2687.77</v>
      </c>
    </row>
    <row r="3406" spans="1:6">
      <c r="A3406">
        <v>200406</v>
      </c>
      <c r="B3406">
        <v>2785.16</v>
      </c>
      <c r="C3406">
        <v>2975.21</v>
      </c>
      <c r="D3406">
        <v>2753.24</v>
      </c>
      <c r="E3406">
        <v>3013.36</v>
      </c>
      <c r="F3406">
        <v>2759.72</v>
      </c>
    </row>
    <row r="3407" spans="1:6">
      <c r="A3407">
        <v>200407</v>
      </c>
      <c r="B3407">
        <v>2766.35</v>
      </c>
      <c r="C3407">
        <v>3089.05</v>
      </c>
      <c r="D3407">
        <v>2832.35</v>
      </c>
      <c r="E3407">
        <v>2854.64</v>
      </c>
      <c r="F3407">
        <v>2616.4699999999998</v>
      </c>
    </row>
    <row r="3408" spans="1:6">
      <c r="A3408">
        <v>200408</v>
      </c>
      <c r="B3408">
        <v>2657.54</v>
      </c>
      <c r="C3408">
        <v>3058.94</v>
      </c>
      <c r="D3408">
        <v>2655.44</v>
      </c>
      <c r="E3408">
        <v>2696.43</v>
      </c>
      <c r="F3408">
        <v>2561.7199999999998</v>
      </c>
    </row>
    <row r="3409" spans="1:6">
      <c r="A3409">
        <v>200409</v>
      </c>
      <c r="B3409">
        <v>2650.35</v>
      </c>
      <c r="C3409">
        <v>3089.96</v>
      </c>
      <c r="D3409">
        <v>2576.7399999999998</v>
      </c>
      <c r="E3409">
        <v>2735.63</v>
      </c>
      <c r="F3409">
        <v>2621.0300000000002</v>
      </c>
    </row>
    <row r="3410" spans="1:6">
      <c r="A3410">
        <v>200410</v>
      </c>
      <c r="B3410">
        <v>2688.23</v>
      </c>
      <c r="C3410">
        <v>3217.04</v>
      </c>
      <c r="D3410">
        <v>2634.77</v>
      </c>
      <c r="E3410">
        <v>2698.94</v>
      </c>
      <c r="F3410">
        <v>2659.28</v>
      </c>
    </row>
    <row r="3411" spans="1:6">
      <c r="A3411">
        <v>200411</v>
      </c>
      <c r="B3411">
        <v>2771.96</v>
      </c>
      <c r="C3411">
        <v>3230.17</v>
      </c>
      <c r="D3411">
        <v>2776.52</v>
      </c>
      <c r="E3411">
        <v>2636.69</v>
      </c>
      <c r="F3411">
        <v>2695.36</v>
      </c>
    </row>
    <row r="3412" spans="1:6">
      <c r="A3412">
        <v>200412</v>
      </c>
      <c r="B3412">
        <v>2902.11</v>
      </c>
      <c r="C3412">
        <v>3448.16</v>
      </c>
      <c r="D3412">
        <v>2886.81</v>
      </c>
      <c r="E3412">
        <v>2659.47</v>
      </c>
      <c r="F3412">
        <v>2833.17</v>
      </c>
    </row>
    <row r="3413" spans="1:6">
      <c r="A3413">
        <v>200501</v>
      </c>
      <c r="B3413">
        <v>3017.09</v>
      </c>
      <c r="C3413">
        <v>3513.13</v>
      </c>
      <c r="D3413">
        <v>2986.49</v>
      </c>
      <c r="E3413">
        <v>2820.53</v>
      </c>
      <c r="F3413">
        <v>2992.01</v>
      </c>
    </row>
    <row r="3414" spans="1:6">
      <c r="A3414">
        <v>200502</v>
      </c>
      <c r="B3414">
        <v>2995.5</v>
      </c>
      <c r="C3414">
        <v>3527.44</v>
      </c>
      <c r="D3414">
        <v>2831.55</v>
      </c>
      <c r="E3414">
        <v>2705.61</v>
      </c>
      <c r="F3414">
        <v>2941.32</v>
      </c>
    </row>
    <row r="3415" spans="1:6">
      <c r="A3415">
        <v>200503</v>
      </c>
      <c r="B3415">
        <v>3021.78</v>
      </c>
      <c r="C3415">
        <v>3850.7</v>
      </c>
      <c r="D3415">
        <v>2799.16</v>
      </c>
      <c r="E3415">
        <v>2770.16</v>
      </c>
      <c r="F3415">
        <v>2952.67</v>
      </c>
    </row>
    <row r="3416" spans="1:6">
      <c r="A3416">
        <v>200504</v>
      </c>
      <c r="B3416">
        <v>3010.41</v>
      </c>
      <c r="C3416">
        <v>3790.85</v>
      </c>
      <c r="D3416">
        <v>2762.7</v>
      </c>
      <c r="E3416">
        <v>2761.81</v>
      </c>
      <c r="F3416">
        <v>2886.59</v>
      </c>
    </row>
    <row r="3417" spans="1:6">
      <c r="A3417">
        <v>200505</v>
      </c>
      <c r="B3417">
        <v>2903.66</v>
      </c>
      <c r="C3417">
        <v>3650.7</v>
      </c>
      <c r="D3417">
        <v>2674.72</v>
      </c>
      <c r="E3417">
        <v>2882.07</v>
      </c>
      <c r="F3417">
        <v>2855.88</v>
      </c>
    </row>
    <row r="3418" spans="1:6">
      <c r="A3418">
        <v>200506</v>
      </c>
      <c r="B3418">
        <v>3052.95</v>
      </c>
      <c r="C3418">
        <v>3737.04</v>
      </c>
      <c r="D3418">
        <v>2865.41</v>
      </c>
      <c r="E3418">
        <v>2927.76</v>
      </c>
      <c r="F3418">
        <v>2956.91</v>
      </c>
    </row>
    <row r="3419" spans="1:6">
      <c r="A3419">
        <v>200507</v>
      </c>
      <c r="B3419">
        <v>2982.19</v>
      </c>
      <c r="C3419">
        <v>3674.39</v>
      </c>
      <c r="D3419">
        <v>2791.54</v>
      </c>
      <c r="E3419">
        <v>2725.88</v>
      </c>
      <c r="F3419">
        <v>3018.1</v>
      </c>
    </row>
    <row r="3420" spans="1:6">
      <c r="A3420">
        <v>200508</v>
      </c>
      <c r="B3420">
        <v>3135.48</v>
      </c>
      <c r="C3420">
        <v>3858.53</v>
      </c>
      <c r="D3420">
        <v>2916.72</v>
      </c>
      <c r="E3420">
        <v>2844.97</v>
      </c>
      <c r="F3420">
        <v>3103.77</v>
      </c>
    </row>
    <row r="3421" spans="1:6">
      <c r="A3421">
        <v>200509</v>
      </c>
      <c r="B3421">
        <v>3044.85</v>
      </c>
      <c r="C3421">
        <v>3920.04</v>
      </c>
      <c r="D3421">
        <v>2911.32</v>
      </c>
      <c r="E3421">
        <v>2848.73</v>
      </c>
      <c r="F3421">
        <v>3059.94</v>
      </c>
    </row>
    <row r="3422" spans="1:6">
      <c r="A3422">
        <v>200510</v>
      </c>
      <c r="B3422">
        <v>3034.68</v>
      </c>
      <c r="C3422">
        <v>4016.05</v>
      </c>
      <c r="D3422">
        <v>2942.24</v>
      </c>
      <c r="E3422">
        <v>2817.29</v>
      </c>
      <c r="F3422">
        <v>3098.83</v>
      </c>
    </row>
    <row r="3423" spans="1:6">
      <c r="A3423">
        <v>200511</v>
      </c>
      <c r="B3423">
        <v>3040.76</v>
      </c>
      <c r="C3423">
        <v>3773.51</v>
      </c>
      <c r="D3423">
        <v>2895.97</v>
      </c>
      <c r="E3423">
        <v>2748.22</v>
      </c>
      <c r="F3423">
        <v>3143.85</v>
      </c>
    </row>
    <row r="3424" spans="1:6">
      <c r="A3424">
        <v>200512</v>
      </c>
      <c r="B3424">
        <v>3149.08</v>
      </c>
      <c r="C3424">
        <v>3880.13</v>
      </c>
      <c r="D3424">
        <v>3070.31</v>
      </c>
      <c r="E3424">
        <v>2798.92</v>
      </c>
      <c r="F3424">
        <v>3306.63</v>
      </c>
    </row>
    <row r="3425" spans="1:6">
      <c r="A3425">
        <v>200601</v>
      </c>
      <c r="B3425">
        <v>3142.99</v>
      </c>
      <c r="C3425">
        <v>3925.16</v>
      </c>
      <c r="D3425">
        <v>3041.23</v>
      </c>
      <c r="E3425">
        <v>2880.75</v>
      </c>
      <c r="F3425">
        <v>3307.58</v>
      </c>
    </row>
    <row r="3426" spans="1:6">
      <c r="A3426">
        <v>200602</v>
      </c>
      <c r="B3426">
        <v>3218.79</v>
      </c>
      <c r="C3426">
        <v>4222.6899999999996</v>
      </c>
      <c r="D3426">
        <v>3180.13</v>
      </c>
      <c r="E3426">
        <v>2961.61</v>
      </c>
      <c r="F3426">
        <v>3363.44</v>
      </c>
    </row>
    <row r="3427" spans="1:6">
      <c r="A3427">
        <v>200603</v>
      </c>
      <c r="B3427">
        <v>3276.56</v>
      </c>
      <c r="C3427">
        <v>4105.05</v>
      </c>
      <c r="D3427">
        <v>3183.69</v>
      </c>
      <c r="E3427">
        <v>2993.41</v>
      </c>
      <c r="F3427">
        <v>3408.04</v>
      </c>
    </row>
    <row r="3428" spans="1:6">
      <c r="A3428">
        <v>200604</v>
      </c>
      <c r="B3428">
        <v>3341.06</v>
      </c>
      <c r="C3428">
        <v>4162.16</v>
      </c>
      <c r="D3428">
        <v>3291.32</v>
      </c>
      <c r="E3428">
        <v>2932.57</v>
      </c>
      <c r="F3428">
        <v>3476.21</v>
      </c>
    </row>
    <row r="3429" spans="1:6">
      <c r="A3429">
        <v>200605</v>
      </c>
      <c r="B3429">
        <v>3341.25</v>
      </c>
      <c r="C3429">
        <v>4328.95</v>
      </c>
      <c r="D3429">
        <v>3267.49</v>
      </c>
      <c r="E3429">
        <v>2891.87</v>
      </c>
      <c r="F3429">
        <v>3562.91</v>
      </c>
    </row>
    <row r="3430" spans="1:6">
      <c r="A3430">
        <v>200606</v>
      </c>
      <c r="B3430">
        <v>3325.99</v>
      </c>
      <c r="C3430">
        <v>4213.25</v>
      </c>
      <c r="D3430">
        <v>3098.87</v>
      </c>
      <c r="E3430">
        <v>2830.53</v>
      </c>
      <c r="F3430">
        <v>3452.86</v>
      </c>
    </row>
    <row r="3431" spans="1:6">
      <c r="A3431">
        <v>200607</v>
      </c>
      <c r="B3431">
        <v>3152.98</v>
      </c>
      <c r="C3431">
        <v>4147.67</v>
      </c>
      <c r="D3431">
        <v>3057.1</v>
      </c>
      <c r="E3431">
        <v>2595.65</v>
      </c>
      <c r="F3431">
        <v>3259.87</v>
      </c>
    </row>
    <row r="3432" spans="1:6">
      <c r="A3432">
        <v>200608</v>
      </c>
      <c r="B3432">
        <v>3121.69</v>
      </c>
      <c r="C3432">
        <v>4159.1400000000003</v>
      </c>
      <c r="D3432">
        <v>2999.76</v>
      </c>
      <c r="E3432">
        <v>2708.95</v>
      </c>
      <c r="F3432">
        <v>3234.36</v>
      </c>
    </row>
    <row r="3433" spans="1:6">
      <c r="A3433">
        <v>200609</v>
      </c>
      <c r="B3433">
        <v>3218.1</v>
      </c>
      <c r="C3433">
        <v>4165.25</v>
      </c>
      <c r="D3433">
        <v>3187.24</v>
      </c>
      <c r="E3433">
        <v>2767.55</v>
      </c>
      <c r="F3433">
        <v>3292.13</v>
      </c>
    </row>
    <row r="3434" spans="1:6">
      <c r="A3434">
        <v>200610</v>
      </c>
      <c r="B3434">
        <v>3331.04</v>
      </c>
      <c r="C3434">
        <v>4153.75</v>
      </c>
      <c r="D3434">
        <v>3333.34</v>
      </c>
      <c r="E3434">
        <v>2818.39</v>
      </c>
      <c r="F3434">
        <v>3399.05</v>
      </c>
    </row>
    <row r="3435" spans="1:6">
      <c r="A3435">
        <v>200611</v>
      </c>
      <c r="B3435">
        <v>3459.14</v>
      </c>
      <c r="C3435">
        <v>4358.3599999999997</v>
      </c>
      <c r="D3435">
        <v>3497.97</v>
      </c>
      <c r="E3435">
        <v>2858.75</v>
      </c>
      <c r="F3435">
        <v>3502.99</v>
      </c>
    </row>
    <row r="3436" spans="1:6">
      <c r="A3436">
        <v>200612</v>
      </c>
      <c r="B3436">
        <v>3461.71</v>
      </c>
      <c r="C3436">
        <v>4604.93</v>
      </c>
      <c r="D3436">
        <v>3589.32</v>
      </c>
      <c r="E3436">
        <v>2870.41</v>
      </c>
      <c r="F3436">
        <v>3567.11</v>
      </c>
    </row>
    <row r="3437" spans="1:6">
      <c r="A3437">
        <v>200701</v>
      </c>
      <c r="B3437">
        <v>3523.03</v>
      </c>
      <c r="C3437">
        <v>4604.49</v>
      </c>
      <c r="D3437">
        <v>3552.47</v>
      </c>
      <c r="E3437">
        <v>2899.11</v>
      </c>
      <c r="F3437">
        <v>3708.12</v>
      </c>
    </row>
    <row r="3438" spans="1:6">
      <c r="A3438">
        <v>200702</v>
      </c>
      <c r="B3438">
        <v>3627.22</v>
      </c>
      <c r="C3438">
        <v>4666.67</v>
      </c>
      <c r="D3438">
        <v>3658.16</v>
      </c>
      <c r="E3438">
        <v>3007.19</v>
      </c>
      <c r="F3438">
        <v>3772.13</v>
      </c>
    </row>
    <row r="3439" spans="1:6">
      <c r="A3439">
        <v>200703</v>
      </c>
      <c r="B3439">
        <v>3568.13</v>
      </c>
      <c r="C3439">
        <v>4658.59</v>
      </c>
      <c r="D3439">
        <v>3587.02</v>
      </c>
      <c r="E3439">
        <v>2925.9</v>
      </c>
      <c r="F3439">
        <v>3685.43</v>
      </c>
    </row>
    <row r="3440" spans="1:6">
      <c r="A3440">
        <v>200704</v>
      </c>
      <c r="B3440">
        <v>3615.4</v>
      </c>
      <c r="C3440">
        <v>4879.79</v>
      </c>
      <c r="D3440">
        <v>3653.19</v>
      </c>
      <c r="E3440">
        <v>2941.66</v>
      </c>
      <c r="F3440">
        <v>3701.73</v>
      </c>
    </row>
    <row r="3441" spans="1:6">
      <c r="A3441">
        <v>200705</v>
      </c>
      <c r="B3441">
        <v>3744.63</v>
      </c>
      <c r="C3441">
        <v>5108.1000000000004</v>
      </c>
      <c r="D3441">
        <v>3839.88</v>
      </c>
      <c r="E3441">
        <v>3146.01</v>
      </c>
      <c r="F3441">
        <v>3841.3</v>
      </c>
    </row>
    <row r="3442" spans="1:6">
      <c r="A3442">
        <v>200706</v>
      </c>
      <c r="B3442">
        <v>3865.23</v>
      </c>
      <c r="C3442">
        <v>5407.79</v>
      </c>
      <c r="D3442">
        <v>4040.46</v>
      </c>
      <c r="E3442">
        <v>3165.92</v>
      </c>
      <c r="F3442">
        <v>3982.68</v>
      </c>
    </row>
    <row r="3443" spans="1:6">
      <c r="A3443">
        <v>200707</v>
      </c>
      <c r="B3443">
        <v>3665.95</v>
      </c>
      <c r="C3443">
        <v>5129.34</v>
      </c>
      <c r="D3443">
        <v>3947.74</v>
      </c>
      <c r="E3443">
        <v>2861.97</v>
      </c>
      <c r="F3443">
        <v>3539.99</v>
      </c>
    </row>
    <row r="3444" spans="1:6">
      <c r="A3444">
        <v>200708</v>
      </c>
      <c r="B3444">
        <v>3517.76</v>
      </c>
      <c r="C3444">
        <v>5077.24</v>
      </c>
      <c r="D3444">
        <v>3909.52</v>
      </c>
      <c r="E3444">
        <v>2764.04</v>
      </c>
      <c r="F3444">
        <v>3363.1</v>
      </c>
    </row>
    <row r="3445" spans="1:6">
      <c r="A3445">
        <v>200709</v>
      </c>
      <c r="B3445">
        <v>3582.61</v>
      </c>
      <c r="C3445">
        <v>5110.79</v>
      </c>
      <c r="D3445">
        <v>3990.57</v>
      </c>
      <c r="E3445">
        <v>2814.39</v>
      </c>
      <c r="F3445">
        <v>3394.73</v>
      </c>
    </row>
    <row r="3446" spans="1:6">
      <c r="A3446">
        <v>200710</v>
      </c>
      <c r="B3446">
        <v>3643.61</v>
      </c>
      <c r="C3446">
        <v>5388.62</v>
      </c>
      <c r="D3446">
        <v>4150.2</v>
      </c>
      <c r="E3446">
        <v>2922</v>
      </c>
      <c r="F3446">
        <v>3492.91</v>
      </c>
    </row>
    <row r="3447" spans="1:6">
      <c r="A3447">
        <v>200711</v>
      </c>
      <c r="B3447">
        <v>3743.81</v>
      </c>
      <c r="C3447">
        <v>5543.62</v>
      </c>
      <c r="D3447">
        <v>4339.62</v>
      </c>
      <c r="E3447">
        <v>2980.33</v>
      </c>
      <c r="F3447">
        <v>3495.91</v>
      </c>
    </row>
    <row r="3448" spans="1:6">
      <c r="A3448">
        <v>200712</v>
      </c>
      <c r="B3448">
        <v>3671.2</v>
      </c>
      <c r="C3448">
        <v>5387.18</v>
      </c>
      <c r="D3448">
        <v>4058.85</v>
      </c>
      <c r="E3448">
        <v>2980.72</v>
      </c>
      <c r="F3448">
        <v>3289</v>
      </c>
    </row>
    <row r="3449" spans="1:6">
      <c r="A3449">
        <v>200801</v>
      </c>
      <c r="B3449">
        <v>3595.98</v>
      </c>
      <c r="C3449">
        <v>5574.76</v>
      </c>
      <c r="D3449">
        <v>4130.87</v>
      </c>
      <c r="E3449">
        <v>2871.28</v>
      </c>
      <c r="F3449">
        <v>3160.76</v>
      </c>
    </row>
    <row r="3450" spans="1:6">
      <c r="A3450">
        <v>200802</v>
      </c>
      <c r="B3450">
        <v>3504.25</v>
      </c>
      <c r="C3450">
        <v>5157.0200000000004</v>
      </c>
      <c r="D3450">
        <v>3677.17</v>
      </c>
      <c r="E3450">
        <v>2750.1</v>
      </c>
      <c r="F3450">
        <v>3116.87</v>
      </c>
    </row>
    <row r="3451" spans="1:6">
      <c r="A3451">
        <v>200803</v>
      </c>
      <c r="B3451">
        <v>3408.61</v>
      </c>
      <c r="C3451">
        <v>5308.97</v>
      </c>
      <c r="D3451">
        <v>3561.95</v>
      </c>
      <c r="E3451">
        <v>2733.39</v>
      </c>
      <c r="F3451">
        <v>2870.51</v>
      </c>
    </row>
    <row r="3452" spans="1:6">
      <c r="A3452">
        <v>200804</v>
      </c>
      <c r="B3452">
        <v>3468.3</v>
      </c>
      <c r="C3452">
        <v>5274.39</v>
      </c>
      <c r="D3452">
        <v>3592.34</v>
      </c>
      <c r="E3452">
        <v>2715.82</v>
      </c>
      <c r="F3452">
        <v>2832.4</v>
      </c>
    </row>
    <row r="3453" spans="1:6">
      <c r="A3453">
        <v>200805</v>
      </c>
      <c r="B3453">
        <v>3581.66</v>
      </c>
      <c r="C3453">
        <v>5690.61</v>
      </c>
      <c r="D3453">
        <v>3850.51</v>
      </c>
      <c r="E3453">
        <v>2752.46</v>
      </c>
      <c r="F3453">
        <v>2950.1</v>
      </c>
    </row>
    <row r="3454" spans="1:6">
      <c r="A3454">
        <v>200806</v>
      </c>
      <c r="B3454">
        <v>3660.41</v>
      </c>
      <c r="C3454">
        <v>5888.3</v>
      </c>
      <c r="D3454">
        <v>4074.52</v>
      </c>
      <c r="E3454">
        <v>2801.72</v>
      </c>
      <c r="F3454">
        <v>2890.17</v>
      </c>
    </row>
    <row r="3455" spans="1:6">
      <c r="A3455">
        <v>200807</v>
      </c>
      <c r="B3455">
        <v>3276.85</v>
      </c>
      <c r="C3455">
        <v>5348.71</v>
      </c>
      <c r="D3455">
        <v>3489.04</v>
      </c>
      <c r="E3455">
        <v>2560.87</v>
      </c>
      <c r="F3455">
        <v>2356.89</v>
      </c>
    </row>
    <row r="3456" spans="1:6">
      <c r="A3456">
        <v>200808</v>
      </c>
      <c r="B3456">
        <v>3344.33</v>
      </c>
      <c r="C3456">
        <v>4937.99</v>
      </c>
      <c r="D3456">
        <v>3464.23</v>
      </c>
      <c r="E3456">
        <v>2755.77</v>
      </c>
      <c r="F3456">
        <v>2457.9</v>
      </c>
    </row>
    <row r="3457" spans="1:6">
      <c r="A3457">
        <v>200809</v>
      </c>
      <c r="B3457">
        <v>3483.5</v>
      </c>
      <c r="C3457">
        <v>4963.91</v>
      </c>
      <c r="D3457">
        <v>3603.99</v>
      </c>
      <c r="E3457">
        <v>2815.67</v>
      </c>
      <c r="F3457">
        <v>2467.7199999999998</v>
      </c>
    </row>
    <row r="3458" spans="1:6">
      <c r="A3458">
        <v>200810</v>
      </c>
      <c r="B3458">
        <v>3307.22</v>
      </c>
      <c r="C3458">
        <v>4333.7299999999996</v>
      </c>
      <c r="D3458">
        <v>3178.98</v>
      </c>
      <c r="E3458">
        <v>2676.56</v>
      </c>
      <c r="F3458">
        <v>2308.85</v>
      </c>
    </row>
    <row r="3459" spans="1:6">
      <c r="A3459">
        <v>200811</v>
      </c>
      <c r="B3459">
        <v>2768.12</v>
      </c>
      <c r="C3459">
        <v>3578.95</v>
      </c>
      <c r="D3459">
        <v>2627.92</v>
      </c>
      <c r="E3459">
        <v>2378.2399999999998</v>
      </c>
      <c r="F3459">
        <v>1853.35</v>
      </c>
    </row>
    <row r="3460" spans="1:6">
      <c r="A3460">
        <v>200812</v>
      </c>
      <c r="B3460">
        <v>2569.15</v>
      </c>
      <c r="C3460">
        <v>3461.3</v>
      </c>
      <c r="D3460">
        <v>2403.6799999999998</v>
      </c>
      <c r="E3460">
        <v>2210.5300000000002</v>
      </c>
      <c r="F3460">
        <v>1631.07</v>
      </c>
    </row>
    <row r="3461" spans="1:6">
      <c r="A3461">
        <v>200901</v>
      </c>
      <c r="B3461">
        <v>2635.88</v>
      </c>
      <c r="C3461">
        <v>3431.73</v>
      </c>
      <c r="D3461">
        <v>2474.2600000000002</v>
      </c>
      <c r="E3461">
        <v>2389.56</v>
      </c>
      <c r="F3461">
        <v>1637.47</v>
      </c>
    </row>
    <row r="3462" spans="1:6">
      <c r="A3462">
        <v>200902</v>
      </c>
      <c r="B3462">
        <v>2487.9499999999998</v>
      </c>
      <c r="C3462">
        <v>3257.79</v>
      </c>
      <c r="D3462">
        <v>2360.35</v>
      </c>
      <c r="E3462">
        <v>2356.8200000000002</v>
      </c>
      <c r="F3462">
        <v>1345.43</v>
      </c>
    </row>
    <row r="3463" spans="1:6">
      <c r="A3463">
        <v>200903</v>
      </c>
      <c r="B3463">
        <v>2358.3000000000002</v>
      </c>
      <c r="C3463">
        <v>2862.58</v>
      </c>
      <c r="D3463">
        <v>2240.34</v>
      </c>
      <c r="E3463">
        <v>1948.3</v>
      </c>
      <c r="F3463">
        <v>1161.81</v>
      </c>
    </row>
    <row r="3464" spans="1:6">
      <c r="A3464">
        <v>200904</v>
      </c>
      <c r="B3464">
        <v>2562.65</v>
      </c>
      <c r="C3464">
        <v>3015.49</v>
      </c>
      <c r="D3464">
        <v>2488.16</v>
      </c>
      <c r="E3464">
        <v>2093.25</v>
      </c>
      <c r="F3464">
        <v>1320.89</v>
      </c>
    </row>
    <row r="3465" spans="1:6">
      <c r="A3465">
        <v>200905</v>
      </c>
      <c r="B3465">
        <v>2796.14</v>
      </c>
      <c r="C3465">
        <v>3324.1</v>
      </c>
      <c r="D3465">
        <v>2792.16</v>
      </c>
      <c r="E3465">
        <v>2103.71</v>
      </c>
      <c r="F3465">
        <v>1544.89</v>
      </c>
    </row>
    <row r="3466" spans="1:6">
      <c r="A3466">
        <v>200906</v>
      </c>
      <c r="B3466">
        <v>2867.32</v>
      </c>
      <c r="C3466">
        <v>3566.03</v>
      </c>
      <c r="D3466">
        <v>2906.85</v>
      </c>
      <c r="E3466">
        <v>2258.89</v>
      </c>
      <c r="F3466">
        <v>1674.16</v>
      </c>
    </row>
    <row r="3467" spans="1:6">
      <c r="A3467">
        <v>200907</v>
      </c>
      <c r="B3467">
        <v>2695.79</v>
      </c>
      <c r="C3467">
        <v>3383.23</v>
      </c>
      <c r="D3467">
        <v>2942.85</v>
      </c>
      <c r="E3467">
        <v>2295.46</v>
      </c>
      <c r="F3467">
        <v>1668.61</v>
      </c>
    </row>
    <row r="3468" spans="1:6">
      <c r="A3468">
        <v>200908</v>
      </c>
      <c r="B3468">
        <v>2917.58</v>
      </c>
      <c r="C3468">
        <v>3652.96</v>
      </c>
      <c r="D3468">
        <v>3180.6</v>
      </c>
      <c r="E3468">
        <v>2437.75</v>
      </c>
      <c r="F3468">
        <v>1828.57</v>
      </c>
    </row>
    <row r="3469" spans="1:6">
      <c r="A3469">
        <v>200909</v>
      </c>
      <c r="B3469">
        <v>2998.73</v>
      </c>
      <c r="C3469">
        <v>3703.75</v>
      </c>
      <c r="D3469">
        <v>3245.77</v>
      </c>
      <c r="E3469">
        <v>2505.2399999999998</v>
      </c>
      <c r="F3469">
        <v>1989.61</v>
      </c>
    </row>
    <row r="3470" spans="1:6">
      <c r="A3470">
        <v>200910</v>
      </c>
      <c r="B3470">
        <v>3094.65</v>
      </c>
      <c r="C3470">
        <v>3909.67</v>
      </c>
      <c r="D3470">
        <v>3449.03</v>
      </c>
      <c r="E3470">
        <v>2443.37</v>
      </c>
      <c r="F3470">
        <v>2061.7399999999998</v>
      </c>
    </row>
    <row r="3471" spans="1:6">
      <c r="A3471">
        <v>200911</v>
      </c>
      <c r="B3471">
        <v>3111.91</v>
      </c>
      <c r="C3471">
        <v>3906.32</v>
      </c>
      <c r="D3471">
        <v>3387.22</v>
      </c>
      <c r="E3471">
        <v>2274.81</v>
      </c>
      <c r="F3471">
        <v>1967.13</v>
      </c>
    </row>
    <row r="3472" spans="1:6">
      <c r="A3472">
        <v>200912</v>
      </c>
      <c r="B3472">
        <v>3272.27</v>
      </c>
      <c r="C3472">
        <v>4116.83</v>
      </c>
      <c r="D3472">
        <v>3580.04</v>
      </c>
      <c r="E3472">
        <v>2480.54</v>
      </c>
      <c r="F3472">
        <v>2092.44</v>
      </c>
    </row>
    <row r="3473" spans="1:6">
      <c r="A3473">
        <v>201001</v>
      </c>
      <c r="B3473">
        <v>3357.39</v>
      </c>
      <c r="C3473">
        <v>4192.22</v>
      </c>
      <c r="D3473">
        <v>3814</v>
      </c>
      <c r="E3473">
        <v>2564.4</v>
      </c>
      <c r="F3473">
        <v>2128.69</v>
      </c>
    </row>
    <row r="3474" spans="1:6">
      <c r="A3474">
        <v>201002</v>
      </c>
      <c r="B3474">
        <v>3300.39</v>
      </c>
      <c r="C3474">
        <v>4035.5</v>
      </c>
      <c r="D3474">
        <v>3548.29</v>
      </c>
      <c r="E3474">
        <v>2578.34</v>
      </c>
      <c r="F3474">
        <v>2078.91</v>
      </c>
    </row>
    <row r="3475" spans="1:6">
      <c r="A3475">
        <v>201003</v>
      </c>
      <c r="B3475">
        <v>3439.43</v>
      </c>
      <c r="C3475">
        <v>4167.18</v>
      </c>
      <c r="D3475">
        <v>3711.2</v>
      </c>
      <c r="E3475">
        <v>2610.5700000000002</v>
      </c>
      <c r="F3475">
        <v>2156.34</v>
      </c>
    </row>
    <row r="3476" spans="1:6">
      <c r="A3476">
        <v>201004</v>
      </c>
      <c r="B3476">
        <v>3645.45</v>
      </c>
      <c r="C3476">
        <v>4361.55</v>
      </c>
      <c r="D3476">
        <v>4013.95</v>
      </c>
      <c r="E3476">
        <v>2700.45</v>
      </c>
      <c r="F3476">
        <v>2357.39</v>
      </c>
    </row>
    <row r="3477" spans="1:6">
      <c r="A3477">
        <v>201005</v>
      </c>
      <c r="B3477">
        <v>3716.19</v>
      </c>
      <c r="C3477">
        <v>4519.46</v>
      </c>
      <c r="D3477">
        <v>4121.1400000000003</v>
      </c>
      <c r="E3477">
        <v>2644.06</v>
      </c>
      <c r="F3477">
        <v>2420.5100000000002</v>
      </c>
    </row>
    <row r="3478" spans="1:6">
      <c r="A3478">
        <v>201006</v>
      </c>
      <c r="B3478">
        <v>3504.69</v>
      </c>
      <c r="C3478">
        <v>4078.02</v>
      </c>
      <c r="D3478">
        <v>3818.02</v>
      </c>
      <c r="E3478">
        <v>2427.9499999999998</v>
      </c>
      <c r="F3478">
        <v>2217.34</v>
      </c>
    </row>
    <row r="3479" spans="1:6">
      <c r="A3479">
        <v>201007</v>
      </c>
      <c r="B3479">
        <v>3182.98</v>
      </c>
      <c r="C3479">
        <v>3732.72</v>
      </c>
      <c r="D3479">
        <v>3473.65</v>
      </c>
      <c r="E3479">
        <v>2404.91</v>
      </c>
      <c r="F3479">
        <v>2263.08</v>
      </c>
    </row>
    <row r="3480" spans="1:6">
      <c r="A3480">
        <v>201008</v>
      </c>
      <c r="B3480">
        <v>3399.93</v>
      </c>
      <c r="C3480">
        <v>4041.83</v>
      </c>
      <c r="D3480">
        <v>3771.54</v>
      </c>
      <c r="E3480">
        <v>2467.42</v>
      </c>
      <c r="F3480">
        <v>2434.6</v>
      </c>
    </row>
    <row r="3481" spans="1:6">
      <c r="A3481">
        <v>201009</v>
      </c>
      <c r="B3481">
        <v>3290.22</v>
      </c>
      <c r="C3481">
        <v>3909.08</v>
      </c>
      <c r="D3481">
        <v>3575.77</v>
      </c>
      <c r="E3481">
        <v>2423.06</v>
      </c>
      <c r="F3481">
        <v>2253.35</v>
      </c>
    </row>
    <row r="3482" spans="1:6">
      <c r="A3482">
        <v>201010</v>
      </c>
      <c r="B3482">
        <v>3611.26</v>
      </c>
      <c r="C3482">
        <v>4254.66</v>
      </c>
      <c r="D3482">
        <v>4031.81</v>
      </c>
      <c r="E3482">
        <v>2648.92</v>
      </c>
      <c r="F3482">
        <v>2457.5300000000002</v>
      </c>
    </row>
    <row r="3483" spans="1:6">
      <c r="A3483">
        <v>201011</v>
      </c>
      <c r="B3483">
        <v>3745.68</v>
      </c>
      <c r="C3483">
        <v>4452.6099999999997</v>
      </c>
      <c r="D3483">
        <v>4302.87</v>
      </c>
      <c r="E3483">
        <v>2722.1</v>
      </c>
      <c r="F3483">
        <v>2537.46</v>
      </c>
    </row>
    <row r="3484" spans="1:6">
      <c r="A3484">
        <v>201012</v>
      </c>
      <c r="B3484">
        <v>3859.28</v>
      </c>
      <c r="C3484">
        <v>4599.3900000000003</v>
      </c>
      <c r="D3484">
        <v>4296.92</v>
      </c>
      <c r="E3484">
        <v>2661.96</v>
      </c>
      <c r="F3484">
        <v>2570.0300000000002</v>
      </c>
    </row>
    <row r="3485" spans="1:6">
      <c r="A3485">
        <v>201101</v>
      </c>
      <c r="B3485">
        <v>4017.73</v>
      </c>
      <c r="C3485">
        <v>4945.07</v>
      </c>
      <c r="D3485">
        <v>4583.6400000000003</v>
      </c>
      <c r="E3485">
        <v>2820.25</v>
      </c>
      <c r="F3485">
        <v>2835.24</v>
      </c>
    </row>
    <row r="3486" spans="1:6">
      <c r="A3486">
        <v>201102</v>
      </c>
      <c r="B3486">
        <v>3976.91</v>
      </c>
      <c r="C3486">
        <v>5174.63</v>
      </c>
      <c r="D3486">
        <v>4758.99</v>
      </c>
      <c r="E3486">
        <v>2818.11</v>
      </c>
      <c r="F3486">
        <v>2893.87</v>
      </c>
    </row>
    <row r="3487" spans="1:6">
      <c r="A3487">
        <v>201103</v>
      </c>
      <c r="B3487">
        <v>4121.5</v>
      </c>
      <c r="C3487">
        <v>5441.01</v>
      </c>
      <c r="D3487">
        <v>4933.08</v>
      </c>
      <c r="E3487">
        <v>2914.2</v>
      </c>
      <c r="F3487">
        <v>2981.5</v>
      </c>
    </row>
    <row r="3488" spans="1:6">
      <c r="A3488">
        <v>201104</v>
      </c>
      <c r="B3488">
        <v>4208.72</v>
      </c>
      <c r="C3488">
        <v>5551.45</v>
      </c>
      <c r="D3488">
        <v>4938.33</v>
      </c>
      <c r="E3488">
        <v>2954.94</v>
      </c>
      <c r="F3488">
        <v>2980.81</v>
      </c>
    </row>
    <row r="3489" spans="1:6">
      <c r="A3489">
        <v>201105</v>
      </c>
      <c r="B3489">
        <v>4414.9399999999996</v>
      </c>
      <c r="C3489">
        <v>5700.69</v>
      </c>
      <c r="D3489">
        <v>5120.1499999999996</v>
      </c>
      <c r="E3489">
        <v>3154.1</v>
      </c>
      <c r="F3489">
        <v>3027.31</v>
      </c>
    </row>
    <row r="3490" spans="1:6">
      <c r="A3490">
        <v>201106</v>
      </c>
      <c r="B3490">
        <v>4477.3599999999997</v>
      </c>
      <c r="C3490">
        <v>5560.67</v>
      </c>
      <c r="D3490">
        <v>5096.29</v>
      </c>
      <c r="E3490">
        <v>3263.81</v>
      </c>
      <c r="F3490">
        <v>2971.36</v>
      </c>
    </row>
    <row r="3491" spans="1:6">
      <c r="A3491">
        <v>201107</v>
      </c>
      <c r="B3491">
        <v>4330.03</v>
      </c>
      <c r="C3491">
        <v>5439.17</v>
      </c>
      <c r="D3491">
        <v>4758.3500000000004</v>
      </c>
      <c r="E3491">
        <v>3032.21</v>
      </c>
      <c r="F3491">
        <v>3274.78</v>
      </c>
    </row>
    <row r="3492" spans="1:6">
      <c r="A3492">
        <v>201108</v>
      </c>
      <c r="B3492">
        <v>4274.66</v>
      </c>
      <c r="C3492">
        <v>5320.06</v>
      </c>
      <c r="D3492">
        <v>4713.59</v>
      </c>
      <c r="E3492">
        <v>2927.59</v>
      </c>
      <c r="F3492">
        <v>3154.55</v>
      </c>
    </row>
    <row r="3493" spans="1:6">
      <c r="A3493">
        <v>201109</v>
      </c>
      <c r="B3493">
        <v>4144.8500000000004</v>
      </c>
      <c r="C3493">
        <v>4960.37</v>
      </c>
      <c r="D3493">
        <v>4402.84</v>
      </c>
      <c r="E3493">
        <v>2840.47</v>
      </c>
      <c r="F3493">
        <v>2921.85</v>
      </c>
    </row>
    <row r="3494" spans="1:6">
      <c r="A3494">
        <v>201110</v>
      </c>
      <c r="B3494">
        <v>3930.39</v>
      </c>
      <c r="C3494">
        <v>4467.8</v>
      </c>
      <c r="D3494">
        <v>4204.7700000000004</v>
      </c>
      <c r="E3494">
        <v>2733.65</v>
      </c>
      <c r="F3494">
        <v>2632.13</v>
      </c>
    </row>
    <row r="3495" spans="1:6">
      <c r="A3495">
        <v>201111</v>
      </c>
      <c r="B3495">
        <v>4330.13</v>
      </c>
      <c r="C3495">
        <v>5098.03</v>
      </c>
      <c r="D3495">
        <v>4699.8900000000003</v>
      </c>
      <c r="E3495">
        <v>2889.18</v>
      </c>
      <c r="F3495">
        <v>3002.75</v>
      </c>
    </row>
    <row r="3496" spans="1:6">
      <c r="A3496">
        <v>201112</v>
      </c>
      <c r="B3496">
        <v>4368.1400000000003</v>
      </c>
      <c r="C3496">
        <v>5193.22</v>
      </c>
      <c r="D3496">
        <v>4635.57</v>
      </c>
      <c r="E3496">
        <v>2929.28</v>
      </c>
      <c r="F3496">
        <v>2967.98</v>
      </c>
    </row>
    <row r="3497" spans="1:6">
      <c r="A3497">
        <v>201201</v>
      </c>
      <c r="B3497">
        <v>4416.47</v>
      </c>
      <c r="C3497">
        <v>5211.71</v>
      </c>
      <c r="D3497">
        <v>4654.3999999999996</v>
      </c>
      <c r="E3497">
        <v>3021.33</v>
      </c>
      <c r="F3497">
        <v>3012.37</v>
      </c>
    </row>
    <row r="3498" spans="1:6">
      <c r="A3498">
        <v>201202</v>
      </c>
      <c r="B3498">
        <v>4579.0600000000004</v>
      </c>
      <c r="C3498">
        <v>5374.94</v>
      </c>
      <c r="D3498">
        <v>5002.17</v>
      </c>
      <c r="E3498">
        <v>3143.76</v>
      </c>
      <c r="F3498">
        <v>3226.81</v>
      </c>
    </row>
    <row r="3499" spans="1:6">
      <c r="A3499">
        <v>201203</v>
      </c>
      <c r="B3499">
        <v>4744.72</v>
      </c>
      <c r="C3499">
        <v>5614.12</v>
      </c>
      <c r="D3499">
        <v>5340.09</v>
      </c>
      <c r="E3499">
        <v>3188.37</v>
      </c>
      <c r="F3499">
        <v>3357.43</v>
      </c>
    </row>
    <row r="3500" spans="1:6">
      <c r="A3500">
        <v>201204</v>
      </c>
      <c r="B3500">
        <v>4897.6499999999996</v>
      </c>
      <c r="C3500">
        <v>5575.98</v>
      </c>
      <c r="D3500">
        <v>5583.44</v>
      </c>
      <c r="E3500">
        <v>3335.56</v>
      </c>
      <c r="F3500">
        <v>3528.98</v>
      </c>
    </row>
    <row r="3501" spans="1:6">
      <c r="A3501">
        <v>201205</v>
      </c>
      <c r="B3501">
        <v>4915.58</v>
      </c>
      <c r="C3501">
        <v>5534.83</v>
      </c>
      <c r="D3501">
        <v>5506.73</v>
      </c>
      <c r="E3501">
        <v>3359.87</v>
      </c>
      <c r="F3501">
        <v>3490.51</v>
      </c>
    </row>
    <row r="3502" spans="1:6">
      <c r="A3502">
        <v>201206</v>
      </c>
      <c r="B3502">
        <v>4791.18</v>
      </c>
      <c r="C3502">
        <v>5106.63</v>
      </c>
      <c r="D3502">
        <v>5148.93</v>
      </c>
      <c r="E3502">
        <v>3266.32</v>
      </c>
      <c r="F3502">
        <v>3254.34</v>
      </c>
    </row>
    <row r="3503" spans="1:6">
      <c r="A3503">
        <v>201207</v>
      </c>
      <c r="B3503">
        <v>4639.92</v>
      </c>
      <c r="C3503">
        <v>5078.1899999999996</v>
      </c>
      <c r="D3503">
        <v>5180.04</v>
      </c>
      <c r="E3503">
        <v>3281.87</v>
      </c>
      <c r="F3503">
        <v>3311.84</v>
      </c>
    </row>
    <row r="3504" spans="1:6">
      <c r="A3504">
        <v>201208</v>
      </c>
      <c r="B3504">
        <v>4718.32</v>
      </c>
      <c r="C3504">
        <v>5204.49</v>
      </c>
      <c r="D3504">
        <v>5241.7700000000004</v>
      </c>
      <c r="E3504">
        <v>3366.6</v>
      </c>
      <c r="F3504">
        <v>3280.89</v>
      </c>
    </row>
    <row r="3505" spans="1:6">
      <c r="A3505">
        <v>201209</v>
      </c>
      <c r="B3505">
        <v>4826.1899999999996</v>
      </c>
      <c r="C3505">
        <v>5295.33</v>
      </c>
      <c r="D3505">
        <v>5439.05</v>
      </c>
      <c r="E3505">
        <v>3419.04</v>
      </c>
      <c r="F3505">
        <v>3396.04</v>
      </c>
    </row>
    <row r="3506" spans="1:6">
      <c r="A3506">
        <v>201210</v>
      </c>
      <c r="B3506">
        <v>4941.45</v>
      </c>
      <c r="C3506">
        <v>5456.31</v>
      </c>
      <c r="D3506">
        <v>5588.31</v>
      </c>
      <c r="E3506">
        <v>3579.5</v>
      </c>
      <c r="F3506">
        <v>3546.81</v>
      </c>
    </row>
    <row r="3507" spans="1:6">
      <c r="A3507">
        <v>201211</v>
      </c>
      <c r="B3507">
        <v>4906.99</v>
      </c>
      <c r="C3507">
        <v>5425.62</v>
      </c>
      <c r="D3507">
        <v>5332.46</v>
      </c>
      <c r="E3507">
        <v>3513.92</v>
      </c>
      <c r="F3507">
        <v>3579.76</v>
      </c>
    </row>
    <row r="3508" spans="1:6">
      <c r="A3508">
        <v>201212</v>
      </c>
      <c r="B3508">
        <v>5015.88</v>
      </c>
      <c r="C3508">
        <v>5455.68</v>
      </c>
      <c r="D3508">
        <v>5444.78</v>
      </c>
      <c r="E3508">
        <v>3587.3</v>
      </c>
      <c r="F3508">
        <v>3584.67</v>
      </c>
    </row>
    <row r="3509" spans="1:6">
      <c r="A3509">
        <v>201301</v>
      </c>
      <c r="B3509">
        <v>4976.5600000000004</v>
      </c>
      <c r="C3509">
        <v>5547.83</v>
      </c>
      <c r="D3509">
        <v>5473.74</v>
      </c>
      <c r="E3509">
        <v>3575.97</v>
      </c>
      <c r="F3509">
        <v>3701.41</v>
      </c>
    </row>
    <row r="3510" spans="1:6">
      <c r="A3510">
        <v>201302</v>
      </c>
      <c r="B3510">
        <v>5281</v>
      </c>
      <c r="C3510">
        <v>5908.07</v>
      </c>
      <c r="D3510">
        <v>5653.6</v>
      </c>
      <c r="E3510">
        <v>3866.79</v>
      </c>
      <c r="F3510">
        <v>3971.02</v>
      </c>
    </row>
    <row r="3511" spans="1:6">
      <c r="A3511">
        <v>201303</v>
      </c>
      <c r="B3511">
        <v>5371.01</v>
      </c>
      <c r="C3511">
        <v>5959.61</v>
      </c>
      <c r="D3511">
        <v>5733.09</v>
      </c>
      <c r="E3511">
        <v>3947.3</v>
      </c>
      <c r="F3511">
        <v>4052.58</v>
      </c>
    </row>
    <row r="3512" spans="1:6">
      <c r="A3512">
        <v>201304</v>
      </c>
      <c r="B3512">
        <v>5650.82</v>
      </c>
      <c r="C3512">
        <v>6154.59</v>
      </c>
      <c r="D3512">
        <v>5984.46</v>
      </c>
      <c r="E3512">
        <v>4208.7</v>
      </c>
      <c r="F3512">
        <v>4232.83</v>
      </c>
    </row>
    <row r="3513" spans="1:6">
      <c r="A3513">
        <v>201305</v>
      </c>
      <c r="B3513">
        <v>5866.8</v>
      </c>
      <c r="C3513">
        <v>6214.78</v>
      </c>
      <c r="D3513">
        <v>6095.21</v>
      </c>
      <c r="E3513">
        <v>4307.49</v>
      </c>
      <c r="F3513">
        <v>4288.04</v>
      </c>
    </row>
    <row r="3514" spans="1:6">
      <c r="A3514">
        <v>201306</v>
      </c>
      <c r="B3514">
        <v>5931.93</v>
      </c>
      <c r="C3514">
        <v>6298.69</v>
      </c>
      <c r="D3514">
        <v>6274.1</v>
      </c>
      <c r="E3514">
        <v>4405.6000000000004</v>
      </c>
      <c r="F3514">
        <v>4565.1899999999996</v>
      </c>
    </row>
    <row r="3515" spans="1:6">
      <c r="A3515">
        <v>201307</v>
      </c>
      <c r="B3515">
        <v>5602.03</v>
      </c>
      <c r="C3515">
        <v>6102.64</v>
      </c>
      <c r="D3515">
        <v>5850.6</v>
      </c>
      <c r="E3515">
        <v>4134.8500000000004</v>
      </c>
      <c r="F3515">
        <v>4365.37</v>
      </c>
    </row>
    <row r="3516" spans="1:6">
      <c r="A3516">
        <v>201308</v>
      </c>
      <c r="B3516">
        <v>5913.25</v>
      </c>
      <c r="C3516">
        <v>6449.17</v>
      </c>
      <c r="D3516">
        <v>6208.91</v>
      </c>
      <c r="E3516">
        <v>4470.8</v>
      </c>
      <c r="F3516">
        <v>4606.62</v>
      </c>
    </row>
    <row r="3517" spans="1:6">
      <c r="A3517">
        <v>201309</v>
      </c>
      <c r="B3517">
        <v>5686.97</v>
      </c>
      <c r="C3517">
        <v>6297.4</v>
      </c>
      <c r="D3517">
        <v>6184.8</v>
      </c>
      <c r="E3517">
        <v>4302.3999999999996</v>
      </c>
      <c r="F3517">
        <v>4446.7</v>
      </c>
    </row>
    <row r="3518" spans="1:6">
      <c r="A3518">
        <v>201310</v>
      </c>
      <c r="B3518">
        <v>5921.27</v>
      </c>
      <c r="C3518">
        <v>6538.86</v>
      </c>
      <c r="D3518">
        <v>6420.72</v>
      </c>
      <c r="E3518">
        <v>4505</v>
      </c>
      <c r="F3518">
        <v>4616.3100000000004</v>
      </c>
    </row>
    <row r="3519" spans="1:6">
      <c r="A3519">
        <v>201311</v>
      </c>
      <c r="B3519">
        <v>6282.37</v>
      </c>
      <c r="C3519">
        <v>6838.17</v>
      </c>
      <c r="D3519">
        <v>6750.41</v>
      </c>
      <c r="E3519">
        <v>4682.6000000000004</v>
      </c>
      <c r="F3519">
        <v>4797.57</v>
      </c>
    </row>
    <row r="3520" spans="1:6">
      <c r="A3520">
        <v>201312</v>
      </c>
      <c r="B3520">
        <v>6450.09</v>
      </c>
      <c r="C3520">
        <v>6926.13</v>
      </c>
      <c r="D3520">
        <v>6970.57</v>
      </c>
      <c r="E3520">
        <v>4890.6099999999997</v>
      </c>
      <c r="F3520">
        <v>5022.87</v>
      </c>
    </row>
    <row r="3521" spans="1:6">
      <c r="A3521">
        <v>201401</v>
      </c>
      <c r="B3521">
        <v>6524.64</v>
      </c>
      <c r="C3521">
        <v>7112.88</v>
      </c>
      <c r="D3521">
        <v>7271.79</v>
      </c>
      <c r="E3521">
        <v>4951.12</v>
      </c>
      <c r="F3521">
        <v>5187.82</v>
      </c>
    </row>
    <row r="3522" spans="1:6">
      <c r="A3522">
        <v>201402</v>
      </c>
      <c r="B3522">
        <v>6172.98</v>
      </c>
      <c r="C3522">
        <v>6875.15</v>
      </c>
      <c r="D3522">
        <v>7169.08</v>
      </c>
      <c r="E3522">
        <v>5033.2</v>
      </c>
      <c r="F3522">
        <v>4978.76</v>
      </c>
    </row>
    <row r="3523" spans="1:6">
      <c r="A3523">
        <v>201403</v>
      </c>
      <c r="B3523">
        <v>6481.85</v>
      </c>
      <c r="C3523">
        <v>7243.35</v>
      </c>
      <c r="D3523">
        <v>7500.03</v>
      </c>
      <c r="E3523">
        <v>5357.2</v>
      </c>
      <c r="F3523">
        <v>5154.21</v>
      </c>
    </row>
    <row r="3524" spans="1:6">
      <c r="A3524">
        <v>201404</v>
      </c>
      <c r="B3524">
        <v>6528.96</v>
      </c>
      <c r="C3524">
        <v>7357.81</v>
      </c>
      <c r="D3524">
        <v>7483.71</v>
      </c>
      <c r="E3524">
        <v>5225.8500000000004</v>
      </c>
      <c r="F3524">
        <v>5285.16</v>
      </c>
    </row>
    <row r="3525" spans="1:6">
      <c r="A3525">
        <v>201405</v>
      </c>
      <c r="B3525">
        <v>6518.81</v>
      </c>
      <c r="C3525">
        <v>7608.07</v>
      </c>
      <c r="D3525">
        <v>7410.34</v>
      </c>
      <c r="E3525">
        <v>5225.28</v>
      </c>
      <c r="F3525">
        <v>5218.9799999999996</v>
      </c>
    </row>
    <row r="3526" spans="1:6">
      <c r="A3526">
        <v>201406</v>
      </c>
      <c r="B3526">
        <v>6634.65</v>
      </c>
      <c r="C3526">
        <v>7660.92</v>
      </c>
      <c r="D3526">
        <v>7710.85</v>
      </c>
      <c r="E3526">
        <v>5323.69</v>
      </c>
      <c r="F3526">
        <v>5322.33</v>
      </c>
    </row>
    <row r="3527" spans="1:6">
      <c r="A3527">
        <v>201407</v>
      </c>
      <c r="B3527">
        <v>6570.33</v>
      </c>
      <c r="C3527">
        <v>7588.2</v>
      </c>
      <c r="D3527">
        <v>7415.35</v>
      </c>
      <c r="E3527">
        <v>4331.53</v>
      </c>
      <c r="F3527">
        <v>5058.71</v>
      </c>
    </row>
    <row r="3528" spans="1:6">
      <c r="A3528">
        <v>201408</v>
      </c>
      <c r="B3528">
        <v>6377.59</v>
      </c>
      <c r="C3528">
        <v>7256.67</v>
      </c>
      <c r="D3528">
        <v>7444.05</v>
      </c>
      <c r="E3528">
        <v>4309.83</v>
      </c>
      <c r="F3528">
        <v>4965.7700000000004</v>
      </c>
    </row>
    <row r="3529" spans="1:6">
      <c r="A3529">
        <v>201409</v>
      </c>
      <c r="B3529">
        <v>6719.27</v>
      </c>
      <c r="C3529">
        <v>7532.6</v>
      </c>
      <c r="D3529">
        <v>7705.38</v>
      </c>
      <c r="E3529">
        <v>4550.6400000000003</v>
      </c>
      <c r="F3529">
        <v>5199.9399999999996</v>
      </c>
    </row>
    <row r="3530" spans="1:6">
      <c r="A3530">
        <v>201410</v>
      </c>
      <c r="B3530">
        <v>6635.29</v>
      </c>
      <c r="C3530">
        <v>7201.56</v>
      </c>
      <c r="D3530">
        <v>7648.98</v>
      </c>
      <c r="E3530">
        <v>4551.34</v>
      </c>
      <c r="F3530">
        <v>5154.97</v>
      </c>
    </row>
    <row r="3531" spans="1:6">
      <c r="A3531">
        <v>201411</v>
      </c>
      <c r="B3531">
        <v>6843.99</v>
      </c>
      <c r="C3531">
        <v>7259.31</v>
      </c>
      <c r="D3531">
        <v>7766.05</v>
      </c>
      <c r="E3531">
        <v>4854</v>
      </c>
      <c r="F3531">
        <v>5337.33</v>
      </c>
    </row>
    <row r="3532" spans="1:6">
      <c r="A3532">
        <v>201412</v>
      </c>
      <c r="B3532">
        <v>7270.13</v>
      </c>
      <c r="C3532">
        <v>7107.26</v>
      </c>
      <c r="D3532">
        <v>8118.2</v>
      </c>
      <c r="E3532">
        <v>4983.3</v>
      </c>
      <c r="F3532">
        <v>5505.76</v>
      </c>
    </row>
    <row r="3533" spans="1:6">
      <c r="A3533">
        <v>201501</v>
      </c>
      <c r="B3533">
        <v>7280.31</v>
      </c>
      <c r="C3533">
        <v>7134.79</v>
      </c>
      <c r="D3533">
        <v>8051.2</v>
      </c>
      <c r="E3533">
        <v>4938.97</v>
      </c>
      <c r="F3533">
        <v>5578.51</v>
      </c>
    </row>
    <row r="3534" spans="1:6">
      <c r="A3534">
        <v>201502</v>
      </c>
      <c r="B3534">
        <v>7264.27</v>
      </c>
      <c r="C3534">
        <v>6944.76</v>
      </c>
      <c r="D3534">
        <v>7784.19</v>
      </c>
      <c r="E3534">
        <v>5030.46</v>
      </c>
      <c r="F3534">
        <v>5247.48</v>
      </c>
    </row>
    <row r="3535" spans="1:6">
      <c r="A3535">
        <v>201503</v>
      </c>
      <c r="B3535">
        <v>7679.66</v>
      </c>
      <c r="C3535">
        <v>7217.32</v>
      </c>
      <c r="D3535">
        <v>8462.82</v>
      </c>
      <c r="E3535">
        <v>5103.25</v>
      </c>
      <c r="F3535">
        <v>5634.35</v>
      </c>
    </row>
    <row r="3536" spans="1:6">
      <c r="A3536">
        <v>201504</v>
      </c>
      <c r="B3536">
        <v>7635.9</v>
      </c>
      <c r="C3536">
        <v>7069.5</v>
      </c>
      <c r="D3536">
        <v>8300.35</v>
      </c>
      <c r="E3536">
        <v>5151.12</v>
      </c>
      <c r="F3536">
        <v>5615.15</v>
      </c>
    </row>
    <row r="3537" spans="1:6">
      <c r="A3537">
        <v>201505</v>
      </c>
      <c r="B3537">
        <v>7551.82</v>
      </c>
      <c r="C3537">
        <v>7197.15</v>
      </c>
      <c r="D3537">
        <v>8491.2000000000007</v>
      </c>
      <c r="E3537">
        <v>5069.91</v>
      </c>
      <c r="F3537">
        <v>5642.97</v>
      </c>
    </row>
    <row r="3538" spans="1:6">
      <c r="A3538">
        <v>201506</v>
      </c>
      <c r="B3538">
        <v>7640.25</v>
      </c>
      <c r="C3538">
        <v>7122.16</v>
      </c>
      <c r="D3538">
        <v>8670.09</v>
      </c>
      <c r="E3538">
        <v>5302.53</v>
      </c>
      <c r="F3538">
        <v>5761.16</v>
      </c>
    </row>
    <row r="3539" spans="1:6">
      <c r="A3539">
        <v>201507</v>
      </c>
      <c r="B3539">
        <v>7189.64</v>
      </c>
      <c r="C3539">
        <v>6713.98</v>
      </c>
      <c r="D3539">
        <v>7956.89</v>
      </c>
      <c r="E3539">
        <v>4772.58</v>
      </c>
      <c r="F3539">
        <v>5383.4</v>
      </c>
    </row>
    <row r="3540" spans="1:6">
      <c r="A3540">
        <v>201508</v>
      </c>
      <c r="B3540">
        <v>7528.14</v>
      </c>
      <c r="C3540">
        <v>6490.67</v>
      </c>
      <c r="D3540">
        <v>8149.18</v>
      </c>
      <c r="E3540">
        <v>4946.8500000000004</v>
      </c>
      <c r="F3540">
        <v>5499.72</v>
      </c>
    </row>
    <row r="3541" spans="1:6">
      <c r="A3541">
        <v>201509</v>
      </c>
      <c r="B3541">
        <v>7153.6</v>
      </c>
      <c r="C3541">
        <v>6233.58</v>
      </c>
      <c r="D3541">
        <v>7640.47</v>
      </c>
      <c r="E3541">
        <v>4513.2700000000004</v>
      </c>
      <c r="F3541">
        <v>5169</v>
      </c>
    </row>
    <row r="3542" spans="1:6">
      <c r="A3542">
        <v>201510</v>
      </c>
      <c r="B3542">
        <v>7062.18</v>
      </c>
      <c r="C3542">
        <v>6010.48</v>
      </c>
      <c r="D3542">
        <v>7590.2</v>
      </c>
      <c r="E3542">
        <v>4200.26</v>
      </c>
      <c r="F3542">
        <v>5040.1099999999997</v>
      </c>
    </row>
    <row r="3543" spans="1:6">
      <c r="A3543">
        <v>201511</v>
      </c>
      <c r="B3543">
        <v>7438.36</v>
      </c>
      <c r="C3543">
        <v>6543.52</v>
      </c>
      <c r="D3543">
        <v>8369.67</v>
      </c>
      <c r="E3543">
        <v>4515.55</v>
      </c>
      <c r="F3543">
        <v>5382.38</v>
      </c>
    </row>
    <row r="3544" spans="1:6">
      <c r="A3544">
        <v>201512</v>
      </c>
      <c r="B3544">
        <v>7475.76</v>
      </c>
      <c r="C3544">
        <v>6540.18</v>
      </c>
      <c r="D3544">
        <v>8436.36</v>
      </c>
      <c r="E3544">
        <v>4559.0200000000004</v>
      </c>
      <c r="F3544">
        <v>5487.68</v>
      </c>
    </row>
    <row r="3545" spans="1:6">
      <c r="A3545">
        <v>201601</v>
      </c>
      <c r="B3545">
        <v>7506.3</v>
      </c>
      <c r="C3545">
        <v>6329.89</v>
      </c>
      <c r="D3545">
        <v>8255.76</v>
      </c>
      <c r="E3545">
        <v>4577.79</v>
      </c>
      <c r="F3545">
        <v>5333.25</v>
      </c>
    </row>
    <row r="3546" spans="1:6">
      <c r="A3546">
        <v>201602</v>
      </c>
      <c r="B3546">
        <v>7269.45</v>
      </c>
      <c r="C3546">
        <v>6081.79</v>
      </c>
      <c r="D3546">
        <v>7852.45</v>
      </c>
      <c r="E3546">
        <v>4168.7299999999996</v>
      </c>
      <c r="F3546">
        <v>4921.5600000000004</v>
      </c>
    </row>
    <row r="3547" spans="1:6">
      <c r="A3547">
        <v>201603</v>
      </c>
      <c r="B3547">
        <v>7282.72</v>
      </c>
      <c r="C3547">
        <v>6177.69</v>
      </c>
      <c r="D3547">
        <v>7822.09</v>
      </c>
      <c r="E3547">
        <v>4114.53</v>
      </c>
      <c r="F3547">
        <v>4937.53</v>
      </c>
    </row>
    <row r="3548" spans="1:6">
      <c r="A3548">
        <v>201604</v>
      </c>
      <c r="B3548">
        <v>7767.22</v>
      </c>
      <c r="C3548">
        <v>6684.82</v>
      </c>
      <c r="D3548">
        <v>8457.5</v>
      </c>
      <c r="E3548">
        <v>4235.41</v>
      </c>
      <c r="F3548">
        <v>5283.59</v>
      </c>
    </row>
    <row r="3549" spans="1:6">
      <c r="A3549">
        <v>201605</v>
      </c>
      <c r="B3549">
        <v>7765.18</v>
      </c>
      <c r="C3549">
        <v>6955.07</v>
      </c>
      <c r="D3549">
        <v>8190</v>
      </c>
      <c r="E3549">
        <v>4422.1000000000004</v>
      </c>
      <c r="F3549">
        <v>5440.05</v>
      </c>
    </row>
    <row r="3550" spans="1:6">
      <c r="A3550">
        <v>201606</v>
      </c>
      <c r="B3550">
        <v>7824.45</v>
      </c>
      <c r="C3550">
        <v>6937.34</v>
      </c>
      <c r="D3550">
        <v>8550.74</v>
      </c>
      <c r="E3550">
        <v>4529.83</v>
      </c>
      <c r="F3550">
        <v>5499.05</v>
      </c>
    </row>
    <row r="3551" spans="1:6">
      <c r="A3551">
        <v>201607</v>
      </c>
      <c r="B3551">
        <v>7858.05</v>
      </c>
      <c r="C3551">
        <v>7008.86</v>
      </c>
      <c r="D3551">
        <v>8206.2999999999993</v>
      </c>
      <c r="E3551">
        <v>4160.76</v>
      </c>
      <c r="F3551">
        <v>5055.18</v>
      </c>
    </row>
    <row r="3552" spans="1:6">
      <c r="A3552">
        <v>201608</v>
      </c>
      <c r="B3552">
        <v>8086.46</v>
      </c>
      <c r="C3552">
        <v>7094.64</v>
      </c>
      <c r="D3552">
        <v>8803.06</v>
      </c>
      <c r="E3552">
        <v>4447.4799999999996</v>
      </c>
      <c r="F3552">
        <v>5265.77</v>
      </c>
    </row>
    <row r="3553" spans="1:6">
      <c r="A3553">
        <v>201609</v>
      </c>
      <c r="B3553">
        <v>8011.73</v>
      </c>
      <c r="C3553">
        <v>7098.51</v>
      </c>
      <c r="D3553">
        <v>8852.42</v>
      </c>
      <c r="E3553">
        <v>4305.33</v>
      </c>
      <c r="F3553">
        <v>5461.88</v>
      </c>
    </row>
    <row r="3554" spans="1:6">
      <c r="A3554">
        <v>201610</v>
      </c>
      <c r="B3554">
        <v>7939.99</v>
      </c>
      <c r="C3554">
        <v>7166.39</v>
      </c>
      <c r="D3554">
        <v>9104.81</v>
      </c>
      <c r="E3554">
        <v>4349.6400000000003</v>
      </c>
      <c r="F3554">
        <v>5391.92</v>
      </c>
    </row>
    <row r="3555" spans="1:6">
      <c r="A3555">
        <v>201611</v>
      </c>
      <c r="B3555">
        <v>7747.99</v>
      </c>
      <c r="C3555">
        <v>7011.11</v>
      </c>
      <c r="D3555">
        <v>9064.75</v>
      </c>
      <c r="E3555">
        <v>4048.73</v>
      </c>
      <c r="F3555">
        <v>5435.07</v>
      </c>
    </row>
    <row r="3556" spans="1:6">
      <c r="A3556">
        <v>201612</v>
      </c>
      <c r="B3556">
        <v>7867.44</v>
      </c>
      <c r="C3556">
        <v>7376.23</v>
      </c>
      <c r="D3556">
        <v>9244.2099999999991</v>
      </c>
      <c r="E3556">
        <v>4108.43</v>
      </c>
      <c r="F3556">
        <v>6084.75</v>
      </c>
    </row>
    <row r="3557" spans="1:6">
      <c r="A3557">
        <v>201701</v>
      </c>
      <c r="B3557">
        <v>7967.91</v>
      </c>
      <c r="C3557">
        <v>7500.74</v>
      </c>
      <c r="D3557">
        <v>9448.93</v>
      </c>
      <c r="E3557">
        <v>4106.29</v>
      </c>
      <c r="F3557">
        <v>6262.2</v>
      </c>
    </row>
    <row r="3558" spans="1:6">
      <c r="A3558">
        <v>201702</v>
      </c>
      <c r="B3558">
        <v>8099.84</v>
      </c>
      <c r="C3558">
        <v>7517.55</v>
      </c>
      <c r="D3558">
        <v>9912.5</v>
      </c>
      <c r="E3558">
        <v>4219.16</v>
      </c>
      <c r="F3558">
        <v>6348.81</v>
      </c>
    </row>
    <row r="3559" spans="1:6">
      <c r="A3559">
        <v>201703</v>
      </c>
      <c r="B3559">
        <v>8378.31</v>
      </c>
      <c r="C3559">
        <v>7683.9</v>
      </c>
      <c r="D3559">
        <v>10300.74</v>
      </c>
      <c r="E3559">
        <v>4537.68</v>
      </c>
      <c r="F3559">
        <v>6596.34</v>
      </c>
    </row>
    <row r="3560" spans="1:6">
      <c r="A3560">
        <v>201704</v>
      </c>
      <c r="B3560">
        <v>8428.9500000000007</v>
      </c>
      <c r="C3560">
        <v>7711.47</v>
      </c>
      <c r="D3560">
        <v>10566.07</v>
      </c>
      <c r="E3560">
        <v>4544.54</v>
      </c>
      <c r="F3560">
        <v>6514.52</v>
      </c>
    </row>
    <row r="3561" spans="1:6">
      <c r="A3561">
        <v>201705</v>
      </c>
      <c r="B3561">
        <v>8606.9500000000007</v>
      </c>
      <c r="C3561">
        <v>7763.01</v>
      </c>
      <c r="D3561">
        <v>10833.69</v>
      </c>
      <c r="E3561">
        <v>4606.8999999999996</v>
      </c>
      <c r="F3561">
        <v>6573.8</v>
      </c>
    </row>
    <row r="3562" spans="1:6">
      <c r="A3562">
        <v>201706</v>
      </c>
      <c r="B3562">
        <v>8784.35</v>
      </c>
      <c r="C3562">
        <v>7776.75</v>
      </c>
      <c r="D3562">
        <v>11133.71</v>
      </c>
      <c r="E3562">
        <v>4591.32</v>
      </c>
      <c r="F3562">
        <v>6581.13</v>
      </c>
    </row>
    <row r="3563" spans="1:6">
      <c r="A3563">
        <v>201707</v>
      </c>
      <c r="B3563">
        <v>8175</v>
      </c>
      <c r="C3563">
        <v>7430.97</v>
      </c>
      <c r="D3563">
        <v>10320</v>
      </c>
      <c r="E3563">
        <v>4516.33</v>
      </c>
      <c r="F3563">
        <v>6424.92</v>
      </c>
    </row>
    <row r="3564" spans="1:6">
      <c r="A3564">
        <v>201708</v>
      </c>
      <c r="B3564">
        <v>8150.92</v>
      </c>
      <c r="C3564">
        <v>7604.99</v>
      </c>
      <c r="D3564">
        <v>10850.58</v>
      </c>
      <c r="E3564">
        <v>4553.83</v>
      </c>
      <c r="F3564">
        <v>6524.52</v>
      </c>
    </row>
    <row r="3565" spans="1:6">
      <c r="A3565">
        <v>201709</v>
      </c>
      <c r="B3565">
        <v>8046.77</v>
      </c>
      <c r="C3565">
        <v>7321.93</v>
      </c>
      <c r="D3565">
        <v>11157.75</v>
      </c>
      <c r="E3565">
        <v>4638.59</v>
      </c>
      <c r="F3565">
        <v>6511.67</v>
      </c>
    </row>
    <row r="3566" spans="1:6">
      <c r="A3566">
        <v>201710</v>
      </c>
      <c r="B3566">
        <v>8171.46</v>
      </c>
      <c r="C3566">
        <v>7680.2</v>
      </c>
      <c r="D3566">
        <v>11298.29</v>
      </c>
      <c r="E3566">
        <v>4726.3100000000004</v>
      </c>
      <c r="F3566">
        <v>6851.66</v>
      </c>
    </row>
    <row r="3567" spans="1:6">
      <c r="A3567">
        <v>201711</v>
      </c>
      <c r="B3567">
        <v>8322.89</v>
      </c>
      <c r="C3567">
        <v>7870.19</v>
      </c>
      <c r="D3567">
        <v>11906.02</v>
      </c>
      <c r="E3567">
        <v>4638.8999999999996</v>
      </c>
      <c r="F3567">
        <v>7048.36</v>
      </c>
    </row>
    <row r="3568" spans="1:6">
      <c r="A3568">
        <v>201712</v>
      </c>
      <c r="B3568">
        <v>8879.01</v>
      </c>
      <c r="C3568">
        <v>8112.79</v>
      </c>
      <c r="D3568">
        <v>12131.67</v>
      </c>
      <c r="E3568">
        <v>4737.0200000000004</v>
      </c>
      <c r="F3568">
        <v>7353.62</v>
      </c>
    </row>
    <row r="3571" spans="1:6">
      <c r="A3571" t="s">
        <v>9</v>
      </c>
    </row>
    <row r="3572" spans="1:6">
      <c r="B3572" t="s">
        <v>0</v>
      </c>
      <c r="C3572" t="s">
        <v>1</v>
      </c>
      <c r="D3572" t="s">
        <v>2</v>
      </c>
      <c r="E3572" t="s">
        <v>3</v>
      </c>
      <c r="F3572" t="s">
        <v>4</v>
      </c>
    </row>
    <row r="3573" spans="1:6">
      <c r="A3573">
        <v>1926</v>
      </c>
      <c r="B3573">
        <v>0.6</v>
      </c>
      <c r="C3573">
        <v>0.96</v>
      </c>
      <c r="D3573">
        <v>0.64</v>
      </c>
      <c r="E3573">
        <v>0.68</v>
      </c>
      <c r="F3573">
        <v>1.33</v>
      </c>
    </row>
    <row r="3574" spans="1:6">
      <c r="A3574">
        <v>1927</v>
      </c>
      <c r="B3574">
        <v>0.51</v>
      </c>
      <c r="C3574">
        <v>0.94</v>
      </c>
      <c r="D3574">
        <v>0.61</v>
      </c>
      <c r="E3574">
        <v>0.51</v>
      </c>
      <c r="F3574">
        <v>1.23</v>
      </c>
    </row>
    <row r="3575" spans="1:6">
      <c r="A3575">
        <v>1928</v>
      </c>
      <c r="B3575">
        <v>0.36</v>
      </c>
      <c r="C3575">
        <v>0.75</v>
      </c>
      <c r="D3575">
        <v>0.5</v>
      </c>
      <c r="E3575">
        <v>0.22</v>
      </c>
      <c r="F3575">
        <v>1.1100000000000001</v>
      </c>
    </row>
    <row r="3576" spans="1:6">
      <c r="A3576">
        <v>1929</v>
      </c>
      <c r="B3576">
        <v>0.35</v>
      </c>
      <c r="C3576">
        <v>0.49</v>
      </c>
      <c r="D3576">
        <v>0.34</v>
      </c>
      <c r="E3576">
        <v>0.26</v>
      </c>
      <c r="F3576">
        <v>0.93</v>
      </c>
    </row>
    <row r="3577" spans="1:6">
      <c r="A3577">
        <v>1930</v>
      </c>
      <c r="B3577">
        <v>0.63</v>
      </c>
      <c r="C3577">
        <v>0.7</v>
      </c>
      <c r="D3577">
        <v>0.42</v>
      </c>
      <c r="E3577">
        <v>0.42</v>
      </c>
      <c r="F3577">
        <v>1.27</v>
      </c>
    </row>
    <row r="3578" spans="1:6">
      <c r="A3578">
        <v>1931</v>
      </c>
      <c r="B3578">
        <v>0.75</v>
      </c>
      <c r="C3578">
        <v>1.05</v>
      </c>
      <c r="D3578">
        <v>0.68</v>
      </c>
      <c r="E3578">
        <v>0.4</v>
      </c>
      <c r="F3578">
        <v>1.84</v>
      </c>
    </row>
    <row r="3579" spans="1:6">
      <c r="A3579">
        <v>1932</v>
      </c>
      <c r="B3579">
        <v>2.06</v>
      </c>
      <c r="C3579">
        <v>3.2</v>
      </c>
      <c r="D3579">
        <v>2.11</v>
      </c>
      <c r="E3579">
        <v>1.1000000000000001</v>
      </c>
      <c r="F3579">
        <v>9.1</v>
      </c>
    </row>
    <row r="3580" spans="1:6">
      <c r="A3580">
        <v>1933</v>
      </c>
      <c r="B3580">
        <v>0.69</v>
      </c>
      <c r="C3580">
        <v>1.17</v>
      </c>
      <c r="D3580">
        <v>0.97</v>
      </c>
      <c r="E3580">
        <v>0.39</v>
      </c>
      <c r="F3580">
        <v>2.65</v>
      </c>
    </row>
    <row r="3581" spans="1:6">
      <c r="A3581">
        <v>1934</v>
      </c>
      <c r="B3581">
        <v>0.71</v>
      </c>
      <c r="C3581">
        <v>1.27</v>
      </c>
      <c r="D3581">
        <v>1.06</v>
      </c>
      <c r="E3581">
        <v>0.3</v>
      </c>
      <c r="F3581">
        <v>2.8</v>
      </c>
    </row>
    <row r="3582" spans="1:6">
      <c r="A3582">
        <v>1935</v>
      </c>
      <c r="B3582">
        <v>0.67</v>
      </c>
      <c r="C3582">
        <v>1.18</v>
      </c>
      <c r="D3582">
        <v>0.91</v>
      </c>
      <c r="E3582">
        <v>0.33</v>
      </c>
      <c r="F3582">
        <v>3.06</v>
      </c>
    </row>
    <row r="3583" spans="1:6">
      <c r="A3583">
        <v>1936</v>
      </c>
      <c r="B3583">
        <v>0.51</v>
      </c>
      <c r="C3583">
        <v>0.77</v>
      </c>
      <c r="D3583">
        <v>0.64</v>
      </c>
      <c r="E3583">
        <v>0.31</v>
      </c>
      <c r="F3583">
        <v>2.06</v>
      </c>
    </row>
    <row r="3584" spans="1:6">
      <c r="A3584">
        <v>1937</v>
      </c>
      <c r="B3584">
        <v>0.56999999999999995</v>
      </c>
      <c r="C3584">
        <v>0.71</v>
      </c>
      <c r="D3584">
        <v>0.62</v>
      </c>
      <c r="E3584">
        <v>0.28999999999999998</v>
      </c>
      <c r="F3584">
        <v>1.9</v>
      </c>
    </row>
    <row r="3585" spans="1:6">
      <c r="A3585">
        <v>1938</v>
      </c>
      <c r="B3585">
        <v>0.76</v>
      </c>
      <c r="C3585">
        <v>1.01</v>
      </c>
      <c r="D3585">
        <v>0.73</v>
      </c>
      <c r="E3585">
        <v>0.31</v>
      </c>
      <c r="F3585">
        <v>2.94</v>
      </c>
    </row>
    <row r="3586" spans="1:6">
      <c r="A3586">
        <v>1939</v>
      </c>
      <c r="B3586">
        <v>0.72</v>
      </c>
      <c r="C3586">
        <v>1.08</v>
      </c>
      <c r="D3586">
        <v>0.72</v>
      </c>
      <c r="E3586">
        <v>0.27</v>
      </c>
      <c r="F3586">
        <v>3.21</v>
      </c>
    </row>
    <row r="3587" spans="1:6">
      <c r="A3587">
        <v>1940</v>
      </c>
      <c r="B3587">
        <v>0.78</v>
      </c>
      <c r="C3587">
        <v>1.1299999999999999</v>
      </c>
      <c r="D3587">
        <v>0.77</v>
      </c>
      <c r="E3587">
        <v>0.33</v>
      </c>
      <c r="F3587">
        <v>3.26</v>
      </c>
    </row>
    <row r="3588" spans="1:6">
      <c r="A3588">
        <v>1941</v>
      </c>
      <c r="B3588">
        <v>0.84</v>
      </c>
      <c r="C3588">
        <v>1.1299999999999999</v>
      </c>
      <c r="D3588">
        <v>0.78</v>
      </c>
      <c r="E3588">
        <v>0.43</v>
      </c>
      <c r="F3588">
        <v>3</v>
      </c>
    </row>
    <row r="3589" spans="1:6">
      <c r="A3589">
        <v>1942</v>
      </c>
      <c r="B3589">
        <v>0.98</v>
      </c>
      <c r="C3589">
        <v>1.45</v>
      </c>
      <c r="D3589">
        <v>1.03</v>
      </c>
      <c r="E3589">
        <v>0.46</v>
      </c>
      <c r="F3589">
        <v>3.44</v>
      </c>
    </row>
    <row r="3590" spans="1:6">
      <c r="A3590">
        <v>1943</v>
      </c>
      <c r="B3590">
        <v>0.67</v>
      </c>
      <c r="C3590">
        <v>1</v>
      </c>
      <c r="D3590">
        <v>0.7</v>
      </c>
      <c r="E3590">
        <v>0.34</v>
      </c>
      <c r="F3590">
        <v>2.19</v>
      </c>
    </row>
    <row r="3591" spans="1:6">
      <c r="A3591">
        <v>1944</v>
      </c>
      <c r="B3591">
        <v>0.63</v>
      </c>
      <c r="C3591">
        <v>0.99</v>
      </c>
      <c r="D3591">
        <v>0.65</v>
      </c>
      <c r="E3591">
        <v>0.34</v>
      </c>
      <c r="F3591">
        <v>2.16</v>
      </c>
    </row>
    <row r="3592" spans="1:6">
      <c r="A3592">
        <v>1945</v>
      </c>
      <c r="B3592">
        <v>0.56000000000000005</v>
      </c>
      <c r="C3592">
        <v>0.88</v>
      </c>
      <c r="D3592">
        <v>0.61</v>
      </c>
      <c r="E3592">
        <v>0.38</v>
      </c>
      <c r="F3592">
        <v>1.7</v>
      </c>
    </row>
    <row r="3593" spans="1:6">
      <c r="A3593">
        <v>1946</v>
      </c>
      <c r="B3593">
        <v>0.45</v>
      </c>
      <c r="C3593">
        <v>0.7</v>
      </c>
      <c r="D3593">
        <v>0.59</v>
      </c>
      <c r="E3593">
        <v>0.24</v>
      </c>
      <c r="F3593">
        <v>1.4</v>
      </c>
    </row>
    <row r="3594" spans="1:6">
      <c r="A3594">
        <v>1947</v>
      </c>
      <c r="B3594">
        <v>0.64</v>
      </c>
      <c r="C3594">
        <v>0.88</v>
      </c>
      <c r="D3594">
        <v>0.7</v>
      </c>
      <c r="E3594">
        <v>0.44</v>
      </c>
      <c r="F3594">
        <v>2.15</v>
      </c>
    </row>
    <row r="3595" spans="1:6">
      <c r="A3595">
        <v>1948</v>
      </c>
      <c r="B3595">
        <v>0.71</v>
      </c>
      <c r="C3595">
        <v>0.81</v>
      </c>
      <c r="D3595">
        <v>0.73</v>
      </c>
      <c r="E3595">
        <v>0.48</v>
      </c>
      <c r="F3595">
        <v>1.96</v>
      </c>
    </row>
    <row r="3596" spans="1:6">
      <c r="A3596">
        <v>1949</v>
      </c>
      <c r="B3596">
        <v>0.86</v>
      </c>
      <c r="C3596">
        <v>1.1100000000000001</v>
      </c>
      <c r="D3596">
        <v>0.93</v>
      </c>
      <c r="E3596">
        <v>0.54</v>
      </c>
      <c r="F3596">
        <v>2.5299999999999998</v>
      </c>
    </row>
    <row r="3597" spans="1:6">
      <c r="A3597">
        <v>1950</v>
      </c>
      <c r="B3597">
        <v>0.76</v>
      </c>
      <c r="C3597">
        <v>0.94</v>
      </c>
      <c r="D3597">
        <v>0.79</v>
      </c>
      <c r="E3597">
        <v>0.45</v>
      </c>
      <c r="F3597">
        <v>2.38</v>
      </c>
    </row>
    <row r="3598" spans="1:6">
      <c r="A3598">
        <v>1951</v>
      </c>
      <c r="B3598">
        <v>0.81</v>
      </c>
      <c r="C3598">
        <v>0.82</v>
      </c>
      <c r="D3598">
        <v>0.78</v>
      </c>
      <c r="E3598">
        <v>0.38</v>
      </c>
      <c r="F3598">
        <v>1.98</v>
      </c>
    </row>
    <row r="3599" spans="1:6">
      <c r="A3599">
        <v>1952</v>
      </c>
      <c r="B3599">
        <v>0.78</v>
      </c>
      <c r="C3599">
        <v>0.76</v>
      </c>
      <c r="D3599">
        <v>0.76</v>
      </c>
      <c r="E3599">
        <v>0.43</v>
      </c>
      <c r="F3599">
        <v>1.71</v>
      </c>
    </row>
    <row r="3600" spans="1:6">
      <c r="A3600">
        <v>1953</v>
      </c>
      <c r="B3600">
        <v>0.83</v>
      </c>
      <c r="C3600">
        <v>0.86</v>
      </c>
      <c r="D3600">
        <v>0.79</v>
      </c>
      <c r="E3600">
        <v>0.57999999999999996</v>
      </c>
      <c r="F3600">
        <v>1.82</v>
      </c>
    </row>
    <row r="3601" spans="1:6">
      <c r="A3601">
        <v>1954</v>
      </c>
      <c r="B3601">
        <v>0.78</v>
      </c>
      <c r="C3601">
        <v>0.74</v>
      </c>
      <c r="D3601">
        <v>0.63</v>
      </c>
      <c r="E3601">
        <v>0.52</v>
      </c>
      <c r="F3601">
        <v>1.74</v>
      </c>
    </row>
    <row r="3602" spans="1:6">
      <c r="A3602">
        <v>1955</v>
      </c>
      <c r="B3602">
        <v>0.59</v>
      </c>
      <c r="C3602">
        <v>0.53</v>
      </c>
      <c r="D3602">
        <v>0.54</v>
      </c>
      <c r="E3602">
        <v>0.42</v>
      </c>
      <c r="F3602">
        <v>1.17</v>
      </c>
    </row>
    <row r="3603" spans="1:6">
      <c r="A3603">
        <v>1956</v>
      </c>
      <c r="B3603">
        <v>0.6</v>
      </c>
      <c r="C3603">
        <v>0.51</v>
      </c>
      <c r="D3603">
        <v>0.56000000000000005</v>
      </c>
      <c r="E3603">
        <v>0.37</v>
      </c>
      <c r="F3603">
        <v>1.29</v>
      </c>
    </row>
    <row r="3604" spans="1:6">
      <c r="A3604">
        <v>1957</v>
      </c>
      <c r="B3604">
        <v>0.66</v>
      </c>
      <c r="C3604">
        <v>0.55000000000000004</v>
      </c>
      <c r="D3604">
        <v>0.55000000000000004</v>
      </c>
      <c r="E3604">
        <v>0.31</v>
      </c>
      <c r="F3604">
        <v>1.45</v>
      </c>
    </row>
    <row r="3605" spans="1:6">
      <c r="A3605">
        <v>1958</v>
      </c>
      <c r="B3605">
        <v>0.69</v>
      </c>
      <c r="C3605">
        <v>0.63</v>
      </c>
      <c r="D3605">
        <v>0.57999999999999996</v>
      </c>
      <c r="E3605">
        <v>0.28000000000000003</v>
      </c>
      <c r="F3605">
        <v>1.54</v>
      </c>
    </row>
    <row r="3606" spans="1:6">
      <c r="A3606">
        <v>1959</v>
      </c>
      <c r="B3606">
        <v>0.52</v>
      </c>
      <c r="C3606">
        <v>0.53</v>
      </c>
      <c r="D3606">
        <v>0.42</v>
      </c>
      <c r="E3606">
        <v>0.18</v>
      </c>
      <c r="F3606">
        <v>1.26</v>
      </c>
    </row>
    <row r="3607" spans="1:6">
      <c r="A3607">
        <v>1960</v>
      </c>
      <c r="B3607">
        <v>0.54</v>
      </c>
      <c r="C3607">
        <v>0.61</v>
      </c>
      <c r="D3607">
        <v>0.38</v>
      </c>
      <c r="E3607">
        <v>0.19</v>
      </c>
      <c r="F3607">
        <v>1.48</v>
      </c>
    </row>
    <row r="3608" spans="1:6">
      <c r="A3608">
        <v>1961</v>
      </c>
      <c r="B3608">
        <v>0.49</v>
      </c>
      <c r="C3608">
        <v>0.56000000000000005</v>
      </c>
      <c r="D3608">
        <v>0.35</v>
      </c>
      <c r="E3608">
        <v>0.19</v>
      </c>
      <c r="F3608">
        <v>1.1599999999999999</v>
      </c>
    </row>
    <row r="3609" spans="1:6">
      <c r="A3609">
        <v>1962</v>
      </c>
      <c r="B3609">
        <v>0.57999999999999996</v>
      </c>
      <c r="C3609">
        <v>0.7</v>
      </c>
      <c r="D3609">
        <v>0.47</v>
      </c>
      <c r="E3609">
        <v>0.28000000000000003</v>
      </c>
      <c r="F3609">
        <v>1.55</v>
      </c>
    </row>
    <row r="3610" spans="1:6">
      <c r="A3610">
        <v>1963</v>
      </c>
      <c r="B3610">
        <v>0.46</v>
      </c>
      <c r="C3610">
        <v>0.56000000000000005</v>
      </c>
      <c r="D3610">
        <v>0.43</v>
      </c>
      <c r="E3610">
        <v>0.27</v>
      </c>
      <c r="F3610">
        <v>1.1100000000000001</v>
      </c>
    </row>
    <row r="3611" spans="1:6">
      <c r="A3611">
        <v>1964</v>
      </c>
      <c r="B3611">
        <v>0.42</v>
      </c>
      <c r="C3611">
        <v>0.52</v>
      </c>
      <c r="D3611">
        <v>0.37</v>
      </c>
      <c r="E3611">
        <v>0.26</v>
      </c>
      <c r="F3611">
        <v>0.93</v>
      </c>
    </row>
    <row r="3612" spans="1:6">
      <c r="A3612">
        <v>1965</v>
      </c>
      <c r="B3612">
        <v>0.41</v>
      </c>
      <c r="C3612">
        <v>0.53</v>
      </c>
      <c r="D3612">
        <v>0.43</v>
      </c>
      <c r="E3612">
        <v>0.23</v>
      </c>
      <c r="F3612">
        <v>0.98</v>
      </c>
    </row>
    <row r="3613" spans="1:6">
      <c r="A3613">
        <v>1966</v>
      </c>
      <c r="B3613">
        <v>0.47</v>
      </c>
      <c r="C3613">
        <v>0.54</v>
      </c>
      <c r="D3613">
        <v>0.44</v>
      </c>
      <c r="E3613">
        <v>0.2</v>
      </c>
      <c r="F3613">
        <v>0.84</v>
      </c>
    </row>
    <row r="3614" spans="1:6">
      <c r="A3614">
        <v>1967</v>
      </c>
      <c r="B3614">
        <v>0.47</v>
      </c>
      <c r="C3614">
        <v>0.53</v>
      </c>
      <c r="D3614">
        <v>0.38</v>
      </c>
      <c r="E3614">
        <v>0.18</v>
      </c>
      <c r="F3614">
        <v>0.77</v>
      </c>
    </row>
    <row r="3615" spans="1:6">
      <c r="A3615">
        <v>1968</v>
      </c>
      <c r="B3615">
        <v>0.42</v>
      </c>
      <c r="C3615">
        <v>0.51</v>
      </c>
      <c r="D3615">
        <v>0.36</v>
      </c>
      <c r="E3615">
        <v>0.18</v>
      </c>
      <c r="F3615">
        <v>0.65</v>
      </c>
    </row>
    <row r="3616" spans="1:6">
      <c r="A3616">
        <v>1969</v>
      </c>
      <c r="B3616">
        <v>0.46</v>
      </c>
      <c r="C3616">
        <v>0.56000000000000005</v>
      </c>
      <c r="D3616">
        <v>0.39</v>
      </c>
      <c r="E3616">
        <v>0.21</v>
      </c>
      <c r="F3616">
        <v>0.72</v>
      </c>
    </row>
    <row r="3617" spans="1:6">
      <c r="A3617">
        <v>1970</v>
      </c>
      <c r="B3617">
        <v>0.64</v>
      </c>
      <c r="C3617">
        <v>0.82</v>
      </c>
      <c r="D3617">
        <v>0.62</v>
      </c>
      <c r="E3617">
        <v>0.25</v>
      </c>
      <c r="F3617">
        <v>1.04</v>
      </c>
    </row>
    <row r="3618" spans="1:6">
      <c r="A3618">
        <v>1971</v>
      </c>
      <c r="B3618">
        <v>0.43</v>
      </c>
      <c r="C3618">
        <v>0.63</v>
      </c>
      <c r="D3618">
        <v>0.49</v>
      </c>
      <c r="E3618">
        <v>0.2</v>
      </c>
      <c r="F3618">
        <v>0.75</v>
      </c>
    </row>
    <row r="3619" spans="1:6">
      <c r="A3619">
        <v>1972</v>
      </c>
      <c r="B3619">
        <v>0.41</v>
      </c>
      <c r="C3619">
        <v>0.64</v>
      </c>
      <c r="D3619">
        <v>0.47</v>
      </c>
      <c r="E3619">
        <v>0.18</v>
      </c>
      <c r="F3619">
        <v>0.68</v>
      </c>
    </row>
    <row r="3620" spans="1:6">
      <c r="A3620">
        <v>1973</v>
      </c>
      <c r="B3620">
        <v>0.57999999999999996</v>
      </c>
      <c r="C3620">
        <v>0.67</v>
      </c>
      <c r="D3620">
        <v>0.53</v>
      </c>
      <c r="E3620">
        <v>0.2</v>
      </c>
      <c r="F3620">
        <v>0.8</v>
      </c>
    </row>
    <row r="3621" spans="1:6">
      <c r="A3621">
        <v>1974</v>
      </c>
      <c r="B3621">
        <v>0.75</v>
      </c>
      <c r="C3621">
        <v>0.89</v>
      </c>
      <c r="D3621">
        <v>0.75</v>
      </c>
      <c r="E3621">
        <v>0.26</v>
      </c>
      <c r="F3621">
        <v>1.08</v>
      </c>
    </row>
    <row r="3622" spans="1:6">
      <c r="A3622">
        <v>1975</v>
      </c>
      <c r="B3622">
        <v>0.73</v>
      </c>
      <c r="C3622">
        <v>0.84</v>
      </c>
      <c r="D3622">
        <v>0.74</v>
      </c>
      <c r="E3622">
        <v>0.28999999999999998</v>
      </c>
      <c r="F3622">
        <v>0.93</v>
      </c>
    </row>
    <row r="3623" spans="1:6">
      <c r="A3623">
        <v>1976</v>
      </c>
      <c r="B3623">
        <v>0.68</v>
      </c>
      <c r="C3623">
        <v>0.82</v>
      </c>
      <c r="D3623">
        <v>0.67</v>
      </c>
      <c r="E3623">
        <v>0.37</v>
      </c>
      <c r="F3623">
        <v>0.96</v>
      </c>
    </row>
    <row r="3624" spans="1:6">
      <c r="A3624">
        <v>1977</v>
      </c>
      <c r="B3624">
        <v>0.76</v>
      </c>
      <c r="C3624">
        <v>0.9</v>
      </c>
      <c r="D3624">
        <v>0.73</v>
      </c>
      <c r="E3624">
        <v>0.48</v>
      </c>
      <c r="F3624">
        <v>1.01</v>
      </c>
    </row>
    <row r="3625" spans="1:6">
      <c r="A3625">
        <v>1978</v>
      </c>
      <c r="B3625">
        <v>0.82</v>
      </c>
      <c r="C3625">
        <v>1.05</v>
      </c>
      <c r="D3625">
        <v>0.79</v>
      </c>
      <c r="E3625">
        <v>0.45</v>
      </c>
      <c r="F3625">
        <v>1.05</v>
      </c>
    </row>
    <row r="3626" spans="1:6">
      <c r="A3626">
        <v>1979</v>
      </c>
      <c r="B3626">
        <v>0.92</v>
      </c>
      <c r="C3626">
        <v>1.02</v>
      </c>
      <c r="D3626">
        <v>0.79</v>
      </c>
      <c r="E3626">
        <v>0.49</v>
      </c>
      <c r="F3626">
        <v>1.02</v>
      </c>
    </row>
    <row r="3627" spans="1:6">
      <c r="A3627">
        <v>1980</v>
      </c>
      <c r="B3627">
        <v>0.99</v>
      </c>
      <c r="C3627">
        <v>0.93</v>
      </c>
      <c r="D3627">
        <v>0.91</v>
      </c>
      <c r="E3627">
        <v>0.49</v>
      </c>
      <c r="F3627">
        <v>1.05</v>
      </c>
    </row>
    <row r="3628" spans="1:6">
      <c r="A3628">
        <v>1981</v>
      </c>
      <c r="B3628">
        <v>0.82</v>
      </c>
      <c r="C3628">
        <v>0.93</v>
      </c>
      <c r="D3628">
        <v>0.79</v>
      </c>
      <c r="E3628">
        <v>0.41</v>
      </c>
      <c r="F3628">
        <v>0.9</v>
      </c>
    </row>
    <row r="3629" spans="1:6">
      <c r="A3629">
        <v>1982</v>
      </c>
      <c r="B3629">
        <v>0.91</v>
      </c>
      <c r="C3629">
        <v>1.35</v>
      </c>
      <c r="D3629">
        <v>0.98</v>
      </c>
      <c r="E3629">
        <v>0.48</v>
      </c>
      <c r="F3629">
        <v>1.27</v>
      </c>
    </row>
    <row r="3630" spans="1:6">
      <c r="A3630">
        <v>1983</v>
      </c>
      <c r="B3630">
        <v>0.54</v>
      </c>
      <c r="C3630">
        <v>1</v>
      </c>
      <c r="D3630">
        <v>0.56999999999999995</v>
      </c>
      <c r="E3630">
        <v>0.34</v>
      </c>
      <c r="F3630">
        <v>0.81</v>
      </c>
    </row>
    <row r="3631" spans="1:6">
      <c r="A3631">
        <v>1984</v>
      </c>
      <c r="B3631">
        <v>0.64</v>
      </c>
      <c r="C3631">
        <v>1.1000000000000001</v>
      </c>
      <c r="D3631">
        <v>0.69</v>
      </c>
      <c r="E3631">
        <v>0.46</v>
      </c>
      <c r="F3631">
        <v>1.04</v>
      </c>
    </row>
    <row r="3632" spans="1:6">
      <c r="A3632">
        <v>1985</v>
      </c>
      <c r="B3632">
        <v>0.56000000000000005</v>
      </c>
      <c r="C3632">
        <v>0.97</v>
      </c>
      <c r="D3632">
        <v>0.61</v>
      </c>
      <c r="E3632">
        <v>0.38</v>
      </c>
      <c r="F3632">
        <v>0.82</v>
      </c>
    </row>
    <row r="3633" spans="1:6">
      <c r="A3633">
        <v>1986</v>
      </c>
      <c r="B3633">
        <v>0.43</v>
      </c>
      <c r="C3633">
        <v>0.82</v>
      </c>
      <c r="D3633">
        <v>0.54</v>
      </c>
      <c r="E3633">
        <v>0.28000000000000003</v>
      </c>
      <c r="F3633">
        <v>0.64</v>
      </c>
    </row>
    <row r="3634" spans="1:6">
      <c r="A3634">
        <v>1987</v>
      </c>
      <c r="B3634">
        <v>0.41</v>
      </c>
      <c r="C3634">
        <v>0.69</v>
      </c>
      <c r="D3634">
        <v>0.49</v>
      </c>
      <c r="E3634">
        <v>0.25</v>
      </c>
      <c r="F3634">
        <v>0.64</v>
      </c>
    </row>
    <row r="3635" spans="1:6">
      <c r="A3635">
        <v>1988</v>
      </c>
      <c r="B3635">
        <v>0.52</v>
      </c>
      <c r="C3635">
        <v>0.78</v>
      </c>
      <c r="D3635">
        <v>0.6</v>
      </c>
      <c r="E3635">
        <v>0.31</v>
      </c>
      <c r="F3635">
        <v>0.74</v>
      </c>
    </row>
    <row r="3636" spans="1:6">
      <c r="A3636">
        <v>1989</v>
      </c>
      <c r="B3636">
        <v>0.48</v>
      </c>
      <c r="C3636">
        <v>0.75</v>
      </c>
      <c r="D3636">
        <v>0.56000000000000005</v>
      </c>
      <c r="E3636">
        <v>0.28000000000000003</v>
      </c>
      <c r="F3636">
        <v>0.67</v>
      </c>
    </row>
    <row r="3637" spans="1:6">
      <c r="A3637">
        <v>1990</v>
      </c>
      <c r="B3637">
        <v>0.46</v>
      </c>
      <c r="C3637">
        <v>0.71</v>
      </c>
      <c r="D3637">
        <v>0.52</v>
      </c>
      <c r="E3637">
        <v>0.21</v>
      </c>
      <c r="F3637">
        <v>0.7</v>
      </c>
    </row>
    <row r="3638" spans="1:6">
      <c r="A3638">
        <v>1991</v>
      </c>
      <c r="B3638">
        <v>0.42</v>
      </c>
      <c r="C3638">
        <v>0.74</v>
      </c>
      <c r="D3638">
        <v>0.6</v>
      </c>
      <c r="E3638">
        <v>0.19</v>
      </c>
      <c r="F3638">
        <v>0.73</v>
      </c>
    </row>
    <row r="3639" spans="1:6">
      <c r="A3639">
        <v>1992</v>
      </c>
      <c r="B3639">
        <v>0.38</v>
      </c>
      <c r="C3639">
        <v>0.68</v>
      </c>
      <c r="D3639">
        <v>0.54</v>
      </c>
      <c r="E3639">
        <v>0.21</v>
      </c>
      <c r="F3639">
        <v>0.63</v>
      </c>
    </row>
    <row r="3640" spans="1:6">
      <c r="A3640">
        <v>1993</v>
      </c>
      <c r="B3640">
        <v>0.4</v>
      </c>
      <c r="C3640">
        <v>0.62</v>
      </c>
      <c r="D3640">
        <v>0.43</v>
      </c>
      <c r="E3640">
        <v>0.27</v>
      </c>
      <c r="F3640">
        <v>0.55000000000000004</v>
      </c>
    </row>
    <row r="3641" spans="1:6">
      <c r="A3641">
        <v>1994</v>
      </c>
      <c r="B3641">
        <v>0.4</v>
      </c>
      <c r="C3641">
        <v>0.53</v>
      </c>
      <c r="D3641">
        <v>0.38</v>
      </c>
      <c r="E3641">
        <v>0.28000000000000003</v>
      </c>
      <c r="F3641">
        <v>0.6</v>
      </c>
    </row>
    <row r="3642" spans="1:6">
      <c r="A3642">
        <v>1995</v>
      </c>
      <c r="B3642">
        <v>0.39</v>
      </c>
      <c r="C3642">
        <v>0.48</v>
      </c>
      <c r="D3642">
        <v>0.3</v>
      </c>
      <c r="E3642">
        <v>0.23</v>
      </c>
      <c r="F3642">
        <v>0.54</v>
      </c>
    </row>
    <row r="3643" spans="1:6">
      <c r="A3643">
        <v>1996</v>
      </c>
      <c r="B3643">
        <v>0.35</v>
      </c>
      <c r="C3643">
        <v>0.42</v>
      </c>
      <c r="D3643">
        <v>0.26</v>
      </c>
      <c r="E3643">
        <v>0.19</v>
      </c>
      <c r="F3643">
        <v>0.49</v>
      </c>
    </row>
    <row r="3644" spans="1:6">
      <c r="A3644">
        <v>1997</v>
      </c>
      <c r="B3644">
        <v>0.32</v>
      </c>
      <c r="C3644">
        <v>0.36</v>
      </c>
      <c r="D3644">
        <v>0.24</v>
      </c>
      <c r="E3644">
        <v>0.16</v>
      </c>
      <c r="F3644">
        <v>0.4</v>
      </c>
    </row>
    <row r="3645" spans="1:6">
      <c r="A3645">
        <v>1998</v>
      </c>
      <c r="B3645">
        <v>0.25</v>
      </c>
      <c r="C3645">
        <v>0.33</v>
      </c>
      <c r="D3645">
        <v>0.19</v>
      </c>
      <c r="E3645">
        <v>0.13</v>
      </c>
      <c r="F3645">
        <v>0.34</v>
      </c>
    </row>
    <row r="3646" spans="1:6">
      <c r="A3646">
        <v>1999</v>
      </c>
      <c r="B3646">
        <v>0.24</v>
      </c>
      <c r="C3646">
        <v>0.32</v>
      </c>
      <c r="D3646">
        <v>0.14000000000000001</v>
      </c>
      <c r="E3646">
        <v>0.12</v>
      </c>
      <c r="F3646">
        <v>0.36</v>
      </c>
    </row>
    <row r="3647" spans="1:6">
      <c r="A3647">
        <v>2000</v>
      </c>
      <c r="B3647">
        <v>0.3</v>
      </c>
      <c r="C3647">
        <v>0.4</v>
      </c>
      <c r="D3647">
        <v>0.13</v>
      </c>
      <c r="E3647">
        <v>0.1</v>
      </c>
      <c r="F3647">
        <v>0.35</v>
      </c>
    </row>
    <row r="3648" spans="1:6">
      <c r="A3648">
        <v>2001</v>
      </c>
      <c r="B3648">
        <v>0.3</v>
      </c>
      <c r="C3648">
        <v>0.4</v>
      </c>
      <c r="D3648">
        <v>0.32</v>
      </c>
      <c r="E3648">
        <v>0.13</v>
      </c>
      <c r="F3648">
        <v>0.36</v>
      </c>
    </row>
    <row r="3649" spans="1:6">
      <c r="A3649">
        <v>2002</v>
      </c>
      <c r="B3649">
        <v>0.3</v>
      </c>
      <c r="C3649">
        <v>0.42</v>
      </c>
      <c r="D3649">
        <v>0.45</v>
      </c>
      <c r="E3649">
        <v>0.18</v>
      </c>
      <c r="F3649">
        <v>0.47</v>
      </c>
    </row>
    <row r="3650" spans="1:6">
      <c r="A3650">
        <v>2003</v>
      </c>
      <c r="B3650">
        <v>0.33</v>
      </c>
      <c r="C3650">
        <v>0.44</v>
      </c>
      <c r="D3650">
        <v>0.38</v>
      </c>
      <c r="E3650">
        <v>0.18</v>
      </c>
      <c r="F3650">
        <v>0.47</v>
      </c>
    </row>
    <row r="3651" spans="1:6">
      <c r="A3651">
        <v>2004</v>
      </c>
      <c r="B3651">
        <v>0.32</v>
      </c>
      <c r="C3651">
        <v>0.38</v>
      </c>
      <c r="D3651">
        <v>0.34</v>
      </c>
      <c r="E3651">
        <v>0.21</v>
      </c>
      <c r="F3651">
        <v>0.44</v>
      </c>
    </row>
    <row r="3652" spans="1:6">
      <c r="A3652">
        <v>2005</v>
      </c>
      <c r="B3652">
        <v>0.33</v>
      </c>
      <c r="C3652">
        <v>0.37</v>
      </c>
      <c r="D3652">
        <v>0.34</v>
      </c>
      <c r="E3652">
        <v>0.23</v>
      </c>
      <c r="F3652">
        <v>0.48</v>
      </c>
    </row>
    <row r="3653" spans="1:6">
      <c r="A3653">
        <v>2006</v>
      </c>
      <c r="B3653">
        <v>0.33</v>
      </c>
      <c r="C3653">
        <v>0.36</v>
      </c>
      <c r="D3653">
        <v>0.34</v>
      </c>
      <c r="E3653">
        <v>0.25</v>
      </c>
      <c r="F3653">
        <v>0.47</v>
      </c>
    </row>
    <row r="3654" spans="1:6">
      <c r="A3654">
        <v>2007</v>
      </c>
      <c r="B3654">
        <v>0.32</v>
      </c>
      <c r="C3654">
        <v>0.35</v>
      </c>
      <c r="D3654">
        <v>0.33</v>
      </c>
      <c r="E3654">
        <v>0.24</v>
      </c>
      <c r="F3654">
        <v>0.47</v>
      </c>
    </row>
    <row r="3655" spans="1:6">
      <c r="A3655">
        <v>2008</v>
      </c>
      <c r="B3655">
        <v>0.39</v>
      </c>
      <c r="C3655">
        <v>0.37</v>
      </c>
      <c r="D3655">
        <v>0.38</v>
      </c>
      <c r="E3655">
        <v>0.28999999999999998</v>
      </c>
      <c r="F3655">
        <v>0.76</v>
      </c>
    </row>
    <row r="3656" spans="1:6">
      <c r="A3656">
        <v>2009</v>
      </c>
      <c r="B3656">
        <v>0.42</v>
      </c>
      <c r="C3656">
        <v>0.57999999999999996</v>
      </c>
      <c r="D3656">
        <v>0.46</v>
      </c>
      <c r="E3656">
        <v>0.35</v>
      </c>
      <c r="F3656">
        <v>0.88</v>
      </c>
    </row>
    <row r="3657" spans="1:6">
      <c r="A3657">
        <v>2010</v>
      </c>
      <c r="B3657">
        <v>0.38</v>
      </c>
      <c r="C3657">
        <v>0.54</v>
      </c>
      <c r="D3657">
        <v>0.41</v>
      </c>
      <c r="E3657">
        <v>0.43</v>
      </c>
      <c r="F3657">
        <v>0.85</v>
      </c>
    </row>
    <row r="3658" spans="1:6">
      <c r="A3658">
        <v>2011</v>
      </c>
      <c r="B3658">
        <v>0.32</v>
      </c>
      <c r="C3658">
        <v>0.43</v>
      </c>
      <c r="D3658">
        <v>0.35</v>
      </c>
      <c r="E3658">
        <v>0.36</v>
      </c>
      <c r="F3658">
        <v>0.67</v>
      </c>
    </row>
    <row r="3659" spans="1:6">
      <c r="A3659">
        <v>2012</v>
      </c>
      <c r="B3659">
        <v>0.32</v>
      </c>
      <c r="C3659">
        <v>0.5</v>
      </c>
      <c r="D3659">
        <v>0.36</v>
      </c>
      <c r="E3659">
        <v>0.34</v>
      </c>
      <c r="F3659">
        <v>0.75</v>
      </c>
    </row>
    <row r="3660" spans="1:6">
      <c r="A3660">
        <v>2013</v>
      </c>
      <c r="B3660">
        <v>0.28000000000000003</v>
      </c>
      <c r="C3660">
        <v>0.46</v>
      </c>
      <c r="D3660">
        <v>0.34</v>
      </c>
      <c r="E3660">
        <v>0.28000000000000003</v>
      </c>
      <c r="F3660">
        <v>0.63</v>
      </c>
    </row>
    <row r="3661" spans="1:6">
      <c r="A3661">
        <v>2014</v>
      </c>
      <c r="B3661">
        <v>0.27</v>
      </c>
      <c r="C3661">
        <v>0.4</v>
      </c>
      <c r="D3661">
        <v>0.28999999999999998</v>
      </c>
      <c r="E3661">
        <v>0.23</v>
      </c>
      <c r="F3661">
        <v>0.56000000000000005</v>
      </c>
    </row>
    <row r="3662" spans="1:6">
      <c r="A3662">
        <v>2015</v>
      </c>
      <c r="B3662">
        <v>0.25</v>
      </c>
      <c r="C3662">
        <v>0.45</v>
      </c>
      <c r="D3662">
        <v>0.27</v>
      </c>
      <c r="E3662">
        <v>0.2</v>
      </c>
      <c r="F3662">
        <v>0.55000000000000004</v>
      </c>
    </row>
    <row r="3663" spans="1:6">
      <c r="A3663">
        <v>2016</v>
      </c>
      <c r="B3663">
        <v>0.24</v>
      </c>
      <c r="C3663">
        <v>0.42</v>
      </c>
      <c r="D3663">
        <v>0.28999999999999998</v>
      </c>
      <c r="E3663">
        <v>0.22</v>
      </c>
      <c r="F3663">
        <v>0.6</v>
      </c>
    </row>
    <row r="3664" spans="1:6">
      <c r="A3664">
        <v>2017</v>
      </c>
      <c r="B3664">
        <v>0.25</v>
      </c>
      <c r="C3664">
        <v>0.38</v>
      </c>
      <c r="D3664">
        <v>0.24</v>
      </c>
      <c r="E3664">
        <v>0.2</v>
      </c>
      <c r="F3664">
        <v>0.48</v>
      </c>
    </row>
    <row r="3667" spans="1:6">
      <c r="A3667" t="s">
        <v>10</v>
      </c>
    </row>
    <row r="3668" spans="1:6">
      <c r="B3668" t="s">
        <v>0</v>
      </c>
      <c r="C3668" t="s">
        <v>1</v>
      </c>
      <c r="D3668" t="s">
        <v>2</v>
      </c>
      <c r="E3668" t="s">
        <v>3</v>
      </c>
      <c r="F3668" t="s">
        <v>4</v>
      </c>
    </row>
    <row r="3669" spans="1:6">
      <c r="A3669">
        <v>1926</v>
      </c>
      <c r="B3669">
        <v>0.6</v>
      </c>
      <c r="C3669">
        <v>0.93</v>
      </c>
      <c r="D3669">
        <v>0.69</v>
      </c>
      <c r="E3669">
        <v>0.73</v>
      </c>
      <c r="F3669">
        <v>1.31</v>
      </c>
    </row>
    <row r="3670" spans="1:6">
      <c r="A3670">
        <v>1927</v>
      </c>
      <c r="B3670">
        <v>0.55000000000000004</v>
      </c>
      <c r="C3670">
        <v>0.98</v>
      </c>
      <c r="D3670">
        <v>0.69</v>
      </c>
      <c r="E3670">
        <v>0.56999999999999995</v>
      </c>
      <c r="F3670">
        <v>1.43</v>
      </c>
    </row>
    <row r="3671" spans="1:6">
      <c r="A3671">
        <v>1928</v>
      </c>
      <c r="B3671">
        <v>0.41</v>
      </c>
      <c r="C3671">
        <v>0.8</v>
      </c>
      <c r="D3671">
        <v>0.56000000000000005</v>
      </c>
      <c r="E3671">
        <v>0.32</v>
      </c>
      <c r="F3671">
        <v>1.1499999999999999</v>
      </c>
    </row>
    <row r="3672" spans="1:6">
      <c r="A3672">
        <v>1929</v>
      </c>
      <c r="B3672">
        <v>0.33</v>
      </c>
      <c r="C3672">
        <v>0.56999999999999995</v>
      </c>
      <c r="D3672">
        <v>0.43</v>
      </c>
      <c r="E3672">
        <v>0.25</v>
      </c>
      <c r="F3672">
        <v>1</v>
      </c>
    </row>
    <row r="3673" spans="1:6">
      <c r="A3673">
        <v>1930</v>
      </c>
      <c r="B3673">
        <v>0.56999999999999995</v>
      </c>
      <c r="C3673">
        <v>0.66</v>
      </c>
      <c r="D3673">
        <v>0.44</v>
      </c>
      <c r="E3673">
        <v>0.39</v>
      </c>
      <c r="F3673">
        <v>1.1599999999999999</v>
      </c>
    </row>
    <row r="3674" spans="1:6">
      <c r="A3674">
        <v>1931</v>
      </c>
      <c r="B3674">
        <v>0.8</v>
      </c>
      <c r="C3674">
        <v>0.96</v>
      </c>
      <c r="D3674">
        <v>0.71</v>
      </c>
      <c r="E3674">
        <v>0.46</v>
      </c>
      <c r="F3674">
        <v>1.74</v>
      </c>
    </row>
    <row r="3675" spans="1:6">
      <c r="A3675">
        <v>1932</v>
      </c>
      <c r="B3675">
        <v>1.1100000000000001</v>
      </c>
      <c r="C3675">
        <v>2.09</v>
      </c>
      <c r="D3675">
        <v>1.26</v>
      </c>
      <c r="E3675">
        <v>0.55000000000000004</v>
      </c>
      <c r="F3675">
        <v>3.81</v>
      </c>
    </row>
    <row r="3676" spans="1:6">
      <c r="A3676">
        <v>1933</v>
      </c>
      <c r="B3676">
        <v>1.57</v>
      </c>
      <c r="C3676">
        <v>2.39</v>
      </c>
      <c r="D3676">
        <v>1.42</v>
      </c>
      <c r="E3676">
        <v>0.63</v>
      </c>
      <c r="F3676">
        <v>5.97</v>
      </c>
    </row>
    <row r="3677" spans="1:6">
      <c r="A3677">
        <v>1934</v>
      </c>
      <c r="B3677">
        <v>0.77</v>
      </c>
      <c r="C3677">
        <v>1.26</v>
      </c>
      <c r="D3677">
        <v>1.07</v>
      </c>
      <c r="E3677">
        <v>0.37</v>
      </c>
      <c r="F3677">
        <v>3.06</v>
      </c>
    </row>
    <row r="3678" spans="1:6">
      <c r="A3678">
        <v>1935</v>
      </c>
      <c r="B3678">
        <v>0.67</v>
      </c>
      <c r="C3678">
        <v>1.25</v>
      </c>
      <c r="D3678">
        <v>1.08</v>
      </c>
      <c r="E3678">
        <v>0.33</v>
      </c>
      <c r="F3678">
        <v>2.8</v>
      </c>
    </row>
    <row r="3679" spans="1:6">
      <c r="A3679">
        <v>1936</v>
      </c>
      <c r="B3679">
        <v>0.54</v>
      </c>
      <c r="C3679">
        <v>0.84</v>
      </c>
      <c r="D3679">
        <v>0.69</v>
      </c>
      <c r="E3679">
        <v>0.32</v>
      </c>
      <c r="F3679">
        <v>2.37</v>
      </c>
    </row>
    <row r="3680" spans="1:6">
      <c r="A3680">
        <v>1937</v>
      </c>
      <c r="B3680">
        <v>0.5</v>
      </c>
      <c r="C3680">
        <v>0.68</v>
      </c>
      <c r="D3680">
        <v>0.55000000000000004</v>
      </c>
      <c r="E3680">
        <v>0.25</v>
      </c>
      <c r="F3680">
        <v>1.79</v>
      </c>
    </row>
    <row r="3681" spans="1:6">
      <c r="A3681">
        <v>1938</v>
      </c>
      <c r="B3681">
        <v>0.87</v>
      </c>
      <c r="C3681">
        <v>1.1000000000000001</v>
      </c>
      <c r="D3681">
        <v>0.76</v>
      </c>
      <c r="E3681">
        <v>0.35</v>
      </c>
      <c r="F3681">
        <v>2.78</v>
      </c>
    </row>
    <row r="3682" spans="1:6">
      <c r="A3682">
        <v>1939</v>
      </c>
      <c r="B3682">
        <v>0.66</v>
      </c>
      <c r="C3682">
        <v>0.85</v>
      </c>
      <c r="D3682">
        <v>0.68</v>
      </c>
      <c r="E3682">
        <v>0.28000000000000003</v>
      </c>
      <c r="F3682">
        <v>2.15</v>
      </c>
    </row>
    <row r="3683" spans="1:6">
      <c r="A3683">
        <v>1940</v>
      </c>
      <c r="B3683">
        <v>0.64</v>
      </c>
      <c r="C3683">
        <v>0.9</v>
      </c>
      <c r="D3683">
        <v>0.67</v>
      </c>
      <c r="E3683">
        <v>0.28000000000000003</v>
      </c>
      <c r="F3683">
        <v>2.42</v>
      </c>
    </row>
    <row r="3684" spans="1:6">
      <c r="A3684">
        <v>1941</v>
      </c>
      <c r="B3684">
        <v>0.78</v>
      </c>
      <c r="C3684">
        <v>1.0900000000000001</v>
      </c>
      <c r="D3684">
        <v>0.74</v>
      </c>
      <c r="E3684">
        <v>0.4</v>
      </c>
      <c r="F3684">
        <v>3.33</v>
      </c>
    </row>
    <row r="3685" spans="1:6">
      <c r="A3685">
        <v>1942</v>
      </c>
      <c r="B3685">
        <v>0.99</v>
      </c>
      <c r="C3685">
        <v>1.32</v>
      </c>
      <c r="D3685">
        <v>0.96</v>
      </c>
      <c r="E3685">
        <v>0.45</v>
      </c>
      <c r="F3685">
        <v>3.71</v>
      </c>
    </row>
    <row r="3686" spans="1:6">
      <c r="A3686">
        <v>1943</v>
      </c>
      <c r="B3686">
        <v>0.95</v>
      </c>
      <c r="C3686">
        <v>1.37</v>
      </c>
      <c r="D3686">
        <v>0.92</v>
      </c>
      <c r="E3686">
        <v>0.42</v>
      </c>
      <c r="F3686">
        <v>3.73</v>
      </c>
    </row>
    <row r="3687" spans="1:6">
      <c r="A3687">
        <v>1944</v>
      </c>
      <c r="B3687">
        <v>0.75</v>
      </c>
      <c r="C3687">
        <v>1.1100000000000001</v>
      </c>
      <c r="D3687">
        <v>0.71</v>
      </c>
      <c r="E3687">
        <v>0.37</v>
      </c>
      <c r="F3687">
        <v>2.73</v>
      </c>
    </row>
    <row r="3688" spans="1:6">
      <c r="A3688">
        <v>1945</v>
      </c>
      <c r="B3688">
        <v>0.65</v>
      </c>
      <c r="C3688">
        <v>1.02</v>
      </c>
      <c r="D3688">
        <v>0.67</v>
      </c>
      <c r="E3688">
        <v>0.42</v>
      </c>
      <c r="F3688">
        <v>2.2599999999999998</v>
      </c>
    </row>
    <row r="3689" spans="1:6">
      <c r="A3689">
        <v>1946</v>
      </c>
      <c r="B3689">
        <v>0.5</v>
      </c>
      <c r="C3689">
        <v>0.79</v>
      </c>
      <c r="D3689">
        <v>0.6</v>
      </c>
      <c r="E3689">
        <v>0.31</v>
      </c>
      <c r="F3689">
        <v>1.44</v>
      </c>
    </row>
    <row r="3690" spans="1:6">
      <c r="A3690">
        <v>1947</v>
      </c>
      <c r="B3690">
        <v>0.62</v>
      </c>
      <c r="C3690">
        <v>0.86</v>
      </c>
      <c r="D3690">
        <v>0.65</v>
      </c>
      <c r="E3690">
        <v>0.36</v>
      </c>
      <c r="F3690">
        <v>1.84</v>
      </c>
    </row>
    <row r="3691" spans="1:6">
      <c r="A3691">
        <v>1948</v>
      </c>
      <c r="B3691">
        <v>0.74</v>
      </c>
      <c r="C3691">
        <v>0.92</v>
      </c>
      <c r="D3691">
        <v>0.78</v>
      </c>
      <c r="E3691">
        <v>0.48</v>
      </c>
      <c r="F3691">
        <v>2.34</v>
      </c>
    </row>
    <row r="3692" spans="1:6">
      <c r="A3692">
        <v>1949</v>
      </c>
      <c r="B3692">
        <v>0.84</v>
      </c>
      <c r="C3692">
        <v>1.01</v>
      </c>
      <c r="D3692">
        <v>0.85</v>
      </c>
      <c r="E3692">
        <v>0.56000000000000005</v>
      </c>
      <c r="F3692">
        <v>2.16</v>
      </c>
    </row>
    <row r="3693" spans="1:6">
      <c r="A3693">
        <v>1950</v>
      </c>
      <c r="B3693">
        <v>0.79</v>
      </c>
      <c r="C3693">
        <v>1.01</v>
      </c>
      <c r="D3693">
        <v>0.85</v>
      </c>
      <c r="E3693">
        <v>0.46</v>
      </c>
      <c r="F3693">
        <v>2.35</v>
      </c>
    </row>
    <row r="3694" spans="1:6">
      <c r="A3694">
        <v>1951</v>
      </c>
      <c r="B3694">
        <v>0.78</v>
      </c>
      <c r="C3694">
        <v>0.86</v>
      </c>
      <c r="D3694">
        <v>0.83</v>
      </c>
      <c r="E3694">
        <v>0.44</v>
      </c>
      <c r="F3694">
        <v>1.83</v>
      </c>
    </row>
    <row r="3695" spans="1:6">
      <c r="A3695">
        <v>1952</v>
      </c>
      <c r="B3695">
        <v>0.8</v>
      </c>
      <c r="C3695">
        <v>0.78</v>
      </c>
      <c r="D3695">
        <v>0.77</v>
      </c>
      <c r="E3695">
        <v>0.4</v>
      </c>
      <c r="F3695">
        <v>1.97</v>
      </c>
    </row>
    <row r="3696" spans="1:6">
      <c r="A3696">
        <v>1953</v>
      </c>
      <c r="B3696">
        <v>0.78</v>
      </c>
      <c r="C3696">
        <v>0.79</v>
      </c>
      <c r="D3696">
        <v>0.76</v>
      </c>
      <c r="E3696">
        <v>0.51</v>
      </c>
      <c r="F3696">
        <v>1.72</v>
      </c>
    </row>
    <row r="3697" spans="1:6">
      <c r="A3697">
        <v>1954</v>
      </c>
      <c r="B3697">
        <v>0.86</v>
      </c>
      <c r="C3697">
        <v>0.88</v>
      </c>
      <c r="D3697">
        <v>0.74</v>
      </c>
      <c r="E3697">
        <v>0.55000000000000004</v>
      </c>
      <c r="F3697">
        <v>2.0099999999999998</v>
      </c>
    </row>
    <row r="3698" spans="1:6">
      <c r="A3698">
        <v>1955</v>
      </c>
      <c r="B3698">
        <v>0.63</v>
      </c>
      <c r="C3698">
        <v>0.61</v>
      </c>
      <c r="D3698">
        <v>0.59</v>
      </c>
      <c r="E3698">
        <v>0.45</v>
      </c>
      <c r="F3698">
        <v>1.34</v>
      </c>
    </row>
    <row r="3699" spans="1:6">
      <c r="A3699">
        <v>1956</v>
      </c>
      <c r="B3699">
        <v>0.57999999999999996</v>
      </c>
      <c r="C3699">
        <v>0.55000000000000004</v>
      </c>
      <c r="D3699">
        <v>0.56999999999999995</v>
      </c>
      <c r="E3699">
        <v>0.4</v>
      </c>
      <c r="F3699">
        <v>1.28</v>
      </c>
    </row>
    <row r="3700" spans="1:6">
      <c r="A3700">
        <v>1957</v>
      </c>
      <c r="B3700">
        <v>0.66</v>
      </c>
      <c r="C3700">
        <v>0.56000000000000005</v>
      </c>
      <c r="D3700">
        <v>0.57999999999999996</v>
      </c>
      <c r="E3700">
        <v>0.37</v>
      </c>
      <c r="F3700">
        <v>1.44</v>
      </c>
    </row>
    <row r="3701" spans="1:6">
      <c r="A3701">
        <v>1958</v>
      </c>
      <c r="B3701">
        <v>0.82</v>
      </c>
      <c r="C3701">
        <v>0.73</v>
      </c>
      <c r="D3701">
        <v>0.65</v>
      </c>
      <c r="E3701">
        <v>0.36</v>
      </c>
      <c r="F3701">
        <v>1.91</v>
      </c>
    </row>
    <row r="3702" spans="1:6">
      <c r="A3702">
        <v>1959</v>
      </c>
      <c r="B3702">
        <v>0.59</v>
      </c>
      <c r="C3702">
        <v>0.55000000000000004</v>
      </c>
      <c r="D3702">
        <v>0.47</v>
      </c>
      <c r="E3702">
        <v>0.23</v>
      </c>
      <c r="F3702">
        <v>1.34</v>
      </c>
    </row>
    <row r="3703" spans="1:6">
      <c r="A3703">
        <v>1960</v>
      </c>
      <c r="B3703">
        <v>0.5</v>
      </c>
      <c r="C3703">
        <v>0.55000000000000004</v>
      </c>
      <c r="D3703">
        <v>0.41</v>
      </c>
      <c r="E3703">
        <v>0.21</v>
      </c>
      <c r="F3703">
        <v>1.33</v>
      </c>
    </row>
    <row r="3704" spans="1:6">
      <c r="A3704">
        <v>1961</v>
      </c>
      <c r="B3704">
        <v>0.57999999999999996</v>
      </c>
      <c r="C3704">
        <v>0.64</v>
      </c>
      <c r="D3704">
        <v>0.39</v>
      </c>
      <c r="E3704">
        <v>0.22</v>
      </c>
      <c r="F3704">
        <v>1.31</v>
      </c>
    </row>
    <row r="3705" spans="1:6">
      <c r="A3705">
        <v>1962</v>
      </c>
      <c r="B3705">
        <v>0.44</v>
      </c>
      <c r="C3705">
        <v>0.56999999999999995</v>
      </c>
      <c r="D3705">
        <v>0.35</v>
      </c>
      <c r="E3705">
        <v>0.19</v>
      </c>
      <c r="F3705">
        <v>1.19</v>
      </c>
    </row>
    <row r="3706" spans="1:6">
      <c r="A3706">
        <v>1963</v>
      </c>
      <c r="B3706">
        <v>0.52</v>
      </c>
      <c r="C3706">
        <v>0.63</v>
      </c>
      <c r="D3706">
        <v>0.45</v>
      </c>
      <c r="E3706">
        <v>0.28999999999999998</v>
      </c>
      <c r="F3706">
        <v>1.36</v>
      </c>
    </row>
    <row r="3707" spans="1:6">
      <c r="A3707">
        <v>1964</v>
      </c>
      <c r="B3707">
        <v>0.46</v>
      </c>
      <c r="C3707">
        <v>0.57999999999999996</v>
      </c>
      <c r="D3707">
        <v>0.39</v>
      </c>
      <c r="E3707">
        <v>0.26</v>
      </c>
      <c r="F3707">
        <v>1.1100000000000001</v>
      </c>
    </row>
    <row r="3708" spans="1:6">
      <c r="A3708">
        <v>1965</v>
      </c>
      <c r="B3708">
        <v>0.42</v>
      </c>
      <c r="C3708">
        <v>0.52</v>
      </c>
      <c r="D3708">
        <v>0.43</v>
      </c>
      <c r="E3708">
        <v>0.24</v>
      </c>
      <c r="F3708">
        <v>0.95</v>
      </c>
    </row>
    <row r="3709" spans="1:6">
      <c r="A3709">
        <v>1966</v>
      </c>
      <c r="B3709">
        <v>0.41</v>
      </c>
      <c r="C3709">
        <v>0.49</v>
      </c>
      <c r="D3709">
        <v>0.42</v>
      </c>
      <c r="E3709">
        <v>0.19</v>
      </c>
      <c r="F3709">
        <v>0.79</v>
      </c>
    </row>
    <row r="3710" spans="1:6">
      <c r="A3710">
        <v>1967</v>
      </c>
      <c r="B3710">
        <v>0.59</v>
      </c>
      <c r="C3710">
        <v>0.59</v>
      </c>
      <c r="D3710">
        <v>0.44</v>
      </c>
      <c r="E3710">
        <v>0.21</v>
      </c>
      <c r="F3710">
        <v>0.93</v>
      </c>
    </row>
    <row r="3711" spans="1:6">
      <c r="A3711">
        <v>1968</v>
      </c>
      <c r="B3711">
        <v>0.46</v>
      </c>
      <c r="C3711">
        <v>0.52</v>
      </c>
      <c r="D3711">
        <v>0.37</v>
      </c>
      <c r="E3711">
        <v>0.19</v>
      </c>
      <c r="F3711">
        <v>0.75</v>
      </c>
    </row>
    <row r="3712" spans="1:6">
      <c r="A3712">
        <v>1969</v>
      </c>
      <c r="B3712">
        <v>0.42</v>
      </c>
      <c r="C3712">
        <v>0.5</v>
      </c>
      <c r="D3712">
        <v>0.39</v>
      </c>
      <c r="E3712">
        <v>0.2</v>
      </c>
      <c r="F3712">
        <v>0.6</v>
      </c>
    </row>
    <row r="3713" spans="1:6">
      <c r="A3713">
        <v>1970</v>
      </c>
      <c r="B3713">
        <v>0.52</v>
      </c>
      <c r="C3713">
        <v>0.67</v>
      </c>
      <c r="D3713">
        <v>0.47</v>
      </c>
      <c r="E3713">
        <v>0.19</v>
      </c>
      <c r="F3713">
        <v>0.73</v>
      </c>
    </row>
    <row r="3714" spans="1:6">
      <c r="A3714">
        <v>1971</v>
      </c>
      <c r="B3714">
        <v>0.5</v>
      </c>
      <c r="C3714">
        <v>0.67</v>
      </c>
      <c r="D3714">
        <v>0.51</v>
      </c>
      <c r="E3714">
        <v>0.22</v>
      </c>
      <c r="F3714">
        <v>0.84</v>
      </c>
    </row>
    <row r="3715" spans="1:6">
      <c r="A3715">
        <v>1972</v>
      </c>
      <c r="B3715">
        <v>0.42</v>
      </c>
      <c r="C3715">
        <v>0.63</v>
      </c>
      <c r="D3715">
        <v>0.47</v>
      </c>
      <c r="E3715">
        <v>0.2</v>
      </c>
      <c r="F3715">
        <v>0.68</v>
      </c>
    </row>
    <row r="3716" spans="1:6">
      <c r="A3716">
        <v>1973</v>
      </c>
      <c r="B3716">
        <v>0.42</v>
      </c>
      <c r="C3716">
        <v>0.59</v>
      </c>
      <c r="D3716">
        <v>0.47</v>
      </c>
      <c r="E3716">
        <v>0.17</v>
      </c>
      <c r="F3716">
        <v>0.61</v>
      </c>
    </row>
    <row r="3717" spans="1:6">
      <c r="A3717">
        <v>1974</v>
      </c>
      <c r="B3717">
        <v>0.75</v>
      </c>
      <c r="C3717">
        <v>0.77</v>
      </c>
      <c r="D3717">
        <v>0.67</v>
      </c>
      <c r="E3717">
        <v>0.24</v>
      </c>
      <c r="F3717">
        <v>0.87</v>
      </c>
    </row>
    <row r="3718" spans="1:6">
      <c r="A3718">
        <v>1975</v>
      </c>
      <c r="B3718">
        <v>1.18</v>
      </c>
      <c r="C3718">
        <v>1.2</v>
      </c>
      <c r="D3718">
        <v>1.03</v>
      </c>
      <c r="E3718">
        <v>0.41</v>
      </c>
      <c r="F3718">
        <v>1.37</v>
      </c>
    </row>
    <row r="3719" spans="1:6">
      <c r="A3719">
        <v>1976</v>
      </c>
      <c r="B3719">
        <v>0.81</v>
      </c>
      <c r="C3719">
        <v>1.01</v>
      </c>
      <c r="D3719">
        <v>0.82</v>
      </c>
      <c r="E3719">
        <v>0.39</v>
      </c>
      <c r="F3719">
        <v>1.19</v>
      </c>
    </row>
    <row r="3720" spans="1:6">
      <c r="A3720">
        <v>1977</v>
      </c>
      <c r="B3720">
        <v>0.72</v>
      </c>
      <c r="C3720">
        <v>0.89</v>
      </c>
      <c r="D3720">
        <v>0.73</v>
      </c>
      <c r="E3720">
        <v>0.43</v>
      </c>
      <c r="F3720">
        <v>1.02</v>
      </c>
    </row>
    <row r="3721" spans="1:6">
      <c r="A3721">
        <v>1978</v>
      </c>
      <c r="B3721">
        <v>0.86</v>
      </c>
      <c r="C3721">
        <v>1.04</v>
      </c>
      <c r="D3721">
        <v>0.81</v>
      </c>
      <c r="E3721">
        <v>0.51</v>
      </c>
      <c r="F3721">
        <v>1.1399999999999999</v>
      </c>
    </row>
    <row r="3722" spans="1:6">
      <c r="A3722">
        <v>1979</v>
      </c>
      <c r="B3722">
        <v>0.99</v>
      </c>
      <c r="C3722">
        <v>1.1499999999999999</v>
      </c>
      <c r="D3722">
        <v>0.81</v>
      </c>
      <c r="E3722">
        <v>0.51</v>
      </c>
      <c r="F3722">
        <v>1.2</v>
      </c>
    </row>
    <row r="3723" spans="1:6">
      <c r="A3723">
        <v>1980</v>
      </c>
      <c r="B3723">
        <v>0.97</v>
      </c>
      <c r="C3723">
        <v>1.01</v>
      </c>
      <c r="D3723">
        <v>0.91</v>
      </c>
      <c r="E3723">
        <v>0.49</v>
      </c>
      <c r="F3723">
        <v>1.0900000000000001</v>
      </c>
    </row>
    <row r="3724" spans="1:6">
      <c r="A3724">
        <v>1981</v>
      </c>
      <c r="B3724">
        <v>0.95</v>
      </c>
      <c r="C3724">
        <v>0.9</v>
      </c>
      <c r="D3724">
        <v>0.85</v>
      </c>
      <c r="E3724">
        <v>0.43</v>
      </c>
      <c r="F3724">
        <v>1.02</v>
      </c>
    </row>
    <row r="3725" spans="1:6">
      <c r="A3725">
        <v>1982</v>
      </c>
      <c r="B3725">
        <v>0.97</v>
      </c>
      <c r="C3725">
        <v>1.1599999999999999</v>
      </c>
      <c r="D3725">
        <v>0.88</v>
      </c>
      <c r="E3725">
        <v>0.47</v>
      </c>
      <c r="F3725">
        <v>1.1000000000000001</v>
      </c>
    </row>
    <row r="3726" spans="1:6">
      <c r="A3726">
        <v>1983</v>
      </c>
      <c r="B3726">
        <v>0.69</v>
      </c>
      <c r="C3726">
        <v>1.2</v>
      </c>
      <c r="D3726">
        <v>0.68</v>
      </c>
      <c r="E3726">
        <v>0.42</v>
      </c>
      <c r="F3726">
        <v>1</v>
      </c>
    </row>
    <row r="3727" spans="1:6">
      <c r="A3727">
        <v>1984</v>
      </c>
      <c r="B3727">
        <v>0.59</v>
      </c>
      <c r="C3727">
        <v>1.04</v>
      </c>
      <c r="D3727">
        <v>0.67</v>
      </c>
      <c r="E3727">
        <v>0.44</v>
      </c>
      <c r="F3727">
        <v>0.9</v>
      </c>
    </row>
    <row r="3728" spans="1:6">
      <c r="A3728">
        <v>1985</v>
      </c>
      <c r="B3728">
        <v>0.65</v>
      </c>
      <c r="C3728">
        <v>1.1100000000000001</v>
      </c>
      <c r="D3728">
        <v>0.68</v>
      </c>
      <c r="E3728">
        <v>0.48</v>
      </c>
      <c r="F3728">
        <v>1</v>
      </c>
    </row>
    <row r="3729" spans="1:6">
      <c r="A3729">
        <v>1986</v>
      </c>
      <c r="B3729">
        <v>0.55000000000000004</v>
      </c>
      <c r="C3729">
        <v>0.92</v>
      </c>
      <c r="D3729">
        <v>0.61</v>
      </c>
      <c r="E3729">
        <v>0.38</v>
      </c>
      <c r="F3729">
        <v>0.77</v>
      </c>
    </row>
    <row r="3730" spans="1:6">
      <c r="A3730">
        <v>1987</v>
      </c>
      <c r="B3730">
        <v>0.53</v>
      </c>
      <c r="C3730">
        <v>0.83</v>
      </c>
      <c r="D3730">
        <v>0.6</v>
      </c>
      <c r="E3730">
        <v>0.32</v>
      </c>
      <c r="F3730">
        <v>0.74</v>
      </c>
    </row>
    <row r="3731" spans="1:6">
      <c r="A3731">
        <v>1988</v>
      </c>
      <c r="B3731">
        <v>0.63</v>
      </c>
      <c r="C3731">
        <v>0.88</v>
      </c>
      <c r="D3731">
        <v>0.67</v>
      </c>
      <c r="E3731">
        <v>0.34</v>
      </c>
      <c r="F3731">
        <v>0.87</v>
      </c>
    </row>
    <row r="3732" spans="1:6">
      <c r="A3732">
        <v>1989</v>
      </c>
      <c r="B3732">
        <v>0.54</v>
      </c>
      <c r="C3732">
        <v>0.84</v>
      </c>
      <c r="D3732">
        <v>0.63</v>
      </c>
      <c r="E3732">
        <v>0.32</v>
      </c>
      <c r="F3732">
        <v>0.8</v>
      </c>
    </row>
    <row r="3733" spans="1:6">
      <c r="A3733">
        <v>1990</v>
      </c>
      <c r="B3733">
        <v>0.47</v>
      </c>
      <c r="C3733">
        <v>0.68</v>
      </c>
      <c r="D3733">
        <v>0.53</v>
      </c>
      <c r="E3733">
        <v>0.23</v>
      </c>
      <c r="F3733">
        <v>0.65</v>
      </c>
    </row>
    <row r="3734" spans="1:6">
      <c r="A3734">
        <v>1991</v>
      </c>
      <c r="B3734">
        <v>0.53</v>
      </c>
      <c r="C3734">
        <v>0.8</v>
      </c>
      <c r="D3734">
        <v>0.64</v>
      </c>
      <c r="E3734">
        <v>0.24</v>
      </c>
      <c r="F3734">
        <v>0.92</v>
      </c>
    </row>
    <row r="3735" spans="1:6">
      <c r="A3735">
        <v>1992</v>
      </c>
      <c r="B3735">
        <v>0.43</v>
      </c>
      <c r="C3735">
        <v>0.68</v>
      </c>
      <c r="D3735">
        <v>0.54</v>
      </c>
      <c r="E3735">
        <v>0.17</v>
      </c>
      <c r="F3735">
        <v>0.69</v>
      </c>
    </row>
    <row r="3736" spans="1:6">
      <c r="A3736">
        <v>1993</v>
      </c>
      <c r="B3736">
        <v>0.41</v>
      </c>
      <c r="C3736">
        <v>0.68</v>
      </c>
      <c r="D3736">
        <v>0.48</v>
      </c>
      <c r="E3736">
        <v>0.24</v>
      </c>
      <c r="F3736">
        <v>0.6</v>
      </c>
    </row>
    <row r="3737" spans="1:6">
      <c r="A3737">
        <v>1994</v>
      </c>
      <c r="B3737">
        <v>0.37</v>
      </c>
      <c r="C3737">
        <v>0.5</v>
      </c>
      <c r="D3737">
        <v>0.37</v>
      </c>
      <c r="E3737">
        <v>0.27</v>
      </c>
      <c r="F3737">
        <v>0.59</v>
      </c>
    </row>
    <row r="3738" spans="1:6">
      <c r="A3738">
        <v>1995</v>
      </c>
      <c r="B3738">
        <v>0.44</v>
      </c>
      <c r="C3738">
        <v>0.55000000000000004</v>
      </c>
      <c r="D3738">
        <v>0.37</v>
      </c>
      <c r="E3738">
        <v>0.27</v>
      </c>
      <c r="F3738">
        <v>0.66</v>
      </c>
    </row>
    <row r="3739" spans="1:6">
      <c r="A3739">
        <v>1996</v>
      </c>
      <c r="B3739">
        <v>0.4</v>
      </c>
      <c r="C3739">
        <v>0.45</v>
      </c>
      <c r="D3739">
        <v>0.27</v>
      </c>
      <c r="E3739">
        <v>0.21</v>
      </c>
      <c r="F3739">
        <v>0.53</v>
      </c>
    </row>
    <row r="3740" spans="1:6">
      <c r="A3740">
        <v>1997</v>
      </c>
      <c r="B3740">
        <v>0.36</v>
      </c>
      <c r="C3740">
        <v>0.4</v>
      </c>
      <c r="D3740">
        <v>0.28000000000000003</v>
      </c>
      <c r="E3740">
        <v>0.19</v>
      </c>
      <c r="F3740">
        <v>0.48</v>
      </c>
    </row>
    <row r="3741" spans="1:6">
      <c r="A3741">
        <v>1998</v>
      </c>
      <c r="B3741">
        <v>0.31</v>
      </c>
      <c r="C3741">
        <v>0.35</v>
      </c>
      <c r="D3741">
        <v>0.22</v>
      </c>
      <c r="E3741">
        <v>0.15</v>
      </c>
      <c r="F3741">
        <v>0.39</v>
      </c>
    </row>
    <row r="3742" spans="1:6">
      <c r="A3742">
        <v>1999</v>
      </c>
      <c r="B3742">
        <v>0.25</v>
      </c>
      <c r="C3742">
        <v>0.36</v>
      </c>
      <c r="D3742">
        <v>0.17</v>
      </c>
      <c r="E3742">
        <v>0.12</v>
      </c>
      <c r="F3742">
        <v>0.39</v>
      </c>
    </row>
    <row r="3743" spans="1:6">
      <c r="A3743">
        <v>2000</v>
      </c>
      <c r="B3743">
        <v>0.28000000000000003</v>
      </c>
      <c r="C3743">
        <v>0.38</v>
      </c>
      <c r="D3743">
        <v>0.12</v>
      </c>
      <c r="E3743">
        <v>0.13</v>
      </c>
      <c r="F3743">
        <v>0.34</v>
      </c>
    </row>
    <row r="3744" spans="1:6">
      <c r="A3744">
        <v>2001</v>
      </c>
      <c r="B3744">
        <v>0.36</v>
      </c>
      <c r="C3744">
        <v>0.4</v>
      </c>
      <c r="D3744">
        <v>0.31</v>
      </c>
      <c r="E3744">
        <v>0.12</v>
      </c>
      <c r="F3744">
        <v>0.37</v>
      </c>
    </row>
    <row r="3745" spans="1:6">
      <c r="A3745">
        <v>2002</v>
      </c>
      <c r="B3745">
        <v>0.31</v>
      </c>
      <c r="C3745">
        <v>0.43</v>
      </c>
      <c r="D3745">
        <v>0.32</v>
      </c>
      <c r="E3745">
        <v>0.15</v>
      </c>
      <c r="F3745">
        <v>0.44</v>
      </c>
    </row>
    <row r="3746" spans="1:6">
      <c r="A3746">
        <v>2003</v>
      </c>
      <c r="B3746">
        <v>0.36</v>
      </c>
      <c r="C3746">
        <v>0.49</v>
      </c>
      <c r="D3746">
        <v>0.45</v>
      </c>
      <c r="E3746">
        <v>0.21</v>
      </c>
      <c r="F3746">
        <v>0.54</v>
      </c>
    </row>
    <row r="3747" spans="1:6">
      <c r="A3747">
        <v>2004</v>
      </c>
      <c r="B3747">
        <v>0.33</v>
      </c>
      <c r="C3747">
        <v>0.41</v>
      </c>
      <c r="D3747">
        <v>0.33</v>
      </c>
      <c r="E3747">
        <v>0.22</v>
      </c>
      <c r="F3747">
        <v>0.46</v>
      </c>
    </row>
    <row r="3748" spans="1:6">
      <c r="A3748">
        <v>2005</v>
      </c>
      <c r="B3748">
        <v>0.33</v>
      </c>
      <c r="C3748">
        <v>0.4</v>
      </c>
      <c r="D3748">
        <v>0.32</v>
      </c>
      <c r="E3748">
        <v>0.23</v>
      </c>
      <c r="F3748">
        <v>0.47</v>
      </c>
    </row>
    <row r="3749" spans="1:6">
      <c r="A3749">
        <v>2006</v>
      </c>
      <c r="B3749">
        <v>0.36</v>
      </c>
      <c r="C3749">
        <v>0.39</v>
      </c>
      <c r="D3749">
        <v>0.35</v>
      </c>
      <c r="E3749">
        <v>0.25</v>
      </c>
      <c r="F3749">
        <v>0.48</v>
      </c>
    </row>
    <row r="3750" spans="1:6">
      <c r="A3750">
        <v>2007</v>
      </c>
      <c r="B3750">
        <v>0.34</v>
      </c>
      <c r="C3750">
        <v>0.39</v>
      </c>
      <c r="D3750">
        <v>0.35</v>
      </c>
      <c r="E3750">
        <v>0.25</v>
      </c>
      <c r="F3750">
        <v>0.47</v>
      </c>
    </row>
    <row r="3751" spans="1:6">
      <c r="A3751">
        <v>2008</v>
      </c>
      <c r="B3751">
        <v>0.33</v>
      </c>
      <c r="C3751">
        <v>0.37</v>
      </c>
      <c r="D3751">
        <v>0.33</v>
      </c>
      <c r="E3751">
        <v>0.26</v>
      </c>
      <c r="F3751">
        <v>0.54</v>
      </c>
    </row>
    <row r="3752" spans="1:6">
      <c r="A3752">
        <v>2009</v>
      </c>
      <c r="B3752">
        <v>0.48</v>
      </c>
      <c r="C3752">
        <v>0.57999999999999996</v>
      </c>
      <c r="D3752">
        <v>0.54</v>
      </c>
      <c r="E3752">
        <v>0.36</v>
      </c>
      <c r="F3752">
        <v>0.85</v>
      </c>
    </row>
    <row r="3753" spans="1:6">
      <c r="A3753">
        <v>2010</v>
      </c>
      <c r="B3753">
        <v>0.36</v>
      </c>
      <c r="C3753">
        <v>0.5</v>
      </c>
      <c r="D3753">
        <v>0.38</v>
      </c>
      <c r="E3753">
        <v>0.39</v>
      </c>
      <c r="F3753">
        <v>0.85</v>
      </c>
    </row>
    <row r="3754" spans="1:6">
      <c r="A3754">
        <v>2011</v>
      </c>
      <c r="B3754">
        <v>0.33</v>
      </c>
      <c r="C3754">
        <v>0.47</v>
      </c>
      <c r="D3754">
        <v>0.37</v>
      </c>
      <c r="E3754">
        <v>0.4</v>
      </c>
      <c r="F3754">
        <v>0.66</v>
      </c>
    </row>
    <row r="3755" spans="1:6">
      <c r="A3755">
        <v>2012</v>
      </c>
      <c r="B3755">
        <v>0.33</v>
      </c>
      <c r="C3755">
        <v>0.49</v>
      </c>
      <c r="D3755">
        <v>0.4</v>
      </c>
      <c r="E3755">
        <v>0.37</v>
      </c>
      <c r="F3755">
        <v>0.85</v>
      </c>
    </row>
    <row r="3756" spans="1:6">
      <c r="A3756">
        <v>2013</v>
      </c>
      <c r="B3756">
        <v>0.33</v>
      </c>
      <c r="C3756">
        <v>0.5</v>
      </c>
      <c r="D3756">
        <v>0.38</v>
      </c>
      <c r="E3756">
        <v>0.33</v>
      </c>
      <c r="F3756">
        <v>0.75</v>
      </c>
    </row>
    <row r="3757" spans="1:6">
      <c r="A3757">
        <v>2014</v>
      </c>
      <c r="B3757">
        <v>0.28000000000000003</v>
      </c>
      <c r="C3757">
        <v>0.44</v>
      </c>
      <c r="D3757">
        <v>0.3</v>
      </c>
      <c r="E3757">
        <v>0.25</v>
      </c>
      <c r="F3757">
        <v>0.56999999999999995</v>
      </c>
    </row>
    <row r="3758" spans="1:6">
      <c r="A3758">
        <v>2015</v>
      </c>
      <c r="B3758">
        <v>0.25</v>
      </c>
      <c r="C3758">
        <v>0.42</v>
      </c>
      <c r="D3758">
        <v>0.27</v>
      </c>
      <c r="E3758">
        <v>0.21</v>
      </c>
      <c r="F3758">
        <v>0.56000000000000005</v>
      </c>
    </row>
    <row r="3759" spans="1:6">
      <c r="A3759">
        <v>2016</v>
      </c>
      <c r="B3759">
        <v>0.25</v>
      </c>
      <c r="C3759">
        <v>0.47</v>
      </c>
      <c r="D3759">
        <v>0.3</v>
      </c>
      <c r="E3759">
        <v>0.23</v>
      </c>
      <c r="F3759">
        <v>0.56999999999999995</v>
      </c>
    </row>
    <row r="3760" spans="1:6">
      <c r="A3760">
        <v>2017</v>
      </c>
      <c r="B3760">
        <v>0.25</v>
      </c>
      <c r="C3760">
        <v>0.37</v>
      </c>
      <c r="D3760">
        <v>0.27</v>
      </c>
      <c r="E3760">
        <v>0.23</v>
      </c>
      <c r="F3760">
        <v>0.51</v>
      </c>
    </row>
    <row r="3762" spans="1:1">
      <c r="A3762" t="s">
        <v>11</v>
      </c>
    </row>
  </sheetData>
  <mergeCells count="3">
    <mergeCell ref="G11:J11"/>
    <mergeCell ref="H91:J91"/>
    <mergeCell ref="H94:I94"/>
  </mergeCells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5_Industry_Portfolios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Chaudoin</dc:creator>
  <cp:lastModifiedBy>Benjamin Scialom</cp:lastModifiedBy>
  <dcterms:created xsi:type="dcterms:W3CDTF">2018-02-12T16:37:57Z</dcterms:created>
  <dcterms:modified xsi:type="dcterms:W3CDTF">2019-03-04T17:38:19Z</dcterms:modified>
</cp:coreProperties>
</file>