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jamin.s/Desktop/MSF 504/HW3/"/>
    </mc:Choice>
  </mc:AlternateContent>
  <xr:revisionPtr revIDLastSave="0" documentId="13_ncr:1_{7089B195-41EE-D740-BFE1-2832FF3888D0}" xr6:coauthVersionLast="43" xr6:coauthVersionMax="43" xr10:uidLastSave="{00000000-0000-0000-0000-000000000000}"/>
  <bookViews>
    <workbookView xWindow="0" yWindow="460" windowWidth="28800" windowHeight="17540" activeTab="1" xr2:uid="{00000000-000D-0000-FFFF-FFFF00000000}"/>
  </bookViews>
  <sheets>
    <sheet name="Chart1" sheetId="2" r:id="rId1"/>
    <sheet name="HW 3 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J662" i="1" l="1"/>
  <c r="DJ661" i="1"/>
  <c r="DJ658" i="1" l="1"/>
  <c r="DJ659" i="1"/>
  <c r="DJ660" i="1"/>
  <c r="DJ657" i="1"/>
  <c r="BH660" i="1" l="1"/>
  <c r="BI660" i="1"/>
  <c r="BJ660" i="1"/>
  <c r="BK660" i="1"/>
  <c r="BL660" i="1"/>
  <c r="BM660" i="1"/>
  <c r="BN660" i="1"/>
  <c r="BO660" i="1"/>
  <c r="BP660" i="1"/>
  <c r="BQ660" i="1"/>
  <c r="BR660" i="1"/>
  <c r="BS660" i="1"/>
  <c r="BT660" i="1"/>
  <c r="BU660" i="1"/>
  <c r="BV660" i="1"/>
  <c r="BW660" i="1"/>
  <c r="BX660" i="1"/>
  <c r="BY660" i="1"/>
  <c r="BZ660" i="1"/>
  <c r="CA660" i="1"/>
  <c r="CB660" i="1"/>
  <c r="CC660" i="1"/>
  <c r="CD660" i="1"/>
  <c r="CE660" i="1"/>
  <c r="CF660" i="1"/>
  <c r="CG660" i="1"/>
  <c r="CH660" i="1"/>
  <c r="CI660" i="1"/>
  <c r="CJ660" i="1"/>
  <c r="CK660" i="1"/>
  <c r="CL660" i="1"/>
  <c r="CM660" i="1"/>
  <c r="CN660" i="1"/>
  <c r="CO660" i="1"/>
  <c r="CP660" i="1"/>
  <c r="CQ660" i="1"/>
  <c r="CR660" i="1"/>
  <c r="CS660" i="1"/>
  <c r="CT660" i="1"/>
  <c r="CU660" i="1"/>
  <c r="CV660" i="1"/>
  <c r="CW660" i="1"/>
  <c r="CX660" i="1"/>
  <c r="CY660" i="1"/>
  <c r="CZ660" i="1"/>
  <c r="DA660" i="1"/>
  <c r="DB660" i="1"/>
  <c r="DC660" i="1"/>
  <c r="DD660" i="1"/>
  <c r="BG660" i="1"/>
  <c r="BH659" i="1"/>
  <c r="BI659" i="1"/>
  <c r="BJ659" i="1"/>
  <c r="BK659" i="1"/>
  <c r="BL659" i="1"/>
  <c r="BM659" i="1"/>
  <c r="BN659" i="1"/>
  <c r="BO659" i="1"/>
  <c r="BP659" i="1"/>
  <c r="BQ659" i="1"/>
  <c r="BR659" i="1"/>
  <c r="BS659" i="1"/>
  <c r="BT659" i="1"/>
  <c r="BU659" i="1"/>
  <c r="BV659" i="1"/>
  <c r="BW659" i="1"/>
  <c r="BX659" i="1"/>
  <c r="BY659" i="1"/>
  <c r="BZ659" i="1"/>
  <c r="CA659" i="1"/>
  <c r="CB659" i="1"/>
  <c r="CC659" i="1"/>
  <c r="CD659" i="1"/>
  <c r="CE659" i="1"/>
  <c r="CF659" i="1"/>
  <c r="CG659" i="1"/>
  <c r="CH659" i="1"/>
  <c r="CI659" i="1"/>
  <c r="CJ659" i="1"/>
  <c r="CK659" i="1"/>
  <c r="CL659" i="1"/>
  <c r="CM659" i="1"/>
  <c r="CN659" i="1"/>
  <c r="CO659" i="1"/>
  <c r="CP659" i="1"/>
  <c r="CQ659" i="1"/>
  <c r="CR659" i="1"/>
  <c r="CS659" i="1"/>
  <c r="CT659" i="1"/>
  <c r="CU659" i="1"/>
  <c r="CV659" i="1"/>
  <c r="CW659" i="1"/>
  <c r="CX659" i="1"/>
  <c r="CY659" i="1"/>
  <c r="CZ659" i="1"/>
  <c r="DA659" i="1"/>
  <c r="DB659" i="1"/>
  <c r="DC659" i="1"/>
  <c r="DD659" i="1"/>
  <c r="BG659" i="1"/>
  <c r="AZ656" i="1"/>
  <c r="AZ655" i="1"/>
  <c r="AZ654" i="1"/>
  <c r="AZ653" i="1"/>
  <c r="AZ652" i="1"/>
  <c r="AZ651" i="1"/>
  <c r="AZ650" i="1"/>
  <c r="BH658" i="1"/>
  <c r="BI658" i="1"/>
  <c r="BJ658" i="1"/>
  <c r="BK658" i="1"/>
  <c r="BL658" i="1"/>
  <c r="BM658" i="1"/>
  <c r="BN658" i="1"/>
  <c r="BO658" i="1"/>
  <c r="BP658" i="1"/>
  <c r="BQ658" i="1"/>
  <c r="BR658" i="1"/>
  <c r="BS658" i="1"/>
  <c r="BT658" i="1"/>
  <c r="BU658" i="1"/>
  <c r="BV658" i="1"/>
  <c r="BW658" i="1"/>
  <c r="BX658" i="1"/>
  <c r="BY658" i="1"/>
  <c r="BZ658" i="1"/>
  <c r="CA658" i="1"/>
  <c r="CB658" i="1"/>
  <c r="CC658" i="1"/>
  <c r="CD658" i="1"/>
  <c r="CE658" i="1"/>
  <c r="CF658" i="1"/>
  <c r="CG658" i="1"/>
  <c r="CH658" i="1"/>
  <c r="CI658" i="1"/>
  <c r="CJ658" i="1"/>
  <c r="CK658" i="1"/>
  <c r="CL658" i="1"/>
  <c r="CM658" i="1"/>
  <c r="CN658" i="1"/>
  <c r="CO658" i="1"/>
  <c r="CP658" i="1"/>
  <c r="CQ658" i="1"/>
  <c r="CR658" i="1"/>
  <c r="CS658" i="1"/>
  <c r="CT658" i="1"/>
  <c r="CU658" i="1"/>
  <c r="CV658" i="1"/>
  <c r="CW658" i="1"/>
  <c r="CX658" i="1"/>
  <c r="CY658" i="1"/>
  <c r="CZ658" i="1"/>
  <c r="DA658" i="1"/>
  <c r="DB658" i="1"/>
  <c r="DC658" i="1"/>
  <c r="DD658" i="1"/>
  <c r="BG658" i="1"/>
  <c r="DS653" i="1"/>
  <c r="DN653" i="1"/>
  <c r="DO653" i="1"/>
  <c r="DP653" i="1"/>
  <c r="DQ653" i="1"/>
  <c r="DR653" i="1"/>
  <c r="DM653" i="1"/>
  <c r="DN652" i="1"/>
  <c r="DO652" i="1"/>
  <c r="DP652" i="1"/>
  <c r="DQ652" i="1"/>
  <c r="DR652" i="1"/>
  <c r="DS652" i="1"/>
  <c r="DM652" i="1"/>
  <c r="DN651" i="1"/>
  <c r="DO651" i="1"/>
  <c r="DP651" i="1"/>
  <c r="DQ651" i="1"/>
  <c r="DR651" i="1"/>
  <c r="DS651" i="1"/>
  <c r="DM651" i="1"/>
  <c r="DM4" i="1" a="1"/>
  <c r="DM4" i="1" s="1"/>
  <c r="DN4" i="1"/>
  <c r="DO4" i="1"/>
  <c r="DP4" i="1"/>
  <c r="DR4" i="1"/>
  <c r="DS4" i="1"/>
  <c r="DM5" i="1" a="1"/>
  <c r="DN5" i="1"/>
  <c r="DM6" i="1" a="1"/>
  <c r="DN6" i="1" s="1"/>
  <c r="DO6" i="1"/>
  <c r="DP6" i="1"/>
  <c r="DR6" i="1"/>
  <c r="DM7" i="1" a="1"/>
  <c r="DN7" i="1"/>
  <c r="DS7" i="1"/>
  <c r="DM8" i="1" a="1"/>
  <c r="DM9" i="1" a="1"/>
  <c r="DS9" i="1" s="1"/>
  <c r="DM10" i="1" a="1"/>
  <c r="DO10" i="1" s="1"/>
  <c r="DP10" i="1"/>
  <c r="DR10" i="1"/>
  <c r="DM11" i="1" a="1"/>
  <c r="DN11" i="1" s="1"/>
  <c r="DR11" i="1"/>
  <c r="DS11" i="1"/>
  <c r="DM12" i="1" a="1"/>
  <c r="DO12" i="1"/>
  <c r="DP12" i="1"/>
  <c r="DR12" i="1"/>
  <c r="DM13" i="1" a="1"/>
  <c r="DN13" i="1" s="1"/>
  <c r="DO13" i="1"/>
  <c r="DR13" i="1"/>
  <c r="DS13" i="1"/>
  <c r="DM14" i="1" a="1"/>
  <c r="DO14" i="1"/>
  <c r="DM15" i="1" a="1"/>
  <c r="DN15" i="1"/>
  <c r="DS15" i="1"/>
  <c r="DM16" i="1" a="1"/>
  <c r="DM17" i="1" a="1"/>
  <c r="DS17" i="1" s="1"/>
  <c r="DM18" i="1" a="1"/>
  <c r="DO18" i="1" s="1"/>
  <c r="DP18" i="1"/>
  <c r="DR18" i="1"/>
  <c r="DM19" i="1" a="1"/>
  <c r="DN19" i="1" s="1"/>
  <c r="DR19" i="1"/>
  <c r="DS19" i="1"/>
  <c r="DM20" i="1" a="1"/>
  <c r="DO20" i="1"/>
  <c r="DP20" i="1"/>
  <c r="DR20" i="1"/>
  <c r="DM21" i="1" a="1"/>
  <c r="DN21" i="1" s="1"/>
  <c r="DO21" i="1"/>
  <c r="DR21" i="1"/>
  <c r="DS21" i="1"/>
  <c r="DM22" i="1" a="1"/>
  <c r="DO22" i="1"/>
  <c r="DP22" i="1"/>
  <c r="DR22" i="1"/>
  <c r="DM23" i="1" a="1"/>
  <c r="DN23" i="1"/>
  <c r="DS23" i="1"/>
  <c r="DM24" i="1" a="1"/>
  <c r="DM25" i="1" a="1"/>
  <c r="DS25" i="1" s="1"/>
  <c r="DM26" i="1" a="1"/>
  <c r="DO26" i="1" s="1"/>
  <c r="DR26" i="1"/>
  <c r="DM27" i="1" a="1"/>
  <c r="DN27" i="1" s="1"/>
  <c r="DR27" i="1"/>
  <c r="DS27" i="1"/>
  <c r="DM28" i="1" a="1"/>
  <c r="DO28" i="1" s="1"/>
  <c r="DP28" i="1"/>
  <c r="DR28" i="1"/>
  <c r="DM29" i="1" a="1"/>
  <c r="DN29" i="1" s="1"/>
  <c r="DO29" i="1"/>
  <c r="DR29" i="1"/>
  <c r="DS29" i="1"/>
  <c r="DM30" i="1" a="1"/>
  <c r="DO30" i="1"/>
  <c r="DP30" i="1"/>
  <c r="DR30" i="1"/>
  <c r="DM31" i="1" a="1"/>
  <c r="DN31" i="1"/>
  <c r="DS31" i="1"/>
  <c r="DM32" i="1" a="1"/>
  <c r="DM33" i="1" a="1"/>
  <c r="DS33" i="1"/>
  <c r="DM34" i="1" a="1"/>
  <c r="DO34" i="1" s="1"/>
  <c r="DR34" i="1"/>
  <c r="DM35" i="1" a="1"/>
  <c r="DN35" i="1" s="1"/>
  <c r="DR35" i="1"/>
  <c r="DS35" i="1"/>
  <c r="DM36" i="1" a="1"/>
  <c r="DO36" i="1" s="1"/>
  <c r="DP36" i="1"/>
  <c r="DR36" i="1"/>
  <c r="DM37" i="1" a="1"/>
  <c r="DN37" i="1" s="1"/>
  <c r="DO37" i="1"/>
  <c r="DR37" i="1"/>
  <c r="DS37" i="1"/>
  <c r="DM38" i="1" a="1"/>
  <c r="DO38" i="1"/>
  <c r="DP38" i="1"/>
  <c r="DR38" i="1"/>
  <c r="DM39" i="1" a="1"/>
  <c r="DN39" i="1"/>
  <c r="DO39" i="1"/>
  <c r="DR39" i="1"/>
  <c r="DS39" i="1"/>
  <c r="DM40" i="1" a="1"/>
  <c r="DM41" i="1" a="1"/>
  <c r="DS41" i="1" s="1"/>
  <c r="DM42" i="1" a="1"/>
  <c r="DO42" i="1" s="1"/>
  <c r="DR42" i="1"/>
  <c r="DM43" i="1" a="1"/>
  <c r="DR43" i="1" s="1"/>
  <c r="DM44" i="1" a="1"/>
  <c r="DO44" i="1" s="1"/>
  <c r="DP44" i="1"/>
  <c r="DR44" i="1"/>
  <c r="DM45" i="1" a="1"/>
  <c r="DO45" i="1" s="1"/>
  <c r="DR45" i="1"/>
  <c r="DM46" i="1" a="1"/>
  <c r="DO46" i="1"/>
  <c r="DP46" i="1"/>
  <c r="DQ46" i="1"/>
  <c r="DS46" i="1"/>
  <c r="DM47" i="1" a="1"/>
  <c r="DM47" i="1"/>
  <c r="DS47" i="1"/>
  <c r="DM48" i="1" a="1"/>
  <c r="DO48" i="1" s="1"/>
  <c r="DM49" i="1" a="1"/>
  <c r="DM49" i="1" s="1"/>
  <c r="DS49" i="1"/>
  <c r="DM50" i="1" a="1"/>
  <c r="DO50" i="1"/>
  <c r="DP50" i="1"/>
  <c r="DQ50" i="1"/>
  <c r="DM51" i="1" a="1"/>
  <c r="DM51" i="1" s="1"/>
  <c r="DQ51" i="1"/>
  <c r="DS51" i="1"/>
  <c r="DM52" i="1" a="1"/>
  <c r="DO52" i="1" s="1"/>
  <c r="DP52" i="1"/>
  <c r="DM53" i="1" a="1"/>
  <c r="DM53" i="1" s="1"/>
  <c r="DO53" i="1"/>
  <c r="DS53" i="1"/>
  <c r="DM54" i="1" a="1"/>
  <c r="DO54" i="1"/>
  <c r="DQ54" i="1"/>
  <c r="DM55" i="1" a="1"/>
  <c r="DM55" i="1"/>
  <c r="DS55" i="1"/>
  <c r="DM56" i="1" a="1"/>
  <c r="DO56" i="1" s="1"/>
  <c r="DM57" i="1" a="1"/>
  <c r="DM57" i="1" s="1"/>
  <c r="DS57" i="1"/>
  <c r="DM58" i="1" a="1"/>
  <c r="DO58" i="1"/>
  <c r="DP58" i="1"/>
  <c r="DQ58" i="1"/>
  <c r="DM59" i="1" a="1"/>
  <c r="DM59" i="1" s="1"/>
  <c r="DQ59" i="1"/>
  <c r="DS59" i="1"/>
  <c r="DM60" i="1" a="1"/>
  <c r="DO60" i="1" s="1"/>
  <c r="DP60" i="1"/>
  <c r="DM61" i="1" a="1"/>
  <c r="DM61" i="1" s="1"/>
  <c r="DO61" i="1"/>
  <c r="DS61" i="1"/>
  <c r="DM62" i="1" a="1"/>
  <c r="DO62" i="1"/>
  <c r="DQ62" i="1"/>
  <c r="DM63" i="1" a="1"/>
  <c r="DM63" i="1"/>
  <c r="DS63" i="1"/>
  <c r="DM64" i="1" a="1"/>
  <c r="DO64" i="1" s="1"/>
  <c r="DM65" i="1" a="1"/>
  <c r="DM65" i="1" s="1"/>
  <c r="DS65" i="1"/>
  <c r="DM66" i="1" a="1"/>
  <c r="DO66" i="1"/>
  <c r="DP66" i="1"/>
  <c r="DQ66" i="1"/>
  <c r="DM67" i="1" a="1"/>
  <c r="DM67" i="1" s="1"/>
  <c r="DQ67" i="1"/>
  <c r="DS67" i="1"/>
  <c r="DM68" i="1" a="1"/>
  <c r="DO68" i="1" s="1"/>
  <c r="DP68" i="1"/>
  <c r="DM69" i="1" a="1"/>
  <c r="DM69" i="1" s="1"/>
  <c r="DO69" i="1"/>
  <c r="DS69" i="1"/>
  <c r="DM70" i="1" a="1"/>
  <c r="DO70" i="1"/>
  <c r="DQ70" i="1"/>
  <c r="DM71" i="1" a="1"/>
  <c r="DM71" i="1"/>
  <c r="DS71" i="1"/>
  <c r="DM72" i="1" a="1"/>
  <c r="DO72" i="1" s="1"/>
  <c r="DM73" i="1" a="1"/>
  <c r="DM73" i="1" s="1"/>
  <c r="DS73" i="1"/>
  <c r="DM74" i="1" a="1"/>
  <c r="DO74" i="1"/>
  <c r="DP74" i="1"/>
  <c r="DQ74" i="1"/>
  <c r="DM75" i="1" a="1"/>
  <c r="DM75" i="1" s="1"/>
  <c r="DQ75" i="1"/>
  <c r="DS75" i="1"/>
  <c r="DM76" i="1" a="1"/>
  <c r="DO76" i="1" s="1"/>
  <c r="DP76" i="1"/>
  <c r="DM77" i="1" a="1"/>
  <c r="DM77" i="1" s="1"/>
  <c r="DO77" i="1"/>
  <c r="DS77" i="1"/>
  <c r="DM78" i="1" a="1"/>
  <c r="DO78" i="1"/>
  <c r="DQ78" i="1"/>
  <c r="DM79" i="1" a="1"/>
  <c r="DM79" i="1"/>
  <c r="DS79" i="1"/>
  <c r="DM80" i="1" a="1"/>
  <c r="DM81" i="1" a="1"/>
  <c r="DM82" i="1" a="1"/>
  <c r="DO82" i="1"/>
  <c r="DP82" i="1"/>
  <c r="DQ82" i="1"/>
  <c r="DM83" i="1" a="1"/>
  <c r="DM83" i="1" s="1"/>
  <c r="DQ83" i="1"/>
  <c r="DS83" i="1"/>
  <c r="DM84" i="1" a="1"/>
  <c r="DM84" i="1" s="1"/>
  <c r="DO84" i="1"/>
  <c r="DP84" i="1"/>
  <c r="DQ84" i="1"/>
  <c r="DM85" i="1" a="1"/>
  <c r="DM85" i="1" s="1"/>
  <c r="DQ85" i="1"/>
  <c r="DS85" i="1"/>
  <c r="DM86" i="1" a="1"/>
  <c r="DO86" i="1" s="1"/>
  <c r="DP86" i="1"/>
  <c r="DM87" i="1" a="1"/>
  <c r="DM87" i="1" s="1"/>
  <c r="DO87" i="1"/>
  <c r="DS87" i="1"/>
  <c r="DM88" i="1" a="1"/>
  <c r="DO88" i="1"/>
  <c r="DQ88" i="1"/>
  <c r="DM89" i="1" a="1"/>
  <c r="DM89" i="1"/>
  <c r="DS89" i="1"/>
  <c r="DM90" i="1" a="1"/>
  <c r="DM91" i="1" a="1"/>
  <c r="DS91" i="1"/>
  <c r="DM92" i="1" a="1"/>
  <c r="DO92" i="1"/>
  <c r="DP92" i="1"/>
  <c r="DQ92" i="1"/>
  <c r="DM93" i="1" a="1"/>
  <c r="DM93" i="1" s="1"/>
  <c r="DQ93" i="1"/>
  <c r="DS93" i="1"/>
  <c r="DM94" i="1" a="1"/>
  <c r="DO94" i="1" s="1"/>
  <c r="DP94" i="1"/>
  <c r="DQ94" i="1"/>
  <c r="DM95" i="1" a="1"/>
  <c r="DM95" i="1" s="1"/>
  <c r="DO95" i="1"/>
  <c r="DS95" i="1"/>
  <c r="DM96" i="1" a="1"/>
  <c r="DO96" i="1"/>
  <c r="DQ96" i="1"/>
  <c r="DM97" i="1" a="1"/>
  <c r="DM97" i="1"/>
  <c r="DQ97" i="1"/>
  <c r="DS97" i="1"/>
  <c r="DM98" i="1" a="1"/>
  <c r="DM99" i="1" a="1"/>
  <c r="DS99" i="1" s="1"/>
  <c r="DM100" i="1" a="1"/>
  <c r="DP100" i="1" s="1"/>
  <c r="DO100" i="1"/>
  <c r="DQ100" i="1"/>
  <c r="DS100" i="1"/>
  <c r="DM101" i="1" a="1"/>
  <c r="DM101" i="1" s="1"/>
  <c r="DO101" i="1"/>
  <c r="DQ101" i="1"/>
  <c r="DM102" i="1" a="1"/>
  <c r="DO102" i="1"/>
  <c r="DM103" i="1" a="1"/>
  <c r="DO103" i="1" s="1"/>
  <c r="DQ103" i="1"/>
  <c r="DM104" i="1" a="1"/>
  <c r="DO104" i="1"/>
  <c r="DQ104" i="1"/>
  <c r="DM105" i="1" a="1"/>
  <c r="DM106" i="1" a="1"/>
  <c r="DO106" i="1"/>
  <c r="DM107" i="1" a="1"/>
  <c r="DO107" i="1" s="1"/>
  <c r="DQ107" i="1"/>
  <c r="DM108" i="1" a="1"/>
  <c r="DQ108" i="1" s="1"/>
  <c r="DO108" i="1"/>
  <c r="DM109" i="1" a="1"/>
  <c r="DM110" i="1" a="1"/>
  <c r="DO110" i="1"/>
  <c r="DM111" i="1" a="1"/>
  <c r="DM112" i="1" a="1"/>
  <c r="DO112" i="1"/>
  <c r="DQ112" i="1"/>
  <c r="DM113" i="1" a="1"/>
  <c r="DQ113" i="1" s="1"/>
  <c r="DM114" i="1" a="1"/>
  <c r="DO114" i="1"/>
  <c r="DM115" i="1" a="1"/>
  <c r="DO115" i="1" s="1"/>
  <c r="DM116" i="1" a="1"/>
  <c r="DN116" i="1" s="1"/>
  <c r="DM116" i="1"/>
  <c r="DO116" i="1"/>
  <c r="DP116" i="1"/>
  <c r="DQ116" i="1"/>
  <c r="DS116" i="1"/>
  <c r="DM117" i="1" a="1"/>
  <c r="DO117" i="1" s="1"/>
  <c r="DP117" i="1"/>
  <c r="DQ117" i="1"/>
  <c r="DM118" i="1" a="1"/>
  <c r="DM118" i="1" s="1"/>
  <c r="DO118" i="1"/>
  <c r="DQ118" i="1"/>
  <c r="DS118" i="1"/>
  <c r="DM119" i="1" a="1"/>
  <c r="DO119" i="1"/>
  <c r="DP119" i="1"/>
  <c r="DQ119" i="1"/>
  <c r="DM120" i="1" a="1"/>
  <c r="DM120" i="1"/>
  <c r="DO120" i="1"/>
  <c r="DQ120" i="1"/>
  <c r="DS120" i="1"/>
  <c r="DM121" i="1" a="1"/>
  <c r="DM122" i="1" a="1"/>
  <c r="DS122" i="1"/>
  <c r="DM123" i="1" a="1"/>
  <c r="DO123" i="1" s="1"/>
  <c r="DQ123" i="1"/>
  <c r="DM124" i="1" a="1"/>
  <c r="DM124" i="1" s="1"/>
  <c r="DQ124" i="1"/>
  <c r="DS124" i="1"/>
  <c r="DM125" i="1" a="1"/>
  <c r="DO125" i="1" s="1"/>
  <c r="DP125" i="1"/>
  <c r="DQ125" i="1"/>
  <c r="DM126" i="1" a="1"/>
  <c r="DM126" i="1" s="1"/>
  <c r="DO126" i="1"/>
  <c r="DQ126" i="1"/>
  <c r="DS126" i="1"/>
  <c r="DM127" i="1" a="1"/>
  <c r="DO127" i="1"/>
  <c r="DP127" i="1"/>
  <c r="DQ127" i="1"/>
  <c r="DM128" i="1" a="1"/>
  <c r="DM128" i="1"/>
  <c r="DO128" i="1"/>
  <c r="DQ128" i="1"/>
  <c r="DS128" i="1"/>
  <c r="DM129" i="1" a="1"/>
  <c r="DM130" i="1" a="1"/>
  <c r="DS130" i="1"/>
  <c r="DM131" i="1" a="1"/>
  <c r="DO131" i="1" s="1"/>
  <c r="DQ131" i="1"/>
  <c r="DM132" i="1" a="1"/>
  <c r="DM132" i="1" s="1"/>
  <c r="DQ132" i="1"/>
  <c r="DS132" i="1"/>
  <c r="DM133" i="1" a="1"/>
  <c r="DO133" i="1" s="1"/>
  <c r="DP133" i="1"/>
  <c r="DQ133" i="1"/>
  <c r="DM134" i="1" a="1"/>
  <c r="DM134" i="1" s="1"/>
  <c r="DO134" i="1"/>
  <c r="DQ134" i="1"/>
  <c r="DS134" i="1"/>
  <c r="DM135" i="1" a="1"/>
  <c r="DO135" i="1"/>
  <c r="DP135" i="1"/>
  <c r="DQ135" i="1"/>
  <c r="DM136" i="1" a="1"/>
  <c r="DM136" i="1"/>
  <c r="DO136" i="1"/>
  <c r="DS136" i="1"/>
  <c r="DM137" i="1" a="1"/>
  <c r="DM138" i="1" a="1"/>
  <c r="DS138" i="1" s="1"/>
  <c r="DM139" i="1" a="1"/>
  <c r="DO139" i="1" s="1"/>
  <c r="DQ139" i="1"/>
  <c r="DM140" i="1" a="1"/>
  <c r="DM140" i="1" s="1"/>
  <c r="DQ140" i="1"/>
  <c r="DS140" i="1"/>
  <c r="DM141" i="1" a="1"/>
  <c r="DO141" i="1" s="1"/>
  <c r="DP141" i="1"/>
  <c r="DQ141" i="1"/>
  <c r="DM142" i="1" a="1"/>
  <c r="DM142" i="1" s="1"/>
  <c r="DO142" i="1"/>
  <c r="DQ142" i="1"/>
  <c r="DS142" i="1"/>
  <c r="DM143" i="1" a="1"/>
  <c r="DO143" i="1"/>
  <c r="DP143" i="1"/>
  <c r="DQ143" i="1"/>
  <c r="DM144" i="1" a="1"/>
  <c r="DM144" i="1"/>
  <c r="DO144" i="1"/>
  <c r="DQ144" i="1"/>
  <c r="DS144" i="1"/>
  <c r="DM145" i="1" a="1"/>
  <c r="DM146" i="1" a="1"/>
  <c r="DS146" i="1" s="1"/>
  <c r="DM147" i="1" a="1"/>
  <c r="DO147" i="1" s="1"/>
  <c r="DQ147" i="1"/>
  <c r="DM148" i="1" a="1"/>
  <c r="DM148" i="1" s="1"/>
  <c r="DQ148" i="1"/>
  <c r="DS148" i="1"/>
  <c r="DM149" i="1" a="1"/>
  <c r="DO149" i="1" s="1"/>
  <c r="DP149" i="1"/>
  <c r="DQ149" i="1"/>
  <c r="DM150" i="1" a="1"/>
  <c r="DM150" i="1" s="1"/>
  <c r="DO150" i="1"/>
  <c r="DQ150" i="1"/>
  <c r="DS150" i="1"/>
  <c r="DM151" i="1" a="1"/>
  <c r="DO151" i="1"/>
  <c r="DP151" i="1"/>
  <c r="DQ151" i="1"/>
  <c r="DM152" i="1" a="1"/>
  <c r="DM152" i="1"/>
  <c r="DO152" i="1"/>
  <c r="DQ152" i="1"/>
  <c r="DS152" i="1"/>
  <c r="DM153" i="1" a="1"/>
  <c r="DM154" i="1" a="1"/>
  <c r="DS154" i="1" s="1"/>
  <c r="DM155" i="1" a="1"/>
  <c r="DO155" i="1" s="1"/>
  <c r="DQ155" i="1"/>
  <c r="DM156" i="1" a="1"/>
  <c r="DM156" i="1" s="1"/>
  <c r="DQ156" i="1"/>
  <c r="DS156" i="1"/>
  <c r="DM157" i="1" a="1"/>
  <c r="DO157" i="1" s="1"/>
  <c r="DP157" i="1"/>
  <c r="DQ157" i="1"/>
  <c r="DM158" i="1" a="1"/>
  <c r="DM158" i="1" s="1"/>
  <c r="DO158" i="1"/>
  <c r="DQ158" i="1"/>
  <c r="DS158" i="1"/>
  <c r="DM159" i="1" a="1"/>
  <c r="DO159" i="1"/>
  <c r="DP159" i="1"/>
  <c r="DQ159" i="1"/>
  <c r="DM160" i="1" a="1"/>
  <c r="DM160" i="1"/>
  <c r="DO160" i="1"/>
  <c r="DQ160" i="1"/>
  <c r="DS160" i="1"/>
  <c r="DM161" i="1" a="1"/>
  <c r="DM162" i="1" a="1"/>
  <c r="DS162" i="1" s="1"/>
  <c r="DM163" i="1" a="1"/>
  <c r="DO163" i="1" s="1"/>
  <c r="DQ163" i="1"/>
  <c r="DM164" i="1" a="1"/>
  <c r="DQ164" i="1" s="1"/>
  <c r="DM165" i="1" a="1"/>
  <c r="DO165" i="1" s="1"/>
  <c r="DP165" i="1"/>
  <c r="DQ165" i="1"/>
  <c r="DM166" i="1" a="1"/>
  <c r="DO166" i="1"/>
  <c r="DQ166" i="1"/>
  <c r="DM167" i="1" a="1"/>
  <c r="DO167" i="1"/>
  <c r="DP167" i="1"/>
  <c r="DQ167" i="1"/>
  <c r="DS167" i="1"/>
  <c r="DM168" i="1" a="1"/>
  <c r="DM168" i="1"/>
  <c r="DS168" i="1"/>
  <c r="DM169" i="1" a="1"/>
  <c r="DM170" i="1" a="1"/>
  <c r="DS170" i="1" s="1"/>
  <c r="DM171" i="1" a="1"/>
  <c r="DO171" i="1" s="1"/>
  <c r="DP171" i="1"/>
  <c r="DQ171" i="1"/>
  <c r="DM172" i="1" a="1"/>
  <c r="DM172" i="1" s="1"/>
  <c r="DO172" i="1"/>
  <c r="DQ172" i="1"/>
  <c r="DS172" i="1"/>
  <c r="DM173" i="1" a="1"/>
  <c r="DO173" i="1"/>
  <c r="DP173" i="1"/>
  <c r="DQ173" i="1"/>
  <c r="DM174" i="1" a="1"/>
  <c r="DM174" i="1"/>
  <c r="DO174" i="1"/>
  <c r="DS174" i="1"/>
  <c r="DM175" i="1" a="1"/>
  <c r="DO175" i="1"/>
  <c r="DM176" i="1" a="1"/>
  <c r="DM177" i="1" a="1"/>
  <c r="DQ177" i="1"/>
  <c r="DM178" i="1" a="1"/>
  <c r="DQ178" i="1" s="1"/>
  <c r="DM179" i="1" a="1"/>
  <c r="DO179" i="1"/>
  <c r="DP179" i="1"/>
  <c r="DQ179" i="1"/>
  <c r="DM180" i="1" a="1"/>
  <c r="DM180" i="1" s="1"/>
  <c r="DO180" i="1"/>
  <c r="DQ180" i="1"/>
  <c r="DS180" i="1"/>
  <c r="DM181" i="1" a="1"/>
  <c r="DO181" i="1"/>
  <c r="DP181" i="1"/>
  <c r="DM182" i="1" a="1"/>
  <c r="DM182" i="1"/>
  <c r="DO182" i="1"/>
  <c r="DS182" i="1"/>
  <c r="DM183" i="1" a="1"/>
  <c r="DO183" i="1"/>
  <c r="DQ183" i="1"/>
  <c r="DM184" i="1" a="1"/>
  <c r="DO184" i="1" s="1"/>
  <c r="DM185" i="1" a="1"/>
  <c r="DM185" i="1" s="1"/>
  <c r="DS185" i="1"/>
  <c r="DM186" i="1" a="1"/>
  <c r="DQ186" i="1"/>
  <c r="DM187" i="1" a="1"/>
  <c r="DS187" i="1"/>
  <c r="DM188" i="1" a="1"/>
  <c r="DO188" i="1" s="1"/>
  <c r="DP188" i="1"/>
  <c r="DQ188" i="1"/>
  <c r="DM189" i="1" a="1"/>
  <c r="DM189" i="1" s="1"/>
  <c r="DO189" i="1"/>
  <c r="DQ189" i="1"/>
  <c r="DS189" i="1"/>
  <c r="DM190" i="1" a="1"/>
  <c r="DO190" i="1"/>
  <c r="DP190" i="1"/>
  <c r="DQ190" i="1"/>
  <c r="DM191" i="1" a="1"/>
  <c r="DM191" i="1"/>
  <c r="DO191" i="1"/>
  <c r="DQ191" i="1"/>
  <c r="DS191" i="1"/>
  <c r="DM192" i="1" a="1"/>
  <c r="DO192" i="1" s="1"/>
  <c r="DM193" i="1" a="1"/>
  <c r="DM193" i="1" s="1"/>
  <c r="DS193" i="1"/>
  <c r="DM194" i="1" a="1"/>
  <c r="DQ194" i="1"/>
  <c r="DM195" i="1" a="1"/>
  <c r="DS195" i="1"/>
  <c r="DM196" i="1" a="1"/>
  <c r="DO196" i="1" s="1"/>
  <c r="DP196" i="1"/>
  <c r="DQ196" i="1"/>
  <c r="DM197" i="1" a="1"/>
  <c r="DM197" i="1" s="1"/>
  <c r="DO197" i="1"/>
  <c r="DQ197" i="1"/>
  <c r="DS197" i="1"/>
  <c r="DM198" i="1" a="1"/>
  <c r="DO198" i="1"/>
  <c r="DP198" i="1"/>
  <c r="DQ198" i="1"/>
  <c r="DM199" i="1" a="1"/>
  <c r="DM199" i="1"/>
  <c r="DO199" i="1"/>
  <c r="DQ199" i="1"/>
  <c r="DS199" i="1"/>
  <c r="DM200" i="1" a="1"/>
  <c r="DO200" i="1" s="1"/>
  <c r="DM201" i="1" a="1"/>
  <c r="DM201" i="1" s="1"/>
  <c r="DS201" i="1"/>
  <c r="DM202" i="1" a="1"/>
  <c r="DQ202" i="1"/>
  <c r="DM203" i="1" a="1"/>
  <c r="DS203" i="1"/>
  <c r="DM204" i="1" a="1"/>
  <c r="DO204" i="1" s="1"/>
  <c r="DP204" i="1"/>
  <c r="DQ204" i="1"/>
  <c r="DM205" i="1" a="1"/>
  <c r="DM205" i="1" s="1"/>
  <c r="DO205" i="1"/>
  <c r="DQ205" i="1"/>
  <c r="DS205" i="1"/>
  <c r="DM206" i="1" a="1"/>
  <c r="DO206" i="1"/>
  <c r="DP206" i="1"/>
  <c r="DQ206" i="1"/>
  <c r="DM207" i="1" a="1"/>
  <c r="DM207" i="1"/>
  <c r="DO207" i="1"/>
  <c r="DQ207" i="1"/>
  <c r="DS207" i="1"/>
  <c r="DM208" i="1" a="1"/>
  <c r="DO208" i="1" s="1"/>
  <c r="DM209" i="1" a="1"/>
  <c r="DM209" i="1" s="1"/>
  <c r="DS209" i="1"/>
  <c r="DM210" i="1" a="1"/>
  <c r="DQ210" i="1"/>
  <c r="DM211" i="1" a="1"/>
  <c r="DS211" i="1"/>
  <c r="DM212" i="1" a="1"/>
  <c r="DO212" i="1" s="1"/>
  <c r="DP212" i="1"/>
  <c r="DQ212" i="1"/>
  <c r="DM213" i="1" a="1"/>
  <c r="DM213" i="1" s="1"/>
  <c r="DO213" i="1"/>
  <c r="DQ213" i="1"/>
  <c r="DS213" i="1"/>
  <c r="DM214" i="1" a="1"/>
  <c r="DO214" i="1"/>
  <c r="DP214" i="1"/>
  <c r="DQ214" i="1"/>
  <c r="DM215" i="1" a="1"/>
  <c r="DM215" i="1"/>
  <c r="DO215" i="1"/>
  <c r="DQ215" i="1"/>
  <c r="DS215" i="1"/>
  <c r="DM216" i="1" a="1"/>
  <c r="DO216" i="1" s="1"/>
  <c r="DM217" i="1" a="1"/>
  <c r="DM217" i="1" s="1"/>
  <c r="DS217" i="1"/>
  <c r="DM218" i="1" a="1"/>
  <c r="DQ218" i="1"/>
  <c r="DM219" i="1" a="1"/>
  <c r="DQ219" i="1"/>
  <c r="DS219" i="1"/>
  <c r="DM220" i="1" a="1"/>
  <c r="DO220" i="1" s="1"/>
  <c r="DP220" i="1"/>
  <c r="DQ220" i="1"/>
  <c r="DM221" i="1" a="1"/>
  <c r="DM221" i="1" s="1"/>
  <c r="DO221" i="1"/>
  <c r="DQ221" i="1"/>
  <c r="DS221" i="1"/>
  <c r="DM222" i="1" a="1"/>
  <c r="DO222" i="1"/>
  <c r="DP222" i="1"/>
  <c r="DQ222" i="1"/>
  <c r="DM223" i="1" a="1"/>
  <c r="DO223" i="1" s="1"/>
  <c r="DM223" i="1"/>
  <c r="DS223" i="1"/>
  <c r="DM224" i="1" a="1"/>
  <c r="DO224" i="1" s="1"/>
  <c r="DM225" i="1" a="1"/>
  <c r="DM225" i="1" s="1"/>
  <c r="DS225" i="1"/>
  <c r="DM226" i="1" a="1"/>
  <c r="DQ226" i="1"/>
  <c r="DM227" i="1" a="1"/>
  <c r="DQ227" i="1"/>
  <c r="DS227" i="1"/>
  <c r="DM228" i="1" a="1"/>
  <c r="DO228" i="1" s="1"/>
  <c r="DP228" i="1"/>
  <c r="DQ228" i="1"/>
  <c r="DM229" i="1" a="1"/>
  <c r="DM229" i="1" s="1"/>
  <c r="DO229" i="1"/>
  <c r="DQ229" i="1"/>
  <c r="DS229" i="1"/>
  <c r="DM230" i="1" a="1"/>
  <c r="DO230" i="1"/>
  <c r="DP230" i="1"/>
  <c r="DQ230" i="1"/>
  <c r="DM231" i="1" a="1"/>
  <c r="DO231" i="1" s="1"/>
  <c r="DM231" i="1"/>
  <c r="DS231" i="1"/>
  <c r="DM232" i="1" a="1"/>
  <c r="DO232" i="1" s="1"/>
  <c r="DM233" i="1" a="1"/>
  <c r="DM233" i="1" s="1"/>
  <c r="DS233" i="1"/>
  <c r="DM234" i="1" a="1"/>
  <c r="DQ234" i="1"/>
  <c r="DM235" i="1" a="1"/>
  <c r="DS235" i="1"/>
  <c r="DM236" i="1" a="1"/>
  <c r="DO236" i="1" s="1"/>
  <c r="DP236" i="1"/>
  <c r="DQ236" i="1"/>
  <c r="DM237" i="1" a="1"/>
  <c r="DM237" i="1" s="1"/>
  <c r="DO237" i="1"/>
  <c r="DQ237" i="1"/>
  <c r="DS237" i="1"/>
  <c r="DM238" i="1" a="1"/>
  <c r="DO238" i="1"/>
  <c r="DP238" i="1"/>
  <c r="DQ238" i="1"/>
  <c r="DM239" i="1" a="1"/>
  <c r="DM239" i="1"/>
  <c r="DO239" i="1"/>
  <c r="DS239" i="1"/>
  <c r="DM240" i="1" a="1"/>
  <c r="DO240" i="1" s="1"/>
  <c r="DM241" i="1" a="1"/>
  <c r="DM241" i="1" s="1"/>
  <c r="DS241" i="1"/>
  <c r="DM242" i="1" a="1"/>
  <c r="DQ242" i="1"/>
  <c r="DM243" i="1" a="1"/>
  <c r="DS243" i="1"/>
  <c r="DM244" i="1" a="1"/>
  <c r="DO244" i="1" s="1"/>
  <c r="DP244" i="1"/>
  <c r="DQ244" i="1"/>
  <c r="DM245" i="1" a="1"/>
  <c r="DM245" i="1" s="1"/>
  <c r="DO245" i="1"/>
  <c r="DQ245" i="1"/>
  <c r="DS245" i="1"/>
  <c r="DM246" i="1" a="1"/>
  <c r="DO246" i="1"/>
  <c r="DP246" i="1"/>
  <c r="DQ246" i="1"/>
  <c r="DM247" i="1" a="1"/>
  <c r="DM247" i="1"/>
  <c r="DO247" i="1"/>
  <c r="DS247" i="1"/>
  <c r="DM248" i="1" a="1"/>
  <c r="DO248" i="1" s="1"/>
  <c r="DM249" i="1" a="1"/>
  <c r="DM249" i="1" s="1"/>
  <c r="DS249" i="1"/>
  <c r="DM250" i="1" a="1"/>
  <c r="DQ250" i="1"/>
  <c r="DM251" i="1" a="1"/>
  <c r="DS251" i="1"/>
  <c r="DM252" i="1" a="1"/>
  <c r="DO252" i="1" s="1"/>
  <c r="DP252" i="1"/>
  <c r="DQ252" i="1"/>
  <c r="DM253" i="1" a="1"/>
  <c r="DM253" i="1" s="1"/>
  <c r="DO253" i="1"/>
  <c r="DQ253" i="1"/>
  <c r="DS253" i="1"/>
  <c r="DM254" i="1" a="1"/>
  <c r="DO254" i="1"/>
  <c r="DP254" i="1"/>
  <c r="DQ254" i="1"/>
  <c r="DM255" i="1" a="1"/>
  <c r="DM255" i="1"/>
  <c r="DO255" i="1"/>
  <c r="DS255" i="1"/>
  <c r="DM256" i="1" a="1"/>
  <c r="DO256" i="1" s="1"/>
  <c r="DM257" i="1" a="1"/>
  <c r="DM257" i="1" s="1"/>
  <c r="DS257" i="1"/>
  <c r="DM258" i="1" a="1"/>
  <c r="DQ258" i="1"/>
  <c r="DM259" i="1" a="1"/>
  <c r="DS259" i="1"/>
  <c r="DM260" i="1" a="1"/>
  <c r="DO260" i="1" s="1"/>
  <c r="DP260" i="1"/>
  <c r="DQ260" i="1"/>
  <c r="DM261" i="1" a="1"/>
  <c r="DM261" i="1" s="1"/>
  <c r="DO261" i="1"/>
  <c r="DQ261" i="1"/>
  <c r="DS261" i="1"/>
  <c r="DM262" i="1" a="1"/>
  <c r="DO262" i="1"/>
  <c r="DP262" i="1"/>
  <c r="DQ262" i="1"/>
  <c r="DM263" i="1" a="1"/>
  <c r="DM263" i="1"/>
  <c r="DO263" i="1"/>
  <c r="DS263" i="1"/>
  <c r="DM264" i="1" a="1"/>
  <c r="DO264" i="1" s="1"/>
  <c r="DM265" i="1" a="1"/>
  <c r="DM265" i="1" s="1"/>
  <c r="DS265" i="1"/>
  <c r="DM266" i="1" a="1"/>
  <c r="DQ266" i="1"/>
  <c r="DM267" i="1" a="1"/>
  <c r="DS267" i="1"/>
  <c r="DM268" i="1" a="1"/>
  <c r="DO268" i="1" s="1"/>
  <c r="DP268" i="1"/>
  <c r="DQ268" i="1"/>
  <c r="DM269" i="1" a="1"/>
  <c r="DM269" i="1" s="1"/>
  <c r="DO269" i="1"/>
  <c r="DQ269" i="1"/>
  <c r="DS269" i="1"/>
  <c r="DM270" i="1" a="1"/>
  <c r="DO270" i="1"/>
  <c r="DP270" i="1"/>
  <c r="DQ270" i="1"/>
  <c r="DM271" i="1" a="1"/>
  <c r="DM271" i="1"/>
  <c r="DO271" i="1"/>
  <c r="DS271" i="1"/>
  <c r="DM272" i="1" a="1"/>
  <c r="DO272" i="1" s="1"/>
  <c r="DM273" i="1" a="1"/>
  <c r="DM273" i="1" s="1"/>
  <c r="DS273" i="1"/>
  <c r="DM274" i="1" a="1"/>
  <c r="DQ274" i="1"/>
  <c r="DM275" i="1" a="1"/>
  <c r="DS275" i="1"/>
  <c r="DM276" i="1" a="1"/>
  <c r="DO276" i="1" s="1"/>
  <c r="DP276" i="1"/>
  <c r="DQ276" i="1"/>
  <c r="DM277" i="1" a="1"/>
  <c r="DM277" i="1" s="1"/>
  <c r="DO277" i="1"/>
  <c r="DQ277" i="1"/>
  <c r="DS277" i="1"/>
  <c r="DM278" i="1" a="1"/>
  <c r="DO278" i="1"/>
  <c r="DP278" i="1"/>
  <c r="DQ278" i="1"/>
  <c r="DM279" i="1" a="1"/>
  <c r="DM279" i="1"/>
  <c r="DO279" i="1"/>
  <c r="DS279" i="1"/>
  <c r="DM280" i="1" a="1"/>
  <c r="DO280" i="1" s="1"/>
  <c r="DM281" i="1" a="1"/>
  <c r="DM281" i="1" s="1"/>
  <c r="DS281" i="1"/>
  <c r="DM282" i="1" a="1"/>
  <c r="DQ282" i="1"/>
  <c r="DM283" i="1" a="1"/>
  <c r="DQ283" i="1"/>
  <c r="DS283" i="1"/>
  <c r="DM284" i="1" a="1"/>
  <c r="DO284" i="1" s="1"/>
  <c r="DP284" i="1"/>
  <c r="DQ284" i="1"/>
  <c r="DM285" i="1" a="1"/>
  <c r="DM285" i="1" s="1"/>
  <c r="DO285" i="1"/>
  <c r="DQ285" i="1"/>
  <c r="DS285" i="1"/>
  <c r="DM286" i="1" a="1"/>
  <c r="DO286" i="1"/>
  <c r="DP286" i="1"/>
  <c r="DM287" i="1" a="1"/>
  <c r="DO287" i="1" s="1"/>
  <c r="DM287" i="1"/>
  <c r="DS287" i="1"/>
  <c r="DM288" i="1" a="1"/>
  <c r="DO288" i="1" s="1"/>
  <c r="DM289" i="1" a="1"/>
  <c r="DM289" i="1" s="1"/>
  <c r="DS289" i="1"/>
  <c r="DM290" i="1" a="1"/>
  <c r="DQ290" i="1"/>
  <c r="DM291" i="1" a="1"/>
  <c r="DQ291" i="1"/>
  <c r="DS291" i="1"/>
  <c r="DM292" i="1" a="1"/>
  <c r="DO292" i="1"/>
  <c r="DP292" i="1"/>
  <c r="DQ292" i="1"/>
  <c r="DM293" i="1" a="1"/>
  <c r="DM293" i="1" s="1"/>
  <c r="DO293" i="1"/>
  <c r="DQ293" i="1"/>
  <c r="DS293" i="1"/>
  <c r="DM294" i="1" a="1"/>
  <c r="DO294" i="1"/>
  <c r="DP294" i="1"/>
  <c r="DM295" i="1" a="1"/>
  <c r="DM295" i="1" s="1"/>
  <c r="DS295" i="1"/>
  <c r="DM296" i="1" a="1"/>
  <c r="DO296" i="1" s="1"/>
  <c r="DM297" i="1" a="1"/>
  <c r="DM297" i="1" s="1"/>
  <c r="DS297" i="1"/>
  <c r="DM298" i="1" a="1"/>
  <c r="DQ298" i="1"/>
  <c r="DM299" i="1" a="1"/>
  <c r="DQ299" i="1"/>
  <c r="DS299" i="1"/>
  <c r="DM300" i="1" a="1"/>
  <c r="DO300" i="1"/>
  <c r="DP300" i="1"/>
  <c r="DQ300" i="1"/>
  <c r="DM301" i="1" a="1"/>
  <c r="DM301" i="1" s="1"/>
  <c r="DO301" i="1"/>
  <c r="DQ301" i="1"/>
  <c r="DS301" i="1"/>
  <c r="DM302" i="1" a="1"/>
  <c r="DO302" i="1"/>
  <c r="DP302" i="1"/>
  <c r="DM303" i="1" a="1"/>
  <c r="DM303" i="1" s="1"/>
  <c r="DS303" i="1"/>
  <c r="DM304" i="1" a="1"/>
  <c r="DO304" i="1" s="1"/>
  <c r="DM305" i="1" a="1"/>
  <c r="DM305" i="1" s="1"/>
  <c r="DS305" i="1"/>
  <c r="DM306" i="1" a="1"/>
  <c r="DQ306" i="1"/>
  <c r="DM307" i="1" a="1"/>
  <c r="DS307" i="1"/>
  <c r="DM308" i="1" a="1"/>
  <c r="DO308" i="1"/>
  <c r="DP308" i="1"/>
  <c r="DQ308" i="1"/>
  <c r="DM309" i="1" a="1"/>
  <c r="DM309" i="1" s="1"/>
  <c r="DO309" i="1"/>
  <c r="DQ309" i="1"/>
  <c r="DS309" i="1"/>
  <c r="DM310" i="1" a="1"/>
  <c r="DO310" i="1"/>
  <c r="DP310" i="1"/>
  <c r="DM311" i="1" a="1"/>
  <c r="DM311" i="1" s="1"/>
  <c r="DS311" i="1"/>
  <c r="DM312" i="1" a="1"/>
  <c r="DO312" i="1" s="1"/>
  <c r="DM313" i="1" a="1"/>
  <c r="DM313" i="1" s="1"/>
  <c r="DS313" i="1"/>
  <c r="DM314" i="1" a="1"/>
  <c r="DQ314" i="1"/>
  <c r="DM315" i="1" a="1"/>
  <c r="DS315" i="1"/>
  <c r="DM316" i="1" a="1"/>
  <c r="DO316" i="1"/>
  <c r="DP316" i="1"/>
  <c r="DQ316" i="1"/>
  <c r="DM317" i="1" a="1"/>
  <c r="DM317" i="1" s="1"/>
  <c r="DO317" i="1"/>
  <c r="DQ317" i="1"/>
  <c r="DS317" i="1"/>
  <c r="DM318" i="1" a="1"/>
  <c r="DO318" i="1"/>
  <c r="DP318" i="1"/>
  <c r="DM319" i="1" a="1"/>
  <c r="DM319" i="1" s="1"/>
  <c r="DS319" i="1"/>
  <c r="DM320" i="1" a="1"/>
  <c r="DO320" i="1" s="1"/>
  <c r="DQ320" i="1"/>
  <c r="DM321" i="1" a="1"/>
  <c r="DP321" i="1" s="1"/>
  <c r="DQ321" i="1"/>
  <c r="DM322" i="1" a="1"/>
  <c r="DM322" i="1"/>
  <c r="DN322" i="1"/>
  <c r="DP322" i="1"/>
  <c r="DQ322" i="1"/>
  <c r="DR322" i="1"/>
  <c r="DM323" i="1" a="1"/>
  <c r="DP323" i="1"/>
  <c r="DM324" i="1" a="1"/>
  <c r="DP324" i="1" s="1"/>
  <c r="DM324" i="1"/>
  <c r="DN324" i="1"/>
  <c r="DQ324" i="1"/>
  <c r="DR324" i="1"/>
  <c r="DM325" i="1" a="1"/>
  <c r="DN325" i="1"/>
  <c r="DM326" i="1" a="1"/>
  <c r="DM326" i="1"/>
  <c r="DR326" i="1"/>
  <c r="DM327" i="1" a="1"/>
  <c r="DM328" i="1" a="1"/>
  <c r="DR328" i="1"/>
  <c r="DM329" i="1" a="1"/>
  <c r="DN329" i="1" s="1"/>
  <c r="DP329" i="1"/>
  <c r="DQ329" i="1"/>
  <c r="DM330" i="1" a="1"/>
  <c r="DM330" i="1" s="1"/>
  <c r="DN330" i="1"/>
  <c r="DQ330" i="1"/>
  <c r="DR330" i="1"/>
  <c r="DM331" i="1" a="1"/>
  <c r="DN331" i="1"/>
  <c r="DP331" i="1"/>
  <c r="DQ331" i="1"/>
  <c r="DM332" i="1" a="1"/>
  <c r="DM332" i="1"/>
  <c r="DN332" i="1"/>
  <c r="DR332" i="1"/>
  <c r="DM333" i="1" a="1"/>
  <c r="DN333" i="1"/>
  <c r="DM334" i="1" a="1"/>
  <c r="DM334" i="1"/>
  <c r="DR334" i="1"/>
  <c r="DM335" i="1" a="1"/>
  <c r="DM336" i="1" a="1"/>
  <c r="DR336" i="1"/>
  <c r="DM337" i="1" a="1"/>
  <c r="DN337" i="1" s="1"/>
  <c r="DP337" i="1"/>
  <c r="DQ337" i="1"/>
  <c r="DM338" i="1" a="1"/>
  <c r="DM338" i="1" s="1"/>
  <c r="DN338" i="1"/>
  <c r="DQ338" i="1"/>
  <c r="DR338" i="1"/>
  <c r="DM339" i="1" a="1"/>
  <c r="DN339" i="1"/>
  <c r="DP339" i="1"/>
  <c r="DQ339" i="1"/>
  <c r="DM340" i="1" a="1"/>
  <c r="DM340" i="1"/>
  <c r="DN340" i="1"/>
  <c r="DQ340" i="1"/>
  <c r="DR340" i="1"/>
  <c r="DM341" i="1" a="1"/>
  <c r="DN341" i="1"/>
  <c r="DM342" i="1" a="1"/>
  <c r="DM342" i="1"/>
  <c r="DR342" i="1"/>
  <c r="DM343" i="1" a="1"/>
  <c r="DM344" i="1" a="1"/>
  <c r="DR344" i="1"/>
  <c r="DM345" i="1" a="1"/>
  <c r="DN345" i="1" s="1"/>
  <c r="DP345" i="1"/>
  <c r="DQ345" i="1"/>
  <c r="DM346" i="1" a="1"/>
  <c r="DM346" i="1" s="1"/>
  <c r="DN346" i="1"/>
  <c r="DQ346" i="1"/>
  <c r="DR346" i="1"/>
  <c r="DM347" i="1" a="1"/>
  <c r="DN347" i="1"/>
  <c r="DP347" i="1"/>
  <c r="DQ347" i="1"/>
  <c r="DM348" i="1" a="1"/>
  <c r="DM348" i="1"/>
  <c r="DN348" i="1"/>
  <c r="DQ348" i="1"/>
  <c r="DR348" i="1"/>
  <c r="DM349" i="1" a="1"/>
  <c r="DN349" i="1"/>
  <c r="DM350" i="1" a="1"/>
  <c r="DM350" i="1"/>
  <c r="DR350" i="1"/>
  <c r="DM351" i="1" a="1"/>
  <c r="DM352" i="1" a="1"/>
  <c r="DR352" i="1"/>
  <c r="DM353" i="1" a="1"/>
  <c r="DN353" i="1" s="1"/>
  <c r="DP353" i="1"/>
  <c r="DQ353" i="1"/>
  <c r="DM354" i="1" a="1"/>
  <c r="DM354" i="1" s="1"/>
  <c r="DN354" i="1"/>
  <c r="DQ354" i="1"/>
  <c r="DR354" i="1"/>
  <c r="DM355" i="1" a="1"/>
  <c r="DN355" i="1"/>
  <c r="DP355" i="1"/>
  <c r="DQ355" i="1"/>
  <c r="DM356" i="1" a="1"/>
  <c r="DM356" i="1"/>
  <c r="DN356" i="1"/>
  <c r="DQ356" i="1"/>
  <c r="DR356" i="1"/>
  <c r="DM357" i="1" a="1"/>
  <c r="DN357" i="1"/>
  <c r="DM358" i="1" a="1"/>
  <c r="DM358" i="1"/>
  <c r="DR358" i="1"/>
  <c r="DM359" i="1" a="1"/>
  <c r="DM360" i="1" a="1"/>
  <c r="DR360" i="1"/>
  <c r="DM361" i="1" a="1"/>
  <c r="DN361" i="1" s="1"/>
  <c r="DP361" i="1"/>
  <c r="DQ361" i="1"/>
  <c r="DM362" i="1" a="1"/>
  <c r="DM362" i="1" s="1"/>
  <c r="DN362" i="1"/>
  <c r="DQ362" i="1"/>
  <c r="DR362" i="1"/>
  <c r="DM363" i="1" a="1"/>
  <c r="DN363" i="1"/>
  <c r="DP363" i="1"/>
  <c r="DQ363" i="1"/>
  <c r="DM364" i="1" a="1"/>
  <c r="DM364" i="1"/>
  <c r="DN364" i="1"/>
  <c r="DQ364" i="1"/>
  <c r="DR364" i="1"/>
  <c r="DM365" i="1" a="1"/>
  <c r="DN365" i="1"/>
  <c r="DM366" i="1" a="1"/>
  <c r="DM366" i="1"/>
  <c r="DR366" i="1"/>
  <c r="DM367" i="1" a="1"/>
  <c r="DM368" i="1" a="1"/>
  <c r="DR368" i="1"/>
  <c r="DM369" i="1" a="1"/>
  <c r="DN369" i="1" s="1"/>
  <c r="DP369" i="1"/>
  <c r="DQ369" i="1"/>
  <c r="DM370" i="1" a="1"/>
  <c r="DM370" i="1" s="1"/>
  <c r="DN370" i="1"/>
  <c r="DQ370" i="1"/>
  <c r="DR370" i="1"/>
  <c r="DM371" i="1" a="1"/>
  <c r="DN371" i="1"/>
  <c r="DP371" i="1"/>
  <c r="DQ371" i="1"/>
  <c r="DM372" i="1" a="1"/>
  <c r="DM372" i="1"/>
  <c r="DN372" i="1"/>
  <c r="DQ372" i="1"/>
  <c r="DR372" i="1"/>
  <c r="DM373" i="1" a="1"/>
  <c r="DN373" i="1"/>
  <c r="DM374" i="1" a="1"/>
  <c r="DR374" i="1" s="1"/>
  <c r="DM374" i="1"/>
  <c r="DM375" i="1" a="1"/>
  <c r="DM376" i="1" a="1"/>
  <c r="DR376" i="1"/>
  <c r="DM377" i="1" a="1"/>
  <c r="DN377" i="1" s="1"/>
  <c r="DP377" i="1"/>
  <c r="DQ377" i="1"/>
  <c r="DM378" i="1" a="1"/>
  <c r="DM378" i="1" s="1"/>
  <c r="DN378" i="1"/>
  <c r="DQ378" i="1"/>
  <c r="DR378" i="1"/>
  <c r="DM379" i="1" a="1"/>
  <c r="DN379" i="1"/>
  <c r="DP379" i="1"/>
  <c r="DQ379" i="1"/>
  <c r="DS379" i="1"/>
  <c r="DM380" i="1" a="1"/>
  <c r="DM380" i="1"/>
  <c r="DS380" i="1"/>
  <c r="DM381" i="1" a="1"/>
  <c r="DM381" i="1" s="1"/>
  <c r="DO381" i="1"/>
  <c r="DP381" i="1"/>
  <c r="DQ381" i="1"/>
  <c r="DM382" i="1" a="1"/>
  <c r="DQ382" i="1" s="1"/>
  <c r="DM382" i="1"/>
  <c r="DS382" i="1"/>
  <c r="DM383" i="1" a="1"/>
  <c r="DM383" i="1" s="1"/>
  <c r="DP383" i="1"/>
  <c r="DQ383" i="1"/>
  <c r="DM384" i="1" a="1"/>
  <c r="DM384" i="1"/>
  <c r="DS384" i="1"/>
  <c r="DM385" i="1" a="1"/>
  <c r="DM385" i="1" s="1"/>
  <c r="DP385" i="1"/>
  <c r="DQ385" i="1"/>
  <c r="DM386" i="1" a="1"/>
  <c r="DQ386" i="1" s="1"/>
  <c r="DM386" i="1"/>
  <c r="DS386" i="1"/>
  <c r="DM387" i="1" a="1"/>
  <c r="DM387" i="1" s="1"/>
  <c r="DP387" i="1"/>
  <c r="DQ387" i="1"/>
  <c r="DM388" i="1" a="1"/>
  <c r="DM388" i="1"/>
  <c r="DO388" i="1"/>
  <c r="DS388" i="1"/>
  <c r="DM389" i="1" a="1"/>
  <c r="DM389" i="1" s="1"/>
  <c r="DP389" i="1"/>
  <c r="DQ389" i="1"/>
  <c r="DM390" i="1" a="1"/>
  <c r="DQ390" i="1" s="1"/>
  <c r="DM390" i="1"/>
  <c r="DO390" i="1"/>
  <c r="DS390" i="1"/>
  <c r="DM391" i="1" a="1"/>
  <c r="DM391" i="1" s="1"/>
  <c r="DP391" i="1"/>
  <c r="DQ391" i="1"/>
  <c r="DM392" i="1" a="1"/>
  <c r="DM392" i="1"/>
  <c r="DO392" i="1"/>
  <c r="DS392" i="1"/>
  <c r="DM393" i="1" a="1"/>
  <c r="DM393" i="1" s="1"/>
  <c r="DQ393" i="1"/>
  <c r="DM394" i="1" a="1"/>
  <c r="DO394" i="1" s="1"/>
  <c r="DM394" i="1"/>
  <c r="DN394" i="1"/>
  <c r="DQ394" i="1"/>
  <c r="DR394" i="1"/>
  <c r="DM395" i="1" a="1"/>
  <c r="DO395" i="1" s="1"/>
  <c r="DM395" i="1"/>
  <c r="DN395" i="1"/>
  <c r="DQ395" i="1"/>
  <c r="DR395" i="1"/>
  <c r="DM396" i="1" a="1"/>
  <c r="DO396" i="1" s="1"/>
  <c r="DM396" i="1"/>
  <c r="DN396" i="1"/>
  <c r="DQ396" i="1"/>
  <c r="DR396" i="1"/>
  <c r="DM397" i="1" a="1"/>
  <c r="DO397" i="1" s="1"/>
  <c r="DN397" i="1"/>
  <c r="DR397" i="1"/>
  <c r="DM398" i="1" a="1"/>
  <c r="DO398" i="1" s="1"/>
  <c r="DN398" i="1"/>
  <c r="DP398" i="1"/>
  <c r="DR398" i="1"/>
  <c r="DM399" i="1" a="1"/>
  <c r="DN399" i="1" s="1"/>
  <c r="DM400" i="1" a="1"/>
  <c r="DN400" i="1" s="1"/>
  <c r="DM401" i="1" a="1"/>
  <c r="DN401" i="1" s="1"/>
  <c r="DM402" i="1" a="1"/>
  <c r="DN402" i="1" s="1"/>
  <c r="DM403" i="1" a="1"/>
  <c r="DM404" i="1" a="1"/>
  <c r="DM405" i="1" a="1"/>
  <c r="DM406" i="1" a="1"/>
  <c r="DM407" i="1" a="1"/>
  <c r="DM408" i="1" a="1"/>
  <c r="DM409" i="1" a="1"/>
  <c r="DM410" i="1" a="1"/>
  <c r="DM411" i="1" a="1"/>
  <c r="DM412" i="1" a="1"/>
  <c r="DM413" i="1" a="1"/>
  <c r="DM414" i="1" a="1"/>
  <c r="DM415" i="1" a="1"/>
  <c r="DM416" i="1" a="1"/>
  <c r="DM417" i="1" a="1"/>
  <c r="DM418" i="1" a="1"/>
  <c r="DM419" i="1" a="1"/>
  <c r="DM420" i="1" a="1"/>
  <c r="DM421" i="1" a="1"/>
  <c r="DM422" i="1" a="1"/>
  <c r="DM423" i="1" a="1"/>
  <c r="DM424" i="1" a="1"/>
  <c r="DM425" i="1" a="1"/>
  <c r="DM426" i="1" a="1"/>
  <c r="DM427" i="1" a="1"/>
  <c r="DM428" i="1" a="1"/>
  <c r="DM429" i="1" a="1"/>
  <c r="DM430" i="1" a="1"/>
  <c r="DM431" i="1" a="1"/>
  <c r="DM432" i="1" a="1"/>
  <c r="DM433" i="1" a="1"/>
  <c r="DM434" i="1" a="1"/>
  <c r="DM435" i="1" a="1"/>
  <c r="DM436" i="1" a="1"/>
  <c r="DM437" i="1" a="1"/>
  <c r="DM438" i="1" a="1"/>
  <c r="DM439" i="1" a="1"/>
  <c r="DM440" i="1" a="1"/>
  <c r="DM441" i="1" a="1"/>
  <c r="DM442" i="1" a="1"/>
  <c r="DM443" i="1" a="1"/>
  <c r="DM444" i="1" a="1"/>
  <c r="DM445" i="1" a="1"/>
  <c r="DM446" i="1" a="1"/>
  <c r="DM447" i="1" a="1"/>
  <c r="DM448" i="1" a="1"/>
  <c r="DM449" i="1" a="1"/>
  <c r="DM450" i="1" a="1"/>
  <c r="DM451" i="1" a="1"/>
  <c r="DM452" i="1" a="1"/>
  <c r="DM453" i="1" a="1"/>
  <c r="DM454" i="1" a="1"/>
  <c r="DM455" i="1" a="1"/>
  <c r="DM456" i="1" a="1"/>
  <c r="DM457" i="1" a="1"/>
  <c r="DM458" i="1" a="1"/>
  <c r="DM459" i="1" a="1"/>
  <c r="DM460" i="1" a="1"/>
  <c r="DM461" i="1" a="1"/>
  <c r="DM462" i="1" a="1"/>
  <c r="DM463" i="1" a="1"/>
  <c r="DM464" i="1" a="1"/>
  <c r="DM465" i="1" a="1"/>
  <c r="DM466" i="1" a="1"/>
  <c r="DM467" i="1" a="1"/>
  <c r="DM468" i="1" a="1"/>
  <c r="DM469" i="1" a="1"/>
  <c r="DM470" i="1" a="1"/>
  <c r="DM471" i="1" a="1"/>
  <c r="DM472" i="1" a="1"/>
  <c r="DM473" i="1" a="1"/>
  <c r="DM474" i="1" a="1"/>
  <c r="DM475" i="1" a="1"/>
  <c r="DM476" i="1" a="1"/>
  <c r="DM477" i="1" a="1"/>
  <c r="DM478" i="1" a="1"/>
  <c r="DM479" i="1" a="1"/>
  <c r="DM480" i="1" a="1"/>
  <c r="DM481" i="1" a="1"/>
  <c r="DM482" i="1" a="1"/>
  <c r="DM483" i="1" a="1"/>
  <c r="DM484" i="1" a="1"/>
  <c r="DM485" i="1" a="1"/>
  <c r="DM486" i="1" a="1"/>
  <c r="DM487" i="1" a="1"/>
  <c r="DM488" i="1" a="1"/>
  <c r="DM489" i="1" a="1"/>
  <c r="DM490" i="1" a="1"/>
  <c r="DM491" i="1" a="1"/>
  <c r="DM492" i="1" a="1"/>
  <c r="DM493" i="1" a="1"/>
  <c r="DM494" i="1" a="1"/>
  <c r="DM495" i="1" a="1"/>
  <c r="DM496" i="1" a="1"/>
  <c r="DM497" i="1" a="1"/>
  <c r="DM498" i="1" a="1"/>
  <c r="DM499" i="1" a="1"/>
  <c r="DM500" i="1" a="1"/>
  <c r="DM501" i="1" a="1"/>
  <c r="DM502" i="1" a="1"/>
  <c r="DM503" i="1" a="1"/>
  <c r="DM504" i="1" a="1"/>
  <c r="DM505" i="1" a="1"/>
  <c r="DM506" i="1" a="1"/>
  <c r="DM507" i="1" a="1"/>
  <c r="DM508" i="1" a="1"/>
  <c r="DM509" i="1" a="1"/>
  <c r="DM510" i="1" a="1"/>
  <c r="DM511" i="1" a="1"/>
  <c r="DM512" i="1" a="1"/>
  <c r="DM513" i="1" a="1"/>
  <c r="DM514" i="1" a="1"/>
  <c r="DM515" i="1" a="1"/>
  <c r="DM516" i="1" a="1"/>
  <c r="DM517" i="1" a="1"/>
  <c r="DM518" i="1" a="1"/>
  <c r="DM519" i="1" a="1"/>
  <c r="DM520" i="1" a="1"/>
  <c r="DM521" i="1" a="1"/>
  <c r="DM522" i="1" a="1"/>
  <c r="DM523" i="1" a="1"/>
  <c r="DM524" i="1" a="1"/>
  <c r="DM525" i="1" a="1"/>
  <c r="DM526" i="1" a="1"/>
  <c r="DM527" i="1" a="1"/>
  <c r="DM528" i="1" a="1"/>
  <c r="DM529" i="1" a="1"/>
  <c r="DM530" i="1" a="1"/>
  <c r="DM531" i="1" a="1"/>
  <c r="DM532" i="1" a="1"/>
  <c r="DM533" i="1" a="1"/>
  <c r="DM534" i="1" a="1"/>
  <c r="DM535" i="1" a="1"/>
  <c r="DM536" i="1" a="1"/>
  <c r="DM537" i="1" a="1"/>
  <c r="DM538" i="1" a="1"/>
  <c r="DM539" i="1" a="1"/>
  <c r="DM540" i="1" a="1"/>
  <c r="DM541" i="1" a="1"/>
  <c r="DM542" i="1" a="1"/>
  <c r="DM543" i="1" a="1"/>
  <c r="DM544" i="1" a="1"/>
  <c r="DM545" i="1" a="1"/>
  <c r="DM546" i="1" a="1"/>
  <c r="DM547" i="1" a="1"/>
  <c r="DM548" i="1" a="1"/>
  <c r="DM549" i="1" a="1"/>
  <c r="DM550" i="1" a="1"/>
  <c r="DM551" i="1" a="1"/>
  <c r="DM552" i="1" a="1"/>
  <c r="DM553" i="1" a="1"/>
  <c r="DM554" i="1" a="1"/>
  <c r="DM555" i="1" a="1"/>
  <c r="DM556" i="1" a="1"/>
  <c r="DM557" i="1" a="1"/>
  <c r="DM558" i="1" a="1"/>
  <c r="DM559" i="1" a="1"/>
  <c r="DM560" i="1" a="1"/>
  <c r="DM561" i="1" a="1"/>
  <c r="DM562" i="1" a="1"/>
  <c r="DM563" i="1" a="1"/>
  <c r="DM564" i="1" a="1"/>
  <c r="DR564" i="1"/>
  <c r="DM565" i="1" a="1"/>
  <c r="DM565" i="1"/>
  <c r="DP565" i="1"/>
  <c r="DQ565" i="1"/>
  <c r="DR565" i="1"/>
  <c r="DM566" i="1" a="1"/>
  <c r="DM566" i="1"/>
  <c r="DN566" i="1"/>
  <c r="DP566" i="1"/>
  <c r="DQ566" i="1"/>
  <c r="DR566" i="1"/>
  <c r="DM567" i="1" a="1"/>
  <c r="DM567" i="1" s="1"/>
  <c r="DP567" i="1"/>
  <c r="DQ567" i="1"/>
  <c r="DM568" i="1" a="1"/>
  <c r="DN568" i="1" s="1"/>
  <c r="DM568" i="1"/>
  <c r="DQ568" i="1"/>
  <c r="DR568" i="1"/>
  <c r="DM569" i="1" a="1"/>
  <c r="DM569" i="1" s="1"/>
  <c r="DP569" i="1"/>
  <c r="DQ569" i="1"/>
  <c r="DM570" i="1" a="1"/>
  <c r="DN570" i="1" s="1"/>
  <c r="DM570" i="1"/>
  <c r="DQ570" i="1"/>
  <c r="DR570" i="1"/>
  <c r="DM571" i="1" a="1"/>
  <c r="DM571" i="1" s="1"/>
  <c r="DN571" i="1"/>
  <c r="DP571" i="1"/>
  <c r="DQ571" i="1"/>
  <c r="DM572" i="1" a="1"/>
  <c r="DM572" i="1" s="1"/>
  <c r="DN572" i="1"/>
  <c r="DR572" i="1"/>
  <c r="DM573" i="1" a="1"/>
  <c r="DN573" i="1"/>
  <c r="DP573" i="1"/>
  <c r="DQ573" i="1"/>
  <c r="DM574" i="1" a="1"/>
  <c r="DM574" i="1"/>
  <c r="DN574" i="1"/>
  <c r="DQ574" i="1"/>
  <c r="DR574" i="1"/>
  <c r="DM575" i="1" a="1"/>
  <c r="DM576" i="1" a="1"/>
  <c r="DR576" i="1" s="1"/>
  <c r="DM577" i="1" a="1"/>
  <c r="DP577" i="1" s="1"/>
  <c r="DN577" i="1"/>
  <c r="DQ577" i="1"/>
  <c r="DM578" i="1" a="1"/>
  <c r="DM578" i="1" s="1"/>
  <c r="DQ578" i="1"/>
  <c r="DR578" i="1"/>
  <c r="DM579" i="1" a="1"/>
  <c r="DN579" i="1" s="1"/>
  <c r="DP579" i="1"/>
  <c r="DM580" i="1" a="1"/>
  <c r="DM580" i="1" s="1"/>
  <c r="DN580" i="1"/>
  <c r="DR580" i="1"/>
  <c r="DM581" i="1" a="1"/>
  <c r="DN581" i="1"/>
  <c r="DP581" i="1"/>
  <c r="DQ581" i="1"/>
  <c r="DM582" i="1" a="1"/>
  <c r="DM582" i="1"/>
  <c r="DN582" i="1"/>
  <c r="DQ582" i="1"/>
  <c r="DR582" i="1"/>
  <c r="DM583" i="1" a="1"/>
  <c r="DM584" i="1" a="1"/>
  <c r="DM585" i="1" a="1"/>
  <c r="DP585" i="1" s="1"/>
  <c r="DN585" i="1"/>
  <c r="DQ585" i="1"/>
  <c r="DM586" i="1" a="1"/>
  <c r="DN586" i="1" s="1"/>
  <c r="DM586" i="1"/>
  <c r="DQ586" i="1"/>
  <c r="DR586" i="1"/>
  <c r="DM587" i="1" a="1"/>
  <c r="DN587" i="1" s="1"/>
  <c r="DP587" i="1"/>
  <c r="DM588" i="1" a="1"/>
  <c r="DM588" i="1" s="1"/>
  <c r="DN588" i="1"/>
  <c r="DR588" i="1"/>
  <c r="DM589" i="1" a="1"/>
  <c r="DN589" i="1"/>
  <c r="DP589" i="1"/>
  <c r="DQ589" i="1"/>
  <c r="DM590" i="1" a="1"/>
  <c r="DM590" i="1"/>
  <c r="DN590" i="1"/>
  <c r="DQ590" i="1"/>
  <c r="DR590" i="1"/>
  <c r="DM591" i="1" a="1"/>
  <c r="DQ591" i="1" s="1"/>
  <c r="DM592" i="1" a="1"/>
  <c r="DM593" i="1" a="1"/>
  <c r="DP593" i="1" s="1"/>
  <c r="DN593" i="1"/>
  <c r="DQ593" i="1"/>
  <c r="DM594" i="1" a="1"/>
  <c r="DN594" i="1" s="1"/>
  <c r="DM594" i="1"/>
  <c r="DQ594" i="1"/>
  <c r="DR594" i="1"/>
  <c r="DM595" i="1" a="1"/>
  <c r="DN595" i="1" s="1"/>
  <c r="DP595" i="1"/>
  <c r="DM596" i="1" a="1"/>
  <c r="DM596" i="1" s="1"/>
  <c r="DN596" i="1"/>
  <c r="DR596" i="1"/>
  <c r="DM597" i="1" a="1"/>
  <c r="DN597" i="1"/>
  <c r="DP597" i="1"/>
  <c r="DQ597" i="1"/>
  <c r="DM598" i="1" a="1"/>
  <c r="DM598" i="1"/>
  <c r="DN598" i="1"/>
  <c r="DQ598" i="1"/>
  <c r="DR598" i="1"/>
  <c r="DM599" i="1" a="1"/>
  <c r="DM600" i="1" a="1"/>
  <c r="DN600" i="1" s="1"/>
  <c r="DM601" i="1" a="1"/>
  <c r="DP601" i="1" s="1"/>
  <c r="DN601" i="1"/>
  <c r="DQ601" i="1"/>
  <c r="DM602" i="1" a="1"/>
  <c r="DM602" i="1" s="1"/>
  <c r="DQ602" i="1"/>
  <c r="DR602" i="1"/>
  <c r="DM603" i="1" a="1"/>
  <c r="DN603" i="1" s="1"/>
  <c r="DP603" i="1"/>
  <c r="DM604" i="1" a="1"/>
  <c r="DM604" i="1" s="1"/>
  <c r="DN604" i="1"/>
  <c r="DR604" i="1"/>
  <c r="DM605" i="1" a="1"/>
  <c r="DN605" i="1"/>
  <c r="DP605" i="1"/>
  <c r="DQ605" i="1"/>
  <c r="DM606" i="1" a="1"/>
  <c r="DM606" i="1"/>
  <c r="DN606" i="1"/>
  <c r="DQ606" i="1"/>
  <c r="DR606" i="1"/>
  <c r="DM607" i="1" a="1"/>
  <c r="DQ607" i="1" s="1"/>
  <c r="DM608" i="1" a="1"/>
  <c r="DM609" i="1" a="1"/>
  <c r="DP609" i="1" s="1"/>
  <c r="DN609" i="1"/>
  <c r="DQ609" i="1"/>
  <c r="DM610" i="1" a="1"/>
  <c r="DM610" i="1" s="1"/>
  <c r="DQ610" i="1"/>
  <c r="DR610" i="1"/>
  <c r="DM611" i="1" a="1"/>
  <c r="DN611" i="1" s="1"/>
  <c r="DP611" i="1"/>
  <c r="DM612" i="1" a="1"/>
  <c r="DM612" i="1" s="1"/>
  <c r="DN612" i="1"/>
  <c r="DR612" i="1"/>
  <c r="DM613" i="1" a="1"/>
  <c r="DN613" i="1"/>
  <c r="DP613" i="1"/>
  <c r="DQ613" i="1"/>
  <c r="DM614" i="1" a="1"/>
  <c r="DM614" i="1"/>
  <c r="DN614" i="1"/>
  <c r="DQ614" i="1"/>
  <c r="DR614" i="1"/>
  <c r="DM615" i="1" a="1"/>
  <c r="DM616" i="1" a="1"/>
  <c r="DN616" i="1" s="1"/>
  <c r="DM617" i="1" a="1"/>
  <c r="DP617" i="1" s="1"/>
  <c r="DN617" i="1"/>
  <c r="DQ617" i="1"/>
  <c r="DM618" i="1" a="1"/>
  <c r="DN618" i="1" s="1"/>
  <c r="DM618" i="1"/>
  <c r="DQ618" i="1"/>
  <c r="DR618" i="1"/>
  <c r="DM619" i="1" a="1"/>
  <c r="DN619" i="1" s="1"/>
  <c r="DP619" i="1"/>
  <c r="DM620" i="1" a="1"/>
  <c r="DM620" i="1" s="1"/>
  <c r="DN620" i="1"/>
  <c r="DR620" i="1"/>
  <c r="DM621" i="1" a="1"/>
  <c r="DN621" i="1"/>
  <c r="DP621" i="1"/>
  <c r="DQ621" i="1"/>
  <c r="DM622" i="1" a="1"/>
  <c r="DM622" i="1"/>
  <c r="DN622" i="1"/>
  <c r="DQ622" i="1"/>
  <c r="DR622" i="1"/>
  <c r="DM623" i="1" a="1"/>
  <c r="DQ623" i="1" s="1"/>
  <c r="DM624" i="1" a="1"/>
  <c r="DM625" i="1" a="1"/>
  <c r="DP625" i="1" s="1"/>
  <c r="DN625" i="1"/>
  <c r="DQ625" i="1"/>
  <c r="DM626" i="1" a="1"/>
  <c r="DM626" i="1" s="1"/>
  <c r="DQ626" i="1"/>
  <c r="DR626" i="1"/>
  <c r="DM627" i="1" a="1"/>
  <c r="DN627" i="1" s="1"/>
  <c r="DP627" i="1"/>
  <c r="DM628" i="1" a="1"/>
  <c r="DM628" i="1" s="1"/>
  <c r="DN628" i="1"/>
  <c r="DR628" i="1"/>
  <c r="DM629" i="1" a="1"/>
  <c r="DN629" i="1"/>
  <c r="DP629" i="1"/>
  <c r="DQ629" i="1"/>
  <c r="DM630" i="1" a="1"/>
  <c r="DM630" i="1"/>
  <c r="DN630" i="1"/>
  <c r="DQ630" i="1"/>
  <c r="DR630" i="1"/>
  <c r="DM631" i="1" a="1"/>
  <c r="DM632" i="1" a="1"/>
  <c r="DN632" i="1" s="1"/>
  <c r="DM633" i="1" a="1"/>
  <c r="DP633" i="1" s="1"/>
  <c r="DN633" i="1"/>
  <c r="DQ633" i="1"/>
  <c r="DM634" i="1" a="1"/>
  <c r="DN634" i="1" s="1"/>
  <c r="DM634" i="1"/>
  <c r="DQ634" i="1"/>
  <c r="DR634" i="1"/>
  <c r="DM635" i="1" a="1"/>
  <c r="DN635" i="1" s="1"/>
  <c r="DP635" i="1"/>
  <c r="DM636" i="1" a="1"/>
  <c r="DM636" i="1" s="1"/>
  <c r="DN636" i="1"/>
  <c r="DR636" i="1"/>
  <c r="DM637" i="1" a="1"/>
  <c r="DN637" i="1"/>
  <c r="DP637" i="1"/>
  <c r="DQ637" i="1"/>
  <c r="DM638" i="1" a="1"/>
  <c r="DM638" i="1"/>
  <c r="DN638" i="1"/>
  <c r="DQ638" i="1"/>
  <c r="DR638" i="1"/>
  <c r="DM639" i="1" a="1"/>
  <c r="DQ639" i="1" s="1"/>
  <c r="DM640" i="1" a="1"/>
  <c r="DM641" i="1" a="1"/>
  <c r="DP641" i="1" s="1"/>
  <c r="DN641" i="1"/>
  <c r="DQ641" i="1"/>
  <c r="DM642" i="1" a="1"/>
  <c r="DN642" i="1" s="1"/>
  <c r="DM642" i="1"/>
  <c r="DQ642" i="1"/>
  <c r="DR642" i="1"/>
  <c r="DM643" i="1" a="1"/>
  <c r="DN643" i="1" s="1"/>
  <c r="DP643" i="1"/>
  <c r="DM644" i="1" a="1"/>
  <c r="DR644" i="1" s="1"/>
  <c r="DN644" i="1"/>
  <c r="DM645" i="1" a="1"/>
  <c r="DN645" i="1"/>
  <c r="DP645" i="1"/>
  <c r="DQ645" i="1"/>
  <c r="DM646" i="1" a="1"/>
  <c r="DM646" i="1"/>
  <c r="DN646" i="1"/>
  <c r="DQ646" i="1"/>
  <c r="DR646" i="1"/>
  <c r="DM3" i="1" a="1"/>
  <c r="DM3" i="1" s="1"/>
  <c r="DD650" i="1" a="1"/>
  <c r="DD650" i="1" s="1"/>
  <c r="DC650" i="1" a="1"/>
  <c r="DC650" i="1" s="1"/>
  <c r="DB650" i="1" a="1"/>
  <c r="DB650" i="1" s="1"/>
  <c r="DA650" i="1" a="1"/>
  <c r="DA650" i="1" s="1"/>
  <c r="CZ650" i="1" a="1"/>
  <c r="CZ650" i="1" s="1"/>
  <c r="CY650" i="1" a="1"/>
  <c r="CY650" i="1" s="1"/>
  <c r="CX650" i="1" a="1"/>
  <c r="CX650" i="1" s="1"/>
  <c r="CW650" i="1" a="1"/>
  <c r="CW650" i="1" s="1"/>
  <c r="CV650" i="1" a="1"/>
  <c r="CV650" i="1" s="1"/>
  <c r="CU650" i="1" a="1"/>
  <c r="CU650" i="1" s="1"/>
  <c r="CT650" i="1" a="1"/>
  <c r="CT650" i="1" s="1"/>
  <c r="CS650" i="1" a="1"/>
  <c r="CS650" i="1" s="1"/>
  <c r="CR650" i="1" a="1"/>
  <c r="CR650" i="1" s="1"/>
  <c r="CQ650" i="1" a="1"/>
  <c r="CQ650" i="1" s="1"/>
  <c r="CP650" i="1" a="1"/>
  <c r="CP650" i="1" s="1"/>
  <c r="CO650" i="1" a="1"/>
  <c r="CO650" i="1" s="1"/>
  <c r="CN650" i="1" a="1"/>
  <c r="CN650" i="1" s="1"/>
  <c r="CM650" i="1" a="1"/>
  <c r="CM650" i="1" s="1"/>
  <c r="CL650" i="1" a="1"/>
  <c r="CL650" i="1" s="1"/>
  <c r="CK650" i="1" a="1"/>
  <c r="CK650" i="1" s="1"/>
  <c r="CJ650" i="1" a="1"/>
  <c r="CJ650" i="1" s="1"/>
  <c r="CI650" i="1" a="1"/>
  <c r="CI650" i="1" s="1"/>
  <c r="CH650" i="1" a="1"/>
  <c r="CH650" i="1" s="1"/>
  <c r="CG650" i="1" a="1"/>
  <c r="CG650" i="1" s="1"/>
  <c r="CF650" i="1" a="1"/>
  <c r="CF650" i="1" s="1"/>
  <c r="CE650" i="1" a="1"/>
  <c r="CE650" i="1" s="1"/>
  <c r="CD650" i="1" a="1"/>
  <c r="CD650" i="1" s="1"/>
  <c r="CC650" i="1" a="1"/>
  <c r="CC650" i="1" s="1"/>
  <c r="CB650" i="1" a="1"/>
  <c r="CB650" i="1" s="1"/>
  <c r="CA650" i="1" a="1"/>
  <c r="CA650" i="1" s="1"/>
  <c r="BZ650" i="1" a="1"/>
  <c r="BZ650" i="1" s="1"/>
  <c r="BY650" i="1" a="1"/>
  <c r="BY650" i="1" s="1"/>
  <c r="BX650" i="1" a="1"/>
  <c r="BX650" i="1" s="1"/>
  <c r="BW650" i="1" a="1"/>
  <c r="BW650" i="1" s="1"/>
  <c r="BV650" i="1" a="1"/>
  <c r="BV650" i="1" s="1"/>
  <c r="BU650" i="1" a="1"/>
  <c r="BU650" i="1" s="1"/>
  <c r="BT650" i="1" a="1"/>
  <c r="BT650" i="1" s="1"/>
  <c r="BS650" i="1" a="1"/>
  <c r="BS650" i="1" s="1"/>
  <c r="BR650" i="1" a="1"/>
  <c r="BR650" i="1" s="1"/>
  <c r="BQ650" i="1" a="1"/>
  <c r="BQ650" i="1" s="1"/>
  <c r="BP650" i="1" a="1"/>
  <c r="BP650" i="1" s="1"/>
  <c r="BO650" i="1" a="1"/>
  <c r="BO650" i="1" s="1"/>
  <c r="BN650" i="1" a="1"/>
  <c r="BN650" i="1" s="1"/>
  <c r="BM650" i="1" a="1"/>
  <c r="BM650" i="1" s="1"/>
  <c r="BL650" i="1" a="1"/>
  <c r="BL650" i="1" s="1"/>
  <c r="BK650" i="1" a="1"/>
  <c r="BK650" i="1" s="1"/>
  <c r="BJ650" i="1" a="1"/>
  <c r="BJ650" i="1" s="1"/>
  <c r="BI650" i="1" a="1"/>
  <c r="BI650" i="1" s="1"/>
  <c r="BH650" i="1" a="1"/>
  <c r="BH650" i="1" s="1"/>
  <c r="BG650" i="1" a="1"/>
  <c r="BG650" i="1" s="1"/>
  <c r="DK4" i="1"/>
  <c r="DK5" i="1"/>
  <c r="DK6" i="1"/>
  <c r="DK7" i="1"/>
  <c r="DK8" i="1"/>
  <c r="DK9" i="1"/>
  <c r="DK10" i="1"/>
  <c r="DK11" i="1"/>
  <c r="DK12" i="1"/>
  <c r="DK13" i="1"/>
  <c r="DK14" i="1"/>
  <c r="DK15" i="1"/>
  <c r="DK16" i="1"/>
  <c r="DK17" i="1"/>
  <c r="DK18" i="1"/>
  <c r="DK19" i="1"/>
  <c r="DK20" i="1"/>
  <c r="DK21" i="1"/>
  <c r="DK22" i="1"/>
  <c r="DK23" i="1"/>
  <c r="DK24" i="1"/>
  <c r="DK25" i="1"/>
  <c r="DK26" i="1"/>
  <c r="DK27" i="1"/>
  <c r="DK28" i="1"/>
  <c r="DK29" i="1"/>
  <c r="DK30" i="1"/>
  <c r="DK31" i="1"/>
  <c r="DK32" i="1"/>
  <c r="DK33" i="1"/>
  <c r="DK34" i="1"/>
  <c r="DK35" i="1"/>
  <c r="DK36" i="1"/>
  <c r="DK37" i="1"/>
  <c r="DK38" i="1"/>
  <c r="DK39" i="1"/>
  <c r="DK40" i="1"/>
  <c r="DK41" i="1"/>
  <c r="DK42" i="1"/>
  <c r="DK43" i="1"/>
  <c r="DK44" i="1"/>
  <c r="DK45" i="1"/>
  <c r="DK46" i="1"/>
  <c r="DK47" i="1"/>
  <c r="DK48" i="1"/>
  <c r="DK49" i="1"/>
  <c r="DK50" i="1"/>
  <c r="DK51" i="1"/>
  <c r="DK52" i="1"/>
  <c r="DK53" i="1"/>
  <c r="DK54" i="1"/>
  <c r="DK55" i="1"/>
  <c r="DK56" i="1"/>
  <c r="DK57" i="1"/>
  <c r="DK58" i="1"/>
  <c r="DK59" i="1"/>
  <c r="DK60" i="1"/>
  <c r="DK61" i="1"/>
  <c r="DK62" i="1"/>
  <c r="DK63" i="1"/>
  <c r="DK64" i="1"/>
  <c r="DK65" i="1"/>
  <c r="DK66" i="1"/>
  <c r="DK67" i="1"/>
  <c r="DK68" i="1"/>
  <c r="DK69" i="1"/>
  <c r="DK70" i="1"/>
  <c r="DK71" i="1"/>
  <c r="DK72" i="1"/>
  <c r="DK73" i="1"/>
  <c r="DK74" i="1"/>
  <c r="DK75" i="1"/>
  <c r="DK76" i="1"/>
  <c r="DK77" i="1"/>
  <c r="DK78" i="1"/>
  <c r="DK79" i="1"/>
  <c r="DK80" i="1"/>
  <c r="DK81" i="1"/>
  <c r="DK82" i="1"/>
  <c r="DK83" i="1"/>
  <c r="DK84" i="1"/>
  <c r="DK85" i="1"/>
  <c r="DK86" i="1"/>
  <c r="DK87" i="1"/>
  <c r="DK88" i="1"/>
  <c r="DK89" i="1"/>
  <c r="DK90" i="1"/>
  <c r="DK91" i="1"/>
  <c r="DK92" i="1"/>
  <c r="DK93" i="1"/>
  <c r="DK94" i="1"/>
  <c r="DK95" i="1"/>
  <c r="DK96" i="1"/>
  <c r="DK97" i="1"/>
  <c r="DK98" i="1"/>
  <c r="DK99" i="1"/>
  <c r="DK100" i="1"/>
  <c r="DK101" i="1"/>
  <c r="DK102" i="1"/>
  <c r="DK103" i="1"/>
  <c r="DK104" i="1"/>
  <c r="DK105" i="1"/>
  <c r="DK106" i="1"/>
  <c r="DK107" i="1"/>
  <c r="DK108" i="1"/>
  <c r="DK109" i="1"/>
  <c r="DK110" i="1"/>
  <c r="DK111" i="1"/>
  <c r="DK112" i="1"/>
  <c r="DK113" i="1"/>
  <c r="DK114" i="1"/>
  <c r="DK115" i="1"/>
  <c r="DK116" i="1"/>
  <c r="DK117" i="1"/>
  <c r="DK118" i="1"/>
  <c r="DK119" i="1"/>
  <c r="DK120" i="1"/>
  <c r="DK121" i="1"/>
  <c r="DK122" i="1"/>
  <c r="DK123" i="1"/>
  <c r="DK124" i="1"/>
  <c r="DK125" i="1"/>
  <c r="DK126" i="1"/>
  <c r="DK127" i="1"/>
  <c r="DK128" i="1"/>
  <c r="DK129" i="1"/>
  <c r="DK130" i="1"/>
  <c r="DK131" i="1"/>
  <c r="DK132" i="1"/>
  <c r="DK133" i="1"/>
  <c r="DK134" i="1"/>
  <c r="DK135" i="1"/>
  <c r="DK136" i="1"/>
  <c r="DK137" i="1"/>
  <c r="DK138" i="1"/>
  <c r="DK139" i="1"/>
  <c r="DK140" i="1"/>
  <c r="DK141" i="1"/>
  <c r="DK142" i="1"/>
  <c r="DK143" i="1"/>
  <c r="DK144" i="1"/>
  <c r="DK145" i="1"/>
  <c r="DK146" i="1"/>
  <c r="DK147" i="1"/>
  <c r="DK148" i="1"/>
  <c r="DK149" i="1"/>
  <c r="DK150" i="1"/>
  <c r="DK151" i="1"/>
  <c r="DK152" i="1"/>
  <c r="DK153" i="1"/>
  <c r="DK154" i="1"/>
  <c r="DK155" i="1"/>
  <c r="DK156" i="1"/>
  <c r="DK157" i="1"/>
  <c r="DK158" i="1"/>
  <c r="DK159" i="1"/>
  <c r="DK160" i="1"/>
  <c r="DK161" i="1"/>
  <c r="DK162" i="1"/>
  <c r="DK163" i="1"/>
  <c r="DK164" i="1"/>
  <c r="DK165" i="1"/>
  <c r="DK166" i="1"/>
  <c r="DK167" i="1"/>
  <c r="DK168" i="1"/>
  <c r="DK169" i="1"/>
  <c r="DK170" i="1"/>
  <c r="DK171" i="1"/>
  <c r="DK172" i="1"/>
  <c r="DK173" i="1"/>
  <c r="DK174" i="1"/>
  <c r="DK175" i="1"/>
  <c r="DK176" i="1"/>
  <c r="DK177" i="1"/>
  <c r="DK178" i="1"/>
  <c r="DK179" i="1"/>
  <c r="DK180" i="1"/>
  <c r="DK181" i="1"/>
  <c r="DK182" i="1"/>
  <c r="DK183" i="1"/>
  <c r="DK184" i="1"/>
  <c r="DK185" i="1"/>
  <c r="DK186" i="1"/>
  <c r="DK187" i="1"/>
  <c r="DK188" i="1"/>
  <c r="DK189" i="1"/>
  <c r="DK190" i="1"/>
  <c r="DK191" i="1"/>
  <c r="DK192" i="1"/>
  <c r="DK193" i="1"/>
  <c r="DK194" i="1"/>
  <c r="DK195" i="1"/>
  <c r="DK196" i="1"/>
  <c r="DK197" i="1"/>
  <c r="DK198" i="1"/>
  <c r="DK199" i="1"/>
  <c r="DK200" i="1"/>
  <c r="DK201" i="1"/>
  <c r="DK202" i="1"/>
  <c r="DK203" i="1"/>
  <c r="DK204" i="1"/>
  <c r="DK205" i="1"/>
  <c r="DK206" i="1"/>
  <c r="DK207" i="1"/>
  <c r="DK208" i="1"/>
  <c r="DK209" i="1"/>
  <c r="DK210" i="1"/>
  <c r="DK211" i="1"/>
  <c r="DK212" i="1"/>
  <c r="DK213" i="1"/>
  <c r="DK214" i="1"/>
  <c r="DK215" i="1"/>
  <c r="DK216" i="1"/>
  <c r="DK217" i="1"/>
  <c r="DK218" i="1"/>
  <c r="DK219" i="1"/>
  <c r="DK220" i="1"/>
  <c r="DK221" i="1"/>
  <c r="DK222" i="1"/>
  <c r="DK223" i="1"/>
  <c r="DK224" i="1"/>
  <c r="DK225" i="1"/>
  <c r="DK226" i="1"/>
  <c r="DK227" i="1"/>
  <c r="DK228" i="1"/>
  <c r="DK229" i="1"/>
  <c r="DK230" i="1"/>
  <c r="DK231" i="1"/>
  <c r="DK232" i="1"/>
  <c r="DK233" i="1"/>
  <c r="DK234" i="1"/>
  <c r="DK235" i="1"/>
  <c r="DK236" i="1"/>
  <c r="DK237" i="1"/>
  <c r="DK238" i="1"/>
  <c r="DK239" i="1"/>
  <c r="DK240" i="1"/>
  <c r="DK241" i="1"/>
  <c r="DK242" i="1"/>
  <c r="DK243" i="1"/>
  <c r="DK244" i="1"/>
  <c r="DK245" i="1"/>
  <c r="DK246" i="1"/>
  <c r="DK247" i="1"/>
  <c r="DK248" i="1"/>
  <c r="DK249" i="1"/>
  <c r="DK250" i="1"/>
  <c r="DK251" i="1"/>
  <c r="DK252" i="1"/>
  <c r="DK253" i="1"/>
  <c r="DK254" i="1"/>
  <c r="DK255" i="1"/>
  <c r="DK256" i="1"/>
  <c r="DK257" i="1"/>
  <c r="DK258" i="1"/>
  <c r="DK259" i="1"/>
  <c r="DK260" i="1"/>
  <c r="DK261" i="1"/>
  <c r="DK262" i="1"/>
  <c r="DK263" i="1"/>
  <c r="DK264" i="1"/>
  <c r="DK265" i="1"/>
  <c r="DK266" i="1"/>
  <c r="DK267" i="1"/>
  <c r="DK268" i="1"/>
  <c r="DK269" i="1"/>
  <c r="DK270" i="1"/>
  <c r="DK271" i="1"/>
  <c r="DK272" i="1"/>
  <c r="DK273" i="1"/>
  <c r="DK274" i="1"/>
  <c r="DK275" i="1"/>
  <c r="DK276" i="1"/>
  <c r="DK277" i="1"/>
  <c r="DK278" i="1"/>
  <c r="DK279" i="1"/>
  <c r="DK280" i="1"/>
  <c r="DK281" i="1"/>
  <c r="DK282" i="1"/>
  <c r="DK283" i="1"/>
  <c r="DK284" i="1"/>
  <c r="DK285" i="1"/>
  <c r="DK286" i="1"/>
  <c r="DK287" i="1"/>
  <c r="DK288" i="1"/>
  <c r="DK289" i="1"/>
  <c r="DK290" i="1"/>
  <c r="DK291" i="1"/>
  <c r="DK292" i="1"/>
  <c r="DK293" i="1"/>
  <c r="DK294" i="1"/>
  <c r="DK295" i="1"/>
  <c r="DK296" i="1"/>
  <c r="DK297" i="1"/>
  <c r="DK298" i="1"/>
  <c r="DK299" i="1"/>
  <c r="DK300" i="1"/>
  <c r="DK301" i="1"/>
  <c r="DK302" i="1"/>
  <c r="DK303" i="1"/>
  <c r="DK304" i="1"/>
  <c r="DK305" i="1"/>
  <c r="DK306" i="1"/>
  <c r="DK307" i="1"/>
  <c r="DK308" i="1"/>
  <c r="DK309" i="1"/>
  <c r="DK310" i="1"/>
  <c r="DK311" i="1"/>
  <c r="DK312" i="1"/>
  <c r="DK313" i="1"/>
  <c r="DK314" i="1"/>
  <c r="DK315" i="1"/>
  <c r="DK316" i="1"/>
  <c r="DK317" i="1"/>
  <c r="DK318" i="1"/>
  <c r="DK319" i="1"/>
  <c r="DK320" i="1"/>
  <c r="DK321" i="1"/>
  <c r="DK322" i="1"/>
  <c r="DK323" i="1"/>
  <c r="DK324" i="1"/>
  <c r="DK325" i="1"/>
  <c r="DK326" i="1"/>
  <c r="DK327" i="1"/>
  <c r="DK328" i="1"/>
  <c r="DK329" i="1"/>
  <c r="DK330" i="1"/>
  <c r="DK331" i="1"/>
  <c r="DK332" i="1"/>
  <c r="DK333" i="1"/>
  <c r="DK334" i="1"/>
  <c r="DK335" i="1"/>
  <c r="DK336" i="1"/>
  <c r="DK337" i="1"/>
  <c r="DK338" i="1"/>
  <c r="DK339" i="1"/>
  <c r="DK340" i="1"/>
  <c r="DK341" i="1"/>
  <c r="DK342" i="1"/>
  <c r="DK343" i="1"/>
  <c r="DK344" i="1"/>
  <c r="DK345" i="1"/>
  <c r="DK346" i="1"/>
  <c r="DK347" i="1"/>
  <c r="DK348" i="1"/>
  <c r="DK349" i="1"/>
  <c r="DK350" i="1"/>
  <c r="DK351" i="1"/>
  <c r="DK352" i="1"/>
  <c r="DK353" i="1"/>
  <c r="DK354" i="1"/>
  <c r="DK355" i="1"/>
  <c r="DK356" i="1"/>
  <c r="DK357" i="1"/>
  <c r="DK358" i="1"/>
  <c r="DK359" i="1"/>
  <c r="DK360" i="1"/>
  <c r="DK361" i="1"/>
  <c r="DK362" i="1"/>
  <c r="DK363" i="1"/>
  <c r="DK364" i="1"/>
  <c r="DK365" i="1"/>
  <c r="DK366" i="1"/>
  <c r="DK367" i="1"/>
  <c r="DK368" i="1"/>
  <c r="DK369" i="1"/>
  <c r="DK370" i="1"/>
  <c r="DK371" i="1"/>
  <c r="DK372" i="1"/>
  <c r="DK373" i="1"/>
  <c r="DK374" i="1"/>
  <c r="DK375" i="1"/>
  <c r="DK376" i="1"/>
  <c r="DK377" i="1"/>
  <c r="DK378" i="1"/>
  <c r="DK379" i="1"/>
  <c r="DK380" i="1"/>
  <c r="DK381" i="1"/>
  <c r="DK382" i="1"/>
  <c r="DK383" i="1"/>
  <c r="DK384" i="1"/>
  <c r="DK385" i="1"/>
  <c r="DK386" i="1"/>
  <c r="DK387" i="1"/>
  <c r="DK388" i="1"/>
  <c r="DK389" i="1"/>
  <c r="DK390" i="1"/>
  <c r="DK391" i="1"/>
  <c r="DK392" i="1"/>
  <c r="DK393" i="1"/>
  <c r="DK394" i="1"/>
  <c r="DK395" i="1"/>
  <c r="DK396" i="1"/>
  <c r="DK397" i="1"/>
  <c r="DK398" i="1"/>
  <c r="DK399" i="1"/>
  <c r="DK400" i="1"/>
  <c r="DK401" i="1"/>
  <c r="DK402" i="1"/>
  <c r="DK403" i="1"/>
  <c r="DK404" i="1"/>
  <c r="DK405" i="1"/>
  <c r="DK406" i="1"/>
  <c r="DK407" i="1"/>
  <c r="DK408" i="1"/>
  <c r="DK409" i="1"/>
  <c r="DK410" i="1"/>
  <c r="DK411" i="1"/>
  <c r="DK412" i="1"/>
  <c r="DK413" i="1"/>
  <c r="DK414" i="1"/>
  <c r="DK415" i="1"/>
  <c r="DK416" i="1"/>
  <c r="DK417" i="1"/>
  <c r="DK418" i="1"/>
  <c r="DK419" i="1"/>
  <c r="DK420" i="1"/>
  <c r="DK421" i="1"/>
  <c r="DK422" i="1"/>
  <c r="DK423" i="1"/>
  <c r="DK424" i="1"/>
  <c r="DK425" i="1"/>
  <c r="DK426" i="1"/>
  <c r="DK427" i="1"/>
  <c r="DK428" i="1"/>
  <c r="DK429" i="1"/>
  <c r="DK430" i="1"/>
  <c r="DK431" i="1"/>
  <c r="DK432" i="1"/>
  <c r="DK433" i="1"/>
  <c r="DK434" i="1"/>
  <c r="DK435" i="1"/>
  <c r="DK436" i="1"/>
  <c r="DK437" i="1"/>
  <c r="DK438" i="1"/>
  <c r="DK439" i="1"/>
  <c r="DK440" i="1"/>
  <c r="DK441" i="1"/>
  <c r="DK442" i="1"/>
  <c r="DK443" i="1"/>
  <c r="DK444" i="1"/>
  <c r="DK445" i="1"/>
  <c r="DK446" i="1"/>
  <c r="DK447" i="1"/>
  <c r="DK448" i="1"/>
  <c r="DK449" i="1"/>
  <c r="DK450" i="1"/>
  <c r="DK451" i="1"/>
  <c r="DK452" i="1"/>
  <c r="DK453" i="1"/>
  <c r="DK454" i="1"/>
  <c r="DK455" i="1"/>
  <c r="DK456" i="1"/>
  <c r="DK457" i="1"/>
  <c r="DK458" i="1"/>
  <c r="DK459" i="1"/>
  <c r="DK460" i="1"/>
  <c r="DK461" i="1"/>
  <c r="DK462" i="1"/>
  <c r="DK463" i="1"/>
  <c r="DK464" i="1"/>
  <c r="DK465" i="1"/>
  <c r="DK466" i="1"/>
  <c r="DK467" i="1"/>
  <c r="DK468" i="1"/>
  <c r="DK469" i="1"/>
  <c r="DK470" i="1"/>
  <c r="DK471" i="1"/>
  <c r="DK472" i="1"/>
  <c r="DK473" i="1"/>
  <c r="DK474" i="1"/>
  <c r="DK475" i="1"/>
  <c r="DK476" i="1"/>
  <c r="DK477" i="1"/>
  <c r="DK478" i="1"/>
  <c r="DK479" i="1"/>
  <c r="DK480" i="1"/>
  <c r="DK481" i="1"/>
  <c r="DK482" i="1"/>
  <c r="DK483" i="1"/>
  <c r="DK484" i="1"/>
  <c r="DK485" i="1"/>
  <c r="DK486" i="1"/>
  <c r="DK487" i="1"/>
  <c r="DK488" i="1"/>
  <c r="DK489" i="1"/>
  <c r="DK490" i="1"/>
  <c r="DK491" i="1"/>
  <c r="DK492" i="1"/>
  <c r="DK493" i="1"/>
  <c r="DK494" i="1"/>
  <c r="DK495" i="1"/>
  <c r="DK496" i="1"/>
  <c r="DK497" i="1"/>
  <c r="DK498" i="1"/>
  <c r="DK499" i="1"/>
  <c r="DK500" i="1"/>
  <c r="DK501" i="1"/>
  <c r="DK502" i="1"/>
  <c r="DK503" i="1"/>
  <c r="DK504" i="1"/>
  <c r="DK505" i="1"/>
  <c r="DK506" i="1"/>
  <c r="DK507" i="1"/>
  <c r="DK508" i="1"/>
  <c r="DK509" i="1"/>
  <c r="DK510" i="1"/>
  <c r="DK511" i="1"/>
  <c r="DK512" i="1"/>
  <c r="DK513" i="1"/>
  <c r="DK514" i="1"/>
  <c r="DK515" i="1"/>
  <c r="DK516" i="1"/>
  <c r="DK517" i="1"/>
  <c r="DK518" i="1"/>
  <c r="DK519" i="1"/>
  <c r="DK520" i="1"/>
  <c r="DK521" i="1"/>
  <c r="DK522" i="1"/>
  <c r="DK523" i="1"/>
  <c r="DK524" i="1"/>
  <c r="DK525" i="1"/>
  <c r="DK526" i="1"/>
  <c r="DK527" i="1"/>
  <c r="DK528" i="1"/>
  <c r="DK529" i="1"/>
  <c r="DK530" i="1"/>
  <c r="DK531" i="1"/>
  <c r="DK532" i="1"/>
  <c r="DK533" i="1"/>
  <c r="DK534" i="1"/>
  <c r="DK535" i="1"/>
  <c r="DK536" i="1"/>
  <c r="DK537" i="1"/>
  <c r="DK538" i="1"/>
  <c r="DK539" i="1"/>
  <c r="DK540" i="1"/>
  <c r="DK541" i="1"/>
  <c r="DK542" i="1"/>
  <c r="DK543" i="1"/>
  <c r="DK544" i="1"/>
  <c r="DK545" i="1"/>
  <c r="DK546" i="1"/>
  <c r="DK547" i="1"/>
  <c r="DK548" i="1"/>
  <c r="DK549" i="1"/>
  <c r="DK550" i="1"/>
  <c r="DK551" i="1"/>
  <c r="DK552" i="1"/>
  <c r="DK553" i="1"/>
  <c r="DK554" i="1"/>
  <c r="DK555" i="1"/>
  <c r="DK556" i="1"/>
  <c r="DK557" i="1"/>
  <c r="DK558" i="1"/>
  <c r="DK559" i="1"/>
  <c r="DK560" i="1"/>
  <c r="DK561" i="1"/>
  <c r="DK562" i="1"/>
  <c r="DK563" i="1"/>
  <c r="DK564" i="1"/>
  <c r="DK565" i="1"/>
  <c r="DK566" i="1"/>
  <c r="DK567" i="1"/>
  <c r="DK568" i="1"/>
  <c r="DK569" i="1"/>
  <c r="DK570" i="1"/>
  <c r="DK571" i="1"/>
  <c r="DK572" i="1"/>
  <c r="DK573" i="1"/>
  <c r="DK574" i="1"/>
  <c r="DK575" i="1"/>
  <c r="DK576" i="1"/>
  <c r="DK577" i="1"/>
  <c r="DK578" i="1"/>
  <c r="DK579" i="1"/>
  <c r="DK580" i="1"/>
  <c r="DK581" i="1"/>
  <c r="DK582" i="1"/>
  <c r="DK583" i="1"/>
  <c r="DK584" i="1"/>
  <c r="DK585" i="1"/>
  <c r="DK586" i="1"/>
  <c r="DK587" i="1"/>
  <c r="DK588" i="1"/>
  <c r="DK589" i="1"/>
  <c r="DK590" i="1"/>
  <c r="DK591" i="1"/>
  <c r="DK592" i="1"/>
  <c r="DK593" i="1"/>
  <c r="DK594" i="1"/>
  <c r="DK595" i="1"/>
  <c r="DK596" i="1"/>
  <c r="DK597" i="1"/>
  <c r="DK598" i="1"/>
  <c r="DK599" i="1"/>
  <c r="DK600" i="1"/>
  <c r="DK601" i="1"/>
  <c r="DK602" i="1"/>
  <c r="DK603" i="1"/>
  <c r="DK604" i="1"/>
  <c r="DK605" i="1"/>
  <c r="DK606" i="1"/>
  <c r="DK607" i="1"/>
  <c r="DK608" i="1"/>
  <c r="DK609" i="1"/>
  <c r="DK610" i="1"/>
  <c r="DK611" i="1"/>
  <c r="DK612" i="1"/>
  <c r="DK613" i="1"/>
  <c r="DK614" i="1"/>
  <c r="DK615" i="1"/>
  <c r="DK616" i="1"/>
  <c r="DK617" i="1"/>
  <c r="DK618" i="1"/>
  <c r="DK619" i="1"/>
  <c r="DK620" i="1"/>
  <c r="DK621" i="1"/>
  <c r="DK622" i="1"/>
  <c r="DK623" i="1"/>
  <c r="DK624" i="1"/>
  <c r="DK625" i="1"/>
  <c r="DK626" i="1"/>
  <c r="DK627" i="1"/>
  <c r="DK628" i="1"/>
  <c r="DK629" i="1"/>
  <c r="DK630" i="1"/>
  <c r="DK631" i="1"/>
  <c r="DK632" i="1"/>
  <c r="DK633" i="1"/>
  <c r="DK634" i="1"/>
  <c r="DK635" i="1"/>
  <c r="DK636" i="1"/>
  <c r="DK637" i="1"/>
  <c r="DK638" i="1"/>
  <c r="DK639" i="1"/>
  <c r="DK640" i="1"/>
  <c r="DK641" i="1"/>
  <c r="DK642" i="1"/>
  <c r="DK643" i="1"/>
  <c r="DK644" i="1"/>
  <c r="DK645" i="1"/>
  <c r="DK646" i="1"/>
  <c r="DK3" i="1"/>
  <c r="DJ4" i="1"/>
  <c r="DJ5" i="1"/>
  <c r="DJ6" i="1"/>
  <c r="DJ7" i="1"/>
  <c r="DJ8" i="1"/>
  <c r="DJ9" i="1"/>
  <c r="DJ10" i="1"/>
  <c r="DJ11" i="1"/>
  <c r="DJ12" i="1"/>
  <c r="DJ13" i="1"/>
  <c r="DJ14" i="1"/>
  <c r="DJ15" i="1"/>
  <c r="DJ16" i="1"/>
  <c r="DJ17" i="1"/>
  <c r="DJ18" i="1"/>
  <c r="DJ19" i="1"/>
  <c r="DJ20" i="1"/>
  <c r="DJ21" i="1"/>
  <c r="DJ22" i="1"/>
  <c r="DJ23" i="1"/>
  <c r="DJ24" i="1"/>
  <c r="DJ25" i="1"/>
  <c r="DJ26" i="1"/>
  <c r="DJ27" i="1"/>
  <c r="DJ28" i="1"/>
  <c r="DJ29" i="1"/>
  <c r="DJ30" i="1"/>
  <c r="DJ31" i="1"/>
  <c r="DJ32" i="1"/>
  <c r="DJ33" i="1"/>
  <c r="DJ34" i="1"/>
  <c r="DJ35" i="1"/>
  <c r="DJ36" i="1"/>
  <c r="DJ37" i="1"/>
  <c r="DJ38" i="1"/>
  <c r="DJ39" i="1"/>
  <c r="DJ40" i="1"/>
  <c r="DJ41" i="1"/>
  <c r="DJ42" i="1"/>
  <c r="DJ43" i="1"/>
  <c r="DJ44" i="1"/>
  <c r="DJ45" i="1"/>
  <c r="DJ46" i="1"/>
  <c r="DJ47" i="1"/>
  <c r="DJ48" i="1"/>
  <c r="DJ49" i="1"/>
  <c r="DJ50" i="1"/>
  <c r="DJ51" i="1"/>
  <c r="DJ52" i="1"/>
  <c r="DJ53" i="1"/>
  <c r="DJ54" i="1"/>
  <c r="DJ55" i="1"/>
  <c r="DJ56" i="1"/>
  <c r="DJ57" i="1"/>
  <c r="DJ58" i="1"/>
  <c r="DJ59" i="1"/>
  <c r="DJ60" i="1"/>
  <c r="DJ61" i="1"/>
  <c r="DJ62" i="1"/>
  <c r="DJ63" i="1"/>
  <c r="DJ64" i="1"/>
  <c r="DJ65" i="1"/>
  <c r="DJ66" i="1"/>
  <c r="DJ67" i="1"/>
  <c r="DJ68" i="1"/>
  <c r="DJ69" i="1"/>
  <c r="DJ70" i="1"/>
  <c r="DJ71" i="1"/>
  <c r="DJ72" i="1"/>
  <c r="DJ73" i="1"/>
  <c r="DJ74" i="1"/>
  <c r="DJ75" i="1"/>
  <c r="DJ76" i="1"/>
  <c r="DJ77" i="1"/>
  <c r="DJ78" i="1"/>
  <c r="DJ79" i="1"/>
  <c r="DJ80" i="1"/>
  <c r="DJ81" i="1"/>
  <c r="DJ82" i="1"/>
  <c r="DJ83" i="1"/>
  <c r="DJ84" i="1"/>
  <c r="DJ85" i="1"/>
  <c r="DJ86" i="1"/>
  <c r="DJ87" i="1"/>
  <c r="DJ88" i="1"/>
  <c r="DJ89" i="1"/>
  <c r="DJ90" i="1"/>
  <c r="DJ91" i="1"/>
  <c r="DJ92" i="1"/>
  <c r="DJ93" i="1"/>
  <c r="DJ94" i="1"/>
  <c r="DJ95" i="1"/>
  <c r="DJ96" i="1"/>
  <c r="DJ97" i="1"/>
  <c r="DJ98" i="1"/>
  <c r="DJ99" i="1"/>
  <c r="DJ100" i="1"/>
  <c r="DJ101" i="1"/>
  <c r="DJ102" i="1"/>
  <c r="DJ103" i="1"/>
  <c r="DJ104" i="1"/>
  <c r="DJ105" i="1"/>
  <c r="DJ106" i="1"/>
  <c r="DJ107" i="1"/>
  <c r="DJ108" i="1"/>
  <c r="DJ109" i="1"/>
  <c r="DJ110" i="1"/>
  <c r="DJ111" i="1"/>
  <c r="DJ112" i="1"/>
  <c r="DJ113" i="1"/>
  <c r="DJ114" i="1"/>
  <c r="DJ115" i="1"/>
  <c r="DJ116" i="1"/>
  <c r="DJ117" i="1"/>
  <c r="DJ118" i="1"/>
  <c r="DJ119" i="1"/>
  <c r="DJ120" i="1"/>
  <c r="DJ121" i="1"/>
  <c r="DJ122" i="1"/>
  <c r="DJ123" i="1"/>
  <c r="DJ124" i="1"/>
  <c r="DJ125" i="1"/>
  <c r="DJ126" i="1"/>
  <c r="DJ127" i="1"/>
  <c r="DJ128" i="1"/>
  <c r="DJ129" i="1"/>
  <c r="DJ130" i="1"/>
  <c r="DJ131" i="1"/>
  <c r="DJ132" i="1"/>
  <c r="DJ133" i="1"/>
  <c r="DJ134" i="1"/>
  <c r="DJ135" i="1"/>
  <c r="DJ136" i="1"/>
  <c r="DJ137" i="1"/>
  <c r="DJ138" i="1"/>
  <c r="DJ139" i="1"/>
  <c r="DJ140" i="1"/>
  <c r="DJ141" i="1"/>
  <c r="DJ142" i="1"/>
  <c r="DJ143" i="1"/>
  <c r="DJ144" i="1"/>
  <c r="DJ145" i="1"/>
  <c r="DJ146" i="1"/>
  <c r="DJ147" i="1"/>
  <c r="DJ148" i="1"/>
  <c r="DJ149" i="1"/>
  <c r="DJ150" i="1"/>
  <c r="DJ151" i="1"/>
  <c r="DJ152" i="1"/>
  <c r="DJ153" i="1"/>
  <c r="DJ154" i="1"/>
  <c r="DJ155" i="1"/>
  <c r="DJ156" i="1"/>
  <c r="DJ157" i="1"/>
  <c r="DJ158" i="1"/>
  <c r="DJ159" i="1"/>
  <c r="DJ160" i="1"/>
  <c r="DJ161" i="1"/>
  <c r="DJ162" i="1"/>
  <c r="DJ163" i="1"/>
  <c r="DJ164" i="1"/>
  <c r="DJ165" i="1"/>
  <c r="DJ166" i="1"/>
  <c r="DJ167" i="1"/>
  <c r="DJ168" i="1"/>
  <c r="DJ169" i="1"/>
  <c r="DJ170" i="1"/>
  <c r="DJ171" i="1"/>
  <c r="DJ172" i="1"/>
  <c r="DJ173" i="1"/>
  <c r="DJ174" i="1"/>
  <c r="DJ175" i="1"/>
  <c r="DJ176" i="1"/>
  <c r="DJ177" i="1"/>
  <c r="DJ178" i="1"/>
  <c r="DJ179" i="1"/>
  <c r="DJ180" i="1"/>
  <c r="DJ181" i="1"/>
  <c r="DJ182" i="1"/>
  <c r="DJ183" i="1"/>
  <c r="DJ184" i="1"/>
  <c r="DJ185" i="1"/>
  <c r="DJ186" i="1"/>
  <c r="DJ187" i="1"/>
  <c r="DJ188" i="1"/>
  <c r="DJ189" i="1"/>
  <c r="DJ190" i="1"/>
  <c r="DJ191" i="1"/>
  <c r="DJ192" i="1"/>
  <c r="DJ193" i="1"/>
  <c r="DJ194" i="1"/>
  <c r="DJ195" i="1"/>
  <c r="DJ196" i="1"/>
  <c r="DJ197" i="1"/>
  <c r="DJ198" i="1"/>
  <c r="DJ199" i="1"/>
  <c r="DJ200" i="1"/>
  <c r="DJ201" i="1"/>
  <c r="DJ202" i="1"/>
  <c r="DJ203" i="1"/>
  <c r="DJ204" i="1"/>
  <c r="DJ205" i="1"/>
  <c r="DJ206" i="1"/>
  <c r="DJ207" i="1"/>
  <c r="DJ208" i="1"/>
  <c r="DJ209" i="1"/>
  <c r="DJ210" i="1"/>
  <c r="DJ211" i="1"/>
  <c r="DJ212" i="1"/>
  <c r="DJ213" i="1"/>
  <c r="DJ214" i="1"/>
  <c r="DJ215" i="1"/>
  <c r="DJ216" i="1"/>
  <c r="DJ217" i="1"/>
  <c r="DJ218" i="1"/>
  <c r="DJ219" i="1"/>
  <c r="DJ220" i="1"/>
  <c r="DJ221" i="1"/>
  <c r="DJ222" i="1"/>
  <c r="DJ223" i="1"/>
  <c r="DJ224" i="1"/>
  <c r="DJ225" i="1"/>
  <c r="DJ226" i="1"/>
  <c r="DJ227" i="1"/>
  <c r="DJ228" i="1"/>
  <c r="DJ229" i="1"/>
  <c r="DJ230" i="1"/>
  <c r="DJ231" i="1"/>
  <c r="DJ232" i="1"/>
  <c r="DJ233" i="1"/>
  <c r="DJ234" i="1"/>
  <c r="DJ235" i="1"/>
  <c r="DJ236" i="1"/>
  <c r="DJ237" i="1"/>
  <c r="DJ238" i="1"/>
  <c r="DJ239" i="1"/>
  <c r="DJ240" i="1"/>
  <c r="DJ241" i="1"/>
  <c r="DJ242" i="1"/>
  <c r="DJ243" i="1"/>
  <c r="DJ244" i="1"/>
  <c r="DJ245" i="1"/>
  <c r="DJ246" i="1"/>
  <c r="DJ247" i="1"/>
  <c r="DJ248" i="1"/>
  <c r="DJ249" i="1"/>
  <c r="DJ250" i="1"/>
  <c r="DJ251" i="1"/>
  <c r="DJ252" i="1"/>
  <c r="DJ253" i="1"/>
  <c r="DJ254" i="1"/>
  <c r="DJ255" i="1"/>
  <c r="DJ256" i="1"/>
  <c r="DJ257" i="1"/>
  <c r="DJ258" i="1"/>
  <c r="DJ259" i="1"/>
  <c r="DJ260" i="1"/>
  <c r="DJ261" i="1"/>
  <c r="DJ262" i="1"/>
  <c r="DJ263" i="1"/>
  <c r="DJ264" i="1"/>
  <c r="DJ265" i="1"/>
  <c r="DJ266" i="1"/>
  <c r="DJ267" i="1"/>
  <c r="DJ268" i="1"/>
  <c r="DJ269" i="1"/>
  <c r="DJ270" i="1"/>
  <c r="DJ271" i="1"/>
  <c r="DJ272" i="1"/>
  <c r="DJ273" i="1"/>
  <c r="DJ274" i="1"/>
  <c r="DJ275" i="1"/>
  <c r="DJ276" i="1"/>
  <c r="DJ277" i="1"/>
  <c r="DJ278" i="1"/>
  <c r="DJ279" i="1"/>
  <c r="DJ280" i="1"/>
  <c r="DJ281" i="1"/>
  <c r="DJ282" i="1"/>
  <c r="DJ283" i="1"/>
  <c r="DJ284" i="1"/>
  <c r="DJ285" i="1"/>
  <c r="DJ286" i="1"/>
  <c r="DJ287" i="1"/>
  <c r="DJ288" i="1"/>
  <c r="DJ289" i="1"/>
  <c r="DJ290" i="1"/>
  <c r="DJ291" i="1"/>
  <c r="DJ292" i="1"/>
  <c r="DJ293" i="1"/>
  <c r="DJ294" i="1"/>
  <c r="DJ295" i="1"/>
  <c r="DJ296" i="1"/>
  <c r="DJ297" i="1"/>
  <c r="DJ298" i="1"/>
  <c r="DJ299" i="1"/>
  <c r="DJ300" i="1"/>
  <c r="DJ301" i="1"/>
  <c r="DJ302" i="1"/>
  <c r="DJ303" i="1"/>
  <c r="DJ304" i="1"/>
  <c r="DJ305" i="1"/>
  <c r="DJ306" i="1"/>
  <c r="DJ307" i="1"/>
  <c r="DJ308" i="1"/>
  <c r="DJ309" i="1"/>
  <c r="DJ310" i="1"/>
  <c r="DJ311" i="1"/>
  <c r="DJ312" i="1"/>
  <c r="DJ313" i="1"/>
  <c r="DJ314" i="1"/>
  <c r="DJ315" i="1"/>
  <c r="DJ316" i="1"/>
  <c r="DJ317" i="1"/>
  <c r="DJ318" i="1"/>
  <c r="DJ319" i="1"/>
  <c r="DJ320" i="1"/>
  <c r="DJ321" i="1"/>
  <c r="DJ322" i="1"/>
  <c r="DJ323" i="1"/>
  <c r="DJ324" i="1"/>
  <c r="DJ325" i="1"/>
  <c r="DJ326" i="1"/>
  <c r="DJ327" i="1"/>
  <c r="DJ328" i="1"/>
  <c r="DJ329" i="1"/>
  <c r="DJ330" i="1"/>
  <c r="DJ331" i="1"/>
  <c r="DJ332" i="1"/>
  <c r="DJ333" i="1"/>
  <c r="DJ334" i="1"/>
  <c r="DJ335" i="1"/>
  <c r="DJ336" i="1"/>
  <c r="DJ337" i="1"/>
  <c r="DJ338" i="1"/>
  <c r="DJ339" i="1"/>
  <c r="DJ340" i="1"/>
  <c r="DJ341" i="1"/>
  <c r="DJ342" i="1"/>
  <c r="DJ343" i="1"/>
  <c r="DJ344" i="1"/>
  <c r="DJ345" i="1"/>
  <c r="DJ346" i="1"/>
  <c r="DJ347" i="1"/>
  <c r="DJ348" i="1"/>
  <c r="DJ349" i="1"/>
  <c r="DJ350" i="1"/>
  <c r="DJ351" i="1"/>
  <c r="DJ352" i="1"/>
  <c r="DJ353" i="1"/>
  <c r="DJ354" i="1"/>
  <c r="DJ355" i="1"/>
  <c r="DJ356" i="1"/>
  <c r="DJ357" i="1"/>
  <c r="DJ358" i="1"/>
  <c r="DJ359" i="1"/>
  <c r="DJ360" i="1"/>
  <c r="DJ361" i="1"/>
  <c r="DJ362" i="1"/>
  <c r="DJ363" i="1"/>
  <c r="DJ364" i="1"/>
  <c r="DJ365" i="1"/>
  <c r="DJ366" i="1"/>
  <c r="DJ367" i="1"/>
  <c r="DJ368" i="1"/>
  <c r="DJ369" i="1"/>
  <c r="DJ370" i="1"/>
  <c r="DJ371" i="1"/>
  <c r="DJ372" i="1"/>
  <c r="DJ373" i="1"/>
  <c r="DJ374" i="1"/>
  <c r="DJ375" i="1"/>
  <c r="DJ376" i="1"/>
  <c r="DJ377" i="1"/>
  <c r="DJ378" i="1"/>
  <c r="DJ379" i="1"/>
  <c r="DJ380" i="1"/>
  <c r="DJ381" i="1"/>
  <c r="DJ382" i="1"/>
  <c r="DJ383" i="1"/>
  <c r="DJ384" i="1"/>
  <c r="DJ385" i="1"/>
  <c r="DJ386" i="1"/>
  <c r="DJ387" i="1"/>
  <c r="DJ388" i="1"/>
  <c r="DJ389" i="1"/>
  <c r="DJ390" i="1"/>
  <c r="DJ391" i="1"/>
  <c r="DJ392" i="1"/>
  <c r="DJ393" i="1"/>
  <c r="DJ394" i="1"/>
  <c r="DJ395" i="1"/>
  <c r="DJ396" i="1"/>
  <c r="DJ397" i="1"/>
  <c r="DJ398" i="1"/>
  <c r="DJ399" i="1"/>
  <c r="DJ400" i="1"/>
  <c r="DJ401" i="1"/>
  <c r="DJ402" i="1"/>
  <c r="DJ403" i="1"/>
  <c r="DJ404" i="1"/>
  <c r="DJ405" i="1"/>
  <c r="DJ406" i="1"/>
  <c r="DJ407" i="1"/>
  <c r="DJ408" i="1"/>
  <c r="DJ409" i="1"/>
  <c r="DJ410" i="1"/>
  <c r="DJ411" i="1"/>
  <c r="DJ412" i="1"/>
  <c r="DJ413" i="1"/>
  <c r="DJ414" i="1"/>
  <c r="DJ415" i="1"/>
  <c r="DJ416" i="1"/>
  <c r="DJ417" i="1"/>
  <c r="DJ418" i="1"/>
  <c r="DJ419" i="1"/>
  <c r="DJ420" i="1"/>
  <c r="DJ421" i="1"/>
  <c r="DJ422" i="1"/>
  <c r="DJ423" i="1"/>
  <c r="DJ424" i="1"/>
  <c r="DJ425" i="1"/>
  <c r="DJ426" i="1"/>
  <c r="DJ427" i="1"/>
  <c r="DJ428" i="1"/>
  <c r="DJ429" i="1"/>
  <c r="DJ430" i="1"/>
  <c r="DJ431" i="1"/>
  <c r="DJ432" i="1"/>
  <c r="DJ433" i="1"/>
  <c r="DJ434" i="1"/>
  <c r="DJ435" i="1"/>
  <c r="DJ436" i="1"/>
  <c r="DJ437" i="1"/>
  <c r="DJ438" i="1"/>
  <c r="DJ439" i="1"/>
  <c r="DJ440" i="1"/>
  <c r="DJ441" i="1"/>
  <c r="DJ442" i="1"/>
  <c r="DJ443" i="1"/>
  <c r="DJ444" i="1"/>
  <c r="DJ445" i="1"/>
  <c r="DJ446" i="1"/>
  <c r="DJ447" i="1"/>
  <c r="DJ448" i="1"/>
  <c r="DJ449" i="1"/>
  <c r="DJ450" i="1"/>
  <c r="DJ451" i="1"/>
  <c r="DJ452" i="1"/>
  <c r="DJ453" i="1"/>
  <c r="DJ454" i="1"/>
  <c r="DJ455" i="1"/>
  <c r="DJ456" i="1"/>
  <c r="DJ457" i="1"/>
  <c r="DJ458" i="1"/>
  <c r="DJ459" i="1"/>
  <c r="DJ460" i="1"/>
  <c r="DJ461" i="1"/>
  <c r="DJ462" i="1"/>
  <c r="DJ463" i="1"/>
  <c r="DJ464" i="1"/>
  <c r="DJ465" i="1"/>
  <c r="DJ466" i="1"/>
  <c r="DJ467" i="1"/>
  <c r="DJ468" i="1"/>
  <c r="DJ469" i="1"/>
  <c r="DJ470" i="1"/>
  <c r="DJ471" i="1"/>
  <c r="DJ472" i="1"/>
  <c r="DJ473" i="1"/>
  <c r="DJ474" i="1"/>
  <c r="DJ475" i="1"/>
  <c r="DJ476" i="1"/>
  <c r="DJ477" i="1"/>
  <c r="DJ478" i="1"/>
  <c r="DJ479" i="1"/>
  <c r="DJ480" i="1"/>
  <c r="DJ481" i="1"/>
  <c r="DJ482" i="1"/>
  <c r="DJ483" i="1"/>
  <c r="DJ484" i="1"/>
  <c r="DJ485" i="1"/>
  <c r="DJ486" i="1"/>
  <c r="DJ487" i="1"/>
  <c r="DJ488" i="1"/>
  <c r="DJ489" i="1"/>
  <c r="DJ490" i="1"/>
  <c r="DJ491" i="1"/>
  <c r="DJ492" i="1"/>
  <c r="DJ493" i="1"/>
  <c r="DJ494" i="1"/>
  <c r="DJ495" i="1"/>
  <c r="DJ496" i="1"/>
  <c r="DJ497" i="1"/>
  <c r="DJ498" i="1"/>
  <c r="DJ499" i="1"/>
  <c r="DJ500" i="1"/>
  <c r="DJ501" i="1"/>
  <c r="DJ502" i="1"/>
  <c r="DJ503" i="1"/>
  <c r="DJ504" i="1"/>
  <c r="DJ505" i="1"/>
  <c r="DJ506" i="1"/>
  <c r="DJ507" i="1"/>
  <c r="DJ508" i="1"/>
  <c r="DJ509" i="1"/>
  <c r="DJ510" i="1"/>
  <c r="DJ511" i="1"/>
  <c r="DJ512" i="1"/>
  <c r="DJ513" i="1"/>
  <c r="DJ514" i="1"/>
  <c r="DJ515" i="1"/>
  <c r="DJ516" i="1"/>
  <c r="DJ517" i="1"/>
  <c r="DJ518" i="1"/>
  <c r="DJ519" i="1"/>
  <c r="DJ520" i="1"/>
  <c r="DJ521" i="1"/>
  <c r="DJ522" i="1"/>
  <c r="DJ523" i="1"/>
  <c r="DJ524" i="1"/>
  <c r="DJ525" i="1"/>
  <c r="DJ526" i="1"/>
  <c r="DJ527" i="1"/>
  <c r="DJ528" i="1"/>
  <c r="DJ529" i="1"/>
  <c r="DJ530" i="1"/>
  <c r="DJ531" i="1"/>
  <c r="DJ532" i="1"/>
  <c r="DJ533" i="1"/>
  <c r="DJ534" i="1"/>
  <c r="DJ535" i="1"/>
  <c r="DJ536" i="1"/>
  <c r="DJ537" i="1"/>
  <c r="DJ538" i="1"/>
  <c r="DJ539" i="1"/>
  <c r="DJ540" i="1"/>
  <c r="DJ541" i="1"/>
  <c r="DJ542" i="1"/>
  <c r="DJ543" i="1"/>
  <c r="DJ544" i="1"/>
  <c r="DJ545" i="1"/>
  <c r="DJ546" i="1"/>
  <c r="DJ547" i="1"/>
  <c r="DJ548" i="1"/>
  <c r="DJ549" i="1"/>
  <c r="DJ550" i="1"/>
  <c r="DJ551" i="1"/>
  <c r="DJ552" i="1"/>
  <c r="DJ553" i="1"/>
  <c r="DJ554" i="1"/>
  <c r="DJ555" i="1"/>
  <c r="DJ556" i="1"/>
  <c r="DJ557" i="1"/>
  <c r="DJ558" i="1"/>
  <c r="DJ559" i="1"/>
  <c r="DJ560" i="1"/>
  <c r="DJ561" i="1"/>
  <c r="DJ562" i="1"/>
  <c r="DJ563" i="1"/>
  <c r="DJ564" i="1"/>
  <c r="DJ565" i="1"/>
  <c r="DJ566" i="1"/>
  <c r="DJ567" i="1"/>
  <c r="DJ568" i="1"/>
  <c r="DJ569" i="1"/>
  <c r="DJ570" i="1"/>
  <c r="DJ571" i="1"/>
  <c r="DJ572" i="1"/>
  <c r="DJ573" i="1"/>
  <c r="DJ574" i="1"/>
  <c r="DJ575" i="1"/>
  <c r="DJ576" i="1"/>
  <c r="DJ577" i="1"/>
  <c r="DJ578" i="1"/>
  <c r="DJ579" i="1"/>
  <c r="DJ580" i="1"/>
  <c r="DJ581" i="1"/>
  <c r="DJ582" i="1"/>
  <c r="DJ583" i="1"/>
  <c r="DJ584" i="1"/>
  <c r="DJ585" i="1"/>
  <c r="DJ586" i="1"/>
  <c r="DJ587" i="1"/>
  <c r="DJ588" i="1"/>
  <c r="DJ589" i="1"/>
  <c r="DJ590" i="1"/>
  <c r="DJ591" i="1"/>
  <c r="DJ592" i="1"/>
  <c r="DJ593" i="1"/>
  <c r="DJ594" i="1"/>
  <c r="DJ595" i="1"/>
  <c r="DJ596" i="1"/>
  <c r="DJ597" i="1"/>
  <c r="DJ598" i="1"/>
  <c r="DJ599" i="1"/>
  <c r="DJ600" i="1"/>
  <c r="DJ601" i="1"/>
  <c r="DJ602" i="1"/>
  <c r="DJ603" i="1"/>
  <c r="DJ604" i="1"/>
  <c r="DJ605" i="1"/>
  <c r="DJ606" i="1"/>
  <c r="DJ607" i="1"/>
  <c r="DJ608" i="1"/>
  <c r="DJ609" i="1"/>
  <c r="DJ610" i="1"/>
  <c r="DJ611" i="1"/>
  <c r="DJ612" i="1"/>
  <c r="DJ613" i="1"/>
  <c r="DJ614" i="1"/>
  <c r="DJ615" i="1"/>
  <c r="DJ616" i="1"/>
  <c r="DJ617" i="1"/>
  <c r="DJ618" i="1"/>
  <c r="DJ619" i="1"/>
  <c r="DJ620" i="1"/>
  <c r="DJ621" i="1"/>
  <c r="DJ622" i="1"/>
  <c r="DJ623" i="1"/>
  <c r="DJ624" i="1"/>
  <c r="DJ625" i="1"/>
  <c r="DJ626" i="1"/>
  <c r="DJ627" i="1"/>
  <c r="DJ628" i="1"/>
  <c r="DJ629" i="1"/>
  <c r="DJ630" i="1"/>
  <c r="DJ631" i="1"/>
  <c r="DJ632" i="1"/>
  <c r="DJ633" i="1"/>
  <c r="DJ634" i="1"/>
  <c r="DJ635" i="1"/>
  <c r="DJ636" i="1"/>
  <c r="DJ637" i="1"/>
  <c r="DJ638" i="1"/>
  <c r="DJ639" i="1"/>
  <c r="DJ640" i="1"/>
  <c r="DJ641" i="1"/>
  <c r="DJ642" i="1"/>
  <c r="DJ643" i="1"/>
  <c r="DJ644" i="1"/>
  <c r="DJ645" i="1"/>
  <c r="DJ646" i="1"/>
  <c r="DJ3" i="1"/>
  <c r="DI4" i="1"/>
  <c r="DI5" i="1"/>
  <c r="DI6" i="1"/>
  <c r="DI7" i="1"/>
  <c r="DI8" i="1"/>
  <c r="DI9" i="1"/>
  <c r="DI10" i="1"/>
  <c r="DI11" i="1"/>
  <c r="DI12" i="1"/>
  <c r="DI13" i="1"/>
  <c r="DI14" i="1"/>
  <c r="DI15" i="1"/>
  <c r="DI16" i="1"/>
  <c r="DI17" i="1"/>
  <c r="DI18" i="1"/>
  <c r="DI19" i="1"/>
  <c r="DI20" i="1"/>
  <c r="DI21" i="1"/>
  <c r="DI22" i="1"/>
  <c r="DI23" i="1"/>
  <c r="DI24" i="1"/>
  <c r="DI25" i="1"/>
  <c r="DI26" i="1"/>
  <c r="DI27" i="1"/>
  <c r="DI28" i="1"/>
  <c r="DI29" i="1"/>
  <c r="DI30" i="1"/>
  <c r="DI31" i="1"/>
  <c r="DI32" i="1"/>
  <c r="DI33" i="1"/>
  <c r="DI34" i="1"/>
  <c r="DI35" i="1"/>
  <c r="DI36" i="1"/>
  <c r="DI37" i="1"/>
  <c r="DI38" i="1"/>
  <c r="DI39" i="1"/>
  <c r="DI40" i="1"/>
  <c r="DI41" i="1"/>
  <c r="DI42" i="1"/>
  <c r="DI43" i="1"/>
  <c r="DI44" i="1"/>
  <c r="DI45" i="1"/>
  <c r="DI46" i="1"/>
  <c r="DI47" i="1"/>
  <c r="DI48" i="1"/>
  <c r="DI49" i="1"/>
  <c r="DI50" i="1"/>
  <c r="DI51" i="1"/>
  <c r="DI52" i="1"/>
  <c r="DI53" i="1"/>
  <c r="DI54" i="1"/>
  <c r="DI55" i="1"/>
  <c r="DI56" i="1"/>
  <c r="DI57" i="1"/>
  <c r="DI58" i="1"/>
  <c r="DI59" i="1"/>
  <c r="DI60" i="1"/>
  <c r="DI61" i="1"/>
  <c r="DI62" i="1"/>
  <c r="DI63" i="1"/>
  <c r="DI64" i="1"/>
  <c r="DI65" i="1"/>
  <c r="DI66" i="1"/>
  <c r="DI67" i="1"/>
  <c r="DI68" i="1"/>
  <c r="DI69" i="1"/>
  <c r="DI70" i="1"/>
  <c r="DI71" i="1"/>
  <c r="DI72" i="1"/>
  <c r="DI73" i="1"/>
  <c r="DI74" i="1"/>
  <c r="DI75" i="1"/>
  <c r="DI76" i="1"/>
  <c r="DI77" i="1"/>
  <c r="DI78" i="1"/>
  <c r="DI79" i="1"/>
  <c r="DI80" i="1"/>
  <c r="DI81" i="1"/>
  <c r="DI82" i="1"/>
  <c r="DI83" i="1"/>
  <c r="DI84" i="1"/>
  <c r="DI85" i="1"/>
  <c r="DI86" i="1"/>
  <c r="DI87" i="1"/>
  <c r="DI88" i="1"/>
  <c r="DI89" i="1"/>
  <c r="DI90" i="1"/>
  <c r="DI91" i="1"/>
  <c r="DI92" i="1"/>
  <c r="DI93" i="1"/>
  <c r="DI94" i="1"/>
  <c r="DI95" i="1"/>
  <c r="DI96" i="1"/>
  <c r="DI97" i="1"/>
  <c r="DI98" i="1"/>
  <c r="DI99" i="1"/>
  <c r="DI100" i="1"/>
  <c r="DI101" i="1"/>
  <c r="DI102" i="1"/>
  <c r="DI103" i="1"/>
  <c r="DI104" i="1"/>
  <c r="DI105" i="1"/>
  <c r="DI106" i="1"/>
  <c r="DI107" i="1"/>
  <c r="DI108" i="1"/>
  <c r="DI109" i="1"/>
  <c r="DI110" i="1"/>
  <c r="DI111" i="1"/>
  <c r="DI112" i="1"/>
  <c r="DI113" i="1"/>
  <c r="DI114" i="1"/>
  <c r="DI115" i="1"/>
  <c r="DI116" i="1"/>
  <c r="DI117" i="1"/>
  <c r="DI118" i="1"/>
  <c r="DI119" i="1"/>
  <c r="DI120" i="1"/>
  <c r="DI121" i="1"/>
  <c r="DI122" i="1"/>
  <c r="DI123" i="1"/>
  <c r="DI124" i="1"/>
  <c r="DI125" i="1"/>
  <c r="DI126" i="1"/>
  <c r="DI127" i="1"/>
  <c r="DI128" i="1"/>
  <c r="DI129" i="1"/>
  <c r="DI130" i="1"/>
  <c r="DI131" i="1"/>
  <c r="DI132" i="1"/>
  <c r="DI133" i="1"/>
  <c r="DI134" i="1"/>
  <c r="DI135" i="1"/>
  <c r="DI136" i="1"/>
  <c r="DI137" i="1"/>
  <c r="DI138" i="1"/>
  <c r="DI139" i="1"/>
  <c r="DI140" i="1"/>
  <c r="DI141" i="1"/>
  <c r="DI142" i="1"/>
  <c r="DI143" i="1"/>
  <c r="DI144" i="1"/>
  <c r="DI145" i="1"/>
  <c r="DI146" i="1"/>
  <c r="DI147" i="1"/>
  <c r="DI148" i="1"/>
  <c r="DI149" i="1"/>
  <c r="DI150" i="1"/>
  <c r="DI151" i="1"/>
  <c r="DI152" i="1"/>
  <c r="DI153" i="1"/>
  <c r="DI154" i="1"/>
  <c r="DI155" i="1"/>
  <c r="DI156" i="1"/>
  <c r="DI157" i="1"/>
  <c r="DI158" i="1"/>
  <c r="DI159" i="1"/>
  <c r="DI160" i="1"/>
  <c r="DI161" i="1"/>
  <c r="DI162" i="1"/>
  <c r="DI163" i="1"/>
  <c r="DI164" i="1"/>
  <c r="DI165" i="1"/>
  <c r="DI166" i="1"/>
  <c r="DI167" i="1"/>
  <c r="DI168" i="1"/>
  <c r="DI169" i="1"/>
  <c r="DI170" i="1"/>
  <c r="DI171" i="1"/>
  <c r="DI172" i="1"/>
  <c r="DI173" i="1"/>
  <c r="DI174" i="1"/>
  <c r="DI175" i="1"/>
  <c r="DI176" i="1"/>
  <c r="DI177" i="1"/>
  <c r="DI178" i="1"/>
  <c r="DI179" i="1"/>
  <c r="DI180" i="1"/>
  <c r="DI181" i="1"/>
  <c r="DI182" i="1"/>
  <c r="DI183" i="1"/>
  <c r="DI184" i="1"/>
  <c r="DI185" i="1"/>
  <c r="DI186" i="1"/>
  <c r="DI187" i="1"/>
  <c r="DI188" i="1"/>
  <c r="DI189" i="1"/>
  <c r="DI190" i="1"/>
  <c r="DI191" i="1"/>
  <c r="DI192" i="1"/>
  <c r="DI193" i="1"/>
  <c r="DI194" i="1"/>
  <c r="DI195" i="1"/>
  <c r="DI196" i="1"/>
  <c r="DI197" i="1"/>
  <c r="DI198" i="1"/>
  <c r="DI199" i="1"/>
  <c r="DI200" i="1"/>
  <c r="DI201" i="1"/>
  <c r="DI202" i="1"/>
  <c r="DI203" i="1"/>
  <c r="DI204" i="1"/>
  <c r="DI205" i="1"/>
  <c r="DI206" i="1"/>
  <c r="DI207" i="1"/>
  <c r="DI208" i="1"/>
  <c r="DI209" i="1"/>
  <c r="DI210" i="1"/>
  <c r="DI211" i="1"/>
  <c r="DI212" i="1"/>
  <c r="DI213" i="1"/>
  <c r="DI214" i="1"/>
  <c r="DI215" i="1"/>
  <c r="DI216" i="1"/>
  <c r="DI217" i="1"/>
  <c r="DI218" i="1"/>
  <c r="DI219" i="1"/>
  <c r="DI220" i="1"/>
  <c r="DI221" i="1"/>
  <c r="DI222" i="1"/>
  <c r="DI223" i="1"/>
  <c r="DI224" i="1"/>
  <c r="DI225" i="1"/>
  <c r="DI226" i="1"/>
  <c r="DI227" i="1"/>
  <c r="DI228" i="1"/>
  <c r="DI229" i="1"/>
  <c r="DI230" i="1"/>
  <c r="DI231" i="1"/>
  <c r="DI232" i="1"/>
  <c r="DI233" i="1"/>
  <c r="DI234" i="1"/>
  <c r="DI235" i="1"/>
  <c r="DI236" i="1"/>
  <c r="DI237" i="1"/>
  <c r="DI238" i="1"/>
  <c r="DI239" i="1"/>
  <c r="DI240" i="1"/>
  <c r="DI241" i="1"/>
  <c r="DI242" i="1"/>
  <c r="DI243" i="1"/>
  <c r="DI244" i="1"/>
  <c r="DI245" i="1"/>
  <c r="DI246" i="1"/>
  <c r="DI247" i="1"/>
  <c r="DI248" i="1"/>
  <c r="DI249" i="1"/>
  <c r="DI250" i="1"/>
  <c r="DI251" i="1"/>
  <c r="DI252" i="1"/>
  <c r="DI253" i="1"/>
  <c r="DI254" i="1"/>
  <c r="DI255" i="1"/>
  <c r="DI256" i="1"/>
  <c r="DI257" i="1"/>
  <c r="DI258" i="1"/>
  <c r="DI259" i="1"/>
  <c r="DI260" i="1"/>
  <c r="DI261" i="1"/>
  <c r="DI262" i="1"/>
  <c r="DI263" i="1"/>
  <c r="DI264" i="1"/>
  <c r="DI265" i="1"/>
  <c r="DI266" i="1"/>
  <c r="DI267" i="1"/>
  <c r="DI268" i="1"/>
  <c r="DI269" i="1"/>
  <c r="DI270" i="1"/>
  <c r="DI271" i="1"/>
  <c r="DI272" i="1"/>
  <c r="DI273" i="1"/>
  <c r="DI274" i="1"/>
  <c r="DI275" i="1"/>
  <c r="DI276" i="1"/>
  <c r="DI277" i="1"/>
  <c r="DI278" i="1"/>
  <c r="DI279" i="1"/>
  <c r="DI280" i="1"/>
  <c r="DI281" i="1"/>
  <c r="DI282" i="1"/>
  <c r="DI283" i="1"/>
  <c r="DI284" i="1"/>
  <c r="DI285" i="1"/>
  <c r="DI286" i="1"/>
  <c r="DI287" i="1"/>
  <c r="DI288" i="1"/>
  <c r="DI289" i="1"/>
  <c r="DI290" i="1"/>
  <c r="DI291" i="1"/>
  <c r="DI292" i="1"/>
  <c r="DI293" i="1"/>
  <c r="DI294" i="1"/>
  <c r="DI295" i="1"/>
  <c r="DI296" i="1"/>
  <c r="DI297" i="1"/>
  <c r="DI298" i="1"/>
  <c r="DI299" i="1"/>
  <c r="DI300" i="1"/>
  <c r="DI301" i="1"/>
  <c r="DI302" i="1"/>
  <c r="DI303" i="1"/>
  <c r="DI304" i="1"/>
  <c r="DI305" i="1"/>
  <c r="DI306" i="1"/>
  <c r="DI307" i="1"/>
  <c r="DI308" i="1"/>
  <c r="DI309" i="1"/>
  <c r="DI310" i="1"/>
  <c r="DI311" i="1"/>
  <c r="DI312" i="1"/>
  <c r="DI313" i="1"/>
  <c r="DI314" i="1"/>
  <c r="DI315" i="1"/>
  <c r="DI316" i="1"/>
  <c r="DI317" i="1"/>
  <c r="DI318" i="1"/>
  <c r="DI319" i="1"/>
  <c r="DI320" i="1"/>
  <c r="DI321" i="1"/>
  <c r="DI322" i="1"/>
  <c r="DI323" i="1"/>
  <c r="DI324" i="1"/>
  <c r="DI325" i="1"/>
  <c r="DI326" i="1"/>
  <c r="DI327" i="1"/>
  <c r="DI328" i="1"/>
  <c r="DI329" i="1"/>
  <c r="DI330" i="1"/>
  <c r="DI331" i="1"/>
  <c r="DI332" i="1"/>
  <c r="DI333" i="1"/>
  <c r="DI334" i="1"/>
  <c r="DI335" i="1"/>
  <c r="DI336" i="1"/>
  <c r="DI337" i="1"/>
  <c r="DI338" i="1"/>
  <c r="DI339" i="1"/>
  <c r="DI340" i="1"/>
  <c r="DI341" i="1"/>
  <c r="DI342" i="1"/>
  <c r="DI343" i="1"/>
  <c r="DI344" i="1"/>
  <c r="DI345" i="1"/>
  <c r="DI346" i="1"/>
  <c r="DI347" i="1"/>
  <c r="DI348" i="1"/>
  <c r="DI349" i="1"/>
  <c r="DI350" i="1"/>
  <c r="DI351" i="1"/>
  <c r="DI352" i="1"/>
  <c r="DI353" i="1"/>
  <c r="DI354" i="1"/>
  <c r="DI355" i="1"/>
  <c r="DI356" i="1"/>
  <c r="DI357" i="1"/>
  <c r="DI358" i="1"/>
  <c r="DI359" i="1"/>
  <c r="DI360" i="1"/>
  <c r="DI361" i="1"/>
  <c r="DI362" i="1"/>
  <c r="DI363" i="1"/>
  <c r="DI364" i="1"/>
  <c r="DI365" i="1"/>
  <c r="DI366" i="1"/>
  <c r="DI367" i="1"/>
  <c r="DI368" i="1"/>
  <c r="DI369" i="1"/>
  <c r="DI370" i="1"/>
  <c r="DI371" i="1"/>
  <c r="DI372" i="1"/>
  <c r="DI373" i="1"/>
  <c r="DI374" i="1"/>
  <c r="DI375" i="1"/>
  <c r="DI376" i="1"/>
  <c r="DI377" i="1"/>
  <c r="DI378" i="1"/>
  <c r="DI379" i="1"/>
  <c r="DI380" i="1"/>
  <c r="DI381" i="1"/>
  <c r="DI382" i="1"/>
  <c r="DI383" i="1"/>
  <c r="DI384" i="1"/>
  <c r="DI385" i="1"/>
  <c r="DI386" i="1"/>
  <c r="DI387" i="1"/>
  <c r="DI388" i="1"/>
  <c r="DI389" i="1"/>
  <c r="DI390" i="1"/>
  <c r="DI391" i="1"/>
  <c r="DI392" i="1"/>
  <c r="DI393" i="1"/>
  <c r="DI394" i="1"/>
  <c r="DI395" i="1"/>
  <c r="DI396" i="1"/>
  <c r="DI397" i="1"/>
  <c r="DI398" i="1"/>
  <c r="DI399" i="1"/>
  <c r="DI400" i="1"/>
  <c r="DI401" i="1"/>
  <c r="DI402" i="1"/>
  <c r="DI403" i="1"/>
  <c r="DI404" i="1"/>
  <c r="DI405" i="1"/>
  <c r="DI406" i="1"/>
  <c r="DI407" i="1"/>
  <c r="DI408" i="1"/>
  <c r="DI409" i="1"/>
  <c r="DI410" i="1"/>
  <c r="DI411" i="1"/>
  <c r="DI412" i="1"/>
  <c r="DI413" i="1"/>
  <c r="DI414" i="1"/>
  <c r="DI415" i="1"/>
  <c r="DI416" i="1"/>
  <c r="DI417" i="1"/>
  <c r="DI418" i="1"/>
  <c r="DI419" i="1"/>
  <c r="DI420" i="1"/>
  <c r="DI421" i="1"/>
  <c r="DI422" i="1"/>
  <c r="DI423" i="1"/>
  <c r="DI424" i="1"/>
  <c r="DI425" i="1"/>
  <c r="DI426" i="1"/>
  <c r="DI427" i="1"/>
  <c r="DI428" i="1"/>
  <c r="DI429" i="1"/>
  <c r="DI430" i="1"/>
  <c r="DI431" i="1"/>
  <c r="DI432" i="1"/>
  <c r="DI433" i="1"/>
  <c r="DI434" i="1"/>
  <c r="DI435" i="1"/>
  <c r="DI436" i="1"/>
  <c r="DI437" i="1"/>
  <c r="DI438" i="1"/>
  <c r="DI439" i="1"/>
  <c r="DI440" i="1"/>
  <c r="DI441" i="1"/>
  <c r="DI442" i="1"/>
  <c r="DI443" i="1"/>
  <c r="DI444" i="1"/>
  <c r="DI445" i="1"/>
  <c r="DI446" i="1"/>
  <c r="DI447" i="1"/>
  <c r="DI448" i="1"/>
  <c r="DI449" i="1"/>
  <c r="DI450" i="1"/>
  <c r="DI451" i="1"/>
  <c r="DI452" i="1"/>
  <c r="DI453" i="1"/>
  <c r="DI454" i="1"/>
  <c r="DI455" i="1"/>
  <c r="DI456" i="1"/>
  <c r="DI457" i="1"/>
  <c r="DI458" i="1"/>
  <c r="DI459" i="1"/>
  <c r="DI460" i="1"/>
  <c r="DI461" i="1"/>
  <c r="DI462" i="1"/>
  <c r="DI463" i="1"/>
  <c r="DI464" i="1"/>
  <c r="DI465" i="1"/>
  <c r="DI466" i="1"/>
  <c r="DI467" i="1"/>
  <c r="DI468" i="1"/>
  <c r="DI469" i="1"/>
  <c r="DI470" i="1"/>
  <c r="DI471" i="1"/>
  <c r="DI472" i="1"/>
  <c r="DI473" i="1"/>
  <c r="DI474" i="1"/>
  <c r="DI475" i="1"/>
  <c r="DI476" i="1"/>
  <c r="DI477" i="1"/>
  <c r="DI478" i="1"/>
  <c r="DI479" i="1"/>
  <c r="DI480" i="1"/>
  <c r="DI481" i="1"/>
  <c r="DI482" i="1"/>
  <c r="DI483" i="1"/>
  <c r="DI484" i="1"/>
  <c r="DI485" i="1"/>
  <c r="DI486" i="1"/>
  <c r="DI487" i="1"/>
  <c r="DI488" i="1"/>
  <c r="DI489" i="1"/>
  <c r="DI490" i="1"/>
  <c r="DI491" i="1"/>
  <c r="DI492" i="1"/>
  <c r="DI493" i="1"/>
  <c r="DI494" i="1"/>
  <c r="DI495" i="1"/>
  <c r="DI496" i="1"/>
  <c r="DI497" i="1"/>
  <c r="DI498" i="1"/>
  <c r="DI499" i="1"/>
  <c r="DI500" i="1"/>
  <c r="DI501" i="1"/>
  <c r="DI502" i="1"/>
  <c r="DI503" i="1"/>
  <c r="DI504" i="1"/>
  <c r="DI505" i="1"/>
  <c r="DI506" i="1"/>
  <c r="DI507" i="1"/>
  <c r="DI508" i="1"/>
  <c r="DI509" i="1"/>
  <c r="DI510" i="1"/>
  <c r="DI511" i="1"/>
  <c r="DI512" i="1"/>
  <c r="DI513" i="1"/>
  <c r="DI514" i="1"/>
  <c r="DI515" i="1"/>
  <c r="DI516" i="1"/>
  <c r="DI517" i="1"/>
  <c r="DI518" i="1"/>
  <c r="DI519" i="1"/>
  <c r="DI520" i="1"/>
  <c r="DI521" i="1"/>
  <c r="DI522" i="1"/>
  <c r="DI523" i="1"/>
  <c r="DI524" i="1"/>
  <c r="DI525" i="1"/>
  <c r="DI526" i="1"/>
  <c r="DI527" i="1"/>
  <c r="DI528" i="1"/>
  <c r="DI529" i="1"/>
  <c r="DI530" i="1"/>
  <c r="DI531" i="1"/>
  <c r="DI532" i="1"/>
  <c r="DI533" i="1"/>
  <c r="DI534" i="1"/>
  <c r="DI535" i="1"/>
  <c r="DI536" i="1"/>
  <c r="DI537" i="1"/>
  <c r="DI538" i="1"/>
  <c r="DI539" i="1"/>
  <c r="DI540" i="1"/>
  <c r="DI541" i="1"/>
  <c r="DI542" i="1"/>
  <c r="DI543" i="1"/>
  <c r="DI544" i="1"/>
  <c r="DI545" i="1"/>
  <c r="DI546" i="1"/>
  <c r="DI547" i="1"/>
  <c r="DI548" i="1"/>
  <c r="DI549" i="1"/>
  <c r="DI550" i="1"/>
  <c r="DI551" i="1"/>
  <c r="DI552" i="1"/>
  <c r="DI553" i="1"/>
  <c r="DI554" i="1"/>
  <c r="DI555" i="1"/>
  <c r="DI556" i="1"/>
  <c r="DI557" i="1"/>
  <c r="DI558" i="1"/>
  <c r="DI559" i="1"/>
  <c r="DI560" i="1"/>
  <c r="DI561" i="1"/>
  <c r="DI562" i="1"/>
  <c r="DI563" i="1"/>
  <c r="DI564" i="1"/>
  <c r="DI565" i="1"/>
  <c r="DI566" i="1"/>
  <c r="DI567" i="1"/>
  <c r="DI568" i="1"/>
  <c r="DI569" i="1"/>
  <c r="DI570" i="1"/>
  <c r="DI571" i="1"/>
  <c r="DI572" i="1"/>
  <c r="DI573" i="1"/>
  <c r="DI574" i="1"/>
  <c r="DI575" i="1"/>
  <c r="DI576" i="1"/>
  <c r="DI577" i="1"/>
  <c r="DI578" i="1"/>
  <c r="DI579" i="1"/>
  <c r="DI580" i="1"/>
  <c r="DI581" i="1"/>
  <c r="DI582" i="1"/>
  <c r="DI583" i="1"/>
  <c r="DI584" i="1"/>
  <c r="DI585" i="1"/>
  <c r="DI586" i="1"/>
  <c r="DI587" i="1"/>
  <c r="DI588" i="1"/>
  <c r="DI589" i="1"/>
  <c r="DI590" i="1"/>
  <c r="DI591" i="1"/>
  <c r="DI592" i="1"/>
  <c r="DI593" i="1"/>
  <c r="DI594" i="1"/>
  <c r="DI595" i="1"/>
  <c r="DI596" i="1"/>
  <c r="DI597" i="1"/>
  <c r="DI598" i="1"/>
  <c r="DI599" i="1"/>
  <c r="DI600" i="1"/>
  <c r="DI601" i="1"/>
  <c r="DI602" i="1"/>
  <c r="DI603" i="1"/>
  <c r="DI604" i="1"/>
  <c r="DI605" i="1"/>
  <c r="DI606" i="1"/>
  <c r="DI607" i="1"/>
  <c r="DI608" i="1"/>
  <c r="DI609" i="1"/>
  <c r="DI610" i="1"/>
  <c r="DI611" i="1"/>
  <c r="DI612" i="1"/>
  <c r="DI613" i="1"/>
  <c r="DI614" i="1"/>
  <c r="DI615" i="1"/>
  <c r="DI616" i="1"/>
  <c r="DI617" i="1"/>
  <c r="DI618" i="1"/>
  <c r="DI619" i="1"/>
  <c r="DI620" i="1"/>
  <c r="DI621" i="1"/>
  <c r="DI622" i="1"/>
  <c r="DI623" i="1"/>
  <c r="DI624" i="1"/>
  <c r="DI625" i="1"/>
  <c r="DI626" i="1"/>
  <c r="DI627" i="1"/>
  <c r="DI628" i="1"/>
  <c r="DI629" i="1"/>
  <c r="DI630" i="1"/>
  <c r="DI631" i="1"/>
  <c r="DI632" i="1"/>
  <c r="DI633" i="1"/>
  <c r="DI634" i="1"/>
  <c r="DI635" i="1"/>
  <c r="DI636" i="1"/>
  <c r="DI637" i="1"/>
  <c r="DI638" i="1"/>
  <c r="DI639" i="1"/>
  <c r="DI640" i="1"/>
  <c r="DI641" i="1"/>
  <c r="DI642" i="1"/>
  <c r="DI643" i="1"/>
  <c r="DI644" i="1"/>
  <c r="DI645" i="1"/>
  <c r="DI646" i="1"/>
  <c r="DI3" i="1"/>
  <c r="DH4" i="1"/>
  <c r="DH5" i="1"/>
  <c r="DH6" i="1"/>
  <c r="DH7" i="1"/>
  <c r="DH8" i="1"/>
  <c r="DH9" i="1"/>
  <c r="DH10" i="1"/>
  <c r="DH11" i="1"/>
  <c r="DH12" i="1"/>
  <c r="DH13" i="1"/>
  <c r="DH14" i="1"/>
  <c r="DH15" i="1"/>
  <c r="DH16" i="1"/>
  <c r="DH17" i="1"/>
  <c r="DH18" i="1"/>
  <c r="DH19" i="1"/>
  <c r="DH20" i="1"/>
  <c r="DH21" i="1"/>
  <c r="DH22" i="1"/>
  <c r="DH23" i="1"/>
  <c r="DH24" i="1"/>
  <c r="DH25" i="1"/>
  <c r="DH26" i="1"/>
  <c r="DH27" i="1"/>
  <c r="DH28" i="1"/>
  <c r="DH29" i="1"/>
  <c r="DH30" i="1"/>
  <c r="DH31" i="1"/>
  <c r="DH32" i="1"/>
  <c r="DH33" i="1"/>
  <c r="DH34" i="1"/>
  <c r="DH35" i="1"/>
  <c r="DH36" i="1"/>
  <c r="DH37" i="1"/>
  <c r="DH38" i="1"/>
  <c r="DH39" i="1"/>
  <c r="DH40" i="1"/>
  <c r="DH41" i="1"/>
  <c r="DH42" i="1"/>
  <c r="DH43" i="1"/>
  <c r="DH44" i="1"/>
  <c r="DH45" i="1"/>
  <c r="DH46" i="1"/>
  <c r="DH47" i="1"/>
  <c r="DH48" i="1"/>
  <c r="DH49" i="1"/>
  <c r="DH50" i="1"/>
  <c r="DH51" i="1"/>
  <c r="DH52" i="1"/>
  <c r="DH53" i="1"/>
  <c r="DH54" i="1"/>
  <c r="DH55" i="1"/>
  <c r="DH56" i="1"/>
  <c r="DH57" i="1"/>
  <c r="DH58" i="1"/>
  <c r="DH59" i="1"/>
  <c r="DH60" i="1"/>
  <c r="DH61" i="1"/>
  <c r="DH62" i="1"/>
  <c r="DH63" i="1"/>
  <c r="DH64" i="1"/>
  <c r="DH65" i="1"/>
  <c r="DH66" i="1"/>
  <c r="DH67" i="1"/>
  <c r="DH68" i="1"/>
  <c r="DH69" i="1"/>
  <c r="DH70" i="1"/>
  <c r="DH71" i="1"/>
  <c r="DH72" i="1"/>
  <c r="DH73" i="1"/>
  <c r="DH74" i="1"/>
  <c r="DH75" i="1"/>
  <c r="DH76" i="1"/>
  <c r="DH77" i="1"/>
  <c r="DH78" i="1"/>
  <c r="DH79" i="1"/>
  <c r="DH80" i="1"/>
  <c r="DH81" i="1"/>
  <c r="DH82" i="1"/>
  <c r="DH83" i="1"/>
  <c r="DH84" i="1"/>
  <c r="DH85" i="1"/>
  <c r="DH86" i="1"/>
  <c r="DH87" i="1"/>
  <c r="DH88" i="1"/>
  <c r="DH89" i="1"/>
  <c r="DH90" i="1"/>
  <c r="DH91" i="1"/>
  <c r="DH92" i="1"/>
  <c r="DH93" i="1"/>
  <c r="DH94" i="1"/>
  <c r="DH95" i="1"/>
  <c r="DH96" i="1"/>
  <c r="DH97" i="1"/>
  <c r="DH98" i="1"/>
  <c r="DH99" i="1"/>
  <c r="DH100" i="1"/>
  <c r="DH101" i="1"/>
  <c r="DH102" i="1"/>
  <c r="DH103" i="1"/>
  <c r="DH104" i="1"/>
  <c r="DH105" i="1"/>
  <c r="DH106" i="1"/>
  <c r="DH107" i="1"/>
  <c r="DH108" i="1"/>
  <c r="DH109" i="1"/>
  <c r="DH110" i="1"/>
  <c r="DH111" i="1"/>
  <c r="DH112" i="1"/>
  <c r="DH113" i="1"/>
  <c r="DH114" i="1"/>
  <c r="DH115" i="1"/>
  <c r="DH116" i="1"/>
  <c r="DH117" i="1"/>
  <c r="DH118" i="1"/>
  <c r="DH119" i="1"/>
  <c r="DH120" i="1"/>
  <c r="DH121" i="1"/>
  <c r="DH122" i="1"/>
  <c r="DH123" i="1"/>
  <c r="DH124" i="1"/>
  <c r="DH125" i="1"/>
  <c r="DH126" i="1"/>
  <c r="DH127" i="1"/>
  <c r="DH128" i="1"/>
  <c r="DH129" i="1"/>
  <c r="DH130" i="1"/>
  <c r="DH131" i="1"/>
  <c r="DH132" i="1"/>
  <c r="DH133" i="1"/>
  <c r="DH134" i="1"/>
  <c r="DH135" i="1"/>
  <c r="DH136" i="1"/>
  <c r="DH137" i="1"/>
  <c r="DH138" i="1"/>
  <c r="DH139" i="1"/>
  <c r="DH140" i="1"/>
  <c r="DH141" i="1"/>
  <c r="DH142" i="1"/>
  <c r="DH143" i="1"/>
  <c r="DH144" i="1"/>
  <c r="DH145" i="1"/>
  <c r="DH146" i="1"/>
  <c r="DH147" i="1"/>
  <c r="DH148" i="1"/>
  <c r="DH149" i="1"/>
  <c r="DH150" i="1"/>
  <c r="DH151" i="1"/>
  <c r="DH152" i="1"/>
  <c r="DH153" i="1"/>
  <c r="DH154" i="1"/>
  <c r="DH155" i="1"/>
  <c r="DH156" i="1"/>
  <c r="DH157" i="1"/>
  <c r="DH158" i="1"/>
  <c r="DH159" i="1"/>
  <c r="DH160" i="1"/>
  <c r="DH161" i="1"/>
  <c r="DH162" i="1"/>
  <c r="DH163" i="1"/>
  <c r="DH164" i="1"/>
  <c r="DH165" i="1"/>
  <c r="DH166" i="1"/>
  <c r="DH167" i="1"/>
  <c r="DH168" i="1"/>
  <c r="DH169" i="1"/>
  <c r="DH170" i="1"/>
  <c r="DH171" i="1"/>
  <c r="DH172" i="1"/>
  <c r="DH173" i="1"/>
  <c r="DH174" i="1"/>
  <c r="DH175" i="1"/>
  <c r="DH176" i="1"/>
  <c r="DH177" i="1"/>
  <c r="DH178" i="1"/>
  <c r="DH179" i="1"/>
  <c r="DH180" i="1"/>
  <c r="DH181" i="1"/>
  <c r="DH182" i="1"/>
  <c r="DH183" i="1"/>
  <c r="DH184" i="1"/>
  <c r="DH185" i="1"/>
  <c r="DH186" i="1"/>
  <c r="DH187" i="1"/>
  <c r="DH188" i="1"/>
  <c r="DH189" i="1"/>
  <c r="DH190" i="1"/>
  <c r="DH191" i="1"/>
  <c r="DH192" i="1"/>
  <c r="DH193" i="1"/>
  <c r="DH194" i="1"/>
  <c r="DH195" i="1"/>
  <c r="DH196" i="1"/>
  <c r="DH197" i="1"/>
  <c r="DH198" i="1"/>
  <c r="DH199" i="1"/>
  <c r="DH200" i="1"/>
  <c r="DH201" i="1"/>
  <c r="DH202" i="1"/>
  <c r="DH203" i="1"/>
  <c r="DH204" i="1"/>
  <c r="DH205" i="1"/>
  <c r="DH206" i="1"/>
  <c r="DH207" i="1"/>
  <c r="DH208" i="1"/>
  <c r="DH209" i="1"/>
  <c r="DH210" i="1"/>
  <c r="DH211" i="1"/>
  <c r="DH212" i="1"/>
  <c r="DH213" i="1"/>
  <c r="DH214" i="1"/>
  <c r="DH215" i="1"/>
  <c r="DH216" i="1"/>
  <c r="DH217" i="1"/>
  <c r="DH218" i="1"/>
  <c r="DH219" i="1"/>
  <c r="DH220" i="1"/>
  <c r="DH221" i="1"/>
  <c r="DH222" i="1"/>
  <c r="DH223" i="1"/>
  <c r="DH224" i="1"/>
  <c r="DH225" i="1"/>
  <c r="DH226" i="1"/>
  <c r="DH227" i="1"/>
  <c r="DH228" i="1"/>
  <c r="DH229" i="1"/>
  <c r="DH230" i="1"/>
  <c r="DH231" i="1"/>
  <c r="DH232" i="1"/>
  <c r="DH233" i="1"/>
  <c r="DH234" i="1"/>
  <c r="DH235" i="1"/>
  <c r="DH236" i="1"/>
  <c r="DH237" i="1"/>
  <c r="DH238" i="1"/>
  <c r="DH239" i="1"/>
  <c r="DH240" i="1"/>
  <c r="DH241" i="1"/>
  <c r="DH242" i="1"/>
  <c r="DH243" i="1"/>
  <c r="DH244" i="1"/>
  <c r="DH245" i="1"/>
  <c r="DH246" i="1"/>
  <c r="DH247" i="1"/>
  <c r="DH248" i="1"/>
  <c r="DH249" i="1"/>
  <c r="DH250" i="1"/>
  <c r="DH251" i="1"/>
  <c r="DH252" i="1"/>
  <c r="DH253" i="1"/>
  <c r="DH254" i="1"/>
  <c r="DH255" i="1"/>
  <c r="DH256" i="1"/>
  <c r="DH257" i="1"/>
  <c r="DH258" i="1"/>
  <c r="DH259" i="1"/>
  <c r="DH260" i="1"/>
  <c r="DH261" i="1"/>
  <c r="DH262" i="1"/>
  <c r="DH263" i="1"/>
  <c r="DH264" i="1"/>
  <c r="DH265" i="1"/>
  <c r="DH266" i="1"/>
  <c r="DH267" i="1"/>
  <c r="DH268" i="1"/>
  <c r="DH269" i="1"/>
  <c r="DH270" i="1"/>
  <c r="DH271" i="1"/>
  <c r="DH272" i="1"/>
  <c r="DH273" i="1"/>
  <c r="DH274" i="1"/>
  <c r="DH275" i="1"/>
  <c r="DH276" i="1"/>
  <c r="DH277" i="1"/>
  <c r="DH278" i="1"/>
  <c r="DH279" i="1"/>
  <c r="DH280" i="1"/>
  <c r="DH281" i="1"/>
  <c r="DH282" i="1"/>
  <c r="DH283" i="1"/>
  <c r="DH284" i="1"/>
  <c r="DH285" i="1"/>
  <c r="DH286" i="1"/>
  <c r="DH287" i="1"/>
  <c r="DH288" i="1"/>
  <c r="DH289" i="1"/>
  <c r="DH290" i="1"/>
  <c r="DH291" i="1"/>
  <c r="DH292" i="1"/>
  <c r="DH293" i="1"/>
  <c r="DH294" i="1"/>
  <c r="DH295" i="1"/>
  <c r="DH296" i="1"/>
  <c r="DH297" i="1"/>
  <c r="DH298" i="1"/>
  <c r="DH299" i="1"/>
  <c r="DH300" i="1"/>
  <c r="DH301" i="1"/>
  <c r="DH302" i="1"/>
  <c r="DH303" i="1"/>
  <c r="DH304" i="1"/>
  <c r="DH305" i="1"/>
  <c r="DH306" i="1"/>
  <c r="DH307" i="1"/>
  <c r="DH308" i="1"/>
  <c r="DH309" i="1"/>
  <c r="DH310" i="1"/>
  <c r="DH311" i="1"/>
  <c r="DH312" i="1"/>
  <c r="DH313" i="1"/>
  <c r="DH314" i="1"/>
  <c r="DH315" i="1"/>
  <c r="DH316" i="1"/>
  <c r="DH317" i="1"/>
  <c r="DH318" i="1"/>
  <c r="DH319" i="1"/>
  <c r="DH320" i="1"/>
  <c r="DH321" i="1"/>
  <c r="DH322" i="1"/>
  <c r="DH323" i="1"/>
  <c r="DH324" i="1"/>
  <c r="DH325" i="1"/>
  <c r="DH326" i="1"/>
  <c r="DH327" i="1"/>
  <c r="DH328" i="1"/>
  <c r="DH329" i="1"/>
  <c r="DH330" i="1"/>
  <c r="DH331" i="1"/>
  <c r="DH332" i="1"/>
  <c r="DH333" i="1"/>
  <c r="DH334" i="1"/>
  <c r="DH335" i="1"/>
  <c r="DH336" i="1"/>
  <c r="DH337" i="1"/>
  <c r="DH338" i="1"/>
  <c r="DH339" i="1"/>
  <c r="DH340" i="1"/>
  <c r="DH341" i="1"/>
  <c r="DH342" i="1"/>
  <c r="DH343" i="1"/>
  <c r="DH344" i="1"/>
  <c r="DH345" i="1"/>
  <c r="DH346" i="1"/>
  <c r="DH347" i="1"/>
  <c r="DH348" i="1"/>
  <c r="DH349" i="1"/>
  <c r="DH350" i="1"/>
  <c r="DH351" i="1"/>
  <c r="DH352" i="1"/>
  <c r="DH353" i="1"/>
  <c r="DH354" i="1"/>
  <c r="DH355" i="1"/>
  <c r="DH356" i="1"/>
  <c r="DH357" i="1"/>
  <c r="DH358" i="1"/>
  <c r="DH359" i="1"/>
  <c r="DH360" i="1"/>
  <c r="DH361" i="1"/>
  <c r="DH362" i="1"/>
  <c r="DH363" i="1"/>
  <c r="DH364" i="1"/>
  <c r="DH365" i="1"/>
  <c r="DH366" i="1"/>
  <c r="DH367" i="1"/>
  <c r="DH368" i="1"/>
  <c r="DH369" i="1"/>
  <c r="DH370" i="1"/>
  <c r="DH371" i="1"/>
  <c r="DH372" i="1"/>
  <c r="DH373" i="1"/>
  <c r="DH374" i="1"/>
  <c r="DH375" i="1"/>
  <c r="DH376" i="1"/>
  <c r="DH377" i="1"/>
  <c r="DH378" i="1"/>
  <c r="DH379" i="1"/>
  <c r="DH380" i="1"/>
  <c r="DH381" i="1"/>
  <c r="DH382" i="1"/>
  <c r="DH383" i="1"/>
  <c r="DH384" i="1"/>
  <c r="DH385" i="1"/>
  <c r="DH386" i="1"/>
  <c r="DH387" i="1"/>
  <c r="DH388" i="1"/>
  <c r="DH389" i="1"/>
  <c r="DH390" i="1"/>
  <c r="DH391" i="1"/>
  <c r="DH392" i="1"/>
  <c r="DH393" i="1"/>
  <c r="DH394" i="1"/>
  <c r="DH395" i="1"/>
  <c r="DH396" i="1"/>
  <c r="DH397" i="1"/>
  <c r="DH398" i="1"/>
  <c r="DH399" i="1"/>
  <c r="DH400" i="1"/>
  <c r="DH401" i="1"/>
  <c r="DH402" i="1"/>
  <c r="DH403" i="1"/>
  <c r="DH404" i="1"/>
  <c r="DH405" i="1"/>
  <c r="DH406" i="1"/>
  <c r="DH407" i="1"/>
  <c r="DH408" i="1"/>
  <c r="DH409" i="1"/>
  <c r="DH410" i="1"/>
  <c r="DH411" i="1"/>
  <c r="DH412" i="1"/>
  <c r="DH413" i="1"/>
  <c r="DH414" i="1"/>
  <c r="DH415" i="1"/>
  <c r="DH416" i="1"/>
  <c r="DH417" i="1"/>
  <c r="DH418" i="1"/>
  <c r="DH419" i="1"/>
  <c r="DH420" i="1"/>
  <c r="DH421" i="1"/>
  <c r="DH422" i="1"/>
  <c r="DH423" i="1"/>
  <c r="DH424" i="1"/>
  <c r="DH425" i="1"/>
  <c r="DH426" i="1"/>
  <c r="DH427" i="1"/>
  <c r="DH428" i="1"/>
  <c r="DH429" i="1"/>
  <c r="DH430" i="1"/>
  <c r="DH431" i="1"/>
  <c r="DH432" i="1"/>
  <c r="DH433" i="1"/>
  <c r="DH434" i="1"/>
  <c r="DH435" i="1"/>
  <c r="DH436" i="1"/>
  <c r="DH437" i="1"/>
  <c r="DH438" i="1"/>
  <c r="DH439" i="1"/>
  <c r="DH440" i="1"/>
  <c r="DH441" i="1"/>
  <c r="DH442" i="1"/>
  <c r="DH443" i="1"/>
  <c r="DH444" i="1"/>
  <c r="DH445" i="1"/>
  <c r="DH446" i="1"/>
  <c r="DH447" i="1"/>
  <c r="DH448" i="1"/>
  <c r="DH449" i="1"/>
  <c r="DH450" i="1"/>
  <c r="DH451" i="1"/>
  <c r="DH452" i="1"/>
  <c r="DH453" i="1"/>
  <c r="DH454" i="1"/>
  <c r="DH455" i="1"/>
  <c r="DH456" i="1"/>
  <c r="DH457" i="1"/>
  <c r="DH458" i="1"/>
  <c r="DH459" i="1"/>
  <c r="DH460" i="1"/>
  <c r="DH461" i="1"/>
  <c r="DH462" i="1"/>
  <c r="DH463" i="1"/>
  <c r="DH464" i="1"/>
  <c r="DH465" i="1"/>
  <c r="DH466" i="1"/>
  <c r="DH467" i="1"/>
  <c r="DH468" i="1"/>
  <c r="DH469" i="1"/>
  <c r="DH470" i="1"/>
  <c r="DH471" i="1"/>
  <c r="DH472" i="1"/>
  <c r="DH473" i="1"/>
  <c r="DH474" i="1"/>
  <c r="DH475" i="1"/>
  <c r="DH476" i="1"/>
  <c r="DH477" i="1"/>
  <c r="DH478" i="1"/>
  <c r="DH479" i="1"/>
  <c r="DH480" i="1"/>
  <c r="DH481" i="1"/>
  <c r="DH482" i="1"/>
  <c r="DH483" i="1"/>
  <c r="DH484" i="1"/>
  <c r="DH485" i="1"/>
  <c r="DH486" i="1"/>
  <c r="DH487" i="1"/>
  <c r="DH488" i="1"/>
  <c r="DH489" i="1"/>
  <c r="DH490" i="1"/>
  <c r="DH491" i="1"/>
  <c r="DH492" i="1"/>
  <c r="DH493" i="1"/>
  <c r="DH494" i="1"/>
  <c r="DH495" i="1"/>
  <c r="DH496" i="1"/>
  <c r="DH497" i="1"/>
  <c r="DH498" i="1"/>
  <c r="DH499" i="1"/>
  <c r="DH500" i="1"/>
  <c r="DH501" i="1"/>
  <c r="DH502" i="1"/>
  <c r="DH503" i="1"/>
  <c r="DH504" i="1"/>
  <c r="DH505" i="1"/>
  <c r="DH506" i="1"/>
  <c r="DH507" i="1"/>
  <c r="DH508" i="1"/>
  <c r="DH509" i="1"/>
  <c r="DH510" i="1"/>
  <c r="DH511" i="1"/>
  <c r="DH512" i="1"/>
  <c r="DH513" i="1"/>
  <c r="DH514" i="1"/>
  <c r="DH515" i="1"/>
  <c r="DH516" i="1"/>
  <c r="DH517" i="1"/>
  <c r="DH518" i="1"/>
  <c r="DH519" i="1"/>
  <c r="DH520" i="1"/>
  <c r="DH521" i="1"/>
  <c r="DH522" i="1"/>
  <c r="DH523" i="1"/>
  <c r="DH524" i="1"/>
  <c r="DH525" i="1"/>
  <c r="DH526" i="1"/>
  <c r="DH527" i="1"/>
  <c r="DH528" i="1"/>
  <c r="DH529" i="1"/>
  <c r="DH530" i="1"/>
  <c r="DH531" i="1"/>
  <c r="DH532" i="1"/>
  <c r="DH533" i="1"/>
  <c r="DH534" i="1"/>
  <c r="DH535" i="1"/>
  <c r="DH536" i="1"/>
  <c r="DH537" i="1"/>
  <c r="DH538" i="1"/>
  <c r="DH539" i="1"/>
  <c r="DH540" i="1"/>
  <c r="DH541" i="1"/>
  <c r="DH542" i="1"/>
  <c r="DH543" i="1"/>
  <c r="DH544" i="1"/>
  <c r="DH545" i="1"/>
  <c r="DH546" i="1"/>
  <c r="DH547" i="1"/>
  <c r="DH548" i="1"/>
  <c r="DH549" i="1"/>
  <c r="DH550" i="1"/>
  <c r="DH551" i="1"/>
  <c r="DH552" i="1"/>
  <c r="DH553" i="1"/>
  <c r="DH554" i="1"/>
  <c r="DH555" i="1"/>
  <c r="DH556" i="1"/>
  <c r="DH557" i="1"/>
  <c r="DH558" i="1"/>
  <c r="DH559" i="1"/>
  <c r="DH560" i="1"/>
  <c r="DH561" i="1"/>
  <c r="DH562" i="1"/>
  <c r="DH563" i="1"/>
  <c r="DH564" i="1"/>
  <c r="DH565" i="1"/>
  <c r="DH566" i="1"/>
  <c r="DH567" i="1"/>
  <c r="DH568" i="1"/>
  <c r="DH569" i="1"/>
  <c r="DH570" i="1"/>
  <c r="DH571" i="1"/>
  <c r="DH572" i="1"/>
  <c r="DH573" i="1"/>
  <c r="DH574" i="1"/>
  <c r="DH575" i="1"/>
  <c r="DH576" i="1"/>
  <c r="DH577" i="1"/>
  <c r="DH578" i="1"/>
  <c r="DH579" i="1"/>
  <c r="DH580" i="1"/>
  <c r="DH581" i="1"/>
  <c r="DH582" i="1"/>
  <c r="DH583" i="1"/>
  <c r="DH584" i="1"/>
  <c r="DH585" i="1"/>
  <c r="DH586" i="1"/>
  <c r="DH587" i="1"/>
  <c r="DH588" i="1"/>
  <c r="DH589" i="1"/>
  <c r="DH590" i="1"/>
  <c r="DH591" i="1"/>
  <c r="DH592" i="1"/>
  <c r="DH593" i="1"/>
  <c r="DH594" i="1"/>
  <c r="DH595" i="1"/>
  <c r="DH596" i="1"/>
  <c r="DH597" i="1"/>
  <c r="DH598" i="1"/>
  <c r="DH599" i="1"/>
  <c r="DH600" i="1"/>
  <c r="DH601" i="1"/>
  <c r="DH602" i="1"/>
  <c r="DH603" i="1"/>
  <c r="DH604" i="1"/>
  <c r="DH605" i="1"/>
  <c r="DH606" i="1"/>
  <c r="DH607" i="1"/>
  <c r="DH608" i="1"/>
  <c r="DH609" i="1"/>
  <c r="DH610" i="1"/>
  <c r="DH611" i="1"/>
  <c r="DH612" i="1"/>
  <c r="DH613" i="1"/>
  <c r="DH614" i="1"/>
  <c r="DH615" i="1"/>
  <c r="DH616" i="1"/>
  <c r="DH617" i="1"/>
  <c r="DH618" i="1"/>
  <c r="DH619" i="1"/>
  <c r="DH620" i="1"/>
  <c r="DH621" i="1"/>
  <c r="DH622" i="1"/>
  <c r="DH623" i="1"/>
  <c r="DH624" i="1"/>
  <c r="DH625" i="1"/>
  <c r="DH626" i="1"/>
  <c r="DH627" i="1"/>
  <c r="DH628" i="1"/>
  <c r="DH629" i="1"/>
  <c r="DH630" i="1"/>
  <c r="DH631" i="1"/>
  <c r="DH632" i="1"/>
  <c r="DH633" i="1"/>
  <c r="DH634" i="1"/>
  <c r="DH635" i="1"/>
  <c r="DH636" i="1"/>
  <c r="DH637" i="1"/>
  <c r="DH638" i="1"/>
  <c r="DH639" i="1"/>
  <c r="DH640" i="1"/>
  <c r="DH641" i="1"/>
  <c r="DH642" i="1"/>
  <c r="DH643" i="1"/>
  <c r="DH644" i="1"/>
  <c r="DH645" i="1"/>
  <c r="DH646" i="1"/>
  <c r="DH3" i="1"/>
  <c r="DG4" i="1"/>
  <c r="DG5" i="1"/>
  <c r="DG6" i="1"/>
  <c r="DG7" i="1"/>
  <c r="DG8" i="1"/>
  <c r="DG9" i="1"/>
  <c r="DG10" i="1"/>
  <c r="DG11" i="1"/>
  <c r="DG12" i="1"/>
  <c r="DG13" i="1"/>
  <c r="DG14" i="1"/>
  <c r="DG15" i="1"/>
  <c r="DG16" i="1"/>
  <c r="DG17" i="1"/>
  <c r="DG18" i="1"/>
  <c r="DG19" i="1"/>
  <c r="DG20" i="1"/>
  <c r="DG21" i="1"/>
  <c r="DG22" i="1"/>
  <c r="DG23" i="1"/>
  <c r="DG24" i="1"/>
  <c r="DG25" i="1"/>
  <c r="DG26" i="1"/>
  <c r="DG27" i="1"/>
  <c r="DG28" i="1"/>
  <c r="DG29" i="1"/>
  <c r="DG30" i="1"/>
  <c r="DG31" i="1"/>
  <c r="DG32" i="1"/>
  <c r="DG33" i="1"/>
  <c r="DG34" i="1"/>
  <c r="DG35" i="1"/>
  <c r="DG36" i="1"/>
  <c r="DG37" i="1"/>
  <c r="DG38" i="1"/>
  <c r="DG39" i="1"/>
  <c r="DG40" i="1"/>
  <c r="DG41" i="1"/>
  <c r="DG42" i="1"/>
  <c r="DG43" i="1"/>
  <c r="DG44" i="1"/>
  <c r="DG45" i="1"/>
  <c r="DG46" i="1"/>
  <c r="DG47" i="1"/>
  <c r="DG48" i="1"/>
  <c r="DG49" i="1"/>
  <c r="DG50" i="1"/>
  <c r="DG51" i="1"/>
  <c r="DG52" i="1"/>
  <c r="DG53" i="1"/>
  <c r="DG54" i="1"/>
  <c r="DG55" i="1"/>
  <c r="DG56" i="1"/>
  <c r="DG57" i="1"/>
  <c r="DG58" i="1"/>
  <c r="DG59" i="1"/>
  <c r="DG60" i="1"/>
  <c r="DG61" i="1"/>
  <c r="DG62" i="1"/>
  <c r="DG63" i="1"/>
  <c r="DG64" i="1"/>
  <c r="DG65" i="1"/>
  <c r="DG66" i="1"/>
  <c r="DG67" i="1"/>
  <c r="DG68" i="1"/>
  <c r="DG69" i="1"/>
  <c r="DG70" i="1"/>
  <c r="DG71" i="1"/>
  <c r="DG72" i="1"/>
  <c r="DG73" i="1"/>
  <c r="DG74" i="1"/>
  <c r="DG75" i="1"/>
  <c r="DG76" i="1"/>
  <c r="DG77" i="1"/>
  <c r="DG78" i="1"/>
  <c r="DG79" i="1"/>
  <c r="DG80" i="1"/>
  <c r="DG81" i="1"/>
  <c r="DG82" i="1"/>
  <c r="DG83" i="1"/>
  <c r="DG84" i="1"/>
  <c r="DG85" i="1"/>
  <c r="DG86" i="1"/>
  <c r="DG87" i="1"/>
  <c r="DG88" i="1"/>
  <c r="DG89" i="1"/>
  <c r="DG90" i="1"/>
  <c r="DG91" i="1"/>
  <c r="DG92" i="1"/>
  <c r="DG93" i="1"/>
  <c r="DG94" i="1"/>
  <c r="DG95" i="1"/>
  <c r="DG96" i="1"/>
  <c r="DG97" i="1"/>
  <c r="DG98" i="1"/>
  <c r="DG99" i="1"/>
  <c r="DG100" i="1"/>
  <c r="DG101" i="1"/>
  <c r="DG102" i="1"/>
  <c r="DG103" i="1"/>
  <c r="DG104" i="1"/>
  <c r="DG105" i="1"/>
  <c r="DG106" i="1"/>
  <c r="DG107" i="1"/>
  <c r="DG108" i="1"/>
  <c r="DG109" i="1"/>
  <c r="DG110" i="1"/>
  <c r="DG111" i="1"/>
  <c r="DG112" i="1"/>
  <c r="DG113" i="1"/>
  <c r="DG114" i="1"/>
  <c r="DG115" i="1"/>
  <c r="DG116" i="1"/>
  <c r="DG117" i="1"/>
  <c r="DG118" i="1"/>
  <c r="DG119" i="1"/>
  <c r="DG120" i="1"/>
  <c r="DG121" i="1"/>
  <c r="DG122" i="1"/>
  <c r="DG123" i="1"/>
  <c r="DG124" i="1"/>
  <c r="DG125" i="1"/>
  <c r="DG126" i="1"/>
  <c r="DG127" i="1"/>
  <c r="DG128" i="1"/>
  <c r="DG129" i="1"/>
  <c r="DG130" i="1"/>
  <c r="DG131" i="1"/>
  <c r="DG132" i="1"/>
  <c r="DG133" i="1"/>
  <c r="DG134" i="1"/>
  <c r="DG135" i="1"/>
  <c r="DG136" i="1"/>
  <c r="DG137" i="1"/>
  <c r="DG138" i="1"/>
  <c r="DG139" i="1"/>
  <c r="DG140" i="1"/>
  <c r="DG141" i="1"/>
  <c r="DG142" i="1"/>
  <c r="DG143" i="1"/>
  <c r="DG144" i="1"/>
  <c r="DG145" i="1"/>
  <c r="DG146" i="1"/>
  <c r="DG147" i="1"/>
  <c r="DG148" i="1"/>
  <c r="DG149" i="1"/>
  <c r="DG150" i="1"/>
  <c r="DG151" i="1"/>
  <c r="DG152" i="1"/>
  <c r="DG153" i="1"/>
  <c r="DG154" i="1"/>
  <c r="DG155" i="1"/>
  <c r="DG156" i="1"/>
  <c r="DG157" i="1"/>
  <c r="DG158" i="1"/>
  <c r="DG159" i="1"/>
  <c r="DG160" i="1"/>
  <c r="DG161" i="1"/>
  <c r="DG162" i="1"/>
  <c r="DG163" i="1"/>
  <c r="DG164" i="1"/>
  <c r="DG165" i="1"/>
  <c r="DG166" i="1"/>
  <c r="DG167" i="1"/>
  <c r="DG168" i="1"/>
  <c r="DG169" i="1"/>
  <c r="DG170" i="1"/>
  <c r="DG171" i="1"/>
  <c r="DG172" i="1"/>
  <c r="DG173" i="1"/>
  <c r="DG174" i="1"/>
  <c r="DG175" i="1"/>
  <c r="DG176" i="1"/>
  <c r="DG177" i="1"/>
  <c r="DG178" i="1"/>
  <c r="DG179" i="1"/>
  <c r="DG180" i="1"/>
  <c r="DG181" i="1"/>
  <c r="DG182" i="1"/>
  <c r="DG183" i="1"/>
  <c r="DG184" i="1"/>
  <c r="DG185" i="1"/>
  <c r="DG186" i="1"/>
  <c r="DG187" i="1"/>
  <c r="DG188" i="1"/>
  <c r="DG189" i="1"/>
  <c r="DG190" i="1"/>
  <c r="DG191" i="1"/>
  <c r="DG192" i="1"/>
  <c r="DG193" i="1"/>
  <c r="DG194" i="1"/>
  <c r="DG195" i="1"/>
  <c r="DG196" i="1"/>
  <c r="DG197" i="1"/>
  <c r="DG198" i="1"/>
  <c r="DG199" i="1"/>
  <c r="DG200" i="1"/>
  <c r="DG201" i="1"/>
  <c r="DG202" i="1"/>
  <c r="DG203" i="1"/>
  <c r="DG204" i="1"/>
  <c r="DG205" i="1"/>
  <c r="DG206" i="1"/>
  <c r="DG207" i="1"/>
  <c r="DG208" i="1"/>
  <c r="DG209" i="1"/>
  <c r="DG210" i="1"/>
  <c r="DG211" i="1"/>
  <c r="DG212" i="1"/>
  <c r="DG213" i="1"/>
  <c r="DG214" i="1"/>
  <c r="DG215" i="1"/>
  <c r="DG216" i="1"/>
  <c r="DG217" i="1"/>
  <c r="DG218" i="1"/>
  <c r="DG219" i="1"/>
  <c r="DG220" i="1"/>
  <c r="DG221" i="1"/>
  <c r="DG222" i="1"/>
  <c r="DG223" i="1"/>
  <c r="DG224" i="1"/>
  <c r="DG225" i="1"/>
  <c r="DG226" i="1"/>
  <c r="DG227" i="1"/>
  <c r="DG228" i="1"/>
  <c r="DG229" i="1"/>
  <c r="DG230" i="1"/>
  <c r="DG231" i="1"/>
  <c r="DG232" i="1"/>
  <c r="DG233" i="1"/>
  <c r="DG234" i="1"/>
  <c r="DG235" i="1"/>
  <c r="DG236" i="1"/>
  <c r="DG237" i="1"/>
  <c r="DG238" i="1"/>
  <c r="DG239" i="1"/>
  <c r="DG240" i="1"/>
  <c r="DG241" i="1"/>
  <c r="DG242" i="1"/>
  <c r="DG243" i="1"/>
  <c r="DG244" i="1"/>
  <c r="DG245" i="1"/>
  <c r="DG246" i="1"/>
  <c r="DG247" i="1"/>
  <c r="DG248" i="1"/>
  <c r="DG249" i="1"/>
  <c r="DG250" i="1"/>
  <c r="DG251" i="1"/>
  <c r="DG252" i="1"/>
  <c r="DG253" i="1"/>
  <c r="DG254" i="1"/>
  <c r="DG255" i="1"/>
  <c r="DG256" i="1"/>
  <c r="DG257" i="1"/>
  <c r="DG258" i="1"/>
  <c r="DG259" i="1"/>
  <c r="DG260" i="1"/>
  <c r="DG261" i="1"/>
  <c r="DG262" i="1"/>
  <c r="DG263" i="1"/>
  <c r="DG264" i="1"/>
  <c r="DG265" i="1"/>
  <c r="DG266" i="1"/>
  <c r="DG267" i="1"/>
  <c r="DG268" i="1"/>
  <c r="DG269" i="1"/>
  <c r="DG270" i="1"/>
  <c r="DG271" i="1"/>
  <c r="DG272" i="1"/>
  <c r="DG273" i="1"/>
  <c r="DG274" i="1"/>
  <c r="DG275" i="1"/>
  <c r="DG276" i="1"/>
  <c r="DG277" i="1"/>
  <c r="DG278" i="1"/>
  <c r="DG279" i="1"/>
  <c r="DG280" i="1"/>
  <c r="DG281" i="1"/>
  <c r="DG282" i="1"/>
  <c r="DG283" i="1"/>
  <c r="DG284" i="1"/>
  <c r="DG285" i="1"/>
  <c r="DG286" i="1"/>
  <c r="DG287" i="1"/>
  <c r="DG288" i="1"/>
  <c r="DG289" i="1"/>
  <c r="DG290" i="1"/>
  <c r="DG291" i="1"/>
  <c r="DG292" i="1"/>
  <c r="DG293" i="1"/>
  <c r="DG294" i="1"/>
  <c r="DG295" i="1"/>
  <c r="DG296" i="1"/>
  <c r="DG297" i="1"/>
  <c r="DG298" i="1"/>
  <c r="DG299" i="1"/>
  <c r="DG300" i="1"/>
  <c r="DG301" i="1"/>
  <c r="DG302" i="1"/>
  <c r="DG303" i="1"/>
  <c r="DG304" i="1"/>
  <c r="DG305" i="1"/>
  <c r="DG306" i="1"/>
  <c r="DG307" i="1"/>
  <c r="DG308" i="1"/>
  <c r="DG309" i="1"/>
  <c r="DG310" i="1"/>
  <c r="DG311" i="1"/>
  <c r="DG312" i="1"/>
  <c r="DG313" i="1"/>
  <c r="DG314" i="1"/>
  <c r="DG315" i="1"/>
  <c r="DG316" i="1"/>
  <c r="DG317" i="1"/>
  <c r="DG318" i="1"/>
  <c r="DG319" i="1"/>
  <c r="DG320" i="1"/>
  <c r="DG321" i="1"/>
  <c r="DG322" i="1"/>
  <c r="DG323" i="1"/>
  <c r="DG324" i="1"/>
  <c r="DG325" i="1"/>
  <c r="DG326" i="1"/>
  <c r="DG327" i="1"/>
  <c r="DG328" i="1"/>
  <c r="DG329" i="1"/>
  <c r="DG330" i="1"/>
  <c r="DG331" i="1"/>
  <c r="DG332" i="1"/>
  <c r="DG333" i="1"/>
  <c r="DG334" i="1"/>
  <c r="DG335" i="1"/>
  <c r="DG336" i="1"/>
  <c r="DG337" i="1"/>
  <c r="DG338" i="1"/>
  <c r="DG339" i="1"/>
  <c r="DG340" i="1"/>
  <c r="DG341" i="1"/>
  <c r="DG342" i="1"/>
  <c r="DG343" i="1"/>
  <c r="DG344" i="1"/>
  <c r="DG345" i="1"/>
  <c r="DG346" i="1"/>
  <c r="DG347" i="1"/>
  <c r="DG348" i="1"/>
  <c r="DG349" i="1"/>
  <c r="DG350" i="1"/>
  <c r="DG351" i="1"/>
  <c r="DG352" i="1"/>
  <c r="DG353" i="1"/>
  <c r="DG354" i="1"/>
  <c r="DG355" i="1"/>
  <c r="DG356" i="1"/>
  <c r="DG357" i="1"/>
  <c r="DG358" i="1"/>
  <c r="DG359" i="1"/>
  <c r="DG360" i="1"/>
  <c r="DG361" i="1"/>
  <c r="DG362" i="1"/>
  <c r="DG363" i="1"/>
  <c r="DG364" i="1"/>
  <c r="DG365" i="1"/>
  <c r="DG366" i="1"/>
  <c r="DG367" i="1"/>
  <c r="DG368" i="1"/>
  <c r="DG369" i="1"/>
  <c r="DG370" i="1"/>
  <c r="DG371" i="1"/>
  <c r="DG372" i="1"/>
  <c r="DG373" i="1"/>
  <c r="DG374" i="1"/>
  <c r="DG375" i="1"/>
  <c r="DG376" i="1"/>
  <c r="DG377" i="1"/>
  <c r="DG378" i="1"/>
  <c r="DG379" i="1"/>
  <c r="DG380" i="1"/>
  <c r="DG381" i="1"/>
  <c r="DG382" i="1"/>
  <c r="DG383" i="1"/>
  <c r="DG384" i="1"/>
  <c r="DG385" i="1"/>
  <c r="DG386" i="1"/>
  <c r="DG387" i="1"/>
  <c r="DG388" i="1"/>
  <c r="DG389" i="1"/>
  <c r="DG390" i="1"/>
  <c r="DG391" i="1"/>
  <c r="DG392" i="1"/>
  <c r="DG393" i="1"/>
  <c r="DG394" i="1"/>
  <c r="DG395" i="1"/>
  <c r="DG396" i="1"/>
  <c r="DG397" i="1"/>
  <c r="DG398" i="1"/>
  <c r="DG399" i="1"/>
  <c r="DG400" i="1"/>
  <c r="DG401" i="1"/>
  <c r="DG402" i="1"/>
  <c r="DG403" i="1"/>
  <c r="DG404" i="1"/>
  <c r="DG405" i="1"/>
  <c r="DG406" i="1"/>
  <c r="DG407" i="1"/>
  <c r="DG408" i="1"/>
  <c r="DG409" i="1"/>
  <c r="DG410" i="1"/>
  <c r="DG411" i="1"/>
  <c r="DG412" i="1"/>
  <c r="DG413" i="1"/>
  <c r="DG414" i="1"/>
  <c r="DG415" i="1"/>
  <c r="DG416" i="1"/>
  <c r="DG417" i="1"/>
  <c r="DG418" i="1"/>
  <c r="DG419" i="1"/>
  <c r="DG420" i="1"/>
  <c r="DG421" i="1"/>
  <c r="DG422" i="1"/>
  <c r="DG423" i="1"/>
  <c r="DG424" i="1"/>
  <c r="DG425" i="1"/>
  <c r="DG426" i="1"/>
  <c r="DG427" i="1"/>
  <c r="DG428" i="1"/>
  <c r="DG429" i="1"/>
  <c r="DG430" i="1"/>
  <c r="DG431" i="1"/>
  <c r="DG432" i="1"/>
  <c r="DG433" i="1"/>
  <c r="DG434" i="1"/>
  <c r="DG435" i="1"/>
  <c r="DG436" i="1"/>
  <c r="DG437" i="1"/>
  <c r="DG438" i="1"/>
  <c r="DG439" i="1"/>
  <c r="DG440" i="1"/>
  <c r="DG441" i="1"/>
  <c r="DG442" i="1"/>
  <c r="DG443" i="1"/>
  <c r="DG444" i="1"/>
  <c r="DG445" i="1"/>
  <c r="DG446" i="1"/>
  <c r="DG447" i="1"/>
  <c r="DG448" i="1"/>
  <c r="DG449" i="1"/>
  <c r="DG450" i="1"/>
  <c r="DG451" i="1"/>
  <c r="DG452" i="1"/>
  <c r="DG453" i="1"/>
  <c r="DG454" i="1"/>
  <c r="DG455" i="1"/>
  <c r="DG456" i="1"/>
  <c r="DG457" i="1"/>
  <c r="DG458" i="1"/>
  <c r="DG459" i="1"/>
  <c r="DG460" i="1"/>
  <c r="DG461" i="1"/>
  <c r="DG462" i="1"/>
  <c r="DG463" i="1"/>
  <c r="DG464" i="1"/>
  <c r="DG465" i="1"/>
  <c r="DG466" i="1"/>
  <c r="DG467" i="1"/>
  <c r="DG468" i="1"/>
  <c r="DG469" i="1"/>
  <c r="DG470" i="1"/>
  <c r="DG471" i="1"/>
  <c r="DG472" i="1"/>
  <c r="DG473" i="1"/>
  <c r="DG474" i="1"/>
  <c r="DG475" i="1"/>
  <c r="DG476" i="1"/>
  <c r="DG477" i="1"/>
  <c r="DG478" i="1"/>
  <c r="DG479" i="1"/>
  <c r="DG480" i="1"/>
  <c r="DG481" i="1"/>
  <c r="DG482" i="1"/>
  <c r="DG483" i="1"/>
  <c r="DG484" i="1"/>
  <c r="DG485" i="1"/>
  <c r="DG486" i="1"/>
  <c r="DG487" i="1"/>
  <c r="DG488" i="1"/>
  <c r="DG489" i="1"/>
  <c r="DG490" i="1"/>
  <c r="DG491" i="1"/>
  <c r="DG492" i="1"/>
  <c r="DG493" i="1"/>
  <c r="DG494" i="1"/>
  <c r="DG495" i="1"/>
  <c r="DG496" i="1"/>
  <c r="DG497" i="1"/>
  <c r="DG498" i="1"/>
  <c r="DG499" i="1"/>
  <c r="DG500" i="1"/>
  <c r="DG501" i="1"/>
  <c r="DG502" i="1"/>
  <c r="DG503" i="1"/>
  <c r="DG504" i="1"/>
  <c r="DG505" i="1"/>
  <c r="DG506" i="1"/>
  <c r="DG507" i="1"/>
  <c r="DG508" i="1"/>
  <c r="DG509" i="1"/>
  <c r="DG510" i="1"/>
  <c r="DG511" i="1"/>
  <c r="DG512" i="1"/>
  <c r="DG513" i="1"/>
  <c r="DG514" i="1"/>
  <c r="DG515" i="1"/>
  <c r="DG516" i="1"/>
  <c r="DG517" i="1"/>
  <c r="DG518" i="1"/>
  <c r="DG519" i="1"/>
  <c r="DG520" i="1"/>
  <c r="DG521" i="1"/>
  <c r="DG522" i="1"/>
  <c r="DG523" i="1"/>
  <c r="DG524" i="1"/>
  <c r="DG525" i="1"/>
  <c r="DG526" i="1"/>
  <c r="DG527" i="1"/>
  <c r="DG528" i="1"/>
  <c r="DG529" i="1"/>
  <c r="DG530" i="1"/>
  <c r="DG531" i="1"/>
  <c r="DG532" i="1"/>
  <c r="DG533" i="1"/>
  <c r="DG534" i="1"/>
  <c r="DG535" i="1"/>
  <c r="DG536" i="1"/>
  <c r="DG537" i="1"/>
  <c r="DG538" i="1"/>
  <c r="DG539" i="1"/>
  <c r="DG540" i="1"/>
  <c r="DG541" i="1"/>
  <c r="DG542" i="1"/>
  <c r="DG543" i="1"/>
  <c r="DG544" i="1"/>
  <c r="DG545" i="1"/>
  <c r="DG546" i="1"/>
  <c r="DG547" i="1"/>
  <c r="DG548" i="1"/>
  <c r="DG549" i="1"/>
  <c r="DG550" i="1"/>
  <c r="DG551" i="1"/>
  <c r="DG552" i="1"/>
  <c r="DG553" i="1"/>
  <c r="DG554" i="1"/>
  <c r="DG555" i="1"/>
  <c r="DG556" i="1"/>
  <c r="DG557" i="1"/>
  <c r="DG558" i="1"/>
  <c r="DG559" i="1"/>
  <c r="DG560" i="1"/>
  <c r="DG561" i="1"/>
  <c r="DG562" i="1"/>
  <c r="DG563" i="1"/>
  <c r="DG564" i="1"/>
  <c r="DG565" i="1"/>
  <c r="DG566" i="1"/>
  <c r="DG567" i="1"/>
  <c r="DG568" i="1"/>
  <c r="DG569" i="1"/>
  <c r="DG570" i="1"/>
  <c r="DG571" i="1"/>
  <c r="DG572" i="1"/>
  <c r="DG573" i="1"/>
  <c r="DG574" i="1"/>
  <c r="DG575" i="1"/>
  <c r="DG576" i="1"/>
  <c r="DG577" i="1"/>
  <c r="DG578" i="1"/>
  <c r="DG579" i="1"/>
  <c r="DG580" i="1"/>
  <c r="DG581" i="1"/>
  <c r="DG582" i="1"/>
  <c r="DG583" i="1"/>
  <c r="DG584" i="1"/>
  <c r="DG585" i="1"/>
  <c r="DG586" i="1"/>
  <c r="DG587" i="1"/>
  <c r="DG588" i="1"/>
  <c r="DG589" i="1"/>
  <c r="DG590" i="1"/>
  <c r="DG591" i="1"/>
  <c r="DG592" i="1"/>
  <c r="DG593" i="1"/>
  <c r="DG594" i="1"/>
  <c r="DG595" i="1"/>
  <c r="DG596" i="1"/>
  <c r="DG597" i="1"/>
  <c r="DG598" i="1"/>
  <c r="DG599" i="1"/>
  <c r="DG600" i="1"/>
  <c r="DG601" i="1"/>
  <c r="DG602" i="1"/>
  <c r="DG603" i="1"/>
  <c r="DG604" i="1"/>
  <c r="DG605" i="1"/>
  <c r="DG606" i="1"/>
  <c r="DG607" i="1"/>
  <c r="DG608" i="1"/>
  <c r="DG609" i="1"/>
  <c r="DG610" i="1"/>
  <c r="DG611" i="1"/>
  <c r="DG612" i="1"/>
  <c r="DG613" i="1"/>
  <c r="DG614" i="1"/>
  <c r="DG615" i="1"/>
  <c r="DG616" i="1"/>
  <c r="DG617" i="1"/>
  <c r="DG618" i="1"/>
  <c r="DG619" i="1"/>
  <c r="DG620" i="1"/>
  <c r="DG621" i="1"/>
  <c r="DG622" i="1"/>
  <c r="DG623" i="1"/>
  <c r="DG624" i="1"/>
  <c r="DG625" i="1"/>
  <c r="DG626" i="1"/>
  <c r="DG627" i="1"/>
  <c r="DG628" i="1"/>
  <c r="DG629" i="1"/>
  <c r="DG630" i="1"/>
  <c r="DG631" i="1"/>
  <c r="DG632" i="1"/>
  <c r="DG633" i="1"/>
  <c r="DG634" i="1"/>
  <c r="DG635" i="1"/>
  <c r="DG636" i="1"/>
  <c r="DG637" i="1"/>
  <c r="DG638" i="1"/>
  <c r="DG639" i="1"/>
  <c r="DG640" i="1"/>
  <c r="DG641" i="1"/>
  <c r="DG642" i="1"/>
  <c r="DG643" i="1"/>
  <c r="DG644" i="1"/>
  <c r="DG645" i="1"/>
  <c r="DG646" i="1"/>
  <c r="DG3" i="1"/>
  <c r="DF4" i="1"/>
  <c r="DF5" i="1"/>
  <c r="DF6" i="1"/>
  <c r="DF7" i="1"/>
  <c r="DF8" i="1"/>
  <c r="DF9" i="1"/>
  <c r="DF10" i="1"/>
  <c r="DF11" i="1"/>
  <c r="DF12" i="1"/>
  <c r="DF13" i="1"/>
  <c r="DF14" i="1"/>
  <c r="DF15" i="1"/>
  <c r="DF16" i="1"/>
  <c r="DF17" i="1"/>
  <c r="DF18" i="1"/>
  <c r="DF19" i="1"/>
  <c r="DF20" i="1"/>
  <c r="DF21" i="1"/>
  <c r="DF22" i="1"/>
  <c r="DF23" i="1"/>
  <c r="DF24" i="1"/>
  <c r="DF25" i="1"/>
  <c r="DF26" i="1"/>
  <c r="DF27" i="1"/>
  <c r="DF28" i="1"/>
  <c r="DF29" i="1"/>
  <c r="DF30" i="1"/>
  <c r="DF31" i="1"/>
  <c r="DF32" i="1"/>
  <c r="DF33" i="1"/>
  <c r="DF34" i="1"/>
  <c r="DF35" i="1"/>
  <c r="DF36" i="1"/>
  <c r="DF37" i="1"/>
  <c r="DF38" i="1"/>
  <c r="DF39" i="1"/>
  <c r="DF40" i="1"/>
  <c r="DF41" i="1"/>
  <c r="DF42" i="1"/>
  <c r="DF43" i="1"/>
  <c r="DF44" i="1"/>
  <c r="DF45" i="1"/>
  <c r="DF46" i="1"/>
  <c r="DF47" i="1"/>
  <c r="DF48" i="1"/>
  <c r="DF49" i="1"/>
  <c r="DF50" i="1"/>
  <c r="DF51" i="1"/>
  <c r="DF52" i="1"/>
  <c r="DF53" i="1"/>
  <c r="DF54" i="1"/>
  <c r="DF55" i="1"/>
  <c r="DF56" i="1"/>
  <c r="DF57" i="1"/>
  <c r="DF58" i="1"/>
  <c r="DF59" i="1"/>
  <c r="DF60" i="1"/>
  <c r="DF61" i="1"/>
  <c r="DF62" i="1"/>
  <c r="DF63" i="1"/>
  <c r="DF64" i="1"/>
  <c r="DF65" i="1"/>
  <c r="DF66" i="1"/>
  <c r="DF67" i="1"/>
  <c r="DF68" i="1"/>
  <c r="DF69" i="1"/>
  <c r="DF70" i="1"/>
  <c r="DF71" i="1"/>
  <c r="DF72" i="1"/>
  <c r="DF73" i="1"/>
  <c r="DF74" i="1"/>
  <c r="DF75" i="1"/>
  <c r="DF76" i="1"/>
  <c r="DF77" i="1"/>
  <c r="DF78" i="1"/>
  <c r="DF79" i="1"/>
  <c r="DF80" i="1"/>
  <c r="DF81" i="1"/>
  <c r="DF82" i="1"/>
  <c r="DF83" i="1"/>
  <c r="DF84" i="1"/>
  <c r="DF85" i="1"/>
  <c r="DF86" i="1"/>
  <c r="DF87" i="1"/>
  <c r="DF88" i="1"/>
  <c r="DF89" i="1"/>
  <c r="DF90" i="1"/>
  <c r="DF91" i="1"/>
  <c r="DF92" i="1"/>
  <c r="DF93" i="1"/>
  <c r="DF94" i="1"/>
  <c r="DF95" i="1"/>
  <c r="DF96" i="1"/>
  <c r="DF97" i="1"/>
  <c r="DF98" i="1"/>
  <c r="DF99" i="1"/>
  <c r="DF100" i="1"/>
  <c r="DF101" i="1"/>
  <c r="DF102" i="1"/>
  <c r="DF103" i="1"/>
  <c r="DF104" i="1"/>
  <c r="DF105" i="1"/>
  <c r="DF106" i="1"/>
  <c r="DF107" i="1"/>
  <c r="DF108" i="1"/>
  <c r="DF109" i="1"/>
  <c r="DF110" i="1"/>
  <c r="DF111" i="1"/>
  <c r="DF112" i="1"/>
  <c r="DF113" i="1"/>
  <c r="DF114" i="1"/>
  <c r="DF115" i="1"/>
  <c r="DF116" i="1"/>
  <c r="DF117" i="1"/>
  <c r="DF118" i="1"/>
  <c r="DF119" i="1"/>
  <c r="DF120" i="1"/>
  <c r="DF121" i="1"/>
  <c r="DF122" i="1"/>
  <c r="DF123" i="1"/>
  <c r="DF124" i="1"/>
  <c r="DF125" i="1"/>
  <c r="DF126" i="1"/>
  <c r="DF127" i="1"/>
  <c r="DF128" i="1"/>
  <c r="DF129" i="1"/>
  <c r="DF130" i="1"/>
  <c r="DF131" i="1"/>
  <c r="DF132" i="1"/>
  <c r="DF133" i="1"/>
  <c r="DF134" i="1"/>
  <c r="DF135" i="1"/>
  <c r="DF136" i="1"/>
  <c r="DF137" i="1"/>
  <c r="DF138" i="1"/>
  <c r="DF139" i="1"/>
  <c r="DF140" i="1"/>
  <c r="DF141" i="1"/>
  <c r="DF142" i="1"/>
  <c r="DF143" i="1"/>
  <c r="DF144" i="1"/>
  <c r="DF145" i="1"/>
  <c r="DF146" i="1"/>
  <c r="DF147" i="1"/>
  <c r="DF148" i="1"/>
  <c r="DF149" i="1"/>
  <c r="DF150" i="1"/>
  <c r="DF151" i="1"/>
  <c r="DF152" i="1"/>
  <c r="DF153" i="1"/>
  <c r="DF154" i="1"/>
  <c r="DF155" i="1"/>
  <c r="DF156" i="1"/>
  <c r="DF157" i="1"/>
  <c r="DF158" i="1"/>
  <c r="DF159" i="1"/>
  <c r="DF160" i="1"/>
  <c r="DF161" i="1"/>
  <c r="DF162" i="1"/>
  <c r="DF163" i="1"/>
  <c r="DF164" i="1"/>
  <c r="DF165" i="1"/>
  <c r="DF166" i="1"/>
  <c r="DF167" i="1"/>
  <c r="DF168" i="1"/>
  <c r="DF169" i="1"/>
  <c r="DF170" i="1"/>
  <c r="DF171" i="1"/>
  <c r="DF172" i="1"/>
  <c r="DF173" i="1"/>
  <c r="DF174" i="1"/>
  <c r="DF175" i="1"/>
  <c r="DF176" i="1"/>
  <c r="DF177" i="1"/>
  <c r="DF178" i="1"/>
  <c r="DF179" i="1"/>
  <c r="DF180" i="1"/>
  <c r="DF181" i="1"/>
  <c r="DF182" i="1"/>
  <c r="DF183" i="1"/>
  <c r="DF184" i="1"/>
  <c r="DF185" i="1"/>
  <c r="DF186" i="1"/>
  <c r="DF187" i="1"/>
  <c r="DF188" i="1"/>
  <c r="DF189" i="1"/>
  <c r="DF190" i="1"/>
  <c r="DF191" i="1"/>
  <c r="DF192" i="1"/>
  <c r="DF193" i="1"/>
  <c r="DF194" i="1"/>
  <c r="DF195" i="1"/>
  <c r="DF196" i="1"/>
  <c r="DF197" i="1"/>
  <c r="DF198" i="1"/>
  <c r="DF199" i="1"/>
  <c r="DF200" i="1"/>
  <c r="DF201" i="1"/>
  <c r="DF202" i="1"/>
  <c r="DF203" i="1"/>
  <c r="DF204" i="1"/>
  <c r="DF205" i="1"/>
  <c r="DF206" i="1"/>
  <c r="DF207" i="1"/>
  <c r="DF208" i="1"/>
  <c r="DF209" i="1"/>
  <c r="DF210" i="1"/>
  <c r="DF211" i="1"/>
  <c r="DF212" i="1"/>
  <c r="DF213" i="1"/>
  <c r="DF214" i="1"/>
  <c r="DF215" i="1"/>
  <c r="DF216" i="1"/>
  <c r="DF217" i="1"/>
  <c r="DF218" i="1"/>
  <c r="DF219" i="1"/>
  <c r="DF220" i="1"/>
  <c r="DF221" i="1"/>
  <c r="DF222" i="1"/>
  <c r="DF223" i="1"/>
  <c r="DF224" i="1"/>
  <c r="DF225" i="1"/>
  <c r="DF226" i="1"/>
  <c r="DF227" i="1"/>
  <c r="DF228" i="1"/>
  <c r="DF229" i="1"/>
  <c r="DF230" i="1"/>
  <c r="DF231" i="1"/>
  <c r="DF232" i="1"/>
  <c r="DF233" i="1"/>
  <c r="DF234" i="1"/>
  <c r="DF235" i="1"/>
  <c r="DF236" i="1"/>
  <c r="DF237" i="1"/>
  <c r="DF238" i="1"/>
  <c r="DF239" i="1"/>
  <c r="DF240" i="1"/>
  <c r="DF241" i="1"/>
  <c r="DF242" i="1"/>
  <c r="DF243" i="1"/>
  <c r="DF244" i="1"/>
  <c r="DF245" i="1"/>
  <c r="DF246" i="1"/>
  <c r="DF247" i="1"/>
  <c r="DF248" i="1"/>
  <c r="DF249" i="1"/>
  <c r="DF250" i="1"/>
  <c r="DF251" i="1"/>
  <c r="DF252" i="1"/>
  <c r="DF253" i="1"/>
  <c r="DF254" i="1"/>
  <c r="DF255" i="1"/>
  <c r="DF256" i="1"/>
  <c r="DF257" i="1"/>
  <c r="DF258" i="1"/>
  <c r="DF259" i="1"/>
  <c r="DF260" i="1"/>
  <c r="DF261" i="1"/>
  <c r="DF262" i="1"/>
  <c r="DF263" i="1"/>
  <c r="DF264" i="1"/>
  <c r="DF265" i="1"/>
  <c r="DF266" i="1"/>
  <c r="DF267" i="1"/>
  <c r="DF268" i="1"/>
  <c r="DF269" i="1"/>
  <c r="DF270" i="1"/>
  <c r="DF271" i="1"/>
  <c r="DF272" i="1"/>
  <c r="DF273" i="1"/>
  <c r="DF274" i="1"/>
  <c r="DF275" i="1"/>
  <c r="DF276" i="1"/>
  <c r="DF277" i="1"/>
  <c r="DF278" i="1"/>
  <c r="DF279" i="1"/>
  <c r="DF280" i="1"/>
  <c r="DF281" i="1"/>
  <c r="DF282" i="1"/>
  <c r="DF283" i="1"/>
  <c r="DF284" i="1"/>
  <c r="DF285" i="1"/>
  <c r="DF286" i="1"/>
  <c r="DF287" i="1"/>
  <c r="DF288" i="1"/>
  <c r="DF289" i="1"/>
  <c r="DF290" i="1"/>
  <c r="DF291" i="1"/>
  <c r="DF292" i="1"/>
  <c r="DF293" i="1"/>
  <c r="DF294" i="1"/>
  <c r="DF295" i="1"/>
  <c r="DF296" i="1"/>
  <c r="DF297" i="1"/>
  <c r="DF298" i="1"/>
  <c r="DF299" i="1"/>
  <c r="DF300" i="1"/>
  <c r="DF301" i="1"/>
  <c r="DF302" i="1"/>
  <c r="DF303" i="1"/>
  <c r="DF304" i="1"/>
  <c r="DF305" i="1"/>
  <c r="DF306" i="1"/>
  <c r="DF307" i="1"/>
  <c r="DF308" i="1"/>
  <c r="DF309" i="1"/>
  <c r="DF310" i="1"/>
  <c r="DF311" i="1"/>
  <c r="DF312" i="1"/>
  <c r="DF313" i="1"/>
  <c r="DF314" i="1"/>
  <c r="DF315" i="1"/>
  <c r="DF316" i="1"/>
  <c r="DF317" i="1"/>
  <c r="DF318" i="1"/>
  <c r="DF319" i="1"/>
  <c r="DF320" i="1"/>
  <c r="DF321" i="1"/>
  <c r="DF322" i="1"/>
  <c r="DF323" i="1"/>
  <c r="DF324" i="1"/>
  <c r="DF325" i="1"/>
  <c r="DF326" i="1"/>
  <c r="DF327" i="1"/>
  <c r="DF328" i="1"/>
  <c r="DF329" i="1"/>
  <c r="DF330" i="1"/>
  <c r="DF331" i="1"/>
  <c r="DF332" i="1"/>
  <c r="DF333" i="1"/>
  <c r="DF334" i="1"/>
  <c r="DF335" i="1"/>
  <c r="DF336" i="1"/>
  <c r="DF337" i="1"/>
  <c r="DF338" i="1"/>
  <c r="DF339" i="1"/>
  <c r="DF340" i="1"/>
  <c r="DF341" i="1"/>
  <c r="DF342" i="1"/>
  <c r="DF343" i="1"/>
  <c r="DF344" i="1"/>
  <c r="DF345" i="1"/>
  <c r="DF346" i="1"/>
  <c r="DF347" i="1"/>
  <c r="DF348" i="1"/>
  <c r="DF349" i="1"/>
  <c r="DF350" i="1"/>
  <c r="DF351" i="1"/>
  <c r="DF352" i="1"/>
  <c r="DF353" i="1"/>
  <c r="DF354" i="1"/>
  <c r="DF355" i="1"/>
  <c r="DF356" i="1"/>
  <c r="DF357" i="1"/>
  <c r="DF358" i="1"/>
  <c r="DF359" i="1"/>
  <c r="DF360" i="1"/>
  <c r="DF361" i="1"/>
  <c r="DF362" i="1"/>
  <c r="DF363" i="1"/>
  <c r="DF364" i="1"/>
  <c r="DF365" i="1"/>
  <c r="DF366" i="1"/>
  <c r="DF367" i="1"/>
  <c r="DF368" i="1"/>
  <c r="DF369" i="1"/>
  <c r="DF370" i="1"/>
  <c r="DF371" i="1"/>
  <c r="DF372" i="1"/>
  <c r="DF373" i="1"/>
  <c r="DF374" i="1"/>
  <c r="DF375" i="1"/>
  <c r="DF376" i="1"/>
  <c r="DF377" i="1"/>
  <c r="DF378" i="1"/>
  <c r="DF379" i="1"/>
  <c r="DF380" i="1"/>
  <c r="DF381" i="1"/>
  <c r="DF382" i="1"/>
  <c r="DF383" i="1"/>
  <c r="DF384" i="1"/>
  <c r="DF385" i="1"/>
  <c r="DF386" i="1"/>
  <c r="DF387" i="1"/>
  <c r="DF388" i="1"/>
  <c r="DF389" i="1"/>
  <c r="DF390" i="1"/>
  <c r="DF391" i="1"/>
  <c r="DF392" i="1"/>
  <c r="DF393" i="1"/>
  <c r="DF394" i="1"/>
  <c r="DF395" i="1"/>
  <c r="DF396" i="1"/>
  <c r="DF397" i="1"/>
  <c r="DF398" i="1"/>
  <c r="DF399" i="1"/>
  <c r="DF400" i="1"/>
  <c r="DF401" i="1"/>
  <c r="DF402" i="1"/>
  <c r="DF403" i="1"/>
  <c r="DF404" i="1"/>
  <c r="DF405" i="1"/>
  <c r="DF406" i="1"/>
  <c r="DF407" i="1"/>
  <c r="DF408" i="1"/>
  <c r="DF409" i="1"/>
  <c r="DF410" i="1"/>
  <c r="DF411" i="1"/>
  <c r="DF412" i="1"/>
  <c r="DF413" i="1"/>
  <c r="DF414" i="1"/>
  <c r="DF415" i="1"/>
  <c r="DF416" i="1"/>
  <c r="DF417" i="1"/>
  <c r="DF418" i="1"/>
  <c r="DF419" i="1"/>
  <c r="DF420" i="1"/>
  <c r="DF421" i="1"/>
  <c r="DF422" i="1"/>
  <c r="DF423" i="1"/>
  <c r="DF424" i="1"/>
  <c r="DF425" i="1"/>
  <c r="DF426" i="1"/>
  <c r="DF427" i="1"/>
  <c r="DF428" i="1"/>
  <c r="DF429" i="1"/>
  <c r="DF430" i="1"/>
  <c r="DF431" i="1"/>
  <c r="DF432" i="1"/>
  <c r="DF433" i="1"/>
  <c r="DF434" i="1"/>
  <c r="DF435" i="1"/>
  <c r="DF436" i="1"/>
  <c r="DF437" i="1"/>
  <c r="DF438" i="1"/>
  <c r="DF439" i="1"/>
  <c r="DF440" i="1"/>
  <c r="DF441" i="1"/>
  <c r="DF442" i="1"/>
  <c r="DF443" i="1"/>
  <c r="DF444" i="1"/>
  <c r="DF445" i="1"/>
  <c r="DF446" i="1"/>
  <c r="DF447" i="1"/>
  <c r="DF448" i="1"/>
  <c r="DF449" i="1"/>
  <c r="DF450" i="1"/>
  <c r="DF451" i="1"/>
  <c r="DF452" i="1"/>
  <c r="DF453" i="1"/>
  <c r="DF454" i="1"/>
  <c r="DF455" i="1"/>
  <c r="DF456" i="1"/>
  <c r="DF457" i="1"/>
  <c r="DF458" i="1"/>
  <c r="DF459" i="1"/>
  <c r="DF460" i="1"/>
  <c r="DF461" i="1"/>
  <c r="DF462" i="1"/>
  <c r="DF463" i="1"/>
  <c r="DF464" i="1"/>
  <c r="DF465" i="1"/>
  <c r="DF466" i="1"/>
  <c r="DF467" i="1"/>
  <c r="DF468" i="1"/>
  <c r="DF469" i="1"/>
  <c r="DF470" i="1"/>
  <c r="DF471" i="1"/>
  <c r="DF472" i="1"/>
  <c r="DF473" i="1"/>
  <c r="DF474" i="1"/>
  <c r="DF475" i="1"/>
  <c r="DF476" i="1"/>
  <c r="DF477" i="1"/>
  <c r="DF478" i="1"/>
  <c r="DF479" i="1"/>
  <c r="DF480" i="1"/>
  <c r="DF481" i="1"/>
  <c r="DF482" i="1"/>
  <c r="DF483" i="1"/>
  <c r="DF484" i="1"/>
  <c r="DF485" i="1"/>
  <c r="DF486" i="1"/>
  <c r="DF487" i="1"/>
  <c r="DF488" i="1"/>
  <c r="DF489" i="1"/>
  <c r="DF490" i="1"/>
  <c r="DF491" i="1"/>
  <c r="DF492" i="1"/>
  <c r="DF493" i="1"/>
  <c r="DF494" i="1"/>
  <c r="DF495" i="1"/>
  <c r="DF496" i="1"/>
  <c r="DF497" i="1"/>
  <c r="DF498" i="1"/>
  <c r="DF499" i="1"/>
  <c r="DF500" i="1"/>
  <c r="DF501" i="1"/>
  <c r="DF502" i="1"/>
  <c r="DF503" i="1"/>
  <c r="DF504" i="1"/>
  <c r="DF505" i="1"/>
  <c r="DF506" i="1"/>
  <c r="DF507" i="1"/>
  <c r="DF508" i="1"/>
  <c r="DF509" i="1"/>
  <c r="DF510" i="1"/>
  <c r="DF511" i="1"/>
  <c r="DF512" i="1"/>
  <c r="DF513" i="1"/>
  <c r="DF514" i="1"/>
  <c r="DF515" i="1"/>
  <c r="DF516" i="1"/>
  <c r="DF517" i="1"/>
  <c r="DF518" i="1"/>
  <c r="DF519" i="1"/>
  <c r="DF520" i="1"/>
  <c r="DF521" i="1"/>
  <c r="DF522" i="1"/>
  <c r="DF523" i="1"/>
  <c r="DF524" i="1"/>
  <c r="DF525" i="1"/>
  <c r="DF526" i="1"/>
  <c r="DF527" i="1"/>
  <c r="DF528" i="1"/>
  <c r="DF529" i="1"/>
  <c r="DF530" i="1"/>
  <c r="DF531" i="1"/>
  <c r="DF532" i="1"/>
  <c r="DF533" i="1"/>
  <c r="DF534" i="1"/>
  <c r="DF535" i="1"/>
  <c r="DF536" i="1"/>
  <c r="DF537" i="1"/>
  <c r="DF538" i="1"/>
  <c r="DF539" i="1"/>
  <c r="DF540" i="1"/>
  <c r="DF541" i="1"/>
  <c r="DF542" i="1"/>
  <c r="DF543" i="1"/>
  <c r="DF544" i="1"/>
  <c r="DF545" i="1"/>
  <c r="DF546" i="1"/>
  <c r="DF547" i="1"/>
  <c r="DF548" i="1"/>
  <c r="DF549" i="1"/>
  <c r="DF550" i="1"/>
  <c r="DF551" i="1"/>
  <c r="DF552" i="1"/>
  <c r="DF553" i="1"/>
  <c r="DF554" i="1"/>
  <c r="DF555" i="1"/>
  <c r="DF556" i="1"/>
  <c r="DF557" i="1"/>
  <c r="DF558" i="1"/>
  <c r="DF559" i="1"/>
  <c r="DF560" i="1"/>
  <c r="DF561" i="1"/>
  <c r="DF562" i="1"/>
  <c r="DF563" i="1"/>
  <c r="DF564" i="1"/>
  <c r="DF565" i="1"/>
  <c r="DF566" i="1"/>
  <c r="DF567" i="1"/>
  <c r="DF568" i="1"/>
  <c r="DF569" i="1"/>
  <c r="DF570" i="1"/>
  <c r="DF571" i="1"/>
  <c r="DF572" i="1"/>
  <c r="DF573" i="1"/>
  <c r="DF574" i="1"/>
  <c r="DF575" i="1"/>
  <c r="DF576" i="1"/>
  <c r="DF577" i="1"/>
  <c r="DF578" i="1"/>
  <c r="DF579" i="1"/>
  <c r="DF580" i="1"/>
  <c r="DF581" i="1"/>
  <c r="DF582" i="1"/>
  <c r="DF583" i="1"/>
  <c r="DF584" i="1"/>
  <c r="DF585" i="1"/>
  <c r="DF586" i="1"/>
  <c r="DF587" i="1"/>
  <c r="DF588" i="1"/>
  <c r="DF589" i="1"/>
  <c r="DF590" i="1"/>
  <c r="DF591" i="1"/>
  <c r="DF592" i="1"/>
  <c r="DF593" i="1"/>
  <c r="DF594" i="1"/>
  <c r="DF595" i="1"/>
  <c r="DF596" i="1"/>
  <c r="DF597" i="1"/>
  <c r="DF598" i="1"/>
  <c r="DF599" i="1"/>
  <c r="DF600" i="1"/>
  <c r="DF601" i="1"/>
  <c r="DF602" i="1"/>
  <c r="DF603" i="1"/>
  <c r="DF604" i="1"/>
  <c r="DF605" i="1"/>
  <c r="DF606" i="1"/>
  <c r="DF607" i="1"/>
  <c r="DF608" i="1"/>
  <c r="DF609" i="1"/>
  <c r="DF610" i="1"/>
  <c r="DF611" i="1"/>
  <c r="DF612" i="1"/>
  <c r="DF613" i="1"/>
  <c r="DF614" i="1"/>
  <c r="DF615" i="1"/>
  <c r="DF616" i="1"/>
  <c r="DF617" i="1"/>
  <c r="DF618" i="1"/>
  <c r="DF619" i="1"/>
  <c r="DF620" i="1"/>
  <c r="DF621" i="1"/>
  <c r="DF622" i="1"/>
  <c r="DF623" i="1"/>
  <c r="DF624" i="1"/>
  <c r="DF625" i="1"/>
  <c r="DF626" i="1"/>
  <c r="DF627" i="1"/>
  <c r="DF628" i="1"/>
  <c r="DF629" i="1"/>
  <c r="DF630" i="1"/>
  <c r="DF631" i="1"/>
  <c r="DF632" i="1"/>
  <c r="DF633" i="1"/>
  <c r="DF634" i="1"/>
  <c r="DF635" i="1"/>
  <c r="DF636" i="1"/>
  <c r="DF637" i="1"/>
  <c r="DF638" i="1"/>
  <c r="DF639" i="1"/>
  <c r="DF640" i="1"/>
  <c r="DF641" i="1"/>
  <c r="DF642" i="1"/>
  <c r="DF643" i="1"/>
  <c r="DF644" i="1"/>
  <c r="DF645" i="1"/>
  <c r="DF646" i="1"/>
  <c r="DF3" i="1"/>
  <c r="BG628" i="1"/>
  <c r="BH628" i="1"/>
  <c r="BI628" i="1"/>
  <c r="BJ628" i="1"/>
  <c r="BK628" i="1"/>
  <c r="BL628" i="1"/>
  <c r="BM628" i="1"/>
  <c r="BN628" i="1"/>
  <c r="BO628" i="1"/>
  <c r="BP628" i="1"/>
  <c r="BQ628" i="1"/>
  <c r="BR628" i="1"/>
  <c r="BS628" i="1"/>
  <c r="BT628" i="1"/>
  <c r="BU628" i="1"/>
  <c r="BV628" i="1"/>
  <c r="BW628" i="1"/>
  <c r="BX628" i="1"/>
  <c r="BY628" i="1"/>
  <c r="BZ628" i="1"/>
  <c r="CA628" i="1"/>
  <c r="CB628" i="1"/>
  <c r="CC628" i="1"/>
  <c r="CD628" i="1"/>
  <c r="CE628" i="1"/>
  <c r="CF628" i="1"/>
  <c r="CG628" i="1"/>
  <c r="CH628" i="1"/>
  <c r="CI628" i="1"/>
  <c r="CJ628" i="1"/>
  <c r="CK628" i="1"/>
  <c r="CL628" i="1"/>
  <c r="CM628" i="1"/>
  <c r="CN628" i="1"/>
  <c r="CO628" i="1"/>
  <c r="CP628" i="1"/>
  <c r="CQ628" i="1"/>
  <c r="CR628" i="1"/>
  <c r="CS628" i="1"/>
  <c r="CT628" i="1"/>
  <c r="CU628" i="1"/>
  <c r="CV628" i="1"/>
  <c r="CW628" i="1"/>
  <c r="CX628" i="1"/>
  <c r="CY628" i="1"/>
  <c r="CZ628" i="1"/>
  <c r="DA628" i="1"/>
  <c r="DB628" i="1"/>
  <c r="DC628" i="1"/>
  <c r="DD628" i="1"/>
  <c r="BG629" i="1"/>
  <c r="BH629" i="1"/>
  <c r="BI629" i="1"/>
  <c r="BJ629" i="1"/>
  <c r="BK629" i="1"/>
  <c r="BL629" i="1"/>
  <c r="BM629" i="1"/>
  <c r="BN629" i="1"/>
  <c r="BO629" i="1"/>
  <c r="BP629" i="1"/>
  <c r="BQ629" i="1"/>
  <c r="BR629" i="1"/>
  <c r="BS629" i="1"/>
  <c r="BT629" i="1"/>
  <c r="BU629" i="1"/>
  <c r="BV629" i="1"/>
  <c r="BW629" i="1"/>
  <c r="BX629" i="1"/>
  <c r="BY629" i="1"/>
  <c r="BZ629" i="1"/>
  <c r="CA629" i="1"/>
  <c r="CB629" i="1"/>
  <c r="CC629" i="1"/>
  <c r="CD629" i="1"/>
  <c r="CE629" i="1"/>
  <c r="CF629" i="1"/>
  <c r="CG629" i="1"/>
  <c r="CH629" i="1"/>
  <c r="CI629" i="1"/>
  <c r="CJ629" i="1"/>
  <c r="CK629" i="1"/>
  <c r="CL629" i="1"/>
  <c r="CM629" i="1"/>
  <c r="CN629" i="1"/>
  <c r="CO629" i="1"/>
  <c r="CP629" i="1"/>
  <c r="CQ629" i="1"/>
  <c r="CR629" i="1"/>
  <c r="CS629" i="1"/>
  <c r="CT629" i="1"/>
  <c r="CU629" i="1"/>
  <c r="CV629" i="1"/>
  <c r="CW629" i="1"/>
  <c r="CX629" i="1"/>
  <c r="CY629" i="1"/>
  <c r="CZ629" i="1"/>
  <c r="DA629" i="1"/>
  <c r="DB629" i="1"/>
  <c r="DC629" i="1"/>
  <c r="DD629" i="1"/>
  <c r="BG630" i="1"/>
  <c r="BH630" i="1"/>
  <c r="BI630" i="1"/>
  <c r="BJ630" i="1"/>
  <c r="BK630" i="1"/>
  <c r="BL630" i="1"/>
  <c r="BM630" i="1"/>
  <c r="BN630" i="1"/>
  <c r="BO630" i="1"/>
  <c r="BP630" i="1"/>
  <c r="BQ630" i="1"/>
  <c r="BR630" i="1"/>
  <c r="BS630" i="1"/>
  <c r="BT630" i="1"/>
  <c r="BU630" i="1"/>
  <c r="BV630" i="1"/>
  <c r="BW630" i="1"/>
  <c r="BX630" i="1"/>
  <c r="BY630" i="1"/>
  <c r="BZ630" i="1"/>
  <c r="CA630" i="1"/>
  <c r="CB630" i="1"/>
  <c r="CC630" i="1"/>
  <c r="CD630" i="1"/>
  <c r="CE630" i="1"/>
  <c r="CF630" i="1"/>
  <c r="CG630" i="1"/>
  <c r="CH630" i="1"/>
  <c r="CI630" i="1"/>
  <c r="CJ630" i="1"/>
  <c r="CK630" i="1"/>
  <c r="CL630" i="1"/>
  <c r="CM630" i="1"/>
  <c r="CN630" i="1"/>
  <c r="CO630" i="1"/>
  <c r="CP630" i="1"/>
  <c r="CQ630" i="1"/>
  <c r="CR630" i="1"/>
  <c r="CS630" i="1"/>
  <c r="CT630" i="1"/>
  <c r="CU630" i="1"/>
  <c r="CV630" i="1"/>
  <c r="CW630" i="1"/>
  <c r="CX630" i="1"/>
  <c r="CY630" i="1"/>
  <c r="CZ630" i="1"/>
  <c r="DA630" i="1"/>
  <c r="DB630" i="1"/>
  <c r="DC630" i="1"/>
  <c r="DD630" i="1"/>
  <c r="BG631" i="1"/>
  <c r="BH631" i="1"/>
  <c r="BI631" i="1"/>
  <c r="BJ631" i="1"/>
  <c r="BK631" i="1"/>
  <c r="BL631" i="1"/>
  <c r="BM631" i="1"/>
  <c r="BN631" i="1"/>
  <c r="BO631" i="1"/>
  <c r="BP631" i="1"/>
  <c r="BQ631" i="1"/>
  <c r="BR631" i="1"/>
  <c r="BS631" i="1"/>
  <c r="BT631" i="1"/>
  <c r="BU631" i="1"/>
  <c r="BV631" i="1"/>
  <c r="BW631" i="1"/>
  <c r="BX631" i="1"/>
  <c r="BY631" i="1"/>
  <c r="BZ631" i="1"/>
  <c r="CA631" i="1"/>
  <c r="CB631" i="1"/>
  <c r="CC631" i="1"/>
  <c r="CD631" i="1"/>
  <c r="CE631" i="1"/>
  <c r="CF631" i="1"/>
  <c r="CG631" i="1"/>
  <c r="CH631" i="1"/>
  <c r="CI631" i="1"/>
  <c r="CJ631" i="1"/>
  <c r="CK631" i="1"/>
  <c r="CL631" i="1"/>
  <c r="CM631" i="1"/>
  <c r="CN631" i="1"/>
  <c r="CO631" i="1"/>
  <c r="CP631" i="1"/>
  <c r="CQ631" i="1"/>
  <c r="CR631" i="1"/>
  <c r="CS631" i="1"/>
  <c r="CT631" i="1"/>
  <c r="CU631" i="1"/>
  <c r="CV631" i="1"/>
  <c r="CW631" i="1"/>
  <c r="CX631" i="1"/>
  <c r="CY631" i="1"/>
  <c r="CZ631" i="1"/>
  <c r="DA631" i="1"/>
  <c r="DB631" i="1"/>
  <c r="DC631" i="1"/>
  <c r="DD631" i="1"/>
  <c r="BG632" i="1"/>
  <c r="BH632" i="1"/>
  <c r="BI632" i="1"/>
  <c r="BJ632" i="1"/>
  <c r="BK632" i="1"/>
  <c r="BL632" i="1"/>
  <c r="BM632" i="1"/>
  <c r="BN632" i="1"/>
  <c r="BO632" i="1"/>
  <c r="BP632" i="1"/>
  <c r="BQ632" i="1"/>
  <c r="BR632" i="1"/>
  <c r="BS632" i="1"/>
  <c r="BT632" i="1"/>
  <c r="BU632" i="1"/>
  <c r="BV632" i="1"/>
  <c r="BW632" i="1"/>
  <c r="BX632" i="1"/>
  <c r="BY632" i="1"/>
  <c r="BZ632" i="1"/>
  <c r="CA632" i="1"/>
  <c r="CB632" i="1"/>
  <c r="CC632" i="1"/>
  <c r="CD632" i="1"/>
  <c r="CE632" i="1"/>
  <c r="CF632" i="1"/>
  <c r="CG632" i="1"/>
  <c r="CH632" i="1"/>
  <c r="CI632" i="1"/>
  <c r="CJ632" i="1"/>
  <c r="CK632" i="1"/>
  <c r="CL632" i="1"/>
  <c r="CM632" i="1"/>
  <c r="CN632" i="1"/>
  <c r="CO632" i="1"/>
  <c r="CP632" i="1"/>
  <c r="CQ632" i="1"/>
  <c r="CR632" i="1"/>
  <c r="CS632" i="1"/>
  <c r="CT632" i="1"/>
  <c r="CU632" i="1"/>
  <c r="CV632" i="1"/>
  <c r="CW632" i="1"/>
  <c r="CX632" i="1"/>
  <c r="CY632" i="1"/>
  <c r="CZ632" i="1"/>
  <c r="DA632" i="1"/>
  <c r="DB632" i="1"/>
  <c r="DC632" i="1"/>
  <c r="DD632" i="1"/>
  <c r="BG633" i="1"/>
  <c r="BH633" i="1"/>
  <c r="BI633" i="1"/>
  <c r="BJ633" i="1"/>
  <c r="BK633" i="1"/>
  <c r="BL633" i="1"/>
  <c r="BM633" i="1"/>
  <c r="BN633" i="1"/>
  <c r="BO633" i="1"/>
  <c r="BP633" i="1"/>
  <c r="BQ633" i="1"/>
  <c r="BR633" i="1"/>
  <c r="BS633" i="1"/>
  <c r="BT633" i="1"/>
  <c r="BU633" i="1"/>
  <c r="BV633" i="1"/>
  <c r="BW633" i="1"/>
  <c r="BX633" i="1"/>
  <c r="BY633" i="1"/>
  <c r="BZ633" i="1"/>
  <c r="CA633" i="1"/>
  <c r="CB633" i="1"/>
  <c r="CC633" i="1"/>
  <c r="CD633" i="1"/>
  <c r="CE633" i="1"/>
  <c r="CF633" i="1"/>
  <c r="CG633" i="1"/>
  <c r="CH633" i="1"/>
  <c r="CI633" i="1"/>
  <c r="CJ633" i="1"/>
  <c r="CK633" i="1"/>
  <c r="CL633" i="1"/>
  <c r="CM633" i="1"/>
  <c r="CN633" i="1"/>
  <c r="CO633" i="1"/>
  <c r="CP633" i="1"/>
  <c r="CQ633" i="1"/>
  <c r="CR633" i="1"/>
  <c r="CS633" i="1"/>
  <c r="CT633" i="1"/>
  <c r="CU633" i="1"/>
  <c r="CV633" i="1"/>
  <c r="CW633" i="1"/>
  <c r="CX633" i="1"/>
  <c r="CY633" i="1"/>
  <c r="CZ633" i="1"/>
  <c r="DA633" i="1"/>
  <c r="DB633" i="1"/>
  <c r="DC633" i="1"/>
  <c r="DD633" i="1"/>
  <c r="BG634" i="1"/>
  <c r="BH634" i="1"/>
  <c r="BI634" i="1"/>
  <c r="BJ634" i="1"/>
  <c r="BK634" i="1"/>
  <c r="BL634" i="1"/>
  <c r="BM634" i="1"/>
  <c r="BN634" i="1"/>
  <c r="BO634" i="1"/>
  <c r="BP634" i="1"/>
  <c r="BQ634" i="1"/>
  <c r="BR634" i="1"/>
  <c r="BS634" i="1"/>
  <c r="BT634" i="1"/>
  <c r="BU634" i="1"/>
  <c r="BV634" i="1"/>
  <c r="BW634" i="1"/>
  <c r="BX634" i="1"/>
  <c r="BY634" i="1"/>
  <c r="BZ634" i="1"/>
  <c r="CA634" i="1"/>
  <c r="CB634" i="1"/>
  <c r="CC634" i="1"/>
  <c r="CD634" i="1"/>
  <c r="CE634" i="1"/>
  <c r="CF634" i="1"/>
  <c r="CG634" i="1"/>
  <c r="CH634" i="1"/>
  <c r="CI634" i="1"/>
  <c r="CJ634" i="1"/>
  <c r="CK634" i="1"/>
  <c r="CL634" i="1"/>
  <c r="CM634" i="1"/>
  <c r="CN634" i="1"/>
  <c r="CO634" i="1"/>
  <c r="CP634" i="1"/>
  <c r="CQ634" i="1"/>
  <c r="CR634" i="1"/>
  <c r="CS634" i="1"/>
  <c r="CT634" i="1"/>
  <c r="CU634" i="1"/>
  <c r="CV634" i="1"/>
  <c r="CW634" i="1"/>
  <c r="CX634" i="1"/>
  <c r="CY634" i="1"/>
  <c r="CZ634" i="1"/>
  <c r="DA634" i="1"/>
  <c r="DB634" i="1"/>
  <c r="DC634" i="1"/>
  <c r="DD634" i="1"/>
  <c r="BG635" i="1"/>
  <c r="BH635" i="1"/>
  <c r="BI635" i="1"/>
  <c r="BJ635" i="1"/>
  <c r="BK635" i="1"/>
  <c r="BL635" i="1"/>
  <c r="BM635" i="1"/>
  <c r="BN635" i="1"/>
  <c r="BO635" i="1"/>
  <c r="BP635" i="1"/>
  <c r="BQ635" i="1"/>
  <c r="BR635" i="1"/>
  <c r="BS635" i="1"/>
  <c r="BT635" i="1"/>
  <c r="BU635" i="1"/>
  <c r="BV635" i="1"/>
  <c r="BW635" i="1"/>
  <c r="BX635" i="1"/>
  <c r="BY635" i="1"/>
  <c r="BZ635" i="1"/>
  <c r="CA635" i="1"/>
  <c r="CB635" i="1"/>
  <c r="CC635" i="1"/>
  <c r="CD635" i="1"/>
  <c r="CE635" i="1"/>
  <c r="CF635" i="1"/>
  <c r="CG635" i="1"/>
  <c r="CH635" i="1"/>
  <c r="CI635" i="1"/>
  <c r="CJ635" i="1"/>
  <c r="CK635" i="1"/>
  <c r="CL635" i="1"/>
  <c r="CM635" i="1"/>
  <c r="CN635" i="1"/>
  <c r="CO635" i="1"/>
  <c r="CP635" i="1"/>
  <c r="CQ635" i="1"/>
  <c r="CR635" i="1"/>
  <c r="CS635" i="1"/>
  <c r="CT635" i="1"/>
  <c r="CU635" i="1"/>
  <c r="CV635" i="1"/>
  <c r="CW635" i="1"/>
  <c r="CX635" i="1"/>
  <c r="CY635" i="1"/>
  <c r="CZ635" i="1"/>
  <c r="DA635" i="1"/>
  <c r="DB635" i="1"/>
  <c r="DC635" i="1"/>
  <c r="DD635" i="1"/>
  <c r="BG636" i="1"/>
  <c r="BH636" i="1"/>
  <c r="BI636" i="1"/>
  <c r="BJ636" i="1"/>
  <c r="BK636" i="1"/>
  <c r="BL636" i="1"/>
  <c r="BM636" i="1"/>
  <c r="BN636" i="1"/>
  <c r="BO636" i="1"/>
  <c r="BP636" i="1"/>
  <c r="BQ636" i="1"/>
  <c r="BR636" i="1"/>
  <c r="BS636" i="1"/>
  <c r="BT636" i="1"/>
  <c r="BU636" i="1"/>
  <c r="BV636" i="1"/>
  <c r="BW636" i="1"/>
  <c r="BX636" i="1"/>
  <c r="BY636" i="1"/>
  <c r="BZ636" i="1"/>
  <c r="CA636" i="1"/>
  <c r="CB636" i="1"/>
  <c r="CC636" i="1"/>
  <c r="CD636" i="1"/>
  <c r="CE636" i="1"/>
  <c r="CF636" i="1"/>
  <c r="CG636" i="1"/>
  <c r="CH636" i="1"/>
  <c r="CI636" i="1"/>
  <c r="CJ636" i="1"/>
  <c r="CK636" i="1"/>
  <c r="CL636" i="1"/>
  <c r="CM636" i="1"/>
  <c r="CN636" i="1"/>
  <c r="CO636" i="1"/>
  <c r="CP636" i="1"/>
  <c r="CQ636" i="1"/>
  <c r="CR636" i="1"/>
  <c r="CS636" i="1"/>
  <c r="CT636" i="1"/>
  <c r="CU636" i="1"/>
  <c r="CV636" i="1"/>
  <c r="CW636" i="1"/>
  <c r="CX636" i="1"/>
  <c r="CY636" i="1"/>
  <c r="CZ636" i="1"/>
  <c r="DA636" i="1"/>
  <c r="DB636" i="1"/>
  <c r="DC636" i="1"/>
  <c r="DD636" i="1"/>
  <c r="BG637" i="1"/>
  <c r="BH637" i="1"/>
  <c r="BI637" i="1"/>
  <c r="BJ637" i="1"/>
  <c r="BK637" i="1"/>
  <c r="BL637" i="1"/>
  <c r="BM637" i="1"/>
  <c r="BN637" i="1"/>
  <c r="BO637" i="1"/>
  <c r="BP637" i="1"/>
  <c r="BQ637" i="1"/>
  <c r="BR637" i="1"/>
  <c r="BS637" i="1"/>
  <c r="BT637" i="1"/>
  <c r="BU637" i="1"/>
  <c r="BV637" i="1"/>
  <c r="BW637" i="1"/>
  <c r="BX637" i="1"/>
  <c r="BY637" i="1"/>
  <c r="BZ637" i="1"/>
  <c r="CA637" i="1"/>
  <c r="CB637" i="1"/>
  <c r="CC637" i="1"/>
  <c r="CD637" i="1"/>
  <c r="CE637" i="1"/>
  <c r="CF637" i="1"/>
  <c r="CG637" i="1"/>
  <c r="CH637" i="1"/>
  <c r="CI637" i="1"/>
  <c r="CJ637" i="1"/>
  <c r="CK637" i="1"/>
  <c r="CL637" i="1"/>
  <c r="CM637" i="1"/>
  <c r="CN637" i="1"/>
  <c r="CO637" i="1"/>
  <c r="CP637" i="1"/>
  <c r="CQ637" i="1"/>
  <c r="CR637" i="1"/>
  <c r="CS637" i="1"/>
  <c r="CT637" i="1"/>
  <c r="CU637" i="1"/>
  <c r="CV637" i="1"/>
  <c r="CW637" i="1"/>
  <c r="CX637" i="1"/>
  <c r="CY637" i="1"/>
  <c r="CZ637" i="1"/>
  <c r="DA637" i="1"/>
  <c r="DB637" i="1"/>
  <c r="DC637" i="1"/>
  <c r="DD637" i="1"/>
  <c r="BG638" i="1"/>
  <c r="BH638" i="1"/>
  <c r="BI638" i="1"/>
  <c r="BJ638" i="1"/>
  <c r="BK638" i="1"/>
  <c r="BL638" i="1"/>
  <c r="BM638" i="1"/>
  <c r="BN638" i="1"/>
  <c r="BO638" i="1"/>
  <c r="BP638" i="1"/>
  <c r="BQ638" i="1"/>
  <c r="BR638" i="1"/>
  <c r="BS638" i="1"/>
  <c r="BT638" i="1"/>
  <c r="BU638" i="1"/>
  <c r="BV638" i="1"/>
  <c r="BW638" i="1"/>
  <c r="BX638" i="1"/>
  <c r="BY638" i="1"/>
  <c r="BZ638" i="1"/>
  <c r="CA638" i="1"/>
  <c r="CB638" i="1"/>
  <c r="CC638" i="1"/>
  <c r="CD638" i="1"/>
  <c r="CE638" i="1"/>
  <c r="CF638" i="1"/>
  <c r="CG638" i="1"/>
  <c r="CH638" i="1"/>
  <c r="CI638" i="1"/>
  <c r="CJ638" i="1"/>
  <c r="CK638" i="1"/>
  <c r="CL638" i="1"/>
  <c r="CM638" i="1"/>
  <c r="CN638" i="1"/>
  <c r="CO638" i="1"/>
  <c r="CP638" i="1"/>
  <c r="CQ638" i="1"/>
  <c r="CR638" i="1"/>
  <c r="CS638" i="1"/>
  <c r="CT638" i="1"/>
  <c r="CU638" i="1"/>
  <c r="CV638" i="1"/>
  <c r="CW638" i="1"/>
  <c r="CX638" i="1"/>
  <c r="CY638" i="1"/>
  <c r="CZ638" i="1"/>
  <c r="DA638" i="1"/>
  <c r="DB638" i="1"/>
  <c r="DC638" i="1"/>
  <c r="DD638" i="1"/>
  <c r="BG639" i="1"/>
  <c r="BH639" i="1"/>
  <c r="BI639" i="1"/>
  <c r="BJ639" i="1"/>
  <c r="BK639" i="1"/>
  <c r="BL639" i="1"/>
  <c r="BM639" i="1"/>
  <c r="BN639" i="1"/>
  <c r="BO639" i="1"/>
  <c r="BP639" i="1"/>
  <c r="BQ639" i="1"/>
  <c r="BR639" i="1"/>
  <c r="BS639" i="1"/>
  <c r="BT639" i="1"/>
  <c r="BU639" i="1"/>
  <c r="BV639" i="1"/>
  <c r="BW639" i="1"/>
  <c r="BX639" i="1"/>
  <c r="BY639" i="1"/>
  <c r="BZ639" i="1"/>
  <c r="CA639" i="1"/>
  <c r="CB639" i="1"/>
  <c r="CC639" i="1"/>
  <c r="CD639" i="1"/>
  <c r="CE639" i="1"/>
  <c r="CF639" i="1"/>
  <c r="CG639" i="1"/>
  <c r="CH639" i="1"/>
  <c r="CI639" i="1"/>
  <c r="CJ639" i="1"/>
  <c r="CK639" i="1"/>
  <c r="CL639" i="1"/>
  <c r="CM639" i="1"/>
  <c r="CN639" i="1"/>
  <c r="CO639" i="1"/>
  <c r="CP639" i="1"/>
  <c r="CQ639" i="1"/>
  <c r="CR639" i="1"/>
  <c r="CS639" i="1"/>
  <c r="CT639" i="1"/>
  <c r="CU639" i="1"/>
  <c r="CV639" i="1"/>
  <c r="CW639" i="1"/>
  <c r="CX639" i="1"/>
  <c r="CY639" i="1"/>
  <c r="CZ639" i="1"/>
  <c r="DA639" i="1"/>
  <c r="DB639" i="1"/>
  <c r="DC639" i="1"/>
  <c r="DD639" i="1"/>
  <c r="BG640" i="1"/>
  <c r="BH640" i="1"/>
  <c r="BI640" i="1"/>
  <c r="BJ640" i="1"/>
  <c r="BK640" i="1"/>
  <c r="BL640" i="1"/>
  <c r="BM640" i="1"/>
  <c r="BN640" i="1"/>
  <c r="BO640" i="1"/>
  <c r="BP640" i="1"/>
  <c r="BQ640" i="1"/>
  <c r="BR640" i="1"/>
  <c r="BS640" i="1"/>
  <c r="BT640" i="1"/>
  <c r="BU640" i="1"/>
  <c r="BV640" i="1"/>
  <c r="BW640" i="1"/>
  <c r="BX640" i="1"/>
  <c r="BY640" i="1"/>
  <c r="BZ640" i="1"/>
  <c r="CA640" i="1"/>
  <c r="CB640" i="1"/>
  <c r="CC640" i="1"/>
  <c r="CD640" i="1"/>
  <c r="CE640" i="1"/>
  <c r="CF640" i="1"/>
  <c r="CG640" i="1"/>
  <c r="CH640" i="1"/>
  <c r="CI640" i="1"/>
  <c r="CJ640" i="1"/>
  <c r="CK640" i="1"/>
  <c r="CL640" i="1"/>
  <c r="CM640" i="1"/>
  <c r="CN640" i="1"/>
  <c r="CO640" i="1"/>
  <c r="CP640" i="1"/>
  <c r="CQ640" i="1"/>
  <c r="CR640" i="1"/>
  <c r="CS640" i="1"/>
  <c r="CT640" i="1"/>
  <c r="CU640" i="1"/>
  <c r="CV640" i="1"/>
  <c r="CW640" i="1"/>
  <c r="CX640" i="1"/>
  <c r="CY640" i="1"/>
  <c r="CZ640" i="1"/>
  <c r="DA640" i="1"/>
  <c r="DB640" i="1"/>
  <c r="DC640" i="1"/>
  <c r="DD640" i="1"/>
  <c r="BG641" i="1"/>
  <c r="BH641" i="1"/>
  <c r="BI641" i="1"/>
  <c r="BJ641" i="1"/>
  <c r="BK641" i="1"/>
  <c r="BL641" i="1"/>
  <c r="BM641" i="1"/>
  <c r="BN641" i="1"/>
  <c r="BO641" i="1"/>
  <c r="BP641" i="1"/>
  <c r="BQ641" i="1"/>
  <c r="BR641" i="1"/>
  <c r="BS641" i="1"/>
  <c r="BT641" i="1"/>
  <c r="BU641" i="1"/>
  <c r="BV641" i="1"/>
  <c r="BW641" i="1"/>
  <c r="BX641" i="1"/>
  <c r="BY641" i="1"/>
  <c r="BZ641" i="1"/>
  <c r="CA641" i="1"/>
  <c r="CB641" i="1"/>
  <c r="CC641" i="1"/>
  <c r="CD641" i="1"/>
  <c r="CE641" i="1"/>
  <c r="CF641" i="1"/>
  <c r="CG641" i="1"/>
  <c r="CH641" i="1"/>
  <c r="CI641" i="1"/>
  <c r="CJ641" i="1"/>
  <c r="CK641" i="1"/>
  <c r="CL641" i="1"/>
  <c r="CM641" i="1"/>
  <c r="CN641" i="1"/>
  <c r="CO641" i="1"/>
  <c r="CP641" i="1"/>
  <c r="CQ641" i="1"/>
  <c r="CR641" i="1"/>
  <c r="CS641" i="1"/>
  <c r="CT641" i="1"/>
  <c r="CU641" i="1"/>
  <c r="CV641" i="1"/>
  <c r="CW641" i="1"/>
  <c r="CX641" i="1"/>
  <c r="CY641" i="1"/>
  <c r="CZ641" i="1"/>
  <c r="DA641" i="1"/>
  <c r="DB641" i="1"/>
  <c r="DC641" i="1"/>
  <c r="DD641" i="1"/>
  <c r="BG642" i="1"/>
  <c r="BH642" i="1"/>
  <c r="BI642" i="1"/>
  <c r="BJ642" i="1"/>
  <c r="BK642" i="1"/>
  <c r="BL642" i="1"/>
  <c r="BM642" i="1"/>
  <c r="BN642" i="1"/>
  <c r="BO642" i="1"/>
  <c r="BP642" i="1"/>
  <c r="BQ642" i="1"/>
  <c r="BR642" i="1"/>
  <c r="BS642" i="1"/>
  <c r="BT642" i="1"/>
  <c r="BU642" i="1"/>
  <c r="BV642" i="1"/>
  <c r="BW642" i="1"/>
  <c r="BX642" i="1"/>
  <c r="BY642" i="1"/>
  <c r="BZ642" i="1"/>
  <c r="CA642" i="1"/>
  <c r="CB642" i="1"/>
  <c r="CC642" i="1"/>
  <c r="CD642" i="1"/>
  <c r="CE642" i="1"/>
  <c r="CF642" i="1"/>
  <c r="CG642" i="1"/>
  <c r="CH642" i="1"/>
  <c r="CI642" i="1"/>
  <c r="CJ642" i="1"/>
  <c r="CK642" i="1"/>
  <c r="CL642" i="1"/>
  <c r="CM642" i="1"/>
  <c r="CN642" i="1"/>
  <c r="CO642" i="1"/>
  <c r="CP642" i="1"/>
  <c r="CQ642" i="1"/>
  <c r="CR642" i="1"/>
  <c r="CS642" i="1"/>
  <c r="CT642" i="1"/>
  <c r="CU642" i="1"/>
  <c r="CV642" i="1"/>
  <c r="CW642" i="1"/>
  <c r="CX642" i="1"/>
  <c r="CY642" i="1"/>
  <c r="CZ642" i="1"/>
  <c r="DA642" i="1"/>
  <c r="DB642" i="1"/>
  <c r="DC642" i="1"/>
  <c r="DD642" i="1"/>
  <c r="BG643" i="1"/>
  <c r="BH643" i="1"/>
  <c r="BI643" i="1"/>
  <c r="BJ643" i="1"/>
  <c r="BK643" i="1"/>
  <c r="BL643" i="1"/>
  <c r="BM643" i="1"/>
  <c r="BN643" i="1"/>
  <c r="BO643" i="1"/>
  <c r="BP643" i="1"/>
  <c r="BQ643" i="1"/>
  <c r="BR643" i="1"/>
  <c r="BS643" i="1"/>
  <c r="BT643" i="1"/>
  <c r="BU643" i="1"/>
  <c r="BV643" i="1"/>
  <c r="BW643" i="1"/>
  <c r="BX643" i="1"/>
  <c r="BY643" i="1"/>
  <c r="BZ643" i="1"/>
  <c r="CA643" i="1"/>
  <c r="CB643" i="1"/>
  <c r="CC643" i="1"/>
  <c r="CD643" i="1"/>
  <c r="CE643" i="1"/>
  <c r="CF643" i="1"/>
  <c r="CG643" i="1"/>
  <c r="CH643" i="1"/>
  <c r="CI643" i="1"/>
  <c r="CJ643" i="1"/>
  <c r="CK643" i="1"/>
  <c r="CL643" i="1"/>
  <c r="CM643" i="1"/>
  <c r="CN643" i="1"/>
  <c r="CO643" i="1"/>
  <c r="CP643" i="1"/>
  <c r="CQ643" i="1"/>
  <c r="CR643" i="1"/>
  <c r="CS643" i="1"/>
  <c r="CT643" i="1"/>
  <c r="CU643" i="1"/>
  <c r="CV643" i="1"/>
  <c r="CW643" i="1"/>
  <c r="CX643" i="1"/>
  <c r="CY643" i="1"/>
  <c r="CZ643" i="1"/>
  <c r="DA643" i="1"/>
  <c r="DB643" i="1"/>
  <c r="DC643" i="1"/>
  <c r="DD643" i="1"/>
  <c r="BG644" i="1"/>
  <c r="BH644" i="1"/>
  <c r="BI644" i="1"/>
  <c r="BJ644" i="1"/>
  <c r="BK644" i="1"/>
  <c r="BL644" i="1"/>
  <c r="BM644" i="1"/>
  <c r="BN644" i="1"/>
  <c r="BO644" i="1"/>
  <c r="BP644" i="1"/>
  <c r="BQ644" i="1"/>
  <c r="BR644" i="1"/>
  <c r="BS644" i="1"/>
  <c r="BT644" i="1"/>
  <c r="BU644" i="1"/>
  <c r="BV644" i="1"/>
  <c r="BW644" i="1"/>
  <c r="BX644" i="1"/>
  <c r="BY644" i="1"/>
  <c r="BZ644" i="1"/>
  <c r="CA644" i="1"/>
  <c r="CB644" i="1"/>
  <c r="CC644" i="1"/>
  <c r="CD644" i="1"/>
  <c r="CE644" i="1"/>
  <c r="CF644" i="1"/>
  <c r="CG644" i="1"/>
  <c r="CH644" i="1"/>
  <c r="CI644" i="1"/>
  <c r="CJ644" i="1"/>
  <c r="CK644" i="1"/>
  <c r="CL644" i="1"/>
  <c r="CM644" i="1"/>
  <c r="CN644" i="1"/>
  <c r="CO644" i="1"/>
  <c r="CP644" i="1"/>
  <c r="CQ644" i="1"/>
  <c r="CR644" i="1"/>
  <c r="CS644" i="1"/>
  <c r="CT644" i="1"/>
  <c r="CU644" i="1"/>
  <c r="CV644" i="1"/>
  <c r="CW644" i="1"/>
  <c r="CX644" i="1"/>
  <c r="CY644" i="1"/>
  <c r="CZ644" i="1"/>
  <c r="DA644" i="1"/>
  <c r="DB644" i="1"/>
  <c r="DC644" i="1"/>
  <c r="DD644" i="1"/>
  <c r="BG645" i="1"/>
  <c r="BH645" i="1"/>
  <c r="BI645" i="1"/>
  <c r="BJ645" i="1"/>
  <c r="BK645" i="1"/>
  <c r="BL645" i="1"/>
  <c r="BM645" i="1"/>
  <c r="BN645" i="1"/>
  <c r="BO645" i="1"/>
  <c r="BP645" i="1"/>
  <c r="BQ645" i="1"/>
  <c r="BR645" i="1"/>
  <c r="BS645" i="1"/>
  <c r="BT645" i="1"/>
  <c r="BU645" i="1"/>
  <c r="BV645" i="1"/>
  <c r="BW645" i="1"/>
  <c r="BX645" i="1"/>
  <c r="BY645" i="1"/>
  <c r="BZ645" i="1"/>
  <c r="CA645" i="1"/>
  <c r="CB645" i="1"/>
  <c r="CC645" i="1"/>
  <c r="CD645" i="1"/>
  <c r="CE645" i="1"/>
  <c r="CF645" i="1"/>
  <c r="CG645" i="1"/>
  <c r="CH645" i="1"/>
  <c r="CI645" i="1"/>
  <c r="CJ645" i="1"/>
  <c r="CK645" i="1"/>
  <c r="CL645" i="1"/>
  <c r="CM645" i="1"/>
  <c r="CN645" i="1"/>
  <c r="CO645" i="1"/>
  <c r="CP645" i="1"/>
  <c r="CQ645" i="1"/>
  <c r="CR645" i="1"/>
  <c r="CS645" i="1"/>
  <c r="CT645" i="1"/>
  <c r="CU645" i="1"/>
  <c r="CV645" i="1"/>
  <c r="CW645" i="1"/>
  <c r="CX645" i="1"/>
  <c r="CY645" i="1"/>
  <c r="CZ645" i="1"/>
  <c r="DA645" i="1"/>
  <c r="DB645" i="1"/>
  <c r="DC645" i="1"/>
  <c r="DD645" i="1"/>
  <c r="BG646" i="1"/>
  <c r="BH646" i="1"/>
  <c r="BI646" i="1"/>
  <c r="BJ646" i="1"/>
  <c r="BK646" i="1"/>
  <c r="BL646" i="1"/>
  <c r="BM646" i="1"/>
  <c r="BN646" i="1"/>
  <c r="BO646" i="1"/>
  <c r="BP646" i="1"/>
  <c r="BQ646" i="1"/>
  <c r="BR646" i="1"/>
  <c r="BS646" i="1"/>
  <c r="BT646" i="1"/>
  <c r="BU646" i="1"/>
  <c r="BV646" i="1"/>
  <c r="BW646" i="1"/>
  <c r="BX646" i="1"/>
  <c r="BY646" i="1"/>
  <c r="BZ646" i="1"/>
  <c r="CA646" i="1"/>
  <c r="CB646" i="1"/>
  <c r="CC646" i="1"/>
  <c r="CD646" i="1"/>
  <c r="CE646" i="1"/>
  <c r="CF646" i="1"/>
  <c r="CG646" i="1"/>
  <c r="CH646" i="1"/>
  <c r="CI646" i="1"/>
  <c r="CJ646" i="1"/>
  <c r="CK646" i="1"/>
  <c r="CL646" i="1"/>
  <c r="CM646" i="1"/>
  <c r="CN646" i="1"/>
  <c r="CO646" i="1"/>
  <c r="CP646" i="1"/>
  <c r="CQ646" i="1"/>
  <c r="CR646" i="1"/>
  <c r="CS646" i="1"/>
  <c r="CT646" i="1"/>
  <c r="CU646" i="1"/>
  <c r="CV646" i="1"/>
  <c r="CW646" i="1"/>
  <c r="CX646" i="1"/>
  <c r="CY646" i="1"/>
  <c r="CZ646" i="1"/>
  <c r="DA646" i="1"/>
  <c r="DB646" i="1"/>
  <c r="DC646" i="1"/>
  <c r="DD646" i="1"/>
  <c r="BH627" i="1"/>
  <c r="BI627" i="1"/>
  <c r="BJ627" i="1"/>
  <c r="BK627" i="1"/>
  <c r="BL627" i="1"/>
  <c r="BM627" i="1"/>
  <c r="BN627" i="1"/>
  <c r="BO627" i="1"/>
  <c r="BP627" i="1"/>
  <c r="BQ627" i="1"/>
  <c r="BR627" i="1"/>
  <c r="BS627" i="1"/>
  <c r="BT627" i="1"/>
  <c r="BU627" i="1"/>
  <c r="BV627" i="1"/>
  <c r="BW627" i="1"/>
  <c r="BX627" i="1"/>
  <c r="BY627" i="1"/>
  <c r="BZ627" i="1"/>
  <c r="CA627" i="1"/>
  <c r="CB627" i="1"/>
  <c r="CC627" i="1"/>
  <c r="CD627" i="1"/>
  <c r="CE627" i="1"/>
  <c r="CF627" i="1"/>
  <c r="CG627" i="1"/>
  <c r="CH627" i="1"/>
  <c r="CI627" i="1"/>
  <c r="CJ627" i="1"/>
  <c r="CK627" i="1"/>
  <c r="CL627" i="1"/>
  <c r="CM627" i="1"/>
  <c r="CN627" i="1"/>
  <c r="CO627" i="1"/>
  <c r="CP627" i="1"/>
  <c r="CQ627" i="1"/>
  <c r="CR627" i="1"/>
  <c r="CS627" i="1"/>
  <c r="CT627" i="1"/>
  <c r="CU627" i="1"/>
  <c r="CV627" i="1"/>
  <c r="CW627" i="1"/>
  <c r="CX627" i="1"/>
  <c r="CY627" i="1"/>
  <c r="CZ627" i="1"/>
  <c r="DA627" i="1"/>
  <c r="DB627" i="1"/>
  <c r="DC627" i="1"/>
  <c r="DD627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DB29" i="1"/>
  <c r="DC29" i="1"/>
  <c r="DD29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DC30" i="1"/>
  <c r="DD30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DB31" i="1"/>
  <c r="DC31" i="1"/>
  <c r="DD31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DC32" i="1"/>
  <c r="DD32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CZ33" i="1"/>
  <c r="DA33" i="1"/>
  <c r="DB33" i="1"/>
  <c r="DC33" i="1"/>
  <c r="DD33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DC34" i="1"/>
  <c r="DD34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DC35" i="1"/>
  <c r="DD35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DC36" i="1"/>
  <c r="DD36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Z37" i="1"/>
  <c r="DA37" i="1"/>
  <c r="DB37" i="1"/>
  <c r="DC37" i="1"/>
  <c r="DD37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CZ38" i="1"/>
  <c r="DA38" i="1"/>
  <c r="DB38" i="1"/>
  <c r="DC38" i="1"/>
  <c r="DD38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CY39" i="1"/>
  <c r="CZ39" i="1"/>
  <c r="DA39" i="1"/>
  <c r="DB39" i="1"/>
  <c r="DC39" i="1"/>
  <c r="DD39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CY40" i="1"/>
  <c r="CZ40" i="1"/>
  <c r="DA40" i="1"/>
  <c r="DB40" i="1"/>
  <c r="DC40" i="1"/>
  <c r="DD40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CY41" i="1"/>
  <c r="CZ41" i="1"/>
  <c r="DA41" i="1"/>
  <c r="DB41" i="1"/>
  <c r="DC41" i="1"/>
  <c r="DD41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Y42" i="1"/>
  <c r="CZ42" i="1"/>
  <c r="DA42" i="1"/>
  <c r="DB42" i="1"/>
  <c r="DC42" i="1"/>
  <c r="DD42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CY43" i="1"/>
  <c r="CZ43" i="1"/>
  <c r="DA43" i="1"/>
  <c r="DB43" i="1"/>
  <c r="DC43" i="1"/>
  <c r="DD43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CZ44" i="1"/>
  <c r="DA44" i="1"/>
  <c r="DB44" i="1"/>
  <c r="DC44" i="1"/>
  <c r="DD44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CN45" i="1"/>
  <c r="CO45" i="1"/>
  <c r="CP45" i="1"/>
  <c r="CQ45" i="1"/>
  <c r="CR45" i="1"/>
  <c r="CS45" i="1"/>
  <c r="CT45" i="1"/>
  <c r="CU45" i="1"/>
  <c r="CV45" i="1"/>
  <c r="CW45" i="1"/>
  <c r="CX45" i="1"/>
  <c r="CY45" i="1"/>
  <c r="CZ45" i="1"/>
  <c r="DA45" i="1"/>
  <c r="DB45" i="1"/>
  <c r="DC45" i="1"/>
  <c r="DD45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Y46" i="1"/>
  <c r="CZ46" i="1"/>
  <c r="DA46" i="1"/>
  <c r="DB46" i="1"/>
  <c r="DC46" i="1"/>
  <c r="DD46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CQ47" i="1"/>
  <c r="CR47" i="1"/>
  <c r="CS47" i="1"/>
  <c r="CT47" i="1"/>
  <c r="CU47" i="1"/>
  <c r="CV47" i="1"/>
  <c r="CW47" i="1"/>
  <c r="CX47" i="1"/>
  <c r="CY47" i="1"/>
  <c r="CZ47" i="1"/>
  <c r="DA47" i="1"/>
  <c r="DB47" i="1"/>
  <c r="DC47" i="1"/>
  <c r="DD47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CZ48" i="1"/>
  <c r="DA48" i="1"/>
  <c r="DB48" i="1"/>
  <c r="DC48" i="1"/>
  <c r="DD48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CN49" i="1"/>
  <c r="CO49" i="1"/>
  <c r="CP49" i="1"/>
  <c r="CQ49" i="1"/>
  <c r="CR49" i="1"/>
  <c r="CS49" i="1"/>
  <c r="CT49" i="1"/>
  <c r="CU49" i="1"/>
  <c r="CV49" i="1"/>
  <c r="CW49" i="1"/>
  <c r="CX49" i="1"/>
  <c r="CY49" i="1"/>
  <c r="CZ49" i="1"/>
  <c r="DA49" i="1"/>
  <c r="DB49" i="1"/>
  <c r="DC49" i="1"/>
  <c r="DD49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CY50" i="1"/>
  <c r="CZ50" i="1"/>
  <c r="DA50" i="1"/>
  <c r="DB50" i="1"/>
  <c r="DC50" i="1"/>
  <c r="DD50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Q51" i="1"/>
  <c r="CR51" i="1"/>
  <c r="CS51" i="1"/>
  <c r="CT51" i="1"/>
  <c r="CU51" i="1"/>
  <c r="CV51" i="1"/>
  <c r="CW51" i="1"/>
  <c r="CX51" i="1"/>
  <c r="CY51" i="1"/>
  <c r="CZ51" i="1"/>
  <c r="DA51" i="1"/>
  <c r="DB51" i="1"/>
  <c r="DC51" i="1"/>
  <c r="DD51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CY52" i="1"/>
  <c r="CZ52" i="1"/>
  <c r="DA52" i="1"/>
  <c r="DB52" i="1"/>
  <c r="DC52" i="1"/>
  <c r="DD52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CY53" i="1"/>
  <c r="CZ53" i="1"/>
  <c r="DA53" i="1"/>
  <c r="DB53" i="1"/>
  <c r="DC53" i="1"/>
  <c r="DD53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CL54" i="1"/>
  <c r="CM54" i="1"/>
  <c r="CN54" i="1"/>
  <c r="CO54" i="1"/>
  <c r="CP54" i="1"/>
  <c r="CQ54" i="1"/>
  <c r="CR54" i="1"/>
  <c r="CS54" i="1"/>
  <c r="CT54" i="1"/>
  <c r="CU54" i="1"/>
  <c r="CV54" i="1"/>
  <c r="CW54" i="1"/>
  <c r="CX54" i="1"/>
  <c r="CY54" i="1"/>
  <c r="CZ54" i="1"/>
  <c r="DA54" i="1"/>
  <c r="DB54" i="1"/>
  <c r="DC54" i="1"/>
  <c r="DD54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CQ55" i="1"/>
  <c r="CR55" i="1"/>
  <c r="CS55" i="1"/>
  <c r="CT55" i="1"/>
  <c r="CU55" i="1"/>
  <c r="CV55" i="1"/>
  <c r="CW55" i="1"/>
  <c r="CX55" i="1"/>
  <c r="CY55" i="1"/>
  <c r="CZ55" i="1"/>
  <c r="DA55" i="1"/>
  <c r="DB55" i="1"/>
  <c r="DC55" i="1"/>
  <c r="DD55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CC56" i="1"/>
  <c r="CD56" i="1"/>
  <c r="CE56" i="1"/>
  <c r="CF56" i="1"/>
  <c r="CG56" i="1"/>
  <c r="CH56" i="1"/>
  <c r="CI56" i="1"/>
  <c r="CJ56" i="1"/>
  <c r="CK56" i="1"/>
  <c r="CL56" i="1"/>
  <c r="CM56" i="1"/>
  <c r="CN56" i="1"/>
  <c r="CO56" i="1"/>
  <c r="CP56" i="1"/>
  <c r="CQ56" i="1"/>
  <c r="CR56" i="1"/>
  <c r="CS56" i="1"/>
  <c r="CT56" i="1"/>
  <c r="CU56" i="1"/>
  <c r="CV56" i="1"/>
  <c r="CW56" i="1"/>
  <c r="CX56" i="1"/>
  <c r="CY56" i="1"/>
  <c r="CZ56" i="1"/>
  <c r="DA56" i="1"/>
  <c r="DB56" i="1"/>
  <c r="DC56" i="1"/>
  <c r="DD56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CC57" i="1"/>
  <c r="CD57" i="1"/>
  <c r="CE57" i="1"/>
  <c r="CF57" i="1"/>
  <c r="CG57" i="1"/>
  <c r="CH57" i="1"/>
  <c r="CI57" i="1"/>
  <c r="CJ57" i="1"/>
  <c r="CK57" i="1"/>
  <c r="CL57" i="1"/>
  <c r="CM57" i="1"/>
  <c r="CN57" i="1"/>
  <c r="CO57" i="1"/>
  <c r="CP57" i="1"/>
  <c r="CQ57" i="1"/>
  <c r="CR57" i="1"/>
  <c r="CS57" i="1"/>
  <c r="CT57" i="1"/>
  <c r="CU57" i="1"/>
  <c r="CV57" i="1"/>
  <c r="CW57" i="1"/>
  <c r="CX57" i="1"/>
  <c r="CY57" i="1"/>
  <c r="CZ57" i="1"/>
  <c r="DA57" i="1"/>
  <c r="DB57" i="1"/>
  <c r="DC57" i="1"/>
  <c r="DD57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CC58" i="1"/>
  <c r="CD58" i="1"/>
  <c r="CE58" i="1"/>
  <c r="CF58" i="1"/>
  <c r="CG58" i="1"/>
  <c r="CH58" i="1"/>
  <c r="CI58" i="1"/>
  <c r="CJ58" i="1"/>
  <c r="CK58" i="1"/>
  <c r="CL58" i="1"/>
  <c r="CM58" i="1"/>
  <c r="CN58" i="1"/>
  <c r="CO58" i="1"/>
  <c r="CP58" i="1"/>
  <c r="CQ58" i="1"/>
  <c r="CR58" i="1"/>
  <c r="CS58" i="1"/>
  <c r="CT58" i="1"/>
  <c r="CU58" i="1"/>
  <c r="CV58" i="1"/>
  <c r="CW58" i="1"/>
  <c r="CX58" i="1"/>
  <c r="CY58" i="1"/>
  <c r="CZ58" i="1"/>
  <c r="DA58" i="1"/>
  <c r="DB58" i="1"/>
  <c r="DC58" i="1"/>
  <c r="DD58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CA59" i="1"/>
  <c r="CB59" i="1"/>
  <c r="CC59" i="1"/>
  <c r="CD59" i="1"/>
  <c r="CE59" i="1"/>
  <c r="CF59" i="1"/>
  <c r="CG59" i="1"/>
  <c r="CH59" i="1"/>
  <c r="CI59" i="1"/>
  <c r="CJ59" i="1"/>
  <c r="CK59" i="1"/>
  <c r="CL59" i="1"/>
  <c r="CM59" i="1"/>
  <c r="CN59" i="1"/>
  <c r="CO59" i="1"/>
  <c r="CP59" i="1"/>
  <c r="CQ59" i="1"/>
  <c r="CR59" i="1"/>
  <c r="CS59" i="1"/>
  <c r="CT59" i="1"/>
  <c r="CU59" i="1"/>
  <c r="CV59" i="1"/>
  <c r="CW59" i="1"/>
  <c r="CX59" i="1"/>
  <c r="CY59" i="1"/>
  <c r="CZ59" i="1"/>
  <c r="DA59" i="1"/>
  <c r="DB59" i="1"/>
  <c r="DC59" i="1"/>
  <c r="DD59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CC60" i="1"/>
  <c r="CD60" i="1"/>
  <c r="CE60" i="1"/>
  <c r="CF60" i="1"/>
  <c r="CG60" i="1"/>
  <c r="CH60" i="1"/>
  <c r="CI60" i="1"/>
  <c r="CJ60" i="1"/>
  <c r="CK60" i="1"/>
  <c r="CL60" i="1"/>
  <c r="CM60" i="1"/>
  <c r="CN60" i="1"/>
  <c r="CO60" i="1"/>
  <c r="CP60" i="1"/>
  <c r="CQ60" i="1"/>
  <c r="CR60" i="1"/>
  <c r="CS60" i="1"/>
  <c r="CT60" i="1"/>
  <c r="CU60" i="1"/>
  <c r="CV60" i="1"/>
  <c r="CW60" i="1"/>
  <c r="CX60" i="1"/>
  <c r="CY60" i="1"/>
  <c r="CZ60" i="1"/>
  <c r="DA60" i="1"/>
  <c r="DB60" i="1"/>
  <c r="DC60" i="1"/>
  <c r="DD60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BZ61" i="1"/>
  <c r="CA61" i="1"/>
  <c r="CB61" i="1"/>
  <c r="CC61" i="1"/>
  <c r="CD61" i="1"/>
  <c r="CE61" i="1"/>
  <c r="CF61" i="1"/>
  <c r="CG61" i="1"/>
  <c r="CH61" i="1"/>
  <c r="CI61" i="1"/>
  <c r="CJ61" i="1"/>
  <c r="CK61" i="1"/>
  <c r="CL61" i="1"/>
  <c r="CM61" i="1"/>
  <c r="CN61" i="1"/>
  <c r="CO61" i="1"/>
  <c r="CP61" i="1"/>
  <c r="CQ61" i="1"/>
  <c r="CR61" i="1"/>
  <c r="CS61" i="1"/>
  <c r="CT61" i="1"/>
  <c r="CU61" i="1"/>
  <c r="CV61" i="1"/>
  <c r="CW61" i="1"/>
  <c r="CX61" i="1"/>
  <c r="CY61" i="1"/>
  <c r="CZ61" i="1"/>
  <c r="DA61" i="1"/>
  <c r="DB61" i="1"/>
  <c r="DC61" i="1"/>
  <c r="DD61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CA62" i="1"/>
  <c r="CB62" i="1"/>
  <c r="CC62" i="1"/>
  <c r="CD62" i="1"/>
  <c r="CE62" i="1"/>
  <c r="CF62" i="1"/>
  <c r="CG62" i="1"/>
  <c r="CH62" i="1"/>
  <c r="CI62" i="1"/>
  <c r="CJ62" i="1"/>
  <c r="CK62" i="1"/>
  <c r="CL62" i="1"/>
  <c r="CM62" i="1"/>
  <c r="CN62" i="1"/>
  <c r="CO62" i="1"/>
  <c r="CP62" i="1"/>
  <c r="CQ62" i="1"/>
  <c r="CR62" i="1"/>
  <c r="CS62" i="1"/>
  <c r="CT62" i="1"/>
  <c r="CU62" i="1"/>
  <c r="CV62" i="1"/>
  <c r="CW62" i="1"/>
  <c r="CX62" i="1"/>
  <c r="CY62" i="1"/>
  <c r="CZ62" i="1"/>
  <c r="DA62" i="1"/>
  <c r="DB62" i="1"/>
  <c r="DC62" i="1"/>
  <c r="DD62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X63" i="1"/>
  <c r="BY63" i="1"/>
  <c r="BZ63" i="1"/>
  <c r="CA63" i="1"/>
  <c r="CB63" i="1"/>
  <c r="CC63" i="1"/>
  <c r="CD63" i="1"/>
  <c r="CE63" i="1"/>
  <c r="CF63" i="1"/>
  <c r="CG63" i="1"/>
  <c r="CH63" i="1"/>
  <c r="CI63" i="1"/>
  <c r="CJ63" i="1"/>
  <c r="CK63" i="1"/>
  <c r="CL63" i="1"/>
  <c r="CM63" i="1"/>
  <c r="CN63" i="1"/>
  <c r="CO63" i="1"/>
  <c r="CP63" i="1"/>
  <c r="CQ63" i="1"/>
  <c r="CR63" i="1"/>
  <c r="CS63" i="1"/>
  <c r="CT63" i="1"/>
  <c r="CU63" i="1"/>
  <c r="CV63" i="1"/>
  <c r="CW63" i="1"/>
  <c r="CX63" i="1"/>
  <c r="CY63" i="1"/>
  <c r="CZ63" i="1"/>
  <c r="DA63" i="1"/>
  <c r="DB63" i="1"/>
  <c r="DC63" i="1"/>
  <c r="DD63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BZ64" i="1"/>
  <c r="CA64" i="1"/>
  <c r="CB64" i="1"/>
  <c r="CC64" i="1"/>
  <c r="CD64" i="1"/>
  <c r="CE64" i="1"/>
  <c r="CF64" i="1"/>
  <c r="CG64" i="1"/>
  <c r="CH64" i="1"/>
  <c r="CI64" i="1"/>
  <c r="CJ64" i="1"/>
  <c r="CK64" i="1"/>
  <c r="CL64" i="1"/>
  <c r="CM64" i="1"/>
  <c r="CN64" i="1"/>
  <c r="CO64" i="1"/>
  <c r="CP64" i="1"/>
  <c r="CQ64" i="1"/>
  <c r="CR64" i="1"/>
  <c r="CS64" i="1"/>
  <c r="CT64" i="1"/>
  <c r="CU64" i="1"/>
  <c r="CV64" i="1"/>
  <c r="CW64" i="1"/>
  <c r="CX64" i="1"/>
  <c r="CY64" i="1"/>
  <c r="CZ64" i="1"/>
  <c r="DA64" i="1"/>
  <c r="DB64" i="1"/>
  <c r="DC64" i="1"/>
  <c r="DD64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BW65" i="1"/>
  <c r="BX65" i="1"/>
  <c r="BY65" i="1"/>
  <c r="BZ65" i="1"/>
  <c r="CA65" i="1"/>
  <c r="CB65" i="1"/>
  <c r="CC65" i="1"/>
  <c r="CD65" i="1"/>
  <c r="CE65" i="1"/>
  <c r="CF65" i="1"/>
  <c r="CG65" i="1"/>
  <c r="CH65" i="1"/>
  <c r="CI65" i="1"/>
  <c r="CJ65" i="1"/>
  <c r="CK65" i="1"/>
  <c r="CL65" i="1"/>
  <c r="CM65" i="1"/>
  <c r="CN65" i="1"/>
  <c r="CO65" i="1"/>
  <c r="CP65" i="1"/>
  <c r="CQ65" i="1"/>
  <c r="CR65" i="1"/>
  <c r="CS65" i="1"/>
  <c r="CT65" i="1"/>
  <c r="CU65" i="1"/>
  <c r="CV65" i="1"/>
  <c r="CW65" i="1"/>
  <c r="CX65" i="1"/>
  <c r="CY65" i="1"/>
  <c r="CZ65" i="1"/>
  <c r="DA65" i="1"/>
  <c r="DB65" i="1"/>
  <c r="DC65" i="1"/>
  <c r="DD65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BX66" i="1"/>
  <c r="BY66" i="1"/>
  <c r="BZ66" i="1"/>
  <c r="CA66" i="1"/>
  <c r="CB66" i="1"/>
  <c r="CC66" i="1"/>
  <c r="CD66" i="1"/>
  <c r="CE66" i="1"/>
  <c r="CF66" i="1"/>
  <c r="CG66" i="1"/>
  <c r="CH66" i="1"/>
  <c r="CI66" i="1"/>
  <c r="CJ66" i="1"/>
  <c r="CK66" i="1"/>
  <c r="CL66" i="1"/>
  <c r="CM66" i="1"/>
  <c r="CN66" i="1"/>
  <c r="CO66" i="1"/>
  <c r="CP66" i="1"/>
  <c r="CQ66" i="1"/>
  <c r="CR66" i="1"/>
  <c r="CS66" i="1"/>
  <c r="CT66" i="1"/>
  <c r="CU66" i="1"/>
  <c r="CV66" i="1"/>
  <c r="CW66" i="1"/>
  <c r="CX66" i="1"/>
  <c r="CY66" i="1"/>
  <c r="CZ66" i="1"/>
  <c r="DA66" i="1"/>
  <c r="DB66" i="1"/>
  <c r="DC66" i="1"/>
  <c r="DD66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BW67" i="1"/>
  <c r="BX67" i="1"/>
  <c r="BY67" i="1"/>
  <c r="BZ67" i="1"/>
  <c r="CA67" i="1"/>
  <c r="CB67" i="1"/>
  <c r="CC67" i="1"/>
  <c r="CD67" i="1"/>
  <c r="CE67" i="1"/>
  <c r="CF67" i="1"/>
  <c r="CG67" i="1"/>
  <c r="CH67" i="1"/>
  <c r="CI67" i="1"/>
  <c r="CJ67" i="1"/>
  <c r="CK67" i="1"/>
  <c r="CL67" i="1"/>
  <c r="CM67" i="1"/>
  <c r="CN67" i="1"/>
  <c r="CO67" i="1"/>
  <c r="CP67" i="1"/>
  <c r="CQ67" i="1"/>
  <c r="CR67" i="1"/>
  <c r="CS67" i="1"/>
  <c r="CT67" i="1"/>
  <c r="CU67" i="1"/>
  <c r="CV67" i="1"/>
  <c r="CW67" i="1"/>
  <c r="CX67" i="1"/>
  <c r="CY67" i="1"/>
  <c r="CZ67" i="1"/>
  <c r="DA67" i="1"/>
  <c r="DB67" i="1"/>
  <c r="DC67" i="1"/>
  <c r="DD67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BZ68" i="1"/>
  <c r="CA68" i="1"/>
  <c r="CB68" i="1"/>
  <c r="CC68" i="1"/>
  <c r="CD68" i="1"/>
  <c r="CE68" i="1"/>
  <c r="CF68" i="1"/>
  <c r="CG68" i="1"/>
  <c r="CH68" i="1"/>
  <c r="CI68" i="1"/>
  <c r="CJ68" i="1"/>
  <c r="CK68" i="1"/>
  <c r="CL68" i="1"/>
  <c r="CM68" i="1"/>
  <c r="CN68" i="1"/>
  <c r="CO68" i="1"/>
  <c r="CP68" i="1"/>
  <c r="CQ68" i="1"/>
  <c r="CR68" i="1"/>
  <c r="CS68" i="1"/>
  <c r="CT68" i="1"/>
  <c r="CU68" i="1"/>
  <c r="CV68" i="1"/>
  <c r="CW68" i="1"/>
  <c r="CX68" i="1"/>
  <c r="CY68" i="1"/>
  <c r="CZ68" i="1"/>
  <c r="DA68" i="1"/>
  <c r="DB68" i="1"/>
  <c r="DC68" i="1"/>
  <c r="DD68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BY69" i="1"/>
  <c r="BZ69" i="1"/>
  <c r="CA69" i="1"/>
  <c r="CB69" i="1"/>
  <c r="CC69" i="1"/>
  <c r="CD69" i="1"/>
  <c r="CE69" i="1"/>
  <c r="CF69" i="1"/>
  <c r="CG69" i="1"/>
  <c r="CH69" i="1"/>
  <c r="CI69" i="1"/>
  <c r="CJ69" i="1"/>
  <c r="CK69" i="1"/>
  <c r="CL69" i="1"/>
  <c r="CM69" i="1"/>
  <c r="CN69" i="1"/>
  <c r="CO69" i="1"/>
  <c r="CP69" i="1"/>
  <c r="CQ69" i="1"/>
  <c r="CR69" i="1"/>
  <c r="CS69" i="1"/>
  <c r="CT69" i="1"/>
  <c r="CU69" i="1"/>
  <c r="CV69" i="1"/>
  <c r="CW69" i="1"/>
  <c r="CX69" i="1"/>
  <c r="CY69" i="1"/>
  <c r="CZ69" i="1"/>
  <c r="DA69" i="1"/>
  <c r="DB69" i="1"/>
  <c r="DC69" i="1"/>
  <c r="DD69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BZ70" i="1"/>
  <c r="CA70" i="1"/>
  <c r="CB70" i="1"/>
  <c r="CC70" i="1"/>
  <c r="CD70" i="1"/>
  <c r="CE70" i="1"/>
  <c r="CF70" i="1"/>
  <c r="CG70" i="1"/>
  <c r="CH70" i="1"/>
  <c r="CI70" i="1"/>
  <c r="CJ70" i="1"/>
  <c r="CK70" i="1"/>
  <c r="CL70" i="1"/>
  <c r="CM70" i="1"/>
  <c r="CN70" i="1"/>
  <c r="CO70" i="1"/>
  <c r="CP70" i="1"/>
  <c r="CQ70" i="1"/>
  <c r="CR70" i="1"/>
  <c r="CS70" i="1"/>
  <c r="CT70" i="1"/>
  <c r="CU70" i="1"/>
  <c r="CV70" i="1"/>
  <c r="CW70" i="1"/>
  <c r="CX70" i="1"/>
  <c r="CY70" i="1"/>
  <c r="CZ70" i="1"/>
  <c r="DA70" i="1"/>
  <c r="DB70" i="1"/>
  <c r="DC70" i="1"/>
  <c r="DD70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BX71" i="1"/>
  <c r="BY71" i="1"/>
  <c r="BZ71" i="1"/>
  <c r="CA71" i="1"/>
  <c r="CB71" i="1"/>
  <c r="CC71" i="1"/>
  <c r="CD71" i="1"/>
  <c r="CE71" i="1"/>
  <c r="CF71" i="1"/>
  <c r="CG71" i="1"/>
  <c r="CH71" i="1"/>
  <c r="CI71" i="1"/>
  <c r="CJ71" i="1"/>
  <c r="CK71" i="1"/>
  <c r="CL71" i="1"/>
  <c r="CM71" i="1"/>
  <c r="CN71" i="1"/>
  <c r="CO71" i="1"/>
  <c r="CP71" i="1"/>
  <c r="CQ71" i="1"/>
  <c r="CR71" i="1"/>
  <c r="CS71" i="1"/>
  <c r="CT71" i="1"/>
  <c r="CU71" i="1"/>
  <c r="CV71" i="1"/>
  <c r="CW71" i="1"/>
  <c r="CX71" i="1"/>
  <c r="CY71" i="1"/>
  <c r="CZ71" i="1"/>
  <c r="DA71" i="1"/>
  <c r="DB71" i="1"/>
  <c r="DC71" i="1"/>
  <c r="DD71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CA72" i="1"/>
  <c r="CB72" i="1"/>
  <c r="CC72" i="1"/>
  <c r="CD72" i="1"/>
  <c r="CE72" i="1"/>
  <c r="CF72" i="1"/>
  <c r="CG72" i="1"/>
  <c r="CH72" i="1"/>
  <c r="CI72" i="1"/>
  <c r="CJ72" i="1"/>
  <c r="CK72" i="1"/>
  <c r="CL72" i="1"/>
  <c r="CM72" i="1"/>
  <c r="CN72" i="1"/>
  <c r="CO72" i="1"/>
  <c r="CP72" i="1"/>
  <c r="CQ72" i="1"/>
  <c r="CR72" i="1"/>
  <c r="CS72" i="1"/>
  <c r="CT72" i="1"/>
  <c r="CU72" i="1"/>
  <c r="CV72" i="1"/>
  <c r="CW72" i="1"/>
  <c r="CX72" i="1"/>
  <c r="CY72" i="1"/>
  <c r="CZ72" i="1"/>
  <c r="DA72" i="1"/>
  <c r="DB72" i="1"/>
  <c r="DC72" i="1"/>
  <c r="DD72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BX73" i="1"/>
  <c r="BY73" i="1"/>
  <c r="BZ73" i="1"/>
  <c r="CA73" i="1"/>
  <c r="CB73" i="1"/>
  <c r="CC73" i="1"/>
  <c r="CD73" i="1"/>
  <c r="CE73" i="1"/>
  <c r="CF73" i="1"/>
  <c r="CG73" i="1"/>
  <c r="CH73" i="1"/>
  <c r="CI73" i="1"/>
  <c r="CJ73" i="1"/>
  <c r="CK73" i="1"/>
  <c r="CL73" i="1"/>
  <c r="CM73" i="1"/>
  <c r="CN73" i="1"/>
  <c r="CO73" i="1"/>
  <c r="CP73" i="1"/>
  <c r="CQ73" i="1"/>
  <c r="CR73" i="1"/>
  <c r="CS73" i="1"/>
  <c r="CT73" i="1"/>
  <c r="CU73" i="1"/>
  <c r="CV73" i="1"/>
  <c r="CW73" i="1"/>
  <c r="CX73" i="1"/>
  <c r="CY73" i="1"/>
  <c r="CZ73" i="1"/>
  <c r="DA73" i="1"/>
  <c r="DB73" i="1"/>
  <c r="DC73" i="1"/>
  <c r="DD73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CC74" i="1"/>
  <c r="CD74" i="1"/>
  <c r="CE74" i="1"/>
  <c r="CF74" i="1"/>
  <c r="CG74" i="1"/>
  <c r="CH74" i="1"/>
  <c r="CI74" i="1"/>
  <c r="CJ74" i="1"/>
  <c r="CK74" i="1"/>
  <c r="CL74" i="1"/>
  <c r="CM74" i="1"/>
  <c r="CN74" i="1"/>
  <c r="CO74" i="1"/>
  <c r="CP74" i="1"/>
  <c r="CQ74" i="1"/>
  <c r="CR74" i="1"/>
  <c r="CS74" i="1"/>
  <c r="CT74" i="1"/>
  <c r="CU74" i="1"/>
  <c r="CV74" i="1"/>
  <c r="CW74" i="1"/>
  <c r="CX74" i="1"/>
  <c r="CY74" i="1"/>
  <c r="CZ74" i="1"/>
  <c r="DA74" i="1"/>
  <c r="DB74" i="1"/>
  <c r="DC74" i="1"/>
  <c r="DD74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CC75" i="1"/>
  <c r="CD75" i="1"/>
  <c r="CE75" i="1"/>
  <c r="CF75" i="1"/>
  <c r="CG75" i="1"/>
  <c r="CH75" i="1"/>
  <c r="CI75" i="1"/>
  <c r="CJ75" i="1"/>
  <c r="CK75" i="1"/>
  <c r="CL75" i="1"/>
  <c r="CM75" i="1"/>
  <c r="CN75" i="1"/>
  <c r="CO75" i="1"/>
  <c r="CP75" i="1"/>
  <c r="CQ75" i="1"/>
  <c r="CR75" i="1"/>
  <c r="CS75" i="1"/>
  <c r="CT75" i="1"/>
  <c r="CU75" i="1"/>
  <c r="CV75" i="1"/>
  <c r="CW75" i="1"/>
  <c r="CX75" i="1"/>
  <c r="CY75" i="1"/>
  <c r="CZ75" i="1"/>
  <c r="DA75" i="1"/>
  <c r="DB75" i="1"/>
  <c r="DC75" i="1"/>
  <c r="DD75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BZ76" i="1"/>
  <c r="CA76" i="1"/>
  <c r="CB76" i="1"/>
  <c r="CC76" i="1"/>
  <c r="CD76" i="1"/>
  <c r="CE76" i="1"/>
  <c r="CF76" i="1"/>
  <c r="CG76" i="1"/>
  <c r="CH76" i="1"/>
  <c r="CI76" i="1"/>
  <c r="CJ76" i="1"/>
  <c r="CK76" i="1"/>
  <c r="CL76" i="1"/>
  <c r="CM76" i="1"/>
  <c r="CN76" i="1"/>
  <c r="CO76" i="1"/>
  <c r="CP76" i="1"/>
  <c r="CQ76" i="1"/>
  <c r="CR76" i="1"/>
  <c r="CS76" i="1"/>
  <c r="CT76" i="1"/>
  <c r="CU76" i="1"/>
  <c r="CV76" i="1"/>
  <c r="CW76" i="1"/>
  <c r="CX76" i="1"/>
  <c r="CY76" i="1"/>
  <c r="CZ76" i="1"/>
  <c r="DA76" i="1"/>
  <c r="DB76" i="1"/>
  <c r="DC76" i="1"/>
  <c r="DD76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BZ77" i="1"/>
  <c r="CA77" i="1"/>
  <c r="CB77" i="1"/>
  <c r="CC77" i="1"/>
  <c r="CD77" i="1"/>
  <c r="CE77" i="1"/>
  <c r="CF77" i="1"/>
  <c r="CG77" i="1"/>
  <c r="CH77" i="1"/>
  <c r="CI77" i="1"/>
  <c r="CJ77" i="1"/>
  <c r="CK77" i="1"/>
  <c r="CL77" i="1"/>
  <c r="CM77" i="1"/>
  <c r="CN77" i="1"/>
  <c r="CO77" i="1"/>
  <c r="CP77" i="1"/>
  <c r="CQ77" i="1"/>
  <c r="CR77" i="1"/>
  <c r="CS77" i="1"/>
  <c r="CT77" i="1"/>
  <c r="CU77" i="1"/>
  <c r="CV77" i="1"/>
  <c r="CW77" i="1"/>
  <c r="CX77" i="1"/>
  <c r="CY77" i="1"/>
  <c r="CZ77" i="1"/>
  <c r="DA77" i="1"/>
  <c r="DB77" i="1"/>
  <c r="DC77" i="1"/>
  <c r="DD77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CA78" i="1"/>
  <c r="CB78" i="1"/>
  <c r="CC78" i="1"/>
  <c r="CD78" i="1"/>
  <c r="CE78" i="1"/>
  <c r="CF78" i="1"/>
  <c r="CG78" i="1"/>
  <c r="CH78" i="1"/>
  <c r="CI78" i="1"/>
  <c r="CJ78" i="1"/>
  <c r="CK78" i="1"/>
  <c r="CL78" i="1"/>
  <c r="CM78" i="1"/>
  <c r="CN78" i="1"/>
  <c r="CO78" i="1"/>
  <c r="CP78" i="1"/>
  <c r="CQ78" i="1"/>
  <c r="CR78" i="1"/>
  <c r="CS78" i="1"/>
  <c r="CT78" i="1"/>
  <c r="CU78" i="1"/>
  <c r="CV78" i="1"/>
  <c r="CW78" i="1"/>
  <c r="CX78" i="1"/>
  <c r="CY78" i="1"/>
  <c r="CZ78" i="1"/>
  <c r="DA78" i="1"/>
  <c r="DB78" i="1"/>
  <c r="DC78" i="1"/>
  <c r="DD78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CB79" i="1"/>
  <c r="CC79" i="1"/>
  <c r="CD79" i="1"/>
  <c r="CE79" i="1"/>
  <c r="CF79" i="1"/>
  <c r="CG79" i="1"/>
  <c r="CH79" i="1"/>
  <c r="CI79" i="1"/>
  <c r="CJ79" i="1"/>
  <c r="CK79" i="1"/>
  <c r="CL79" i="1"/>
  <c r="CM79" i="1"/>
  <c r="CN79" i="1"/>
  <c r="CO79" i="1"/>
  <c r="CP79" i="1"/>
  <c r="CQ79" i="1"/>
  <c r="CR79" i="1"/>
  <c r="CS79" i="1"/>
  <c r="CT79" i="1"/>
  <c r="CU79" i="1"/>
  <c r="CV79" i="1"/>
  <c r="CW79" i="1"/>
  <c r="CX79" i="1"/>
  <c r="CY79" i="1"/>
  <c r="CZ79" i="1"/>
  <c r="DA79" i="1"/>
  <c r="DB79" i="1"/>
  <c r="DC79" i="1"/>
  <c r="DD79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CC80" i="1"/>
  <c r="CD80" i="1"/>
  <c r="CE80" i="1"/>
  <c r="CF80" i="1"/>
  <c r="CG80" i="1"/>
  <c r="CH80" i="1"/>
  <c r="CI80" i="1"/>
  <c r="CJ80" i="1"/>
  <c r="CK80" i="1"/>
  <c r="CL80" i="1"/>
  <c r="CM80" i="1"/>
  <c r="CN80" i="1"/>
  <c r="CO80" i="1"/>
  <c r="CP80" i="1"/>
  <c r="CQ80" i="1"/>
  <c r="CR80" i="1"/>
  <c r="CS80" i="1"/>
  <c r="CT80" i="1"/>
  <c r="CU80" i="1"/>
  <c r="CV80" i="1"/>
  <c r="CW80" i="1"/>
  <c r="CX80" i="1"/>
  <c r="CY80" i="1"/>
  <c r="CZ80" i="1"/>
  <c r="DA80" i="1"/>
  <c r="DB80" i="1"/>
  <c r="DC80" i="1"/>
  <c r="DD80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CC81" i="1"/>
  <c r="CD81" i="1"/>
  <c r="CE81" i="1"/>
  <c r="CF81" i="1"/>
  <c r="CG81" i="1"/>
  <c r="CH81" i="1"/>
  <c r="CI81" i="1"/>
  <c r="CJ81" i="1"/>
  <c r="CK81" i="1"/>
  <c r="CL81" i="1"/>
  <c r="CM81" i="1"/>
  <c r="CN81" i="1"/>
  <c r="CO81" i="1"/>
  <c r="CP81" i="1"/>
  <c r="CQ81" i="1"/>
  <c r="CR81" i="1"/>
  <c r="CS81" i="1"/>
  <c r="CT81" i="1"/>
  <c r="CU81" i="1"/>
  <c r="CV81" i="1"/>
  <c r="CW81" i="1"/>
  <c r="CX81" i="1"/>
  <c r="CY81" i="1"/>
  <c r="CZ81" i="1"/>
  <c r="DA81" i="1"/>
  <c r="DB81" i="1"/>
  <c r="DC81" i="1"/>
  <c r="DD81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CC82" i="1"/>
  <c r="CD82" i="1"/>
  <c r="CE82" i="1"/>
  <c r="CF82" i="1"/>
  <c r="CG82" i="1"/>
  <c r="CH82" i="1"/>
  <c r="CI82" i="1"/>
  <c r="CJ82" i="1"/>
  <c r="CK82" i="1"/>
  <c r="CL82" i="1"/>
  <c r="CM82" i="1"/>
  <c r="CN82" i="1"/>
  <c r="CO82" i="1"/>
  <c r="CP82" i="1"/>
  <c r="CQ82" i="1"/>
  <c r="CR82" i="1"/>
  <c r="CS82" i="1"/>
  <c r="CT82" i="1"/>
  <c r="CU82" i="1"/>
  <c r="CV82" i="1"/>
  <c r="CW82" i="1"/>
  <c r="CX82" i="1"/>
  <c r="CY82" i="1"/>
  <c r="CZ82" i="1"/>
  <c r="DA82" i="1"/>
  <c r="DB82" i="1"/>
  <c r="DC82" i="1"/>
  <c r="DD82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CC83" i="1"/>
  <c r="CD83" i="1"/>
  <c r="CE83" i="1"/>
  <c r="CF83" i="1"/>
  <c r="CG83" i="1"/>
  <c r="CH83" i="1"/>
  <c r="CI83" i="1"/>
  <c r="CJ83" i="1"/>
  <c r="CK83" i="1"/>
  <c r="CL83" i="1"/>
  <c r="CM83" i="1"/>
  <c r="CN83" i="1"/>
  <c r="CO83" i="1"/>
  <c r="CP83" i="1"/>
  <c r="CQ83" i="1"/>
  <c r="CR83" i="1"/>
  <c r="CS83" i="1"/>
  <c r="CT83" i="1"/>
  <c r="CU83" i="1"/>
  <c r="CV83" i="1"/>
  <c r="CW83" i="1"/>
  <c r="CX83" i="1"/>
  <c r="CY83" i="1"/>
  <c r="CZ83" i="1"/>
  <c r="DA83" i="1"/>
  <c r="DB83" i="1"/>
  <c r="DC83" i="1"/>
  <c r="DD83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CC84" i="1"/>
  <c r="CD84" i="1"/>
  <c r="CE84" i="1"/>
  <c r="CF84" i="1"/>
  <c r="CG84" i="1"/>
  <c r="CH84" i="1"/>
  <c r="CI84" i="1"/>
  <c r="CJ84" i="1"/>
  <c r="CK84" i="1"/>
  <c r="CL84" i="1"/>
  <c r="CM84" i="1"/>
  <c r="CN84" i="1"/>
  <c r="CO84" i="1"/>
  <c r="CP84" i="1"/>
  <c r="CQ84" i="1"/>
  <c r="CR84" i="1"/>
  <c r="CS84" i="1"/>
  <c r="CT84" i="1"/>
  <c r="CU84" i="1"/>
  <c r="CV84" i="1"/>
  <c r="CW84" i="1"/>
  <c r="CX84" i="1"/>
  <c r="CY84" i="1"/>
  <c r="CZ84" i="1"/>
  <c r="DA84" i="1"/>
  <c r="DB84" i="1"/>
  <c r="DC84" i="1"/>
  <c r="DD84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CC85" i="1"/>
  <c r="CD85" i="1"/>
  <c r="CE85" i="1"/>
  <c r="CF85" i="1"/>
  <c r="CG85" i="1"/>
  <c r="CH85" i="1"/>
  <c r="CI85" i="1"/>
  <c r="CJ85" i="1"/>
  <c r="CK85" i="1"/>
  <c r="CL85" i="1"/>
  <c r="CM85" i="1"/>
  <c r="CN85" i="1"/>
  <c r="CO85" i="1"/>
  <c r="CP85" i="1"/>
  <c r="CQ85" i="1"/>
  <c r="CR85" i="1"/>
  <c r="CS85" i="1"/>
  <c r="CT85" i="1"/>
  <c r="CU85" i="1"/>
  <c r="CV85" i="1"/>
  <c r="CW85" i="1"/>
  <c r="CX85" i="1"/>
  <c r="CY85" i="1"/>
  <c r="CZ85" i="1"/>
  <c r="DA85" i="1"/>
  <c r="DB85" i="1"/>
  <c r="DC85" i="1"/>
  <c r="DD85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CC86" i="1"/>
  <c r="CD86" i="1"/>
  <c r="CE86" i="1"/>
  <c r="CF86" i="1"/>
  <c r="CG86" i="1"/>
  <c r="CH86" i="1"/>
  <c r="CI86" i="1"/>
  <c r="CJ86" i="1"/>
  <c r="CK86" i="1"/>
  <c r="CL86" i="1"/>
  <c r="CM86" i="1"/>
  <c r="CN86" i="1"/>
  <c r="CO86" i="1"/>
  <c r="CP86" i="1"/>
  <c r="CQ86" i="1"/>
  <c r="CR86" i="1"/>
  <c r="CS86" i="1"/>
  <c r="CT86" i="1"/>
  <c r="CU86" i="1"/>
  <c r="CV86" i="1"/>
  <c r="CW86" i="1"/>
  <c r="CX86" i="1"/>
  <c r="CY86" i="1"/>
  <c r="CZ86" i="1"/>
  <c r="DA86" i="1"/>
  <c r="DB86" i="1"/>
  <c r="DC86" i="1"/>
  <c r="DD86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CC87" i="1"/>
  <c r="CD87" i="1"/>
  <c r="CE87" i="1"/>
  <c r="CF87" i="1"/>
  <c r="CG87" i="1"/>
  <c r="CH87" i="1"/>
  <c r="CI87" i="1"/>
  <c r="CJ87" i="1"/>
  <c r="CK87" i="1"/>
  <c r="CL87" i="1"/>
  <c r="CM87" i="1"/>
  <c r="CN87" i="1"/>
  <c r="CO87" i="1"/>
  <c r="CP87" i="1"/>
  <c r="CQ87" i="1"/>
  <c r="CR87" i="1"/>
  <c r="CS87" i="1"/>
  <c r="CT87" i="1"/>
  <c r="CU87" i="1"/>
  <c r="CV87" i="1"/>
  <c r="CW87" i="1"/>
  <c r="CX87" i="1"/>
  <c r="CY87" i="1"/>
  <c r="CZ87" i="1"/>
  <c r="DA87" i="1"/>
  <c r="DB87" i="1"/>
  <c r="DC87" i="1"/>
  <c r="DD87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CC88" i="1"/>
  <c r="CD88" i="1"/>
  <c r="CE88" i="1"/>
  <c r="CF88" i="1"/>
  <c r="CG88" i="1"/>
  <c r="CH88" i="1"/>
  <c r="CI88" i="1"/>
  <c r="CJ88" i="1"/>
  <c r="CK88" i="1"/>
  <c r="CL88" i="1"/>
  <c r="CM88" i="1"/>
  <c r="CN88" i="1"/>
  <c r="CO88" i="1"/>
  <c r="CP88" i="1"/>
  <c r="CQ88" i="1"/>
  <c r="CR88" i="1"/>
  <c r="CS88" i="1"/>
  <c r="CT88" i="1"/>
  <c r="CU88" i="1"/>
  <c r="CV88" i="1"/>
  <c r="CW88" i="1"/>
  <c r="CX88" i="1"/>
  <c r="CY88" i="1"/>
  <c r="CZ88" i="1"/>
  <c r="DA88" i="1"/>
  <c r="DB88" i="1"/>
  <c r="DC88" i="1"/>
  <c r="DD88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CC89" i="1"/>
  <c r="CD89" i="1"/>
  <c r="CE89" i="1"/>
  <c r="CF89" i="1"/>
  <c r="CG89" i="1"/>
  <c r="CH89" i="1"/>
  <c r="CI89" i="1"/>
  <c r="CJ89" i="1"/>
  <c r="CK89" i="1"/>
  <c r="CL89" i="1"/>
  <c r="CM89" i="1"/>
  <c r="CN89" i="1"/>
  <c r="CO89" i="1"/>
  <c r="CP89" i="1"/>
  <c r="CQ89" i="1"/>
  <c r="CR89" i="1"/>
  <c r="CS89" i="1"/>
  <c r="CT89" i="1"/>
  <c r="CU89" i="1"/>
  <c r="CV89" i="1"/>
  <c r="CW89" i="1"/>
  <c r="CX89" i="1"/>
  <c r="CY89" i="1"/>
  <c r="CZ89" i="1"/>
  <c r="DA89" i="1"/>
  <c r="DB89" i="1"/>
  <c r="DC89" i="1"/>
  <c r="DD89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CC90" i="1"/>
  <c r="CD90" i="1"/>
  <c r="CE90" i="1"/>
  <c r="CF90" i="1"/>
  <c r="CG90" i="1"/>
  <c r="CH90" i="1"/>
  <c r="CI90" i="1"/>
  <c r="CJ90" i="1"/>
  <c r="CK90" i="1"/>
  <c r="CL90" i="1"/>
  <c r="CM90" i="1"/>
  <c r="CN90" i="1"/>
  <c r="CO90" i="1"/>
  <c r="CP90" i="1"/>
  <c r="CQ90" i="1"/>
  <c r="CR90" i="1"/>
  <c r="CS90" i="1"/>
  <c r="CT90" i="1"/>
  <c r="CU90" i="1"/>
  <c r="CV90" i="1"/>
  <c r="CW90" i="1"/>
  <c r="CX90" i="1"/>
  <c r="CY90" i="1"/>
  <c r="CZ90" i="1"/>
  <c r="DA90" i="1"/>
  <c r="DB90" i="1"/>
  <c r="DC90" i="1"/>
  <c r="DD90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CC91" i="1"/>
  <c r="CD91" i="1"/>
  <c r="CE91" i="1"/>
  <c r="CF91" i="1"/>
  <c r="CG91" i="1"/>
  <c r="CH91" i="1"/>
  <c r="CI91" i="1"/>
  <c r="CJ91" i="1"/>
  <c r="CK91" i="1"/>
  <c r="CL91" i="1"/>
  <c r="CM91" i="1"/>
  <c r="CN91" i="1"/>
  <c r="CO91" i="1"/>
  <c r="CP91" i="1"/>
  <c r="CQ91" i="1"/>
  <c r="CR91" i="1"/>
  <c r="CS91" i="1"/>
  <c r="CT91" i="1"/>
  <c r="CU91" i="1"/>
  <c r="CV91" i="1"/>
  <c r="CW91" i="1"/>
  <c r="CX91" i="1"/>
  <c r="CY91" i="1"/>
  <c r="CZ91" i="1"/>
  <c r="DA91" i="1"/>
  <c r="DB91" i="1"/>
  <c r="DC91" i="1"/>
  <c r="DD91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CC92" i="1"/>
  <c r="CD92" i="1"/>
  <c r="CE92" i="1"/>
  <c r="CF92" i="1"/>
  <c r="CG92" i="1"/>
  <c r="CH92" i="1"/>
  <c r="CI92" i="1"/>
  <c r="CJ92" i="1"/>
  <c r="CK92" i="1"/>
  <c r="CL92" i="1"/>
  <c r="CM92" i="1"/>
  <c r="CN92" i="1"/>
  <c r="CO92" i="1"/>
  <c r="CP92" i="1"/>
  <c r="CQ92" i="1"/>
  <c r="CR92" i="1"/>
  <c r="CS92" i="1"/>
  <c r="CT92" i="1"/>
  <c r="CU92" i="1"/>
  <c r="CV92" i="1"/>
  <c r="CW92" i="1"/>
  <c r="CX92" i="1"/>
  <c r="CY92" i="1"/>
  <c r="CZ92" i="1"/>
  <c r="DA92" i="1"/>
  <c r="DB92" i="1"/>
  <c r="DC92" i="1"/>
  <c r="DD92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CC93" i="1"/>
  <c r="CD93" i="1"/>
  <c r="CE93" i="1"/>
  <c r="CF93" i="1"/>
  <c r="CG93" i="1"/>
  <c r="CH93" i="1"/>
  <c r="CI93" i="1"/>
  <c r="CJ93" i="1"/>
  <c r="CK93" i="1"/>
  <c r="CL93" i="1"/>
  <c r="CM93" i="1"/>
  <c r="CN93" i="1"/>
  <c r="CO93" i="1"/>
  <c r="CP93" i="1"/>
  <c r="CQ93" i="1"/>
  <c r="CR93" i="1"/>
  <c r="CS93" i="1"/>
  <c r="CT93" i="1"/>
  <c r="CU93" i="1"/>
  <c r="CV93" i="1"/>
  <c r="CW93" i="1"/>
  <c r="CX93" i="1"/>
  <c r="CY93" i="1"/>
  <c r="CZ93" i="1"/>
  <c r="DA93" i="1"/>
  <c r="DB93" i="1"/>
  <c r="DC93" i="1"/>
  <c r="DD93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CC94" i="1"/>
  <c r="CD94" i="1"/>
  <c r="CE94" i="1"/>
  <c r="CF94" i="1"/>
  <c r="CG94" i="1"/>
  <c r="CH94" i="1"/>
  <c r="CI94" i="1"/>
  <c r="CJ94" i="1"/>
  <c r="CK94" i="1"/>
  <c r="CL94" i="1"/>
  <c r="CM94" i="1"/>
  <c r="CN94" i="1"/>
  <c r="CO94" i="1"/>
  <c r="CP94" i="1"/>
  <c r="CQ94" i="1"/>
  <c r="CR94" i="1"/>
  <c r="CS94" i="1"/>
  <c r="CT94" i="1"/>
  <c r="CU94" i="1"/>
  <c r="CV94" i="1"/>
  <c r="CW94" i="1"/>
  <c r="CX94" i="1"/>
  <c r="CY94" i="1"/>
  <c r="CZ94" i="1"/>
  <c r="DA94" i="1"/>
  <c r="DB94" i="1"/>
  <c r="DC94" i="1"/>
  <c r="DD94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CC95" i="1"/>
  <c r="CD95" i="1"/>
  <c r="CE95" i="1"/>
  <c r="CF95" i="1"/>
  <c r="CG95" i="1"/>
  <c r="CH95" i="1"/>
  <c r="CI95" i="1"/>
  <c r="CJ95" i="1"/>
  <c r="CK95" i="1"/>
  <c r="CL95" i="1"/>
  <c r="CM95" i="1"/>
  <c r="CN95" i="1"/>
  <c r="CO95" i="1"/>
  <c r="CP95" i="1"/>
  <c r="CQ95" i="1"/>
  <c r="CR95" i="1"/>
  <c r="CS95" i="1"/>
  <c r="CT95" i="1"/>
  <c r="CU95" i="1"/>
  <c r="CV95" i="1"/>
  <c r="CW95" i="1"/>
  <c r="CX95" i="1"/>
  <c r="CY95" i="1"/>
  <c r="CZ95" i="1"/>
  <c r="DA95" i="1"/>
  <c r="DB95" i="1"/>
  <c r="DC95" i="1"/>
  <c r="DD95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CC96" i="1"/>
  <c r="CD96" i="1"/>
  <c r="CE96" i="1"/>
  <c r="CF96" i="1"/>
  <c r="CG96" i="1"/>
  <c r="CH96" i="1"/>
  <c r="CI96" i="1"/>
  <c r="CJ96" i="1"/>
  <c r="CK96" i="1"/>
  <c r="CL96" i="1"/>
  <c r="CM96" i="1"/>
  <c r="CN96" i="1"/>
  <c r="CO96" i="1"/>
  <c r="CP96" i="1"/>
  <c r="CQ96" i="1"/>
  <c r="CR96" i="1"/>
  <c r="CS96" i="1"/>
  <c r="CT96" i="1"/>
  <c r="CU96" i="1"/>
  <c r="CV96" i="1"/>
  <c r="CW96" i="1"/>
  <c r="CX96" i="1"/>
  <c r="CY96" i="1"/>
  <c r="CZ96" i="1"/>
  <c r="DA96" i="1"/>
  <c r="DB96" i="1"/>
  <c r="DC96" i="1"/>
  <c r="DD96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CB97" i="1"/>
  <c r="CC97" i="1"/>
  <c r="CD97" i="1"/>
  <c r="CE97" i="1"/>
  <c r="CF97" i="1"/>
  <c r="CG97" i="1"/>
  <c r="CH97" i="1"/>
  <c r="CI97" i="1"/>
  <c r="CJ97" i="1"/>
  <c r="CK97" i="1"/>
  <c r="CL97" i="1"/>
  <c r="CM97" i="1"/>
  <c r="CN97" i="1"/>
  <c r="CO97" i="1"/>
  <c r="CP97" i="1"/>
  <c r="CQ97" i="1"/>
  <c r="CR97" i="1"/>
  <c r="CS97" i="1"/>
  <c r="CT97" i="1"/>
  <c r="CU97" i="1"/>
  <c r="CV97" i="1"/>
  <c r="CW97" i="1"/>
  <c r="CX97" i="1"/>
  <c r="CY97" i="1"/>
  <c r="CZ97" i="1"/>
  <c r="DA97" i="1"/>
  <c r="DB97" i="1"/>
  <c r="DC97" i="1"/>
  <c r="DD97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CC98" i="1"/>
  <c r="CD98" i="1"/>
  <c r="CE98" i="1"/>
  <c r="CF98" i="1"/>
  <c r="CG98" i="1"/>
  <c r="CH98" i="1"/>
  <c r="CI98" i="1"/>
  <c r="CJ98" i="1"/>
  <c r="CK98" i="1"/>
  <c r="CL98" i="1"/>
  <c r="CM98" i="1"/>
  <c r="CN98" i="1"/>
  <c r="CO98" i="1"/>
  <c r="CP98" i="1"/>
  <c r="CQ98" i="1"/>
  <c r="CR98" i="1"/>
  <c r="CS98" i="1"/>
  <c r="CT98" i="1"/>
  <c r="CU98" i="1"/>
  <c r="CV98" i="1"/>
  <c r="CW98" i="1"/>
  <c r="CX98" i="1"/>
  <c r="CY98" i="1"/>
  <c r="CZ98" i="1"/>
  <c r="DA98" i="1"/>
  <c r="DB98" i="1"/>
  <c r="DC98" i="1"/>
  <c r="DD98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B99" i="1"/>
  <c r="CC99" i="1"/>
  <c r="CD99" i="1"/>
  <c r="CE99" i="1"/>
  <c r="CF99" i="1"/>
  <c r="CG99" i="1"/>
  <c r="CH99" i="1"/>
  <c r="CI99" i="1"/>
  <c r="CJ99" i="1"/>
  <c r="CK99" i="1"/>
  <c r="CL99" i="1"/>
  <c r="CM99" i="1"/>
  <c r="CN99" i="1"/>
  <c r="CO99" i="1"/>
  <c r="CP99" i="1"/>
  <c r="CQ99" i="1"/>
  <c r="CR99" i="1"/>
  <c r="CS99" i="1"/>
  <c r="CT99" i="1"/>
  <c r="CU99" i="1"/>
  <c r="CV99" i="1"/>
  <c r="CW99" i="1"/>
  <c r="CX99" i="1"/>
  <c r="CY99" i="1"/>
  <c r="CZ99" i="1"/>
  <c r="DA99" i="1"/>
  <c r="DB99" i="1"/>
  <c r="DC99" i="1"/>
  <c r="DD99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CC100" i="1"/>
  <c r="CD100" i="1"/>
  <c r="CE100" i="1"/>
  <c r="CF100" i="1"/>
  <c r="CG100" i="1"/>
  <c r="CH100" i="1"/>
  <c r="CI100" i="1"/>
  <c r="CJ100" i="1"/>
  <c r="CK100" i="1"/>
  <c r="CL100" i="1"/>
  <c r="CM100" i="1"/>
  <c r="CN100" i="1"/>
  <c r="CO100" i="1"/>
  <c r="CP100" i="1"/>
  <c r="CQ100" i="1"/>
  <c r="CR100" i="1"/>
  <c r="CS100" i="1"/>
  <c r="CT100" i="1"/>
  <c r="CU100" i="1"/>
  <c r="CV100" i="1"/>
  <c r="CW100" i="1"/>
  <c r="CX100" i="1"/>
  <c r="CY100" i="1"/>
  <c r="CZ100" i="1"/>
  <c r="DA100" i="1"/>
  <c r="DB100" i="1"/>
  <c r="DC100" i="1"/>
  <c r="DD100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Q101" i="1"/>
  <c r="CR101" i="1"/>
  <c r="CS101" i="1"/>
  <c r="CT101" i="1"/>
  <c r="CU101" i="1"/>
  <c r="CV101" i="1"/>
  <c r="CW101" i="1"/>
  <c r="CX101" i="1"/>
  <c r="CY101" i="1"/>
  <c r="CZ101" i="1"/>
  <c r="DA101" i="1"/>
  <c r="DB101" i="1"/>
  <c r="DC101" i="1"/>
  <c r="DD101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Y102" i="1"/>
  <c r="CZ102" i="1"/>
  <c r="DA102" i="1"/>
  <c r="DB102" i="1"/>
  <c r="DC102" i="1"/>
  <c r="DD102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CC103" i="1"/>
  <c r="CD103" i="1"/>
  <c r="CE103" i="1"/>
  <c r="CF103" i="1"/>
  <c r="CG103" i="1"/>
  <c r="CH103" i="1"/>
  <c r="CI103" i="1"/>
  <c r="CJ103" i="1"/>
  <c r="CK103" i="1"/>
  <c r="CL103" i="1"/>
  <c r="CM103" i="1"/>
  <c r="CN103" i="1"/>
  <c r="CO103" i="1"/>
  <c r="CP103" i="1"/>
  <c r="CQ103" i="1"/>
  <c r="CR103" i="1"/>
  <c r="CS103" i="1"/>
  <c r="CT103" i="1"/>
  <c r="CU103" i="1"/>
  <c r="CV103" i="1"/>
  <c r="CW103" i="1"/>
  <c r="CX103" i="1"/>
  <c r="CY103" i="1"/>
  <c r="CZ103" i="1"/>
  <c r="DA103" i="1"/>
  <c r="DB103" i="1"/>
  <c r="DC103" i="1"/>
  <c r="DD103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CC104" i="1"/>
  <c r="CD104" i="1"/>
  <c r="CE104" i="1"/>
  <c r="CF104" i="1"/>
  <c r="CG104" i="1"/>
  <c r="CH104" i="1"/>
  <c r="CI104" i="1"/>
  <c r="CJ104" i="1"/>
  <c r="CK104" i="1"/>
  <c r="CL104" i="1"/>
  <c r="CM104" i="1"/>
  <c r="CN104" i="1"/>
  <c r="CO104" i="1"/>
  <c r="CP104" i="1"/>
  <c r="CQ104" i="1"/>
  <c r="CR104" i="1"/>
  <c r="CS104" i="1"/>
  <c r="CT104" i="1"/>
  <c r="CU104" i="1"/>
  <c r="CV104" i="1"/>
  <c r="CW104" i="1"/>
  <c r="CX104" i="1"/>
  <c r="CY104" i="1"/>
  <c r="CZ104" i="1"/>
  <c r="DA104" i="1"/>
  <c r="DB104" i="1"/>
  <c r="DC104" i="1"/>
  <c r="DD104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BS105" i="1"/>
  <c r="BT105" i="1"/>
  <c r="BU105" i="1"/>
  <c r="BV105" i="1"/>
  <c r="BW105" i="1"/>
  <c r="BX105" i="1"/>
  <c r="BY105" i="1"/>
  <c r="BZ105" i="1"/>
  <c r="CA105" i="1"/>
  <c r="CB105" i="1"/>
  <c r="CC105" i="1"/>
  <c r="CD105" i="1"/>
  <c r="CE105" i="1"/>
  <c r="CF105" i="1"/>
  <c r="CG105" i="1"/>
  <c r="CH105" i="1"/>
  <c r="CI105" i="1"/>
  <c r="CJ105" i="1"/>
  <c r="CK105" i="1"/>
  <c r="CL105" i="1"/>
  <c r="CM105" i="1"/>
  <c r="CN105" i="1"/>
  <c r="CO105" i="1"/>
  <c r="CP105" i="1"/>
  <c r="CQ105" i="1"/>
  <c r="CR105" i="1"/>
  <c r="CS105" i="1"/>
  <c r="CT105" i="1"/>
  <c r="CU105" i="1"/>
  <c r="CV105" i="1"/>
  <c r="CW105" i="1"/>
  <c r="CX105" i="1"/>
  <c r="CY105" i="1"/>
  <c r="CZ105" i="1"/>
  <c r="DA105" i="1"/>
  <c r="DB105" i="1"/>
  <c r="DC105" i="1"/>
  <c r="DD105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BX106" i="1"/>
  <c r="BY106" i="1"/>
  <c r="BZ106" i="1"/>
  <c r="CA106" i="1"/>
  <c r="CB106" i="1"/>
  <c r="CC106" i="1"/>
  <c r="CD106" i="1"/>
  <c r="CE106" i="1"/>
  <c r="CF106" i="1"/>
  <c r="CG106" i="1"/>
  <c r="CH106" i="1"/>
  <c r="CI106" i="1"/>
  <c r="CJ106" i="1"/>
  <c r="CK106" i="1"/>
  <c r="CL106" i="1"/>
  <c r="CM106" i="1"/>
  <c r="CN106" i="1"/>
  <c r="CO106" i="1"/>
  <c r="CP106" i="1"/>
  <c r="CQ106" i="1"/>
  <c r="CR106" i="1"/>
  <c r="CS106" i="1"/>
  <c r="CT106" i="1"/>
  <c r="CU106" i="1"/>
  <c r="CV106" i="1"/>
  <c r="CW106" i="1"/>
  <c r="CX106" i="1"/>
  <c r="CY106" i="1"/>
  <c r="CZ106" i="1"/>
  <c r="DA106" i="1"/>
  <c r="DB106" i="1"/>
  <c r="DC106" i="1"/>
  <c r="DD106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CB107" i="1"/>
  <c r="CC107" i="1"/>
  <c r="CD107" i="1"/>
  <c r="CE107" i="1"/>
  <c r="CF107" i="1"/>
  <c r="CG107" i="1"/>
  <c r="CH107" i="1"/>
  <c r="CI107" i="1"/>
  <c r="CJ107" i="1"/>
  <c r="CK107" i="1"/>
  <c r="CL107" i="1"/>
  <c r="CM107" i="1"/>
  <c r="CN107" i="1"/>
  <c r="CO107" i="1"/>
  <c r="CP107" i="1"/>
  <c r="CQ107" i="1"/>
  <c r="CR107" i="1"/>
  <c r="CS107" i="1"/>
  <c r="CT107" i="1"/>
  <c r="CU107" i="1"/>
  <c r="CV107" i="1"/>
  <c r="CW107" i="1"/>
  <c r="CX107" i="1"/>
  <c r="CY107" i="1"/>
  <c r="CZ107" i="1"/>
  <c r="DA107" i="1"/>
  <c r="DB107" i="1"/>
  <c r="DC107" i="1"/>
  <c r="DD107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CW108" i="1"/>
  <c r="CX108" i="1"/>
  <c r="CY108" i="1"/>
  <c r="CZ108" i="1"/>
  <c r="DA108" i="1"/>
  <c r="DB108" i="1"/>
  <c r="DC108" i="1"/>
  <c r="DD108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CB109" i="1"/>
  <c r="CC109" i="1"/>
  <c r="CD109" i="1"/>
  <c r="CE109" i="1"/>
  <c r="CF109" i="1"/>
  <c r="CG109" i="1"/>
  <c r="CH109" i="1"/>
  <c r="CI109" i="1"/>
  <c r="CJ109" i="1"/>
  <c r="CK109" i="1"/>
  <c r="CL109" i="1"/>
  <c r="CM109" i="1"/>
  <c r="CN109" i="1"/>
  <c r="CO109" i="1"/>
  <c r="CP109" i="1"/>
  <c r="CQ109" i="1"/>
  <c r="CR109" i="1"/>
  <c r="CS109" i="1"/>
  <c r="CT109" i="1"/>
  <c r="CU109" i="1"/>
  <c r="CV109" i="1"/>
  <c r="CW109" i="1"/>
  <c r="CX109" i="1"/>
  <c r="CY109" i="1"/>
  <c r="CZ109" i="1"/>
  <c r="DA109" i="1"/>
  <c r="DB109" i="1"/>
  <c r="DC109" i="1"/>
  <c r="DD109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CC110" i="1"/>
  <c r="CD110" i="1"/>
  <c r="CE110" i="1"/>
  <c r="CF110" i="1"/>
  <c r="CG110" i="1"/>
  <c r="CH110" i="1"/>
  <c r="CI110" i="1"/>
  <c r="CJ110" i="1"/>
  <c r="CK110" i="1"/>
  <c r="CL110" i="1"/>
  <c r="CM110" i="1"/>
  <c r="CN110" i="1"/>
  <c r="CO110" i="1"/>
  <c r="CP110" i="1"/>
  <c r="CQ110" i="1"/>
  <c r="CR110" i="1"/>
  <c r="CS110" i="1"/>
  <c r="CT110" i="1"/>
  <c r="CU110" i="1"/>
  <c r="CV110" i="1"/>
  <c r="CW110" i="1"/>
  <c r="CX110" i="1"/>
  <c r="CY110" i="1"/>
  <c r="CZ110" i="1"/>
  <c r="DA110" i="1"/>
  <c r="DB110" i="1"/>
  <c r="DC110" i="1"/>
  <c r="DD110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CC111" i="1"/>
  <c r="CD111" i="1"/>
  <c r="CE111" i="1"/>
  <c r="CF111" i="1"/>
  <c r="CG111" i="1"/>
  <c r="CH111" i="1"/>
  <c r="CI111" i="1"/>
  <c r="CJ111" i="1"/>
  <c r="CK111" i="1"/>
  <c r="CL111" i="1"/>
  <c r="CM111" i="1"/>
  <c r="CN111" i="1"/>
  <c r="CO111" i="1"/>
  <c r="CP111" i="1"/>
  <c r="CQ111" i="1"/>
  <c r="CR111" i="1"/>
  <c r="CS111" i="1"/>
  <c r="CT111" i="1"/>
  <c r="CU111" i="1"/>
  <c r="CV111" i="1"/>
  <c r="CW111" i="1"/>
  <c r="CX111" i="1"/>
  <c r="CY111" i="1"/>
  <c r="CZ111" i="1"/>
  <c r="DA111" i="1"/>
  <c r="DB111" i="1"/>
  <c r="DC111" i="1"/>
  <c r="DD111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CC112" i="1"/>
  <c r="CD112" i="1"/>
  <c r="CE112" i="1"/>
  <c r="CF112" i="1"/>
  <c r="CG112" i="1"/>
  <c r="CH112" i="1"/>
  <c r="CI112" i="1"/>
  <c r="CJ112" i="1"/>
  <c r="CK112" i="1"/>
  <c r="CL112" i="1"/>
  <c r="CM112" i="1"/>
  <c r="CN112" i="1"/>
  <c r="CO112" i="1"/>
  <c r="CP112" i="1"/>
  <c r="CQ112" i="1"/>
  <c r="CR112" i="1"/>
  <c r="CS112" i="1"/>
  <c r="CT112" i="1"/>
  <c r="CU112" i="1"/>
  <c r="CV112" i="1"/>
  <c r="CW112" i="1"/>
  <c r="CX112" i="1"/>
  <c r="CY112" i="1"/>
  <c r="CZ112" i="1"/>
  <c r="DA112" i="1"/>
  <c r="DB112" i="1"/>
  <c r="DC112" i="1"/>
  <c r="DD112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BX113" i="1"/>
  <c r="BY113" i="1"/>
  <c r="BZ113" i="1"/>
  <c r="CA113" i="1"/>
  <c r="CB113" i="1"/>
  <c r="CC113" i="1"/>
  <c r="CD113" i="1"/>
  <c r="CE113" i="1"/>
  <c r="CF113" i="1"/>
  <c r="CG113" i="1"/>
  <c r="CH113" i="1"/>
  <c r="CI113" i="1"/>
  <c r="CJ113" i="1"/>
  <c r="CK113" i="1"/>
  <c r="CL113" i="1"/>
  <c r="CM113" i="1"/>
  <c r="CN113" i="1"/>
  <c r="CO113" i="1"/>
  <c r="CP113" i="1"/>
  <c r="CQ113" i="1"/>
  <c r="CR113" i="1"/>
  <c r="CS113" i="1"/>
  <c r="CT113" i="1"/>
  <c r="CU113" i="1"/>
  <c r="CV113" i="1"/>
  <c r="CW113" i="1"/>
  <c r="CX113" i="1"/>
  <c r="CY113" i="1"/>
  <c r="CZ113" i="1"/>
  <c r="DA113" i="1"/>
  <c r="DB113" i="1"/>
  <c r="DC113" i="1"/>
  <c r="DD113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CQ114" i="1"/>
  <c r="CR114" i="1"/>
  <c r="CS114" i="1"/>
  <c r="CT114" i="1"/>
  <c r="CU114" i="1"/>
  <c r="CV114" i="1"/>
  <c r="CW114" i="1"/>
  <c r="CX114" i="1"/>
  <c r="CY114" i="1"/>
  <c r="CZ114" i="1"/>
  <c r="DA114" i="1"/>
  <c r="DB114" i="1"/>
  <c r="DC114" i="1"/>
  <c r="DD114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CC115" i="1"/>
  <c r="CD115" i="1"/>
  <c r="CE115" i="1"/>
  <c r="CF115" i="1"/>
  <c r="CG115" i="1"/>
  <c r="CH115" i="1"/>
  <c r="CI115" i="1"/>
  <c r="CJ115" i="1"/>
  <c r="CK115" i="1"/>
  <c r="CL115" i="1"/>
  <c r="CM115" i="1"/>
  <c r="CN115" i="1"/>
  <c r="CO115" i="1"/>
  <c r="CP115" i="1"/>
  <c r="CQ115" i="1"/>
  <c r="CR115" i="1"/>
  <c r="CS115" i="1"/>
  <c r="CT115" i="1"/>
  <c r="CU115" i="1"/>
  <c r="CV115" i="1"/>
  <c r="CW115" i="1"/>
  <c r="CX115" i="1"/>
  <c r="CY115" i="1"/>
  <c r="CZ115" i="1"/>
  <c r="DA115" i="1"/>
  <c r="DB115" i="1"/>
  <c r="DC115" i="1"/>
  <c r="DD115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W116" i="1"/>
  <c r="BX116" i="1"/>
  <c r="BY116" i="1"/>
  <c r="BZ116" i="1"/>
  <c r="CA116" i="1"/>
  <c r="CB116" i="1"/>
  <c r="CC116" i="1"/>
  <c r="CD116" i="1"/>
  <c r="CE116" i="1"/>
  <c r="CF116" i="1"/>
  <c r="CG116" i="1"/>
  <c r="CH116" i="1"/>
  <c r="CI116" i="1"/>
  <c r="CJ116" i="1"/>
  <c r="CK116" i="1"/>
  <c r="CL116" i="1"/>
  <c r="CM116" i="1"/>
  <c r="CN116" i="1"/>
  <c r="CO116" i="1"/>
  <c r="CP116" i="1"/>
  <c r="CQ116" i="1"/>
  <c r="CR116" i="1"/>
  <c r="CS116" i="1"/>
  <c r="CT116" i="1"/>
  <c r="CU116" i="1"/>
  <c r="CV116" i="1"/>
  <c r="CW116" i="1"/>
  <c r="CX116" i="1"/>
  <c r="CY116" i="1"/>
  <c r="CZ116" i="1"/>
  <c r="DA116" i="1"/>
  <c r="DB116" i="1"/>
  <c r="DC116" i="1"/>
  <c r="DD116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BY117" i="1"/>
  <c r="BZ117" i="1"/>
  <c r="CA117" i="1"/>
  <c r="CB117" i="1"/>
  <c r="CC117" i="1"/>
  <c r="CD117" i="1"/>
  <c r="CE117" i="1"/>
  <c r="CF117" i="1"/>
  <c r="CG117" i="1"/>
  <c r="CH117" i="1"/>
  <c r="CI117" i="1"/>
  <c r="CJ117" i="1"/>
  <c r="CK117" i="1"/>
  <c r="CL117" i="1"/>
  <c r="CM117" i="1"/>
  <c r="CN117" i="1"/>
  <c r="CO117" i="1"/>
  <c r="CP117" i="1"/>
  <c r="CQ117" i="1"/>
  <c r="CR117" i="1"/>
  <c r="CS117" i="1"/>
  <c r="CT117" i="1"/>
  <c r="CU117" i="1"/>
  <c r="CV117" i="1"/>
  <c r="CW117" i="1"/>
  <c r="CX117" i="1"/>
  <c r="CY117" i="1"/>
  <c r="CZ117" i="1"/>
  <c r="DA117" i="1"/>
  <c r="DB117" i="1"/>
  <c r="DC117" i="1"/>
  <c r="DD117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BW118" i="1"/>
  <c r="BX118" i="1"/>
  <c r="BY118" i="1"/>
  <c r="BZ118" i="1"/>
  <c r="CA118" i="1"/>
  <c r="CB118" i="1"/>
  <c r="CC118" i="1"/>
  <c r="CD118" i="1"/>
  <c r="CE118" i="1"/>
  <c r="CF118" i="1"/>
  <c r="CG118" i="1"/>
  <c r="CH118" i="1"/>
  <c r="CI118" i="1"/>
  <c r="CJ118" i="1"/>
  <c r="CK118" i="1"/>
  <c r="CL118" i="1"/>
  <c r="CM118" i="1"/>
  <c r="CN118" i="1"/>
  <c r="CO118" i="1"/>
  <c r="CP118" i="1"/>
  <c r="CQ118" i="1"/>
  <c r="CR118" i="1"/>
  <c r="CS118" i="1"/>
  <c r="CT118" i="1"/>
  <c r="CU118" i="1"/>
  <c r="CV118" i="1"/>
  <c r="CW118" i="1"/>
  <c r="CX118" i="1"/>
  <c r="CY118" i="1"/>
  <c r="CZ118" i="1"/>
  <c r="DA118" i="1"/>
  <c r="DB118" i="1"/>
  <c r="DC118" i="1"/>
  <c r="DD118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BS119" i="1"/>
  <c r="BT119" i="1"/>
  <c r="BU119" i="1"/>
  <c r="BV119" i="1"/>
  <c r="BW119" i="1"/>
  <c r="BX119" i="1"/>
  <c r="BY119" i="1"/>
  <c r="BZ119" i="1"/>
  <c r="CA119" i="1"/>
  <c r="CB119" i="1"/>
  <c r="CC119" i="1"/>
  <c r="CD119" i="1"/>
  <c r="CE119" i="1"/>
  <c r="CF119" i="1"/>
  <c r="CG119" i="1"/>
  <c r="CH119" i="1"/>
  <c r="CI119" i="1"/>
  <c r="CJ119" i="1"/>
  <c r="CK119" i="1"/>
  <c r="CL119" i="1"/>
  <c r="CM119" i="1"/>
  <c r="CN119" i="1"/>
  <c r="CO119" i="1"/>
  <c r="CP119" i="1"/>
  <c r="CQ119" i="1"/>
  <c r="CR119" i="1"/>
  <c r="CS119" i="1"/>
  <c r="CT119" i="1"/>
  <c r="CU119" i="1"/>
  <c r="CV119" i="1"/>
  <c r="CW119" i="1"/>
  <c r="CX119" i="1"/>
  <c r="CY119" i="1"/>
  <c r="CZ119" i="1"/>
  <c r="DA119" i="1"/>
  <c r="DB119" i="1"/>
  <c r="DC119" i="1"/>
  <c r="DD119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CG120" i="1"/>
  <c r="CH120" i="1"/>
  <c r="CI120" i="1"/>
  <c r="CJ120" i="1"/>
  <c r="CK120" i="1"/>
  <c r="CL120" i="1"/>
  <c r="CM120" i="1"/>
  <c r="CN120" i="1"/>
  <c r="CO120" i="1"/>
  <c r="CP120" i="1"/>
  <c r="CQ120" i="1"/>
  <c r="CR120" i="1"/>
  <c r="CS120" i="1"/>
  <c r="CT120" i="1"/>
  <c r="CU120" i="1"/>
  <c r="CV120" i="1"/>
  <c r="CW120" i="1"/>
  <c r="CX120" i="1"/>
  <c r="CY120" i="1"/>
  <c r="CZ120" i="1"/>
  <c r="DA120" i="1"/>
  <c r="DB120" i="1"/>
  <c r="DC120" i="1"/>
  <c r="DD120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CC121" i="1"/>
  <c r="CD121" i="1"/>
  <c r="CE121" i="1"/>
  <c r="CF121" i="1"/>
  <c r="CG121" i="1"/>
  <c r="CH121" i="1"/>
  <c r="CI121" i="1"/>
  <c r="CJ121" i="1"/>
  <c r="CK121" i="1"/>
  <c r="CL121" i="1"/>
  <c r="CM121" i="1"/>
  <c r="CN121" i="1"/>
  <c r="CO121" i="1"/>
  <c r="CP121" i="1"/>
  <c r="CQ121" i="1"/>
  <c r="CR121" i="1"/>
  <c r="CS121" i="1"/>
  <c r="CT121" i="1"/>
  <c r="CU121" i="1"/>
  <c r="CV121" i="1"/>
  <c r="CW121" i="1"/>
  <c r="CX121" i="1"/>
  <c r="CY121" i="1"/>
  <c r="CZ121" i="1"/>
  <c r="DA121" i="1"/>
  <c r="DB121" i="1"/>
  <c r="DC121" i="1"/>
  <c r="DD121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W122" i="1"/>
  <c r="BX122" i="1"/>
  <c r="BY122" i="1"/>
  <c r="BZ122" i="1"/>
  <c r="CA122" i="1"/>
  <c r="CB122" i="1"/>
  <c r="CC122" i="1"/>
  <c r="CD122" i="1"/>
  <c r="CE122" i="1"/>
  <c r="CF122" i="1"/>
  <c r="CG122" i="1"/>
  <c r="CH122" i="1"/>
  <c r="CI122" i="1"/>
  <c r="CJ122" i="1"/>
  <c r="CK122" i="1"/>
  <c r="CL122" i="1"/>
  <c r="CM122" i="1"/>
  <c r="CN122" i="1"/>
  <c r="CO122" i="1"/>
  <c r="CP122" i="1"/>
  <c r="CQ122" i="1"/>
  <c r="CR122" i="1"/>
  <c r="CS122" i="1"/>
  <c r="CT122" i="1"/>
  <c r="CU122" i="1"/>
  <c r="CV122" i="1"/>
  <c r="CW122" i="1"/>
  <c r="CX122" i="1"/>
  <c r="CY122" i="1"/>
  <c r="CZ122" i="1"/>
  <c r="DA122" i="1"/>
  <c r="DB122" i="1"/>
  <c r="DC122" i="1"/>
  <c r="DD122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W123" i="1"/>
  <c r="BX123" i="1"/>
  <c r="BY123" i="1"/>
  <c r="BZ123" i="1"/>
  <c r="CA123" i="1"/>
  <c r="CB123" i="1"/>
  <c r="CC123" i="1"/>
  <c r="CD123" i="1"/>
  <c r="CE123" i="1"/>
  <c r="CF123" i="1"/>
  <c r="CG123" i="1"/>
  <c r="CH123" i="1"/>
  <c r="CI123" i="1"/>
  <c r="CJ123" i="1"/>
  <c r="CK123" i="1"/>
  <c r="CL123" i="1"/>
  <c r="CM123" i="1"/>
  <c r="CN123" i="1"/>
  <c r="CO123" i="1"/>
  <c r="CP123" i="1"/>
  <c r="CQ123" i="1"/>
  <c r="CR123" i="1"/>
  <c r="CS123" i="1"/>
  <c r="CT123" i="1"/>
  <c r="CU123" i="1"/>
  <c r="CV123" i="1"/>
  <c r="CW123" i="1"/>
  <c r="CX123" i="1"/>
  <c r="CY123" i="1"/>
  <c r="CZ123" i="1"/>
  <c r="DA123" i="1"/>
  <c r="DB123" i="1"/>
  <c r="DC123" i="1"/>
  <c r="DD123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CC124" i="1"/>
  <c r="CD124" i="1"/>
  <c r="CE124" i="1"/>
  <c r="CF124" i="1"/>
  <c r="CG124" i="1"/>
  <c r="CH124" i="1"/>
  <c r="CI124" i="1"/>
  <c r="CJ124" i="1"/>
  <c r="CK124" i="1"/>
  <c r="CL124" i="1"/>
  <c r="CM124" i="1"/>
  <c r="CN124" i="1"/>
  <c r="CO124" i="1"/>
  <c r="CP124" i="1"/>
  <c r="CQ124" i="1"/>
  <c r="CR124" i="1"/>
  <c r="CS124" i="1"/>
  <c r="CT124" i="1"/>
  <c r="CU124" i="1"/>
  <c r="CV124" i="1"/>
  <c r="CW124" i="1"/>
  <c r="CX124" i="1"/>
  <c r="CY124" i="1"/>
  <c r="CZ124" i="1"/>
  <c r="DA124" i="1"/>
  <c r="DB124" i="1"/>
  <c r="DC124" i="1"/>
  <c r="DD124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BW125" i="1"/>
  <c r="BX125" i="1"/>
  <c r="BY125" i="1"/>
  <c r="BZ125" i="1"/>
  <c r="CA125" i="1"/>
  <c r="CB125" i="1"/>
  <c r="CC125" i="1"/>
  <c r="CD125" i="1"/>
  <c r="CE125" i="1"/>
  <c r="CF125" i="1"/>
  <c r="CG125" i="1"/>
  <c r="CH125" i="1"/>
  <c r="CI125" i="1"/>
  <c r="CJ125" i="1"/>
  <c r="CK125" i="1"/>
  <c r="CL125" i="1"/>
  <c r="CM125" i="1"/>
  <c r="CN125" i="1"/>
  <c r="CO125" i="1"/>
  <c r="CP125" i="1"/>
  <c r="CQ125" i="1"/>
  <c r="CR125" i="1"/>
  <c r="CS125" i="1"/>
  <c r="CT125" i="1"/>
  <c r="CU125" i="1"/>
  <c r="CV125" i="1"/>
  <c r="CW125" i="1"/>
  <c r="CX125" i="1"/>
  <c r="CY125" i="1"/>
  <c r="CZ125" i="1"/>
  <c r="DA125" i="1"/>
  <c r="DB125" i="1"/>
  <c r="DC125" i="1"/>
  <c r="DD125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CS126" i="1"/>
  <c r="CT126" i="1"/>
  <c r="CU126" i="1"/>
  <c r="CV126" i="1"/>
  <c r="CW126" i="1"/>
  <c r="CX126" i="1"/>
  <c r="CY126" i="1"/>
  <c r="CZ126" i="1"/>
  <c r="DA126" i="1"/>
  <c r="DB126" i="1"/>
  <c r="DC126" i="1"/>
  <c r="DD126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F127" i="1"/>
  <c r="CG127" i="1"/>
  <c r="CH127" i="1"/>
  <c r="CI127" i="1"/>
  <c r="CJ127" i="1"/>
  <c r="CK127" i="1"/>
  <c r="CL127" i="1"/>
  <c r="CM127" i="1"/>
  <c r="CN127" i="1"/>
  <c r="CO127" i="1"/>
  <c r="CP127" i="1"/>
  <c r="CQ127" i="1"/>
  <c r="CR127" i="1"/>
  <c r="CS127" i="1"/>
  <c r="CT127" i="1"/>
  <c r="CU127" i="1"/>
  <c r="CV127" i="1"/>
  <c r="CW127" i="1"/>
  <c r="CX127" i="1"/>
  <c r="CY127" i="1"/>
  <c r="CZ127" i="1"/>
  <c r="DA127" i="1"/>
  <c r="DB127" i="1"/>
  <c r="DC127" i="1"/>
  <c r="DD127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BS128" i="1"/>
  <c r="BT128" i="1"/>
  <c r="BU128" i="1"/>
  <c r="BV128" i="1"/>
  <c r="BW128" i="1"/>
  <c r="BX128" i="1"/>
  <c r="BY128" i="1"/>
  <c r="BZ128" i="1"/>
  <c r="CA128" i="1"/>
  <c r="CB128" i="1"/>
  <c r="CC128" i="1"/>
  <c r="CD128" i="1"/>
  <c r="CE128" i="1"/>
  <c r="CF128" i="1"/>
  <c r="CG128" i="1"/>
  <c r="CH128" i="1"/>
  <c r="CI128" i="1"/>
  <c r="CJ128" i="1"/>
  <c r="CK128" i="1"/>
  <c r="CL128" i="1"/>
  <c r="CM128" i="1"/>
  <c r="CN128" i="1"/>
  <c r="CO128" i="1"/>
  <c r="CP128" i="1"/>
  <c r="CQ128" i="1"/>
  <c r="CR128" i="1"/>
  <c r="CS128" i="1"/>
  <c r="CT128" i="1"/>
  <c r="CU128" i="1"/>
  <c r="CV128" i="1"/>
  <c r="CW128" i="1"/>
  <c r="CX128" i="1"/>
  <c r="CY128" i="1"/>
  <c r="CZ128" i="1"/>
  <c r="DA128" i="1"/>
  <c r="DB128" i="1"/>
  <c r="DC128" i="1"/>
  <c r="DD128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BW129" i="1"/>
  <c r="BX129" i="1"/>
  <c r="BY129" i="1"/>
  <c r="BZ129" i="1"/>
  <c r="CA129" i="1"/>
  <c r="CB129" i="1"/>
  <c r="CC129" i="1"/>
  <c r="CD129" i="1"/>
  <c r="CE129" i="1"/>
  <c r="CF129" i="1"/>
  <c r="CG129" i="1"/>
  <c r="CH129" i="1"/>
  <c r="CI129" i="1"/>
  <c r="CJ129" i="1"/>
  <c r="CK129" i="1"/>
  <c r="CL129" i="1"/>
  <c r="CM129" i="1"/>
  <c r="CN129" i="1"/>
  <c r="CO129" i="1"/>
  <c r="CP129" i="1"/>
  <c r="CQ129" i="1"/>
  <c r="CR129" i="1"/>
  <c r="CS129" i="1"/>
  <c r="CT129" i="1"/>
  <c r="CU129" i="1"/>
  <c r="CV129" i="1"/>
  <c r="CW129" i="1"/>
  <c r="CX129" i="1"/>
  <c r="CY129" i="1"/>
  <c r="CZ129" i="1"/>
  <c r="DA129" i="1"/>
  <c r="DB129" i="1"/>
  <c r="DC129" i="1"/>
  <c r="DD129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BS130" i="1"/>
  <c r="BT130" i="1"/>
  <c r="BU130" i="1"/>
  <c r="BV130" i="1"/>
  <c r="BW130" i="1"/>
  <c r="BX130" i="1"/>
  <c r="BY130" i="1"/>
  <c r="BZ130" i="1"/>
  <c r="CA130" i="1"/>
  <c r="CB130" i="1"/>
  <c r="CC130" i="1"/>
  <c r="CD130" i="1"/>
  <c r="CE130" i="1"/>
  <c r="CF130" i="1"/>
  <c r="CG130" i="1"/>
  <c r="CH130" i="1"/>
  <c r="CI130" i="1"/>
  <c r="CJ130" i="1"/>
  <c r="CK130" i="1"/>
  <c r="CL130" i="1"/>
  <c r="CM130" i="1"/>
  <c r="CN130" i="1"/>
  <c r="CO130" i="1"/>
  <c r="CP130" i="1"/>
  <c r="CQ130" i="1"/>
  <c r="CR130" i="1"/>
  <c r="CS130" i="1"/>
  <c r="CT130" i="1"/>
  <c r="CU130" i="1"/>
  <c r="CV130" i="1"/>
  <c r="CW130" i="1"/>
  <c r="CX130" i="1"/>
  <c r="CY130" i="1"/>
  <c r="CZ130" i="1"/>
  <c r="DA130" i="1"/>
  <c r="DB130" i="1"/>
  <c r="DC130" i="1"/>
  <c r="DD130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BS131" i="1"/>
  <c r="BT131" i="1"/>
  <c r="BU131" i="1"/>
  <c r="BV131" i="1"/>
  <c r="BW131" i="1"/>
  <c r="BX131" i="1"/>
  <c r="BY131" i="1"/>
  <c r="BZ131" i="1"/>
  <c r="CA131" i="1"/>
  <c r="CB131" i="1"/>
  <c r="CC131" i="1"/>
  <c r="CD131" i="1"/>
  <c r="CE131" i="1"/>
  <c r="CF131" i="1"/>
  <c r="CG131" i="1"/>
  <c r="CH131" i="1"/>
  <c r="CI131" i="1"/>
  <c r="CJ131" i="1"/>
  <c r="CK131" i="1"/>
  <c r="CL131" i="1"/>
  <c r="CM131" i="1"/>
  <c r="CN131" i="1"/>
  <c r="CO131" i="1"/>
  <c r="CP131" i="1"/>
  <c r="CQ131" i="1"/>
  <c r="CR131" i="1"/>
  <c r="CS131" i="1"/>
  <c r="CT131" i="1"/>
  <c r="CU131" i="1"/>
  <c r="CV131" i="1"/>
  <c r="CW131" i="1"/>
  <c r="CX131" i="1"/>
  <c r="CY131" i="1"/>
  <c r="CZ131" i="1"/>
  <c r="DA131" i="1"/>
  <c r="DB131" i="1"/>
  <c r="DC131" i="1"/>
  <c r="DD131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CS132" i="1"/>
  <c r="CT132" i="1"/>
  <c r="CU132" i="1"/>
  <c r="CV132" i="1"/>
  <c r="CW132" i="1"/>
  <c r="CX132" i="1"/>
  <c r="CY132" i="1"/>
  <c r="CZ132" i="1"/>
  <c r="DA132" i="1"/>
  <c r="DB132" i="1"/>
  <c r="DC132" i="1"/>
  <c r="DD132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C133" i="1"/>
  <c r="CD133" i="1"/>
  <c r="CE133" i="1"/>
  <c r="CF133" i="1"/>
  <c r="CG133" i="1"/>
  <c r="CH133" i="1"/>
  <c r="CI133" i="1"/>
  <c r="CJ133" i="1"/>
  <c r="CK133" i="1"/>
  <c r="CL133" i="1"/>
  <c r="CM133" i="1"/>
  <c r="CN133" i="1"/>
  <c r="CO133" i="1"/>
  <c r="CP133" i="1"/>
  <c r="CQ133" i="1"/>
  <c r="CR133" i="1"/>
  <c r="CS133" i="1"/>
  <c r="CT133" i="1"/>
  <c r="CU133" i="1"/>
  <c r="CV133" i="1"/>
  <c r="CW133" i="1"/>
  <c r="CX133" i="1"/>
  <c r="CY133" i="1"/>
  <c r="CZ133" i="1"/>
  <c r="DA133" i="1"/>
  <c r="DB133" i="1"/>
  <c r="DC133" i="1"/>
  <c r="DD133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BS134" i="1"/>
  <c r="BT134" i="1"/>
  <c r="BU134" i="1"/>
  <c r="BV134" i="1"/>
  <c r="BW134" i="1"/>
  <c r="BX134" i="1"/>
  <c r="BY134" i="1"/>
  <c r="BZ134" i="1"/>
  <c r="CA134" i="1"/>
  <c r="CB134" i="1"/>
  <c r="CC134" i="1"/>
  <c r="CD134" i="1"/>
  <c r="CE134" i="1"/>
  <c r="CF134" i="1"/>
  <c r="CG134" i="1"/>
  <c r="CH134" i="1"/>
  <c r="CI134" i="1"/>
  <c r="CJ134" i="1"/>
  <c r="CK134" i="1"/>
  <c r="CL134" i="1"/>
  <c r="CM134" i="1"/>
  <c r="CN134" i="1"/>
  <c r="CO134" i="1"/>
  <c r="CP134" i="1"/>
  <c r="CQ134" i="1"/>
  <c r="CR134" i="1"/>
  <c r="CS134" i="1"/>
  <c r="CT134" i="1"/>
  <c r="CU134" i="1"/>
  <c r="CV134" i="1"/>
  <c r="CW134" i="1"/>
  <c r="CX134" i="1"/>
  <c r="CY134" i="1"/>
  <c r="CZ134" i="1"/>
  <c r="DA134" i="1"/>
  <c r="DB134" i="1"/>
  <c r="DC134" i="1"/>
  <c r="DD134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BW135" i="1"/>
  <c r="BX135" i="1"/>
  <c r="BY135" i="1"/>
  <c r="BZ135" i="1"/>
  <c r="CA135" i="1"/>
  <c r="CB135" i="1"/>
  <c r="CC135" i="1"/>
  <c r="CD135" i="1"/>
  <c r="CE135" i="1"/>
  <c r="CF135" i="1"/>
  <c r="CG135" i="1"/>
  <c r="CH135" i="1"/>
  <c r="CI135" i="1"/>
  <c r="CJ135" i="1"/>
  <c r="CK135" i="1"/>
  <c r="CL135" i="1"/>
  <c r="CM135" i="1"/>
  <c r="CN135" i="1"/>
  <c r="CO135" i="1"/>
  <c r="CP135" i="1"/>
  <c r="CQ135" i="1"/>
  <c r="CR135" i="1"/>
  <c r="CS135" i="1"/>
  <c r="CT135" i="1"/>
  <c r="CU135" i="1"/>
  <c r="CV135" i="1"/>
  <c r="CW135" i="1"/>
  <c r="CX135" i="1"/>
  <c r="CY135" i="1"/>
  <c r="CZ135" i="1"/>
  <c r="DA135" i="1"/>
  <c r="DB135" i="1"/>
  <c r="DC135" i="1"/>
  <c r="DD135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BY136" i="1"/>
  <c r="BZ136" i="1"/>
  <c r="CA136" i="1"/>
  <c r="CB136" i="1"/>
  <c r="CC136" i="1"/>
  <c r="CD136" i="1"/>
  <c r="CE136" i="1"/>
  <c r="CF136" i="1"/>
  <c r="CG136" i="1"/>
  <c r="CH136" i="1"/>
  <c r="CI136" i="1"/>
  <c r="CJ136" i="1"/>
  <c r="CK136" i="1"/>
  <c r="CL136" i="1"/>
  <c r="CM136" i="1"/>
  <c r="CN136" i="1"/>
  <c r="CO136" i="1"/>
  <c r="CP136" i="1"/>
  <c r="CQ136" i="1"/>
  <c r="CR136" i="1"/>
  <c r="CS136" i="1"/>
  <c r="CT136" i="1"/>
  <c r="CU136" i="1"/>
  <c r="CV136" i="1"/>
  <c r="CW136" i="1"/>
  <c r="CX136" i="1"/>
  <c r="CY136" i="1"/>
  <c r="CZ136" i="1"/>
  <c r="DA136" i="1"/>
  <c r="DB136" i="1"/>
  <c r="DC136" i="1"/>
  <c r="DD136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BS137" i="1"/>
  <c r="BT137" i="1"/>
  <c r="BU137" i="1"/>
  <c r="BV137" i="1"/>
  <c r="BW137" i="1"/>
  <c r="BX137" i="1"/>
  <c r="BY137" i="1"/>
  <c r="BZ137" i="1"/>
  <c r="CA137" i="1"/>
  <c r="CB137" i="1"/>
  <c r="CC137" i="1"/>
  <c r="CD137" i="1"/>
  <c r="CE137" i="1"/>
  <c r="CF137" i="1"/>
  <c r="CG137" i="1"/>
  <c r="CH137" i="1"/>
  <c r="CI137" i="1"/>
  <c r="CJ137" i="1"/>
  <c r="CK137" i="1"/>
  <c r="CL137" i="1"/>
  <c r="CM137" i="1"/>
  <c r="CN137" i="1"/>
  <c r="CO137" i="1"/>
  <c r="CP137" i="1"/>
  <c r="CQ137" i="1"/>
  <c r="CR137" i="1"/>
  <c r="CS137" i="1"/>
  <c r="CT137" i="1"/>
  <c r="CU137" i="1"/>
  <c r="CV137" i="1"/>
  <c r="CW137" i="1"/>
  <c r="CX137" i="1"/>
  <c r="CY137" i="1"/>
  <c r="CZ137" i="1"/>
  <c r="DA137" i="1"/>
  <c r="DB137" i="1"/>
  <c r="DC137" i="1"/>
  <c r="DD137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C138" i="1"/>
  <c r="CD138" i="1"/>
  <c r="CE138" i="1"/>
  <c r="CF138" i="1"/>
  <c r="CG138" i="1"/>
  <c r="CH138" i="1"/>
  <c r="CI138" i="1"/>
  <c r="CJ138" i="1"/>
  <c r="CK138" i="1"/>
  <c r="CL138" i="1"/>
  <c r="CM138" i="1"/>
  <c r="CN138" i="1"/>
  <c r="CO138" i="1"/>
  <c r="CP138" i="1"/>
  <c r="CQ138" i="1"/>
  <c r="CR138" i="1"/>
  <c r="CS138" i="1"/>
  <c r="CT138" i="1"/>
  <c r="CU138" i="1"/>
  <c r="CV138" i="1"/>
  <c r="CW138" i="1"/>
  <c r="CX138" i="1"/>
  <c r="CY138" i="1"/>
  <c r="CZ138" i="1"/>
  <c r="DA138" i="1"/>
  <c r="DB138" i="1"/>
  <c r="DC138" i="1"/>
  <c r="DD138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CC139" i="1"/>
  <c r="CD139" i="1"/>
  <c r="CE139" i="1"/>
  <c r="CF139" i="1"/>
  <c r="CG139" i="1"/>
  <c r="CH139" i="1"/>
  <c r="CI139" i="1"/>
  <c r="CJ139" i="1"/>
  <c r="CK139" i="1"/>
  <c r="CL139" i="1"/>
  <c r="CM139" i="1"/>
  <c r="CN139" i="1"/>
  <c r="CO139" i="1"/>
  <c r="CP139" i="1"/>
  <c r="CQ139" i="1"/>
  <c r="CR139" i="1"/>
  <c r="CS139" i="1"/>
  <c r="CT139" i="1"/>
  <c r="CU139" i="1"/>
  <c r="CV139" i="1"/>
  <c r="CW139" i="1"/>
  <c r="CX139" i="1"/>
  <c r="CY139" i="1"/>
  <c r="CZ139" i="1"/>
  <c r="DA139" i="1"/>
  <c r="DB139" i="1"/>
  <c r="DC139" i="1"/>
  <c r="DD139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BS140" i="1"/>
  <c r="BT140" i="1"/>
  <c r="BU140" i="1"/>
  <c r="BV140" i="1"/>
  <c r="BW140" i="1"/>
  <c r="BX140" i="1"/>
  <c r="BY140" i="1"/>
  <c r="BZ140" i="1"/>
  <c r="CA140" i="1"/>
  <c r="CB140" i="1"/>
  <c r="CC140" i="1"/>
  <c r="CD140" i="1"/>
  <c r="CE140" i="1"/>
  <c r="CF140" i="1"/>
  <c r="CG140" i="1"/>
  <c r="CH140" i="1"/>
  <c r="CI140" i="1"/>
  <c r="CJ140" i="1"/>
  <c r="CK140" i="1"/>
  <c r="CL140" i="1"/>
  <c r="CM140" i="1"/>
  <c r="CN140" i="1"/>
  <c r="CO140" i="1"/>
  <c r="CP140" i="1"/>
  <c r="CQ140" i="1"/>
  <c r="CR140" i="1"/>
  <c r="CS140" i="1"/>
  <c r="CT140" i="1"/>
  <c r="CU140" i="1"/>
  <c r="CV140" i="1"/>
  <c r="CW140" i="1"/>
  <c r="CX140" i="1"/>
  <c r="CY140" i="1"/>
  <c r="CZ140" i="1"/>
  <c r="DA140" i="1"/>
  <c r="DB140" i="1"/>
  <c r="DC140" i="1"/>
  <c r="DD140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BW141" i="1"/>
  <c r="BX141" i="1"/>
  <c r="BY141" i="1"/>
  <c r="BZ141" i="1"/>
  <c r="CA141" i="1"/>
  <c r="CB141" i="1"/>
  <c r="CC141" i="1"/>
  <c r="CD141" i="1"/>
  <c r="CE141" i="1"/>
  <c r="CF141" i="1"/>
  <c r="CG141" i="1"/>
  <c r="CH141" i="1"/>
  <c r="CI141" i="1"/>
  <c r="CJ141" i="1"/>
  <c r="CK141" i="1"/>
  <c r="CL141" i="1"/>
  <c r="CM141" i="1"/>
  <c r="CN141" i="1"/>
  <c r="CO141" i="1"/>
  <c r="CP141" i="1"/>
  <c r="CQ141" i="1"/>
  <c r="CR141" i="1"/>
  <c r="CS141" i="1"/>
  <c r="CT141" i="1"/>
  <c r="CU141" i="1"/>
  <c r="CV141" i="1"/>
  <c r="CW141" i="1"/>
  <c r="CX141" i="1"/>
  <c r="CY141" i="1"/>
  <c r="CZ141" i="1"/>
  <c r="DA141" i="1"/>
  <c r="DB141" i="1"/>
  <c r="DC141" i="1"/>
  <c r="DD141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BS142" i="1"/>
  <c r="BT142" i="1"/>
  <c r="BU142" i="1"/>
  <c r="BV142" i="1"/>
  <c r="BW142" i="1"/>
  <c r="BX142" i="1"/>
  <c r="BY142" i="1"/>
  <c r="BZ142" i="1"/>
  <c r="CA142" i="1"/>
  <c r="CB142" i="1"/>
  <c r="CC142" i="1"/>
  <c r="CD142" i="1"/>
  <c r="CE142" i="1"/>
  <c r="CF142" i="1"/>
  <c r="CG142" i="1"/>
  <c r="CH142" i="1"/>
  <c r="CI142" i="1"/>
  <c r="CJ142" i="1"/>
  <c r="CK142" i="1"/>
  <c r="CL142" i="1"/>
  <c r="CM142" i="1"/>
  <c r="CN142" i="1"/>
  <c r="CO142" i="1"/>
  <c r="CP142" i="1"/>
  <c r="CQ142" i="1"/>
  <c r="CR142" i="1"/>
  <c r="CS142" i="1"/>
  <c r="CT142" i="1"/>
  <c r="CU142" i="1"/>
  <c r="CV142" i="1"/>
  <c r="CW142" i="1"/>
  <c r="CX142" i="1"/>
  <c r="CY142" i="1"/>
  <c r="CZ142" i="1"/>
  <c r="DA142" i="1"/>
  <c r="DB142" i="1"/>
  <c r="DC142" i="1"/>
  <c r="DD142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BW143" i="1"/>
  <c r="BX143" i="1"/>
  <c r="BY143" i="1"/>
  <c r="BZ143" i="1"/>
  <c r="CA143" i="1"/>
  <c r="CB143" i="1"/>
  <c r="CC143" i="1"/>
  <c r="CD143" i="1"/>
  <c r="CE143" i="1"/>
  <c r="CF143" i="1"/>
  <c r="CG143" i="1"/>
  <c r="CH143" i="1"/>
  <c r="CI143" i="1"/>
  <c r="CJ143" i="1"/>
  <c r="CK143" i="1"/>
  <c r="CL143" i="1"/>
  <c r="CM143" i="1"/>
  <c r="CN143" i="1"/>
  <c r="CO143" i="1"/>
  <c r="CP143" i="1"/>
  <c r="CQ143" i="1"/>
  <c r="CR143" i="1"/>
  <c r="CS143" i="1"/>
  <c r="CT143" i="1"/>
  <c r="CU143" i="1"/>
  <c r="CV143" i="1"/>
  <c r="CW143" i="1"/>
  <c r="CX143" i="1"/>
  <c r="CY143" i="1"/>
  <c r="CZ143" i="1"/>
  <c r="DA143" i="1"/>
  <c r="DB143" i="1"/>
  <c r="DC143" i="1"/>
  <c r="DD143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T144" i="1"/>
  <c r="CU144" i="1"/>
  <c r="CV144" i="1"/>
  <c r="CW144" i="1"/>
  <c r="CX144" i="1"/>
  <c r="CY144" i="1"/>
  <c r="CZ144" i="1"/>
  <c r="DA144" i="1"/>
  <c r="DB144" i="1"/>
  <c r="DC144" i="1"/>
  <c r="DD144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F145" i="1"/>
  <c r="CG145" i="1"/>
  <c r="CH145" i="1"/>
  <c r="CI145" i="1"/>
  <c r="CJ145" i="1"/>
  <c r="CK145" i="1"/>
  <c r="CL145" i="1"/>
  <c r="CM145" i="1"/>
  <c r="CN145" i="1"/>
  <c r="CO145" i="1"/>
  <c r="CP145" i="1"/>
  <c r="CQ145" i="1"/>
  <c r="CR145" i="1"/>
  <c r="CS145" i="1"/>
  <c r="CT145" i="1"/>
  <c r="CU145" i="1"/>
  <c r="CV145" i="1"/>
  <c r="CW145" i="1"/>
  <c r="CX145" i="1"/>
  <c r="CY145" i="1"/>
  <c r="CZ145" i="1"/>
  <c r="DA145" i="1"/>
  <c r="DB145" i="1"/>
  <c r="DC145" i="1"/>
  <c r="DD145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BW146" i="1"/>
  <c r="BX146" i="1"/>
  <c r="BY146" i="1"/>
  <c r="BZ146" i="1"/>
  <c r="CA146" i="1"/>
  <c r="CB146" i="1"/>
  <c r="CC146" i="1"/>
  <c r="CD146" i="1"/>
  <c r="CE146" i="1"/>
  <c r="CF146" i="1"/>
  <c r="CG146" i="1"/>
  <c r="CH146" i="1"/>
  <c r="CI146" i="1"/>
  <c r="CJ146" i="1"/>
  <c r="CK146" i="1"/>
  <c r="CL146" i="1"/>
  <c r="CM146" i="1"/>
  <c r="CN146" i="1"/>
  <c r="CO146" i="1"/>
  <c r="CP146" i="1"/>
  <c r="CQ146" i="1"/>
  <c r="CR146" i="1"/>
  <c r="CS146" i="1"/>
  <c r="CT146" i="1"/>
  <c r="CU146" i="1"/>
  <c r="CV146" i="1"/>
  <c r="CW146" i="1"/>
  <c r="CX146" i="1"/>
  <c r="CY146" i="1"/>
  <c r="CZ146" i="1"/>
  <c r="DA146" i="1"/>
  <c r="DB146" i="1"/>
  <c r="DC146" i="1"/>
  <c r="DD146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BY147" i="1"/>
  <c r="BZ147" i="1"/>
  <c r="CA147" i="1"/>
  <c r="CB147" i="1"/>
  <c r="CC147" i="1"/>
  <c r="CD147" i="1"/>
  <c r="CE147" i="1"/>
  <c r="CF147" i="1"/>
  <c r="CG147" i="1"/>
  <c r="CH147" i="1"/>
  <c r="CI147" i="1"/>
  <c r="CJ147" i="1"/>
  <c r="CK147" i="1"/>
  <c r="CL147" i="1"/>
  <c r="CM147" i="1"/>
  <c r="CN147" i="1"/>
  <c r="CO147" i="1"/>
  <c r="CP147" i="1"/>
  <c r="CQ147" i="1"/>
  <c r="CR147" i="1"/>
  <c r="CS147" i="1"/>
  <c r="CT147" i="1"/>
  <c r="CU147" i="1"/>
  <c r="CV147" i="1"/>
  <c r="CW147" i="1"/>
  <c r="CX147" i="1"/>
  <c r="CY147" i="1"/>
  <c r="CZ147" i="1"/>
  <c r="DA147" i="1"/>
  <c r="DB147" i="1"/>
  <c r="DC147" i="1"/>
  <c r="DD147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BY148" i="1"/>
  <c r="BZ148" i="1"/>
  <c r="CA148" i="1"/>
  <c r="CB148" i="1"/>
  <c r="CC148" i="1"/>
  <c r="CD148" i="1"/>
  <c r="CE148" i="1"/>
  <c r="CF148" i="1"/>
  <c r="CG148" i="1"/>
  <c r="CH148" i="1"/>
  <c r="CI148" i="1"/>
  <c r="CJ148" i="1"/>
  <c r="CK148" i="1"/>
  <c r="CL148" i="1"/>
  <c r="CM148" i="1"/>
  <c r="CN148" i="1"/>
  <c r="CO148" i="1"/>
  <c r="CP148" i="1"/>
  <c r="CQ148" i="1"/>
  <c r="CR148" i="1"/>
  <c r="CS148" i="1"/>
  <c r="CT148" i="1"/>
  <c r="CU148" i="1"/>
  <c r="CV148" i="1"/>
  <c r="CW148" i="1"/>
  <c r="CX148" i="1"/>
  <c r="CY148" i="1"/>
  <c r="CZ148" i="1"/>
  <c r="DA148" i="1"/>
  <c r="DB148" i="1"/>
  <c r="DC148" i="1"/>
  <c r="DD148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BW149" i="1"/>
  <c r="BX149" i="1"/>
  <c r="BY149" i="1"/>
  <c r="BZ149" i="1"/>
  <c r="CA149" i="1"/>
  <c r="CB149" i="1"/>
  <c r="CC149" i="1"/>
  <c r="CD149" i="1"/>
  <c r="CE149" i="1"/>
  <c r="CF149" i="1"/>
  <c r="CG149" i="1"/>
  <c r="CH149" i="1"/>
  <c r="CI149" i="1"/>
  <c r="CJ149" i="1"/>
  <c r="CK149" i="1"/>
  <c r="CL149" i="1"/>
  <c r="CM149" i="1"/>
  <c r="CN149" i="1"/>
  <c r="CO149" i="1"/>
  <c r="CP149" i="1"/>
  <c r="CQ149" i="1"/>
  <c r="CR149" i="1"/>
  <c r="CS149" i="1"/>
  <c r="CT149" i="1"/>
  <c r="CU149" i="1"/>
  <c r="CV149" i="1"/>
  <c r="CW149" i="1"/>
  <c r="CX149" i="1"/>
  <c r="CY149" i="1"/>
  <c r="CZ149" i="1"/>
  <c r="DA149" i="1"/>
  <c r="DB149" i="1"/>
  <c r="DC149" i="1"/>
  <c r="DD149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T150" i="1"/>
  <c r="CU150" i="1"/>
  <c r="CV150" i="1"/>
  <c r="CW150" i="1"/>
  <c r="CX150" i="1"/>
  <c r="CY150" i="1"/>
  <c r="CZ150" i="1"/>
  <c r="DA150" i="1"/>
  <c r="DB150" i="1"/>
  <c r="DC150" i="1"/>
  <c r="DD150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CS151" i="1"/>
  <c r="CT151" i="1"/>
  <c r="CU151" i="1"/>
  <c r="CV151" i="1"/>
  <c r="CW151" i="1"/>
  <c r="CX151" i="1"/>
  <c r="CY151" i="1"/>
  <c r="CZ151" i="1"/>
  <c r="DA151" i="1"/>
  <c r="DB151" i="1"/>
  <c r="DC151" i="1"/>
  <c r="DD151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BW152" i="1"/>
  <c r="BX152" i="1"/>
  <c r="BY152" i="1"/>
  <c r="BZ152" i="1"/>
  <c r="CA152" i="1"/>
  <c r="CB152" i="1"/>
  <c r="CC152" i="1"/>
  <c r="CD152" i="1"/>
  <c r="CE152" i="1"/>
  <c r="CF152" i="1"/>
  <c r="CG152" i="1"/>
  <c r="CH152" i="1"/>
  <c r="CI152" i="1"/>
  <c r="CJ152" i="1"/>
  <c r="CK152" i="1"/>
  <c r="CL152" i="1"/>
  <c r="CM152" i="1"/>
  <c r="CN152" i="1"/>
  <c r="CO152" i="1"/>
  <c r="CP152" i="1"/>
  <c r="CQ152" i="1"/>
  <c r="CR152" i="1"/>
  <c r="CS152" i="1"/>
  <c r="CT152" i="1"/>
  <c r="CU152" i="1"/>
  <c r="CV152" i="1"/>
  <c r="CW152" i="1"/>
  <c r="CX152" i="1"/>
  <c r="CY152" i="1"/>
  <c r="CZ152" i="1"/>
  <c r="DA152" i="1"/>
  <c r="DB152" i="1"/>
  <c r="DC152" i="1"/>
  <c r="DD152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BW153" i="1"/>
  <c r="BX153" i="1"/>
  <c r="BY153" i="1"/>
  <c r="BZ153" i="1"/>
  <c r="CA153" i="1"/>
  <c r="CB153" i="1"/>
  <c r="CC153" i="1"/>
  <c r="CD153" i="1"/>
  <c r="CE153" i="1"/>
  <c r="CF153" i="1"/>
  <c r="CG153" i="1"/>
  <c r="CH153" i="1"/>
  <c r="CI153" i="1"/>
  <c r="CJ153" i="1"/>
  <c r="CK153" i="1"/>
  <c r="CL153" i="1"/>
  <c r="CM153" i="1"/>
  <c r="CN153" i="1"/>
  <c r="CO153" i="1"/>
  <c r="CP153" i="1"/>
  <c r="CQ153" i="1"/>
  <c r="CR153" i="1"/>
  <c r="CS153" i="1"/>
  <c r="CT153" i="1"/>
  <c r="CU153" i="1"/>
  <c r="CV153" i="1"/>
  <c r="CW153" i="1"/>
  <c r="CX153" i="1"/>
  <c r="CY153" i="1"/>
  <c r="CZ153" i="1"/>
  <c r="DA153" i="1"/>
  <c r="DB153" i="1"/>
  <c r="DC153" i="1"/>
  <c r="DD153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BS154" i="1"/>
  <c r="BT154" i="1"/>
  <c r="BU154" i="1"/>
  <c r="BV154" i="1"/>
  <c r="BW154" i="1"/>
  <c r="BX154" i="1"/>
  <c r="BY154" i="1"/>
  <c r="BZ154" i="1"/>
  <c r="CA154" i="1"/>
  <c r="CB154" i="1"/>
  <c r="CC154" i="1"/>
  <c r="CD154" i="1"/>
  <c r="CE154" i="1"/>
  <c r="CF154" i="1"/>
  <c r="CG154" i="1"/>
  <c r="CH154" i="1"/>
  <c r="CI154" i="1"/>
  <c r="CJ154" i="1"/>
  <c r="CK154" i="1"/>
  <c r="CL154" i="1"/>
  <c r="CM154" i="1"/>
  <c r="CN154" i="1"/>
  <c r="CO154" i="1"/>
  <c r="CP154" i="1"/>
  <c r="CQ154" i="1"/>
  <c r="CR154" i="1"/>
  <c r="CS154" i="1"/>
  <c r="CT154" i="1"/>
  <c r="CU154" i="1"/>
  <c r="CV154" i="1"/>
  <c r="CW154" i="1"/>
  <c r="CX154" i="1"/>
  <c r="CY154" i="1"/>
  <c r="CZ154" i="1"/>
  <c r="DA154" i="1"/>
  <c r="DB154" i="1"/>
  <c r="DC154" i="1"/>
  <c r="DD154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BS155" i="1"/>
  <c r="BT155" i="1"/>
  <c r="BU155" i="1"/>
  <c r="BV155" i="1"/>
  <c r="BW155" i="1"/>
  <c r="BX155" i="1"/>
  <c r="BY155" i="1"/>
  <c r="BZ155" i="1"/>
  <c r="CA155" i="1"/>
  <c r="CB155" i="1"/>
  <c r="CC155" i="1"/>
  <c r="CD155" i="1"/>
  <c r="CE155" i="1"/>
  <c r="CF155" i="1"/>
  <c r="CG155" i="1"/>
  <c r="CH155" i="1"/>
  <c r="CI155" i="1"/>
  <c r="CJ155" i="1"/>
  <c r="CK155" i="1"/>
  <c r="CL155" i="1"/>
  <c r="CM155" i="1"/>
  <c r="CN155" i="1"/>
  <c r="CO155" i="1"/>
  <c r="CP155" i="1"/>
  <c r="CQ155" i="1"/>
  <c r="CR155" i="1"/>
  <c r="CS155" i="1"/>
  <c r="CT155" i="1"/>
  <c r="CU155" i="1"/>
  <c r="CV155" i="1"/>
  <c r="CW155" i="1"/>
  <c r="CX155" i="1"/>
  <c r="CY155" i="1"/>
  <c r="CZ155" i="1"/>
  <c r="DA155" i="1"/>
  <c r="DB155" i="1"/>
  <c r="DC155" i="1"/>
  <c r="DD155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CW156" i="1"/>
  <c r="CX156" i="1"/>
  <c r="CY156" i="1"/>
  <c r="CZ156" i="1"/>
  <c r="DA156" i="1"/>
  <c r="DB156" i="1"/>
  <c r="DC156" i="1"/>
  <c r="DD156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M157" i="1"/>
  <c r="CN157" i="1"/>
  <c r="CO157" i="1"/>
  <c r="CP157" i="1"/>
  <c r="CQ157" i="1"/>
  <c r="CR157" i="1"/>
  <c r="CS157" i="1"/>
  <c r="CT157" i="1"/>
  <c r="CU157" i="1"/>
  <c r="CV157" i="1"/>
  <c r="CW157" i="1"/>
  <c r="CX157" i="1"/>
  <c r="CY157" i="1"/>
  <c r="CZ157" i="1"/>
  <c r="DA157" i="1"/>
  <c r="DB157" i="1"/>
  <c r="DC157" i="1"/>
  <c r="DD157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BW158" i="1"/>
  <c r="BX158" i="1"/>
  <c r="BY158" i="1"/>
  <c r="BZ158" i="1"/>
  <c r="CA158" i="1"/>
  <c r="CB158" i="1"/>
  <c r="CC158" i="1"/>
  <c r="CD158" i="1"/>
  <c r="CE158" i="1"/>
  <c r="CF158" i="1"/>
  <c r="CG158" i="1"/>
  <c r="CH158" i="1"/>
  <c r="CI158" i="1"/>
  <c r="CJ158" i="1"/>
  <c r="CK158" i="1"/>
  <c r="CL158" i="1"/>
  <c r="CM158" i="1"/>
  <c r="CN158" i="1"/>
  <c r="CO158" i="1"/>
  <c r="CP158" i="1"/>
  <c r="CQ158" i="1"/>
  <c r="CR158" i="1"/>
  <c r="CS158" i="1"/>
  <c r="CT158" i="1"/>
  <c r="CU158" i="1"/>
  <c r="CV158" i="1"/>
  <c r="CW158" i="1"/>
  <c r="CX158" i="1"/>
  <c r="CY158" i="1"/>
  <c r="CZ158" i="1"/>
  <c r="DA158" i="1"/>
  <c r="DB158" i="1"/>
  <c r="DC158" i="1"/>
  <c r="DD158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BS159" i="1"/>
  <c r="BT159" i="1"/>
  <c r="BU159" i="1"/>
  <c r="BV159" i="1"/>
  <c r="BW159" i="1"/>
  <c r="BX159" i="1"/>
  <c r="BY159" i="1"/>
  <c r="BZ159" i="1"/>
  <c r="CA159" i="1"/>
  <c r="CB159" i="1"/>
  <c r="CC159" i="1"/>
  <c r="CD159" i="1"/>
  <c r="CE159" i="1"/>
  <c r="CF159" i="1"/>
  <c r="CG159" i="1"/>
  <c r="CH159" i="1"/>
  <c r="CI159" i="1"/>
  <c r="CJ159" i="1"/>
  <c r="CK159" i="1"/>
  <c r="CL159" i="1"/>
  <c r="CM159" i="1"/>
  <c r="CN159" i="1"/>
  <c r="CO159" i="1"/>
  <c r="CP159" i="1"/>
  <c r="CQ159" i="1"/>
  <c r="CR159" i="1"/>
  <c r="CS159" i="1"/>
  <c r="CT159" i="1"/>
  <c r="CU159" i="1"/>
  <c r="CV159" i="1"/>
  <c r="CW159" i="1"/>
  <c r="CX159" i="1"/>
  <c r="CY159" i="1"/>
  <c r="CZ159" i="1"/>
  <c r="DA159" i="1"/>
  <c r="DB159" i="1"/>
  <c r="DC159" i="1"/>
  <c r="DD159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BS160" i="1"/>
  <c r="BT160" i="1"/>
  <c r="BU160" i="1"/>
  <c r="BV160" i="1"/>
  <c r="BW160" i="1"/>
  <c r="BX160" i="1"/>
  <c r="BY160" i="1"/>
  <c r="BZ160" i="1"/>
  <c r="CA160" i="1"/>
  <c r="CB160" i="1"/>
  <c r="CC160" i="1"/>
  <c r="CD160" i="1"/>
  <c r="CE160" i="1"/>
  <c r="CF160" i="1"/>
  <c r="CG160" i="1"/>
  <c r="CH160" i="1"/>
  <c r="CI160" i="1"/>
  <c r="CJ160" i="1"/>
  <c r="CK160" i="1"/>
  <c r="CL160" i="1"/>
  <c r="CM160" i="1"/>
  <c r="CN160" i="1"/>
  <c r="CO160" i="1"/>
  <c r="CP160" i="1"/>
  <c r="CQ160" i="1"/>
  <c r="CR160" i="1"/>
  <c r="CS160" i="1"/>
  <c r="CT160" i="1"/>
  <c r="CU160" i="1"/>
  <c r="CV160" i="1"/>
  <c r="CW160" i="1"/>
  <c r="CX160" i="1"/>
  <c r="CY160" i="1"/>
  <c r="CZ160" i="1"/>
  <c r="DA160" i="1"/>
  <c r="DB160" i="1"/>
  <c r="DC160" i="1"/>
  <c r="DD160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BS161" i="1"/>
  <c r="BT161" i="1"/>
  <c r="BU161" i="1"/>
  <c r="BV161" i="1"/>
  <c r="BW161" i="1"/>
  <c r="BX161" i="1"/>
  <c r="BY161" i="1"/>
  <c r="BZ161" i="1"/>
  <c r="CA161" i="1"/>
  <c r="CB161" i="1"/>
  <c r="CC161" i="1"/>
  <c r="CD161" i="1"/>
  <c r="CE161" i="1"/>
  <c r="CF161" i="1"/>
  <c r="CG161" i="1"/>
  <c r="CH161" i="1"/>
  <c r="CI161" i="1"/>
  <c r="CJ161" i="1"/>
  <c r="CK161" i="1"/>
  <c r="CL161" i="1"/>
  <c r="CM161" i="1"/>
  <c r="CN161" i="1"/>
  <c r="CO161" i="1"/>
  <c r="CP161" i="1"/>
  <c r="CQ161" i="1"/>
  <c r="CR161" i="1"/>
  <c r="CS161" i="1"/>
  <c r="CT161" i="1"/>
  <c r="CU161" i="1"/>
  <c r="CV161" i="1"/>
  <c r="CW161" i="1"/>
  <c r="CX161" i="1"/>
  <c r="CY161" i="1"/>
  <c r="CZ161" i="1"/>
  <c r="DA161" i="1"/>
  <c r="DB161" i="1"/>
  <c r="DC161" i="1"/>
  <c r="DD161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CC162" i="1"/>
  <c r="CD162" i="1"/>
  <c r="CE162" i="1"/>
  <c r="CF162" i="1"/>
  <c r="CG162" i="1"/>
  <c r="CH162" i="1"/>
  <c r="CI162" i="1"/>
  <c r="CJ162" i="1"/>
  <c r="CK162" i="1"/>
  <c r="CL162" i="1"/>
  <c r="CM162" i="1"/>
  <c r="CN162" i="1"/>
  <c r="CO162" i="1"/>
  <c r="CP162" i="1"/>
  <c r="CQ162" i="1"/>
  <c r="CR162" i="1"/>
  <c r="CS162" i="1"/>
  <c r="CT162" i="1"/>
  <c r="CU162" i="1"/>
  <c r="CV162" i="1"/>
  <c r="CW162" i="1"/>
  <c r="CX162" i="1"/>
  <c r="CY162" i="1"/>
  <c r="CZ162" i="1"/>
  <c r="DA162" i="1"/>
  <c r="DB162" i="1"/>
  <c r="DC162" i="1"/>
  <c r="DD162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CC163" i="1"/>
  <c r="CD163" i="1"/>
  <c r="CE163" i="1"/>
  <c r="CF163" i="1"/>
  <c r="CG163" i="1"/>
  <c r="CH163" i="1"/>
  <c r="CI163" i="1"/>
  <c r="CJ163" i="1"/>
  <c r="CK163" i="1"/>
  <c r="CL163" i="1"/>
  <c r="CM163" i="1"/>
  <c r="CN163" i="1"/>
  <c r="CO163" i="1"/>
  <c r="CP163" i="1"/>
  <c r="CQ163" i="1"/>
  <c r="CR163" i="1"/>
  <c r="CS163" i="1"/>
  <c r="CT163" i="1"/>
  <c r="CU163" i="1"/>
  <c r="CV163" i="1"/>
  <c r="CW163" i="1"/>
  <c r="CX163" i="1"/>
  <c r="CY163" i="1"/>
  <c r="CZ163" i="1"/>
  <c r="DA163" i="1"/>
  <c r="DB163" i="1"/>
  <c r="DC163" i="1"/>
  <c r="DD163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BS164" i="1"/>
  <c r="BT164" i="1"/>
  <c r="BU164" i="1"/>
  <c r="BV164" i="1"/>
  <c r="BW164" i="1"/>
  <c r="BX164" i="1"/>
  <c r="BY164" i="1"/>
  <c r="BZ164" i="1"/>
  <c r="CA164" i="1"/>
  <c r="CB164" i="1"/>
  <c r="CC164" i="1"/>
  <c r="CD164" i="1"/>
  <c r="CE164" i="1"/>
  <c r="CF164" i="1"/>
  <c r="CG164" i="1"/>
  <c r="CH164" i="1"/>
  <c r="CI164" i="1"/>
  <c r="CJ164" i="1"/>
  <c r="CK164" i="1"/>
  <c r="CL164" i="1"/>
  <c r="CM164" i="1"/>
  <c r="CN164" i="1"/>
  <c r="CO164" i="1"/>
  <c r="CP164" i="1"/>
  <c r="CQ164" i="1"/>
  <c r="CR164" i="1"/>
  <c r="CS164" i="1"/>
  <c r="CT164" i="1"/>
  <c r="CU164" i="1"/>
  <c r="CV164" i="1"/>
  <c r="CW164" i="1"/>
  <c r="CX164" i="1"/>
  <c r="CY164" i="1"/>
  <c r="CZ164" i="1"/>
  <c r="DA164" i="1"/>
  <c r="DB164" i="1"/>
  <c r="DC164" i="1"/>
  <c r="DD164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BS165" i="1"/>
  <c r="BT165" i="1"/>
  <c r="BU165" i="1"/>
  <c r="BV165" i="1"/>
  <c r="BW165" i="1"/>
  <c r="BX165" i="1"/>
  <c r="BY165" i="1"/>
  <c r="BZ165" i="1"/>
  <c r="CA165" i="1"/>
  <c r="CB165" i="1"/>
  <c r="CC165" i="1"/>
  <c r="CD165" i="1"/>
  <c r="CE165" i="1"/>
  <c r="CF165" i="1"/>
  <c r="CG165" i="1"/>
  <c r="CH165" i="1"/>
  <c r="CI165" i="1"/>
  <c r="CJ165" i="1"/>
  <c r="CK165" i="1"/>
  <c r="CL165" i="1"/>
  <c r="CM165" i="1"/>
  <c r="CN165" i="1"/>
  <c r="CO165" i="1"/>
  <c r="CP165" i="1"/>
  <c r="CQ165" i="1"/>
  <c r="CR165" i="1"/>
  <c r="CS165" i="1"/>
  <c r="CT165" i="1"/>
  <c r="CU165" i="1"/>
  <c r="CV165" i="1"/>
  <c r="CW165" i="1"/>
  <c r="CX165" i="1"/>
  <c r="CY165" i="1"/>
  <c r="CZ165" i="1"/>
  <c r="DA165" i="1"/>
  <c r="DB165" i="1"/>
  <c r="DC165" i="1"/>
  <c r="DD165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BS166" i="1"/>
  <c r="BT166" i="1"/>
  <c r="BU166" i="1"/>
  <c r="BV166" i="1"/>
  <c r="BW166" i="1"/>
  <c r="BX166" i="1"/>
  <c r="BY166" i="1"/>
  <c r="BZ166" i="1"/>
  <c r="CA166" i="1"/>
  <c r="CB166" i="1"/>
  <c r="CC166" i="1"/>
  <c r="CD166" i="1"/>
  <c r="CE166" i="1"/>
  <c r="CF166" i="1"/>
  <c r="CG166" i="1"/>
  <c r="CH166" i="1"/>
  <c r="CI166" i="1"/>
  <c r="CJ166" i="1"/>
  <c r="CK166" i="1"/>
  <c r="CL166" i="1"/>
  <c r="CM166" i="1"/>
  <c r="CN166" i="1"/>
  <c r="CO166" i="1"/>
  <c r="CP166" i="1"/>
  <c r="CQ166" i="1"/>
  <c r="CR166" i="1"/>
  <c r="CS166" i="1"/>
  <c r="CT166" i="1"/>
  <c r="CU166" i="1"/>
  <c r="CV166" i="1"/>
  <c r="CW166" i="1"/>
  <c r="CX166" i="1"/>
  <c r="CY166" i="1"/>
  <c r="CZ166" i="1"/>
  <c r="DA166" i="1"/>
  <c r="DB166" i="1"/>
  <c r="DC166" i="1"/>
  <c r="DD166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BS167" i="1"/>
  <c r="BT167" i="1"/>
  <c r="BU167" i="1"/>
  <c r="BV167" i="1"/>
  <c r="BW167" i="1"/>
  <c r="BX167" i="1"/>
  <c r="BY167" i="1"/>
  <c r="BZ167" i="1"/>
  <c r="CA167" i="1"/>
  <c r="CB167" i="1"/>
  <c r="CC167" i="1"/>
  <c r="CD167" i="1"/>
  <c r="CE167" i="1"/>
  <c r="CF167" i="1"/>
  <c r="CG167" i="1"/>
  <c r="CH167" i="1"/>
  <c r="CI167" i="1"/>
  <c r="CJ167" i="1"/>
  <c r="CK167" i="1"/>
  <c r="CL167" i="1"/>
  <c r="CM167" i="1"/>
  <c r="CN167" i="1"/>
  <c r="CO167" i="1"/>
  <c r="CP167" i="1"/>
  <c r="CQ167" i="1"/>
  <c r="CR167" i="1"/>
  <c r="CS167" i="1"/>
  <c r="CT167" i="1"/>
  <c r="CU167" i="1"/>
  <c r="CV167" i="1"/>
  <c r="CW167" i="1"/>
  <c r="CX167" i="1"/>
  <c r="CY167" i="1"/>
  <c r="CZ167" i="1"/>
  <c r="DA167" i="1"/>
  <c r="DB167" i="1"/>
  <c r="DC167" i="1"/>
  <c r="DD167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CC168" i="1"/>
  <c r="CD168" i="1"/>
  <c r="CE168" i="1"/>
  <c r="CF168" i="1"/>
  <c r="CG168" i="1"/>
  <c r="CH168" i="1"/>
  <c r="CI168" i="1"/>
  <c r="CJ168" i="1"/>
  <c r="CK168" i="1"/>
  <c r="CL168" i="1"/>
  <c r="CM168" i="1"/>
  <c r="CN168" i="1"/>
  <c r="CO168" i="1"/>
  <c r="CP168" i="1"/>
  <c r="CQ168" i="1"/>
  <c r="CR168" i="1"/>
  <c r="CS168" i="1"/>
  <c r="CT168" i="1"/>
  <c r="CU168" i="1"/>
  <c r="CV168" i="1"/>
  <c r="CW168" i="1"/>
  <c r="CX168" i="1"/>
  <c r="CY168" i="1"/>
  <c r="CZ168" i="1"/>
  <c r="DA168" i="1"/>
  <c r="DB168" i="1"/>
  <c r="DC168" i="1"/>
  <c r="DD168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CD169" i="1"/>
  <c r="CE169" i="1"/>
  <c r="CF169" i="1"/>
  <c r="CG169" i="1"/>
  <c r="CH169" i="1"/>
  <c r="CI169" i="1"/>
  <c r="CJ169" i="1"/>
  <c r="CK169" i="1"/>
  <c r="CL169" i="1"/>
  <c r="CM169" i="1"/>
  <c r="CN169" i="1"/>
  <c r="CO169" i="1"/>
  <c r="CP169" i="1"/>
  <c r="CQ169" i="1"/>
  <c r="CR169" i="1"/>
  <c r="CS169" i="1"/>
  <c r="CT169" i="1"/>
  <c r="CU169" i="1"/>
  <c r="CV169" i="1"/>
  <c r="CW169" i="1"/>
  <c r="CX169" i="1"/>
  <c r="CY169" i="1"/>
  <c r="CZ169" i="1"/>
  <c r="DA169" i="1"/>
  <c r="DB169" i="1"/>
  <c r="DC169" i="1"/>
  <c r="DD169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BS170" i="1"/>
  <c r="BT170" i="1"/>
  <c r="BU170" i="1"/>
  <c r="BV170" i="1"/>
  <c r="BW170" i="1"/>
  <c r="BX170" i="1"/>
  <c r="BY170" i="1"/>
  <c r="BZ170" i="1"/>
  <c r="CA170" i="1"/>
  <c r="CB170" i="1"/>
  <c r="CC170" i="1"/>
  <c r="CD170" i="1"/>
  <c r="CE170" i="1"/>
  <c r="CF170" i="1"/>
  <c r="CG170" i="1"/>
  <c r="CH170" i="1"/>
  <c r="CI170" i="1"/>
  <c r="CJ170" i="1"/>
  <c r="CK170" i="1"/>
  <c r="CL170" i="1"/>
  <c r="CM170" i="1"/>
  <c r="CN170" i="1"/>
  <c r="CO170" i="1"/>
  <c r="CP170" i="1"/>
  <c r="CQ170" i="1"/>
  <c r="CR170" i="1"/>
  <c r="CS170" i="1"/>
  <c r="CT170" i="1"/>
  <c r="CU170" i="1"/>
  <c r="CV170" i="1"/>
  <c r="CW170" i="1"/>
  <c r="CX170" i="1"/>
  <c r="CY170" i="1"/>
  <c r="CZ170" i="1"/>
  <c r="DA170" i="1"/>
  <c r="DB170" i="1"/>
  <c r="DC170" i="1"/>
  <c r="DD170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BS171" i="1"/>
  <c r="BT171" i="1"/>
  <c r="BU171" i="1"/>
  <c r="BV171" i="1"/>
  <c r="BW171" i="1"/>
  <c r="BX171" i="1"/>
  <c r="BY171" i="1"/>
  <c r="BZ171" i="1"/>
  <c r="CA171" i="1"/>
  <c r="CB171" i="1"/>
  <c r="CC171" i="1"/>
  <c r="CD171" i="1"/>
  <c r="CE171" i="1"/>
  <c r="CF171" i="1"/>
  <c r="CG171" i="1"/>
  <c r="CH171" i="1"/>
  <c r="CI171" i="1"/>
  <c r="CJ171" i="1"/>
  <c r="CK171" i="1"/>
  <c r="CL171" i="1"/>
  <c r="CM171" i="1"/>
  <c r="CN171" i="1"/>
  <c r="CO171" i="1"/>
  <c r="CP171" i="1"/>
  <c r="CQ171" i="1"/>
  <c r="CR171" i="1"/>
  <c r="CS171" i="1"/>
  <c r="CT171" i="1"/>
  <c r="CU171" i="1"/>
  <c r="CV171" i="1"/>
  <c r="CW171" i="1"/>
  <c r="CX171" i="1"/>
  <c r="CY171" i="1"/>
  <c r="CZ171" i="1"/>
  <c r="DA171" i="1"/>
  <c r="DB171" i="1"/>
  <c r="DC171" i="1"/>
  <c r="DD171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BS172" i="1"/>
  <c r="BT172" i="1"/>
  <c r="BU172" i="1"/>
  <c r="BV172" i="1"/>
  <c r="BW172" i="1"/>
  <c r="BX172" i="1"/>
  <c r="BY172" i="1"/>
  <c r="BZ172" i="1"/>
  <c r="CA172" i="1"/>
  <c r="CB172" i="1"/>
  <c r="CC172" i="1"/>
  <c r="CD172" i="1"/>
  <c r="CE172" i="1"/>
  <c r="CF172" i="1"/>
  <c r="CG172" i="1"/>
  <c r="CH172" i="1"/>
  <c r="CI172" i="1"/>
  <c r="CJ172" i="1"/>
  <c r="CK172" i="1"/>
  <c r="CL172" i="1"/>
  <c r="CM172" i="1"/>
  <c r="CN172" i="1"/>
  <c r="CO172" i="1"/>
  <c r="CP172" i="1"/>
  <c r="CQ172" i="1"/>
  <c r="CR172" i="1"/>
  <c r="CS172" i="1"/>
  <c r="CT172" i="1"/>
  <c r="CU172" i="1"/>
  <c r="CV172" i="1"/>
  <c r="CW172" i="1"/>
  <c r="CX172" i="1"/>
  <c r="CY172" i="1"/>
  <c r="CZ172" i="1"/>
  <c r="DA172" i="1"/>
  <c r="DB172" i="1"/>
  <c r="DC172" i="1"/>
  <c r="DD172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BS173" i="1"/>
  <c r="BT173" i="1"/>
  <c r="BU173" i="1"/>
  <c r="BV173" i="1"/>
  <c r="BW173" i="1"/>
  <c r="BX173" i="1"/>
  <c r="BY173" i="1"/>
  <c r="BZ173" i="1"/>
  <c r="CA173" i="1"/>
  <c r="CB173" i="1"/>
  <c r="CC173" i="1"/>
  <c r="CD173" i="1"/>
  <c r="CE173" i="1"/>
  <c r="CF173" i="1"/>
  <c r="CG173" i="1"/>
  <c r="CH173" i="1"/>
  <c r="CI173" i="1"/>
  <c r="CJ173" i="1"/>
  <c r="CK173" i="1"/>
  <c r="CL173" i="1"/>
  <c r="CM173" i="1"/>
  <c r="CN173" i="1"/>
  <c r="CO173" i="1"/>
  <c r="CP173" i="1"/>
  <c r="CQ173" i="1"/>
  <c r="CR173" i="1"/>
  <c r="CS173" i="1"/>
  <c r="CT173" i="1"/>
  <c r="CU173" i="1"/>
  <c r="CV173" i="1"/>
  <c r="CW173" i="1"/>
  <c r="CX173" i="1"/>
  <c r="CY173" i="1"/>
  <c r="CZ173" i="1"/>
  <c r="DA173" i="1"/>
  <c r="DB173" i="1"/>
  <c r="DC173" i="1"/>
  <c r="DD173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C174" i="1"/>
  <c r="CD174" i="1"/>
  <c r="CE174" i="1"/>
  <c r="CF174" i="1"/>
  <c r="CG174" i="1"/>
  <c r="CH174" i="1"/>
  <c r="CI174" i="1"/>
  <c r="CJ174" i="1"/>
  <c r="CK174" i="1"/>
  <c r="CL174" i="1"/>
  <c r="CM174" i="1"/>
  <c r="CN174" i="1"/>
  <c r="CO174" i="1"/>
  <c r="CP174" i="1"/>
  <c r="CQ174" i="1"/>
  <c r="CR174" i="1"/>
  <c r="CS174" i="1"/>
  <c r="CT174" i="1"/>
  <c r="CU174" i="1"/>
  <c r="CV174" i="1"/>
  <c r="CW174" i="1"/>
  <c r="CX174" i="1"/>
  <c r="CY174" i="1"/>
  <c r="CZ174" i="1"/>
  <c r="DA174" i="1"/>
  <c r="DB174" i="1"/>
  <c r="DC174" i="1"/>
  <c r="DD174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CC175" i="1"/>
  <c r="CD175" i="1"/>
  <c r="CE175" i="1"/>
  <c r="CF175" i="1"/>
  <c r="CG175" i="1"/>
  <c r="CH175" i="1"/>
  <c r="CI175" i="1"/>
  <c r="CJ175" i="1"/>
  <c r="CK175" i="1"/>
  <c r="CL175" i="1"/>
  <c r="CM175" i="1"/>
  <c r="CN175" i="1"/>
  <c r="CO175" i="1"/>
  <c r="CP175" i="1"/>
  <c r="CQ175" i="1"/>
  <c r="CR175" i="1"/>
  <c r="CS175" i="1"/>
  <c r="CT175" i="1"/>
  <c r="CU175" i="1"/>
  <c r="CV175" i="1"/>
  <c r="CW175" i="1"/>
  <c r="CX175" i="1"/>
  <c r="CY175" i="1"/>
  <c r="CZ175" i="1"/>
  <c r="DA175" i="1"/>
  <c r="DB175" i="1"/>
  <c r="DC175" i="1"/>
  <c r="DD175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BS176" i="1"/>
  <c r="BT176" i="1"/>
  <c r="BU176" i="1"/>
  <c r="BV176" i="1"/>
  <c r="BW176" i="1"/>
  <c r="BX176" i="1"/>
  <c r="BY176" i="1"/>
  <c r="BZ176" i="1"/>
  <c r="CA176" i="1"/>
  <c r="CB176" i="1"/>
  <c r="CC176" i="1"/>
  <c r="CD176" i="1"/>
  <c r="CE176" i="1"/>
  <c r="CF176" i="1"/>
  <c r="CG176" i="1"/>
  <c r="CH176" i="1"/>
  <c r="CI176" i="1"/>
  <c r="CJ176" i="1"/>
  <c r="CK176" i="1"/>
  <c r="CL176" i="1"/>
  <c r="CM176" i="1"/>
  <c r="CN176" i="1"/>
  <c r="CO176" i="1"/>
  <c r="CP176" i="1"/>
  <c r="CQ176" i="1"/>
  <c r="CR176" i="1"/>
  <c r="CS176" i="1"/>
  <c r="CT176" i="1"/>
  <c r="CU176" i="1"/>
  <c r="CV176" i="1"/>
  <c r="CW176" i="1"/>
  <c r="CX176" i="1"/>
  <c r="CY176" i="1"/>
  <c r="CZ176" i="1"/>
  <c r="DA176" i="1"/>
  <c r="DB176" i="1"/>
  <c r="DC176" i="1"/>
  <c r="DD176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BS177" i="1"/>
  <c r="BT177" i="1"/>
  <c r="BU177" i="1"/>
  <c r="BV177" i="1"/>
  <c r="BW177" i="1"/>
  <c r="BX177" i="1"/>
  <c r="BY177" i="1"/>
  <c r="BZ177" i="1"/>
  <c r="CA177" i="1"/>
  <c r="CB177" i="1"/>
  <c r="CC177" i="1"/>
  <c r="CD177" i="1"/>
  <c r="CE177" i="1"/>
  <c r="CF177" i="1"/>
  <c r="CG177" i="1"/>
  <c r="CH177" i="1"/>
  <c r="CI177" i="1"/>
  <c r="CJ177" i="1"/>
  <c r="CK177" i="1"/>
  <c r="CL177" i="1"/>
  <c r="CM177" i="1"/>
  <c r="CN177" i="1"/>
  <c r="CO177" i="1"/>
  <c r="CP177" i="1"/>
  <c r="CQ177" i="1"/>
  <c r="CR177" i="1"/>
  <c r="CS177" i="1"/>
  <c r="CT177" i="1"/>
  <c r="CU177" i="1"/>
  <c r="CV177" i="1"/>
  <c r="CW177" i="1"/>
  <c r="CX177" i="1"/>
  <c r="CY177" i="1"/>
  <c r="CZ177" i="1"/>
  <c r="DA177" i="1"/>
  <c r="DB177" i="1"/>
  <c r="DC177" i="1"/>
  <c r="DD177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BS178" i="1"/>
  <c r="BT178" i="1"/>
  <c r="BU178" i="1"/>
  <c r="BV178" i="1"/>
  <c r="BW178" i="1"/>
  <c r="BX178" i="1"/>
  <c r="BY178" i="1"/>
  <c r="BZ178" i="1"/>
  <c r="CA178" i="1"/>
  <c r="CB178" i="1"/>
  <c r="CC178" i="1"/>
  <c r="CD178" i="1"/>
  <c r="CE178" i="1"/>
  <c r="CF178" i="1"/>
  <c r="CG178" i="1"/>
  <c r="CH178" i="1"/>
  <c r="CI178" i="1"/>
  <c r="CJ178" i="1"/>
  <c r="CK178" i="1"/>
  <c r="CL178" i="1"/>
  <c r="CM178" i="1"/>
  <c r="CN178" i="1"/>
  <c r="CO178" i="1"/>
  <c r="CP178" i="1"/>
  <c r="CQ178" i="1"/>
  <c r="CR178" i="1"/>
  <c r="CS178" i="1"/>
  <c r="CT178" i="1"/>
  <c r="CU178" i="1"/>
  <c r="CV178" i="1"/>
  <c r="CW178" i="1"/>
  <c r="CX178" i="1"/>
  <c r="CY178" i="1"/>
  <c r="CZ178" i="1"/>
  <c r="DA178" i="1"/>
  <c r="DB178" i="1"/>
  <c r="DC178" i="1"/>
  <c r="DD178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BS179" i="1"/>
  <c r="BT179" i="1"/>
  <c r="BU179" i="1"/>
  <c r="BV179" i="1"/>
  <c r="BW179" i="1"/>
  <c r="BX179" i="1"/>
  <c r="BY179" i="1"/>
  <c r="BZ179" i="1"/>
  <c r="CA179" i="1"/>
  <c r="CB179" i="1"/>
  <c r="CC179" i="1"/>
  <c r="CD179" i="1"/>
  <c r="CE179" i="1"/>
  <c r="CF179" i="1"/>
  <c r="CG179" i="1"/>
  <c r="CH179" i="1"/>
  <c r="CI179" i="1"/>
  <c r="CJ179" i="1"/>
  <c r="CK179" i="1"/>
  <c r="CL179" i="1"/>
  <c r="CM179" i="1"/>
  <c r="CN179" i="1"/>
  <c r="CO179" i="1"/>
  <c r="CP179" i="1"/>
  <c r="CQ179" i="1"/>
  <c r="CR179" i="1"/>
  <c r="CS179" i="1"/>
  <c r="CT179" i="1"/>
  <c r="CU179" i="1"/>
  <c r="CV179" i="1"/>
  <c r="CW179" i="1"/>
  <c r="CX179" i="1"/>
  <c r="CY179" i="1"/>
  <c r="CZ179" i="1"/>
  <c r="DA179" i="1"/>
  <c r="DB179" i="1"/>
  <c r="DC179" i="1"/>
  <c r="DD179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CE180" i="1"/>
  <c r="CF180" i="1"/>
  <c r="CG180" i="1"/>
  <c r="CH180" i="1"/>
  <c r="CI180" i="1"/>
  <c r="CJ180" i="1"/>
  <c r="CK180" i="1"/>
  <c r="CL180" i="1"/>
  <c r="CM180" i="1"/>
  <c r="CN180" i="1"/>
  <c r="CO180" i="1"/>
  <c r="CP180" i="1"/>
  <c r="CQ180" i="1"/>
  <c r="CR180" i="1"/>
  <c r="CS180" i="1"/>
  <c r="CT180" i="1"/>
  <c r="CU180" i="1"/>
  <c r="CV180" i="1"/>
  <c r="CW180" i="1"/>
  <c r="CX180" i="1"/>
  <c r="CY180" i="1"/>
  <c r="CZ180" i="1"/>
  <c r="DA180" i="1"/>
  <c r="DB180" i="1"/>
  <c r="DC180" i="1"/>
  <c r="DD180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C181" i="1"/>
  <c r="CD181" i="1"/>
  <c r="CE181" i="1"/>
  <c r="CF181" i="1"/>
  <c r="CG181" i="1"/>
  <c r="CH181" i="1"/>
  <c r="CI181" i="1"/>
  <c r="CJ181" i="1"/>
  <c r="CK181" i="1"/>
  <c r="CL181" i="1"/>
  <c r="CM181" i="1"/>
  <c r="CN181" i="1"/>
  <c r="CO181" i="1"/>
  <c r="CP181" i="1"/>
  <c r="CQ181" i="1"/>
  <c r="CR181" i="1"/>
  <c r="CS181" i="1"/>
  <c r="CT181" i="1"/>
  <c r="CU181" i="1"/>
  <c r="CV181" i="1"/>
  <c r="CW181" i="1"/>
  <c r="CX181" i="1"/>
  <c r="CY181" i="1"/>
  <c r="CZ181" i="1"/>
  <c r="DA181" i="1"/>
  <c r="DB181" i="1"/>
  <c r="DC181" i="1"/>
  <c r="DD181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BS182" i="1"/>
  <c r="BT182" i="1"/>
  <c r="BU182" i="1"/>
  <c r="BV182" i="1"/>
  <c r="BW182" i="1"/>
  <c r="BX182" i="1"/>
  <c r="BY182" i="1"/>
  <c r="BZ182" i="1"/>
  <c r="CA182" i="1"/>
  <c r="CB182" i="1"/>
  <c r="CC182" i="1"/>
  <c r="CD182" i="1"/>
  <c r="CE182" i="1"/>
  <c r="CF182" i="1"/>
  <c r="CG182" i="1"/>
  <c r="CH182" i="1"/>
  <c r="CI182" i="1"/>
  <c r="CJ182" i="1"/>
  <c r="CK182" i="1"/>
  <c r="CL182" i="1"/>
  <c r="CM182" i="1"/>
  <c r="CN182" i="1"/>
  <c r="CO182" i="1"/>
  <c r="CP182" i="1"/>
  <c r="CQ182" i="1"/>
  <c r="CR182" i="1"/>
  <c r="CS182" i="1"/>
  <c r="CT182" i="1"/>
  <c r="CU182" i="1"/>
  <c r="CV182" i="1"/>
  <c r="CW182" i="1"/>
  <c r="CX182" i="1"/>
  <c r="CY182" i="1"/>
  <c r="CZ182" i="1"/>
  <c r="DA182" i="1"/>
  <c r="DB182" i="1"/>
  <c r="DC182" i="1"/>
  <c r="DD182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BS183" i="1"/>
  <c r="BT183" i="1"/>
  <c r="BU183" i="1"/>
  <c r="BV183" i="1"/>
  <c r="BW183" i="1"/>
  <c r="BX183" i="1"/>
  <c r="BY183" i="1"/>
  <c r="BZ183" i="1"/>
  <c r="CA183" i="1"/>
  <c r="CB183" i="1"/>
  <c r="CC183" i="1"/>
  <c r="CD183" i="1"/>
  <c r="CE183" i="1"/>
  <c r="CF183" i="1"/>
  <c r="CG183" i="1"/>
  <c r="CH183" i="1"/>
  <c r="CI183" i="1"/>
  <c r="CJ183" i="1"/>
  <c r="CK183" i="1"/>
  <c r="CL183" i="1"/>
  <c r="CM183" i="1"/>
  <c r="CN183" i="1"/>
  <c r="CO183" i="1"/>
  <c r="CP183" i="1"/>
  <c r="CQ183" i="1"/>
  <c r="CR183" i="1"/>
  <c r="CS183" i="1"/>
  <c r="CT183" i="1"/>
  <c r="CU183" i="1"/>
  <c r="CV183" i="1"/>
  <c r="CW183" i="1"/>
  <c r="CX183" i="1"/>
  <c r="CY183" i="1"/>
  <c r="CZ183" i="1"/>
  <c r="DA183" i="1"/>
  <c r="DB183" i="1"/>
  <c r="DC183" i="1"/>
  <c r="DD183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BS184" i="1"/>
  <c r="BT184" i="1"/>
  <c r="BU184" i="1"/>
  <c r="BV184" i="1"/>
  <c r="BW184" i="1"/>
  <c r="BX184" i="1"/>
  <c r="BY184" i="1"/>
  <c r="BZ184" i="1"/>
  <c r="CA184" i="1"/>
  <c r="CB184" i="1"/>
  <c r="CC184" i="1"/>
  <c r="CD184" i="1"/>
  <c r="CE184" i="1"/>
  <c r="CF184" i="1"/>
  <c r="CG184" i="1"/>
  <c r="CH184" i="1"/>
  <c r="CI184" i="1"/>
  <c r="CJ184" i="1"/>
  <c r="CK184" i="1"/>
  <c r="CL184" i="1"/>
  <c r="CM184" i="1"/>
  <c r="CN184" i="1"/>
  <c r="CO184" i="1"/>
  <c r="CP184" i="1"/>
  <c r="CQ184" i="1"/>
  <c r="CR184" i="1"/>
  <c r="CS184" i="1"/>
  <c r="CT184" i="1"/>
  <c r="CU184" i="1"/>
  <c r="CV184" i="1"/>
  <c r="CW184" i="1"/>
  <c r="CX184" i="1"/>
  <c r="CY184" i="1"/>
  <c r="CZ184" i="1"/>
  <c r="DA184" i="1"/>
  <c r="DB184" i="1"/>
  <c r="DC184" i="1"/>
  <c r="DD184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BS185" i="1"/>
  <c r="BT185" i="1"/>
  <c r="BU185" i="1"/>
  <c r="BV185" i="1"/>
  <c r="BW185" i="1"/>
  <c r="BX185" i="1"/>
  <c r="BY185" i="1"/>
  <c r="BZ185" i="1"/>
  <c r="CA185" i="1"/>
  <c r="CB185" i="1"/>
  <c r="CC185" i="1"/>
  <c r="CD185" i="1"/>
  <c r="CE185" i="1"/>
  <c r="CF185" i="1"/>
  <c r="CG185" i="1"/>
  <c r="CH185" i="1"/>
  <c r="CI185" i="1"/>
  <c r="CJ185" i="1"/>
  <c r="CK185" i="1"/>
  <c r="CL185" i="1"/>
  <c r="CM185" i="1"/>
  <c r="CN185" i="1"/>
  <c r="CO185" i="1"/>
  <c r="CP185" i="1"/>
  <c r="CQ185" i="1"/>
  <c r="CR185" i="1"/>
  <c r="CS185" i="1"/>
  <c r="CT185" i="1"/>
  <c r="CU185" i="1"/>
  <c r="CV185" i="1"/>
  <c r="CW185" i="1"/>
  <c r="CX185" i="1"/>
  <c r="CY185" i="1"/>
  <c r="CZ185" i="1"/>
  <c r="DA185" i="1"/>
  <c r="DB185" i="1"/>
  <c r="DC185" i="1"/>
  <c r="DD185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CC186" i="1"/>
  <c r="CD186" i="1"/>
  <c r="CE186" i="1"/>
  <c r="CF186" i="1"/>
  <c r="CG186" i="1"/>
  <c r="CH186" i="1"/>
  <c r="CI186" i="1"/>
  <c r="CJ186" i="1"/>
  <c r="CK186" i="1"/>
  <c r="CL186" i="1"/>
  <c r="CM186" i="1"/>
  <c r="CN186" i="1"/>
  <c r="CO186" i="1"/>
  <c r="CP186" i="1"/>
  <c r="CQ186" i="1"/>
  <c r="CR186" i="1"/>
  <c r="CS186" i="1"/>
  <c r="CT186" i="1"/>
  <c r="CU186" i="1"/>
  <c r="CV186" i="1"/>
  <c r="CW186" i="1"/>
  <c r="CX186" i="1"/>
  <c r="CY186" i="1"/>
  <c r="CZ186" i="1"/>
  <c r="DA186" i="1"/>
  <c r="DB186" i="1"/>
  <c r="DC186" i="1"/>
  <c r="DD186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CC187" i="1"/>
  <c r="CD187" i="1"/>
  <c r="CE187" i="1"/>
  <c r="CF187" i="1"/>
  <c r="CG187" i="1"/>
  <c r="CH187" i="1"/>
  <c r="CI187" i="1"/>
  <c r="CJ187" i="1"/>
  <c r="CK187" i="1"/>
  <c r="CL187" i="1"/>
  <c r="CM187" i="1"/>
  <c r="CN187" i="1"/>
  <c r="CO187" i="1"/>
  <c r="CP187" i="1"/>
  <c r="CQ187" i="1"/>
  <c r="CR187" i="1"/>
  <c r="CS187" i="1"/>
  <c r="CT187" i="1"/>
  <c r="CU187" i="1"/>
  <c r="CV187" i="1"/>
  <c r="CW187" i="1"/>
  <c r="CX187" i="1"/>
  <c r="CY187" i="1"/>
  <c r="CZ187" i="1"/>
  <c r="DA187" i="1"/>
  <c r="DB187" i="1"/>
  <c r="DC187" i="1"/>
  <c r="DD187" i="1"/>
  <c r="BG188" i="1"/>
  <c r="BH188" i="1"/>
  <c r="BI188" i="1"/>
  <c r="BJ188" i="1"/>
  <c r="BK188" i="1"/>
  <c r="BL188" i="1"/>
  <c r="BM188" i="1"/>
  <c r="BN188" i="1"/>
  <c r="BO188" i="1"/>
  <c r="BP188" i="1"/>
  <c r="BQ188" i="1"/>
  <c r="BR188" i="1"/>
  <c r="BS188" i="1"/>
  <c r="BT188" i="1"/>
  <c r="BU188" i="1"/>
  <c r="BV188" i="1"/>
  <c r="BW188" i="1"/>
  <c r="BX188" i="1"/>
  <c r="BY188" i="1"/>
  <c r="BZ188" i="1"/>
  <c r="CA188" i="1"/>
  <c r="CB188" i="1"/>
  <c r="CC188" i="1"/>
  <c r="CD188" i="1"/>
  <c r="CE188" i="1"/>
  <c r="CF188" i="1"/>
  <c r="CG188" i="1"/>
  <c r="CH188" i="1"/>
  <c r="CI188" i="1"/>
  <c r="CJ188" i="1"/>
  <c r="CK188" i="1"/>
  <c r="CL188" i="1"/>
  <c r="CM188" i="1"/>
  <c r="CN188" i="1"/>
  <c r="CO188" i="1"/>
  <c r="CP188" i="1"/>
  <c r="CQ188" i="1"/>
  <c r="CR188" i="1"/>
  <c r="CS188" i="1"/>
  <c r="CT188" i="1"/>
  <c r="CU188" i="1"/>
  <c r="CV188" i="1"/>
  <c r="CW188" i="1"/>
  <c r="CX188" i="1"/>
  <c r="CY188" i="1"/>
  <c r="CZ188" i="1"/>
  <c r="DA188" i="1"/>
  <c r="DB188" i="1"/>
  <c r="DC188" i="1"/>
  <c r="DD188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BS189" i="1"/>
  <c r="BT189" i="1"/>
  <c r="BU189" i="1"/>
  <c r="BV189" i="1"/>
  <c r="BW189" i="1"/>
  <c r="BX189" i="1"/>
  <c r="BY189" i="1"/>
  <c r="BZ189" i="1"/>
  <c r="CA189" i="1"/>
  <c r="CB189" i="1"/>
  <c r="CC189" i="1"/>
  <c r="CD189" i="1"/>
  <c r="CE189" i="1"/>
  <c r="CF189" i="1"/>
  <c r="CG189" i="1"/>
  <c r="CH189" i="1"/>
  <c r="CI189" i="1"/>
  <c r="CJ189" i="1"/>
  <c r="CK189" i="1"/>
  <c r="CL189" i="1"/>
  <c r="CM189" i="1"/>
  <c r="CN189" i="1"/>
  <c r="CO189" i="1"/>
  <c r="CP189" i="1"/>
  <c r="CQ189" i="1"/>
  <c r="CR189" i="1"/>
  <c r="CS189" i="1"/>
  <c r="CT189" i="1"/>
  <c r="CU189" i="1"/>
  <c r="CV189" i="1"/>
  <c r="CW189" i="1"/>
  <c r="CX189" i="1"/>
  <c r="CY189" i="1"/>
  <c r="CZ189" i="1"/>
  <c r="DA189" i="1"/>
  <c r="DB189" i="1"/>
  <c r="DC189" i="1"/>
  <c r="DD189" i="1"/>
  <c r="BG190" i="1"/>
  <c r="BH190" i="1"/>
  <c r="BI190" i="1"/>
  <c r="BJ190" i="1"/>
  <c r="BK190" i="1"/>
  <c r="BL190" i="1"/>
  <c r="BM190" i="1"/>
  <c r="BN190" i="1"/>
  <c r="BO190" i="1"/>
  <c r="BP190" i="1"/>
  <c r="BQ190" i="1"/>
  <c r="BR190" i="1"/>
  <c r="BS190" i="1"/>
  <c r="BT190" i="1"/>
  <c r="BU190" i="1"/>
  <c r="BV190" i="1"/>
  <c r="BW190" i="1"/>
  <c r="BX190" i="1"/>
  <c r="BY190" i="1"/>
  <c r="BZ190" i="1"/>
  <c r="CA190" i="1"/>
  <c r="CB190" i="1"/>
  <c r="CC190" i="1"/>
  <c r="CD190" i="1"/>
  <c r="CE190" i="1"/>
  <c r="CF190" i="1"/>
  <c r="CG190" i="1"/>
  <c r="CH190" i="1"/>
  <c r="CI190" i="1"/>
  <c r="CJ190" i="1"/>
  <c r="CK190" i="1"/>
  <c r="CL190" i="1"/>
  <c r="CM190" i="1"/>
  <c r="CN190" i="1"/>
  <c r="CO190" i="1"/>
  <c r="CP190" i="1"/>
  <c r="CQ190" i="1"/>
  <c r="CR190" i="1"/>
  <c r="CS190" i="1"/>
  <c r="CT190" i="1"/>
  <c r="CU190" i="1"/>
  <c r="CV190" i="1"/>
  <c r="CW190" i="1"/>
  <c r="CX190" i="1"/>
  <c r="CY190" i="1"/>
  <c r="CZ190" i="1"/>
  <c r="DA190" i="1"/>
  <c r="DB190" i="1"/>
  <c r="DC190" i="1"/>
  <c r="DD190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BS191" i="1"/>
  <c r="BT191" i="1"/>
  <c r="BU191" i="1"/>
  <c r="BV191" i="1"/>
  <c r="BW191" i="1"/>
  <c r="BX191" i="1"/>
  <c r="BY191" i="1"/>
  <c r="BZ191" i="1"/>
  <c r="CA191" i="1"/>
  <c r="CB191" i="1"/>
  <c r="CC191" i="1"/>
  <c r="CD191" i="1"/>
  <c r="CE191" i="1"/>
  <c r="CF191" i="1"/>
  <c r="CG191" i="1"/>
  <c r="CH191" i="1"/>
  <c r="CI191" i="1"/>
  <c r="CJ191" i="1"/>
  <c r="CK191" i="1"/>
  <c r="CL191" i="1"/>
  <c r="CM191" i="1"/>
  <c r="CN191" i="1"/>
  <c r="CO191" i="1"/>
  <c r="CP191" i="1"/>
  <c r="CQ191" i="1"/>
  <c r="CR191" i="1"/>
  <c r="CS191" i="1"/>
  <c r="CT191" i="1"/>
  <c r="CU191" i="1"/>
  <c r="CV191" i="1"/>
  <c r="CW191" i="1"/>
  <c r="CX191" i="1"/>
  <c r="CY191" i="1"/>
  <c r="CZ191" i="1"/>
  <c r="DA191" i="1"/>
  <c r="DB191" i="1"/>
  <c r="DC191" i="1"/>
  <c r="DD191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CC192" i="1"/>
  <c r="CD192" i="1"/>
  <c r="CE192" i="1"/>
  <c r="CF192" i="1"/>
  <c r="CG192" i="1"/>
  <c r="CH192" i="1"/>
  <c r="CI192" i="1"/>
  <c r="CJ192" i="1"/>
  <c r="CK192" i="1"/>
  <c r="CL192" i="1"/>
  <c r="CM192" i="1"/>
  <c r="CN192" i="1"/>
  <c r="CO192" i="1"/>
  <c r="CP192" i="1"/>
  <c r="CQ192" i="1"/>
  <c r="CR192" i="1"/>
  <c r="CS192" i="1"/>
  <c r="CT192" i="1"/>
  <c r="CU192" i="1"/>
  <c r="CV192" i="1"/>
  <c r="CW192" i="1"/>
  <c r="CX192" i="1"/>
  <c r="CY192" i="1"/>
  <c r="CZ192" i="1"/>
  <c r="DA192" i="1"/>
  <c r="DB192" i="1"/>
  <c r="DC192" i="1"/>
  <c r="DD192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CC193" i="1"/>
  <c r="CD193" i="1"/>
  <c r="CE193" i="1"/>
  <c r="CF193" i="1"/>
  <c r="CG193" i="1"/>
  <c r="CH193" i="1"/>
  <c r="CI193" i="1"/>
  <c r="CJ193" i="1"/>
  <c r="CK193" i="1"/>
  <c r="CL193" i="1"/>
  <c r="CM193" i="1"/>
  <c r="CN193" i="1"/>
  <c r="CO193" i="1"/>
  <c r="CP193" i="1"/>
  <c r="CQ193" i="1"/>
  <c r="CR193" i="1"/>
  <c r="CS193" i="1"/>
  <c r="CT193" i="1"/>
  <c r="CU193" i="1"/>
  <c r="CV193" i="1"/>
  <c r="CW193" i="1"/>
  <c r="CX193" i="1"/>
  <c r="CY193" i="1"/>
  <c r="CZ193" i="1"/>
  <c r="DA193" i="1"/>
  <c r="DB193" i="1"/>
  <c r="DC193" i="1"/>
  <c r="DD193" i="1"/>
  <c r="BG194" i="1"/>
  <c r="BH194" i="1"/>
  <c r="BI194" i="1"/>
  <c r="BJ194" i="1"/>
  <c r="BK194" i="1"/>
  <c r="BL194" i="1"/>
  <c r="BM194" i="1"/>
  <c r="BN194" i="1"/>
  <c r="BO194" i="1"/>
  <c r="BP194" i="1"/>
  <c r="BQ194" i="1"/>
  <c r="BR194" i="1"/>
  <c r="BS194" i="1"/>
  <c r="BT194" i="1"/>
  <c r="BU194" i="1"/>
  <c r="BV194" i="1"/>
  <c r="BW194" i="1"/>
  <c r="BX194" i="1"/>
  <c r="BY194" i="1"/>
  <c r="BZ194" i="1"/>
  <c r="CA194" i="1"/>
  <c r="CB194" i="1"/>
  <c r="CC194" i="1"/>
  <c r="CD194" i="1"/>
  <c r="CE194" i="1"/>
  <c r="CF194" i="1"/>
  <c r="CG194" i="1"/>
  <c r="CH194" i="1"/>
  <c r="CI194" i="1"/>
  <c r="CJ194" i="1"/>
  <c r="CK194" i="1"/>
  <c r="CL194" i="1"/>
  <c r="CM194" i="1"/>
  <c r="CN194" i="1"/>
  <c r="CO194" i="1"/>
  <c r="CP194" i="1"/>
  <c r="CQ194" i="1"/>
  <c r="CR194" i="1"/>
  <c r="CS194" i="1"/>
  <c r="CT194" i="1"/>
  <c r="CU194" i="1"/>
  <c r="CV194" i="1"/>
  <c r="CW194" i="1"/>
  <c r="CX194" i="1"/>
  <c r="CY194" i="1"/>
  <c r="CZ194" i="1"/>
  <c r="DA194" i="1"/>
  <c r="DB194" i="1"/>
  <c r="DC194" i="1"/>
  <c r="DD194" i="1"/>
  <c r="BG195" i="1"/>
  <c r="BH195" i="1"/>
  <c r="BI195" i="1"/>
  <c r="BJ195" i="1"/>
  <c r="BK195" i="1"/>
  <c r="BL195" i="1"/>
  <c r="BM195" i="1"/>
  <c r="BN195" i="1"/>
  <c r="BO195" i="1"/>
  <c r="BP195" i="1"/>
  <c r="BQ195" i="1"/>
  <c r="BR195" i="1"/>
  <c r="BS195" i="1"/>
  <c r="BT195" i="1"/>
  <c r="BU195" i="1"/>
  <c r="BV195" i="1"/>
  <c r="BW195" i="1"/>
  <c r="BX195" i="1"/>
  <c r="BY195" i="1"/>
  <c r="BZ195" i="1"/>
  <c r="CA195" i="1"/>
  <c r="CB195" i="1"/>
  <c r="CC195" i="1"/>
  <c r="CD195" i="1"/>
  <c r="CE195" i="1"/>
  <c r="CF195" i="1"/>
  <c r="CG195" i="1"/>
  <c r="CH195" i="1"/>
  <c r="CI195" i="1"/>
  <c r="CJ195" i="1"/>
  <c r="CK195" i="1"/>
  <c r="CL195" i="1"/>
  <c r="CM195" i="1"/>
  <c r="CN195" i="1"/>
  <c r="CO195" i="1"/>
  <c r="CP195" i="1"/>
  <c r="CQ195" i="1"/>
  <c r="CR195" i="1"/>
  <c r="CS195" i="1"/>
  <c r="CT195" i="1"/>
  <c r="CU195" i="1"/>
  <c r="CV195" i="1"/>
  <c r="CW195" i="1"/>
  <c r="CX195" i="1"/>
  <c r="CY195" i="1"/>
  <c r="CZ195" i="1"/>
  <c r="DA195" i="1"/>
  <c r="DB195" i="1"/>
  <c r="DC195" i="1"/>
  <c r="DD195" i="1"/>
  <c r="BG196" i="1"/>
  <c r="BH196" i="1"/>
  <c r="BI196" i="1"/>
  <c r="BJ196" i="1"/>
  <c r="BK196" i="1"/>
  <c r="BL196" i="1"/>
  <c r="BM196" i="1"/>
  <c r="BN196" i="1"/>
  <c r="BO196" i="1"/>
  <c r="BP196" i="1"/>
  <c r="BQ196" i="1"/>
  <c r="BR196" i="1"/>
  <c r="BS196" i="1"/>
  <c r="BT196" i="1"/>
  <c r="BU196" i="1"/>
  <c r="BV196" i="1"/>
  <c r="BW196" i="1"/>
  <c r="BX196" i="1"/>
  <c r="BY196" i="1"/>
  <c r="BZ196" i="1"/>
  <c r="CA196" i="1"/>
  <c r="CB196" i="1"/>
  <c r="CC196" i="1"/>
  <c r="CD196" i="1"/>
  <c r="CE196" i="1"/>
  <c r="CF196" i="1"/>
  <c r="CG196" i="1"/>
  <c r="CH196" i="1"/>
  <c r="CI196" i="1"/>
  <c r="CJ196" i="1"/>
  <c r="CK196" i="1"/>
  <c r="CL196" i="1"/>
  <c r="CM196" i="1"/>
  <c r="CN196" i="1"/>
  <c r="CO196" i="1"/>
  <c r="CP196" i="1"/>
  <c r="CQ196" i="1"/>
  <c r="CR196" i="1"/>
  <c r="CS196" i="1"/>
  <c r="CT196" i="1"/>
  <c r="CU196" i="1"/>
  <c r="CV196" i="1"/>
  <c r="CW196" i="1"/>
  <c r="CX196" i="1"/>
  <c r="CY196" i="1"/>
  <c r="CZ196" i="1"/>
  <c r="DA196" i="1"/>
  <c r="DB196" i="1"/>
  <c r="DC196" i="1"/>
  <c r="DD196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BS197" i="1"/>
  <c r="BT197" i="1"/>
  <c r="BU197" i="1"/>
  <c r="BV197" i="1"/>
  <c r="BW197" i="1"/>
  <c r="BX197" i="1"/>
  <c r="BY197" i="1"/>
  <c r="BZ197" i="1"/>
  <c r="CA197" i="1"/>
  <c r="CB197" i="1"/>
  <c r="CC197" i="1"/>
  <c r="CD197" i="1"/>
  <c r="CE197" i="1"/>
  <c r="CF197" i="1"/>
  <c r="CG197" i="1"/>
  <c r="CH197" i="1"/>
  <c r="CI197" i="1"/>
  <c r="CJ197" i="1"/>
  <c r="CK197" i="1"/>
  <c r="CL197" i="1"/>
  <c r="CM197" i="1"/>
  <c r="CN197" i="1"/>
  <c r="CO197" i="1"/>
  <c r="CP197" i="1"/>
  <c r="CQ197" i="1"/>
  <c r="CR197" i="1"/>
  <c r="CS197" i="1"/>
  <c r="CT197" i="1"/>
  <c r="CU197" i="1"/>
  <c r="CV197" i="1"/>
  <c r="CW197" i="1"/>
  <c r="CX197" i="1"/>
  <c r="CY197" i="1"/>
  <c r="CZ197" i="1"/>
  <c r="DA197" i="1"/>
  <c r="DB197" i="1"/>
  <c r="DC197" i="1"/>
  <c r="DD197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C198" i="1"/>
  <c r="CD198" i="1"/>
  <c r="CE198" i="1"/>
  <c r="CF198" i="1"/>
  <c r="CG198" i="1"/>
  <c r="CH198" i="1"/>
  <c r="CI198" i="1"/>
  <c r="CJ198" i="1"/>
  <c r="CK198" i="1"/>
  <c r="CL198" i="1"/>
  <c r="CM198" i="1"/>
  <c r="CN198" i="1"/>
  <c r="CO198" i="1"/>
  <c r="CP198" i="1"/>
  <c r="CQ198" i="1"/>
  <c r="CR198" i="1"/>
  <c r="CS198" i="1"/>
  <c r="CT198" i="1"/>
  <c r="CU198" i="1"/>
  <c r="CV198" i="1"/>
  <c r="CW198" i="1"/>
  <c r="CX198" i="1"/>
  <c r="CY198" i="1"/>
  <c r="CZ198" i="1"/>
  <c r="DA198" i="1"/>
  <c r="DB198" i="1"/>
  <c r="DC198" i="1"/>
  <c r="DD198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CC199" i="1"/>
  <c r="CD199" i="1"/>
  <c r="CE199" i="1"/>
  <c r="CF199" i="1"/>
  <c r="CG199" i="1"/>
  <c r="CH199" i="1"/>
  <c r="CI199" i="1"/>
  <c r="CJ199" i="1"/>
  <c r="CK199" i="1"/>
  <c r="CL199" i="1"/>
  <c r="CM199" i="1"/>
  <c r="CN199" i="1"/>
  <c r="CO199" i="1"/>
  <c r="CP199" i="1"/>
  <c r="CQ199" i="1"/>
  <c r="CR199" i="1"/>
  <c r="CS199" i="1"/>
  <c r="CT199" i="1"/>
  <c r="CU199" i="1"/>
  <c r="CV199" i="1"/>
  <c r="CW199" i="1"/>
  <c r="CX199" i="1"/>
  <c r="CY199" i="1"/>
  <c r="CZ199" i="1"/>
  <c r="DA199" i="1"/>
  <c r="DB199" i="1"/>
  <c r="DC199" i="1"/>
  <c r="DD199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BS200" i="1"/>
  <c r="BT200" i="1"/>
  <c r="BU200" i="1"/>
  <c r="BV200" i="1"/>
  <c r="BW200" i="1"/>
  <c r="BX200" i="1"/>
  <c r="BY200" i="1"/>
  <c r="BZ200" i="1"/>
  <c r="CA200" i="1"/>
  <c r="CB200" i="1"/>
  <c r="CC200" i="1"/>
  <c r="CD200" i="1"/>
  <c r="CE200" i="1"/>
  <c r="CF200" i="1"/>
  <c r="CG200" i="1"/>
  <c r="CH200" i="1"/>
  <c r="CI200" i="1"/>
  <c r="CJ200" i="1"/>
  <c r="CK200" i="1"/>
  <c r="CL200" i="1"/>
  <c r="CM200" i="1"/>
  <c r="CN200" i="1"/>
  <c r="CO200" i="1"/>
  <c r="CP200" i="1"/>
  <c r="CQ200" i="1"/>
  <c r="CR200" i="1"/>
  <c r="CS200" i="1"/>
  <c r="CT200" i="1"/>
  <c r="CU200" i="1"/>
  <c r="CV200" i="1"/>
  <c r="CW200" i="1"/>
  <c r="CX200" i="1"/>
  <c r="CY200" i="1"/>
  <c r="CZ200" i="1"/>
  <c r="DA200" i="1"/>
  <c r="DB200" i="1"/>
  <c r="DC200" i="1"/>
  <c r="DD200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BS201" i="1"/>
  <c r="BT201" i="1"/>
  <c r="BU201" i="1"/>
  <c r="BV201" i="1"/>
  <c r="BW201" i="1"/>
  <c r="BX201" i="1"/>
  <c r="BY201" i="1"/>
  <c r="BZ201" i="1"/>
  <c r="CA201" i="1"/>
  <c r="CB201" i="1"/>
  <c r="CC201" i="1"/>
  <c r="CD201" i="1"/>
  <c r="CE201" i="1"/>
  <c r="CF201" i="1"/>
  <c r="CG201" i="1"/>
  <c r="CH201" i="1"/>
  <c r="CI201" i="1"/>
  <c r="CJ201" i="1"/>
  <c r="CK201" i="1"/>
  <c r="CL201" i="1"/>
  <c r="CM201" i="1"/>
  <c r="CN201" i="1"/>
  <c r="CO201" i="1"/>
  <c r="CP201" i="1"/>
  <c r="CQ201" i="1"/>
  <c r="CR201" i="1"/>
  <c r="CS201" i="1"/>
  <c r="CT201" i="1"/>
  <c r="CU201" i="1"/>
  <c r="CV201" i="1"/>
  <c r="CW201" i="1"/>
  <c r="CX201" i="1"/>
  <c r="CY201" i="1"/>
  <c r="CZ201" i="1"/>
  <c r="DA201" i="1"/>
  <c r="DB201" i="1"/>
  <c r="DC201" i="1"/>
  <c r="DD201" i="1"/>
  <c r="BG202" i="1"/>
  <c r="BH202" i="1"/>
  <c r="BI202" i="1"/>
  <c r="BJ202" i="1"/>
  <c r="BK202" i="1"/>
  <c r="BL202" i="1"/>
  <c r="BM202" i="1"/>
  <c r="BN202" i="1"/>
  <c r="BO202" i="1"/>
  <c r="BP202" i="1"/>
  <c r="BQ202" i="1"/>
  <c r="BR202" i="1"/>
  <c r="BS202" i="1"/>
  <c r="BT202" i="1"/>
  <c r="BU202" i="1"/>
  <c r="BV202" i="1"/>
  <c r="BW202" i="1"/>
  <c r="BX202" i="1"/>
  <c r="BY202" i="1"/>
  <c r="BZ202" i="1"/>
  <c r="CA202" i="1"/>
  <c r="CB202" i="1"/>
  <c r="CC202" i="1"/>
  <c r="CD202" i="1"/>
  <c r="CE202" i="1"/>
  <c r="CF202" i="1"/>
  <c r="CG202" i="1"/>
  <c r="CH202" i="1"/>
  <c r="CI202" i="1"/>
  <c r="CJ202" i="1"/>
  <c r="CK202" i="1"/>
  <c r="CL202" i="1"/>
  <c r="CM202" i="1"/>
  <c r="CN202" i="1"/>
  <c r="CO202" i="1"/>
  <c r="CP202" i="1"/>
  <c r="CQ202" i="1"/>
  <c r="CR202" i="1"/>
  <c r="CS202" i="1"/>
  <c r="CT202" i="1"/>
  <c r="CU202" i="1"/>
  <c r="CV202" i="1"/>
  <c r="CW202" i="1"/>
  <c r="CX202" i="1"/>
  <c r="CY202" i="1"/>
  <c r="CZ202" i="1"/>
  <c r="DA202" i="1"/>
  <c r="DB202" i="1"/>
  <c r="DC202" i="1"/>
  <c r="DD202" i="1"/>
  <c r="BG203" i="1"/>
  <c r="BH203" i="1"/>
  <c r="BI203" i="1"/>
  <c r="BJ203" i="1"/>
  <c r="BK203" i="1"/>
  <c r="BL203" i="1"/>
  <c r="BM203" i="1"/>
  <c r="BN203" i="1"/>
  <c r="BO203" i="1"/>
  <c r="BP203" i="1"/>
  <c r="BQ203" i="1"/>
  <c r="BR203" i="1"/>
  <c r="BS203" i="1"/>
  <c r="BT203" i="1"/>
  <c r="BU203" i="1"/>
  <c r="BV203" i="1"/>
  <c r="BW203" i="1"/>
  <c r="BX203" i="1"/>
  <c r="BY203" i="1"/>
  <c r="BZ203" i="1"/>
  <c r="CA203" i="1"/>
  <c r="CB203" i="1"/>
  <c r="CC203" i="1"/>
  <c r="CD203" i="1"/>
  <c r="CE203" i="1"/>
  <c r="CF203" i="1"/>
  <c r="CG203" i="1"/>
  <c r="CH203" i="1"/>
  <c r="CI203" i="1"/>
  <c r="CJ203" i="1"/>
  <c r="CK203" i="1"/>
  <c r="CL203" i="1"/>
  <c r="CM203" i="1"/>
  <c r="CN203" i="1"/>
  <c r="CO203" i="1"/>
  <c r="CP203" i="1"/>
  <c r="CQ203" i="1"/>
  <c r="CR203" i="1"/>
  <c r="CS203" i="1"/>
  <c r="CT203" i="1"/>
  <c r="CU203" i="1"/>
  <c r="CV203" i="1"/>
  <c r="CW203" i="1"/>
  <c r="CX203" i="1"/>
  <c r="CY203" i="1"/>
  <c r="CZ203" i="1"/>
  <c r="DA203" i="1"/>
  <c r="DB203" i="1"/>
  <c r="DC203" i="1"/>
  <c r="DD203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CC204" i="1"/>
  <c r="CD204" i="1"/>
  <c r="CE204" i="1"/>
  <c r="CF204" i="1"/>
  <c r="CG204" i="1"/>
  <c r="CH204" i="1"/>
  <c r="CI204" i="1"/>
  <c r="CJ204" i="1"/>
  <c r="CK204" i="1"/>
  <c r="CL204" i="1"/>
  <c r="CM204" i="1"/>
  <c r="CN204" i="1"/>
  <c r="CO204" i="1"/>
  <c r="CP204" i="1"/>
  <c r="CQ204" i="1"/>
  <c r="CR204" i="1"/>
  <c r="CS204" i="1"/>
  <c r="CT204" i="1"/>
  <c r="CU204" i="1"/>
  <c r="CV204" i="1"/>
  <c r="CW204" i="1"/>
  <c r="CX204" i="1"/>
  <c r="CY204" i="1"/>
  <c r="CZ204" i="1"/>
  <c r="DA204" i="1"/>
  <c r="DB204" i="1"/>
  <c r="DC204" i="1"/>
  <c r="DD204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CC205" i="1"/>
  <c r="CD205" i="1"/>
  <c r="CE205" i="1"/>
  <c r="CF205" i="1"/>
  <c r="CG205" i="1"/>
  <c r="CH205" i="1"/>
  <c r="CI205" i="1"/>
  <c r="CJ205" i="1"/>
  <c r="CK205" i="1"/>
  <c r="CL205" i="1"/>
  <c r="CM205" i="1"/>
  <c r="CN205" i="1"/>
  <c r="CO205" i="1"/>
  <c r="CP205" i="1"/>
  <c r="CQ205" i="1"/>
  <c r="CR205" i="1"/>
  <c r="CS205" i="1"/>
  <c r="CT205" i="1"/>
  <c r="CU205" i="1"/>
  <c r="CV205" i="1"/>
  <c r="CW205" i="1"/>
  <c r="CX205" i="1"/>
  <c r="CY205" i="1"/>
  <c r="CZ205" i="1"/>
  <c r="DA205" i="1"/>
  <c r="DB205" i="1"/>
  <c r="DC205" i="1"/>
  <c r="DD205" i="1"/>
  <c r="BG206" i="1"/>
  <c r="BH206" i="1"/>
  <c r="BI206" i="1"/>
  <c r="BJ206" i="1"/>
  <c r="BK206" i="1"/>
  <c r="BL206" i="1"/>
  <c r="BM206" i="1"/>
  <c r="BN206" i="1"/>
  <c r="BO206" i="1"/>
  <c r="BP206" i="1"/>
  <c r="BQ206" i="1"/>
  <c r="BR206" i="1"/>
  <c r="BS206" i="1"/>
  <c r="BT206" i="1"/>
  <c r="BU206" i="1"/>
  <c r="BV206" i="1"/>
  <c r="BW206" i="1"/>
  <c r="BX206" i="1"/>
  <c r="BY206" i="1"/>
  <c r="BZ206" i="1"/>
  <c r="CA206" i="1"/>
  <c r="CB206" i="1"/>
  <c r="CC206" i="1"/>
  <c r="CD206" i="1"/>
  <c r="CE206" i="1"/>
  <c r="CF206" i="1"/>
  <c r="CG206" i="1"/>
  <c r="CH206" i="1"/>
  <c r="CI206" i="1"/>
  <c r="CJ206" i="1"/>
  <c r="CK206" i="1"/>
  <c r="CL206" i="1"/>
  <c r="CM206" i="1"/>
  <c r="CN206" i="1"/>
  <c r="CO206" i="1"/>
  <c r="CP206" i="1"/>
  <c r="CQ206" i="1"/>
  <c r="CR206" i="1"/>
  <c r="CS206" i="1"/>
  <c r="CT206" i="1"/>
  <c r="CU206" i="1"/>
  <c r="CV206" i="1"/>
  <c r="CW206" i="1"/>
  <c r="CX206" i="1"/>
  <c r="CY206" i="1"/>
  <c r="CZ206" i="1"/>
  <c r="DA206" i="1"/>
  <c r="DB206" i="1"/>
  <c r="DC206" i="1"/>
  <c r="DD206" i="1"/>
  <c r="BG207" i="1"/>
  <c r="BH207" i="1"/>
  <c r="BI207" i="1"/>
  <c r="BJ207" i="1"/>
  <c r="BK207" i="1"/>
  <c r="BL207" i="1"/>
  <c r="BM207" i="1"/>
  <c r="BN207" i="1"/>
  <c r="BO207" i="1"/>
  <c r="BP207" i="1"/>
  <c r="BQ207" i="1"/>
  <c r="BR207" i="1"/>
  <c r="BS207" i="1"/>
  <c r="BT207" i="1"/>
  <c r="BU207" i="1"/>
  <c r="BV207" i="1"/>
  <c r="BW207" i="1"/>
  <c r="BX207" i="1"/>
  <c r="BY207" i="1"/>
  <c r="BZ207" i="1"/>
  <c r="CA207" i="1"/>
  <c r="CB207" i="1"/>
  <c r="CC207" i="1"/>
  <c r="CD207" i="1"/>
  <c r="CE207" i="1"/>
  <c r="CF207" i="1"/>
  <c r="CG207" i="1"/>
  <c r="CH207" i="1"/>
  <c r="CI207" i="1"/>
  <c r="CJ207" i="1"/>
  <c r="CK207" i="1"/>
  <c r="CL207" i="1"/>
  <c r="CM207" i="1"/>
  <c r="CN207" i="1"/>
  <c r="CO207" i="1"/>
  <c r="CP207" i="1"/>
  <c r="CQ207" i="1"/>
  <c r="CR207" i="1"/>
  <c r="CS207" i="1"/>
  <c r="CT207" i="1"/>
  <c r="CU207" i="1"/>
  <c r="CV207" i="1"/>
  <c r="CW207" i="1"/>
  <c r="CX207" i="1"/>
  <c r="CY207" i="1"/>
  <c r="CZ207" i="1"/>
  <c r="DA207" i="1"/>
  <c r="DB207" i="1"/>
  <c r="DC207" i="1"/>
  <c r="DD207" i="1"/>
  <c r="BG208" i="1"/>
  <c r="BH208" i="1"/>
  <c r="BI208" i="1"/>
  <c r="BJ208" i="1"/>
  <c r="BK208" i="1"/>
  <c r="BL208" i="1"/>
  <c r="BM208" i="1"/>
  <c r="BN208" i="1"/>
  <c r="BO208" i="1"/>
  <c r="BP208" i="1"/>
  <c r="BQ208" i="1"/>
  <c r="BR208" i="1"/>
  <c r="BS208" i="1"/>
  <c r="BT208" i="1"/>
  <c r="BU208" i="1"/>
  <c r="BV208" i="1"/>
  <c r="BW208" i="1"/>
  <c r="BX208" i="1"/>
  <c r="BY208" i="1"/>
  <c r="BZ208" i="1"/>
  <c r="CA208" i="1"/>
  <c r="CB208" i="1"/>
  <c r="CC208" i="1"/>
  <c r="CD208" i="1"/>
  <c r="CE208" i="1"/>
  <c r="CF208" i="1"/>
  <c r="CG208" i="1"/>
  <c r="CH208" i="1"/>
  <c r="CI208" i="1"/>
  <c r="CJ208" i="1"/>
  <c r="CK208" i="1"/>
  <c r="CL208" i="1"/>
  <c r="CM208" i="1"/>
  <c r="CN208" i="1"/>
  <c r="CO208" i="1"/>
  <c r="CP208" i="1"/>
  <c r="CQ208" i="1"/>
  <c r="CR208" i="1"/>
  <c r="CS208" i="1"/>
  <c r="CT208" i="1"/>
  <c r="CU208" i="1"/>
  <c r="CV208" i="1"/>
  <c r="CW208" i="1"/>
  <c r="CX208" i="1"/>
  <c r="CY208" i="1"/>
  <c r="CZ208" i="1"/>
  <c r="DA208" i="1"/>
  <c r="DB208" i="1"/>
  <c r="DC208" i="1"/>
  <c r="DD208" i="1"/>
  <c r="BG209" i="1"/>
  <c r="BH209" i="1"/>
  <c r="BI209" i="1"/>
  <c r="BJ209" i="1"/>
  <c r="BK209" i="1"/>
  <c r="BL209" i="1"/>
  <c r="BM209" i="1"/>
  <c r="BN209" i="1"/>
  <c r="BO209" i="1"/>
  <c r="BP209" i="1"/>
  <c r="BQ209" i="1"/>
  <c r="BR209" i="1"/>
  <c r="BS209" i="1"/>
  <c r="BT209" i="1"/>
  <c r="BU209" i="1"/>
  <c r="BV209" i="1"/>
  <c r="BW209" i="1"/>
  <c r="BX209" i="1"/>
  <c r="BY209" i="1"/>
  <c r="BZ209" i="1"/>
  <c r="CA209" i="1"/>
  <c r="CB209" i="1"/>
  <c r="CC209" i="1"/>
  <c r="CD209" i="1"/>
  <c r="CE209" i="1"/>
  <c r="CF209" i="1"/>
  <c r="CG209" i="1"/>
  <c r="CH209" i="1"/>
  <c r="CI209" i="1"/>
  <c r="CJ209" i="1"/>
  <c r="CK209" i="1"/>
  <c r="CL209" i="1"/>
  <c r="CM209" i="1"/>
  <c r="CN209" i="1"/>
  <c r="CO209" i="1"/>
  <c r="CP209" i="1"/>
  <c r="CQ209" i="1"/>
  <c r="CR209" i="1"/>
  <c r="CS209" i="1"/>
  <c r="CT209" i="1"/>
  <c r="CU209" i="1"/>
  <c r="CV209" i="1"/>
  <c r="CW209" i="1"/>
  <c r="CX209" i="1"/>
  <c r="CY209" i="1"/>
  <c r="CZ209" i="1"/>
  <c r="DA209" i="1"/>
  <c r="DB209" i="1"/>
  <c r="DC209" i="1"/>
  <c r="DD209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BX210" i="1"/>
  <c r="BY210" i="1"/>
  <c r="BZ210" i="1"/>
  <c r="CA210" i="1"/>
  <c r="CB210" i="1"/>
  <c r="CC210" i="1"/>
  <c r="CD210" i="1"/>
  <c r="CE210" i="1"/>
  <c r="CF210" i="1"/>
  <c r="CG210" i="1"/>
  <c r="CH210" i="1"/>
  <c r="CI210" i="1"/>
  <c r="CJ210" i="1"/>
  <c r="CK210" i="1"/>
  <c r="CL210" i="1"/>
  <c r="CM210" i="1"/>
  <c r="CN210" i="1"/>
  <c r="CO210" i="1"/>
  <c r="CP210" i="1"/>
  <c r="CQ210" i="1"/>
  <c r="CR210" i="1"/>
  <c r="CS210" i="1"/>
  <c r="CT210" i="1"/>
  <c r="CU210" i="1"/>
  <c r="CV210" i="1"/>
  <c r="CW210" i="1"/>
  <c r="CX210" i="1"/>
  <c r="CY210" i="1"/>
  <c r="CZ210" i="1"/>
  <c r="DA210" i="1"/>
  <c r="DB210" i="1"/>
  <c r="DC210" i="1"/>
  <c r="DD210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CC211" i="1"/>
  <c r="CD211" i="1"/>
  <c r="CE211" i="1"/>
  <c r="CF211" i="1"/>
  <c r="CG211" i="1"/>
  <c r="CH211" i="1"/>
  <c r="CI211" i="1"/>
  <c r="CJ211" i="1"/>
  <c r="CK211" i="1"/>
  <c r="CL211" i="1"/>
  <c r="CM211" i="1"/>
  <c r="CN211" i="1"/>
  <c r="CO211" i="1"/>
  <c r="CP211" i="1"/>
  <c r="CQ211" i="1"/>
  <c r="CR211" i="1"/>
  <c r="CS211" i="1"/>
  <c r="CT211" i="1"/>
  <c r="CU211" i="1"/>
  <c r="CV211" i="1"/>
  <c r="CW211" i="1"/>
  <c r="CX211" i="1"/>
  <c r="CY211" i="1"/>
  <c r="CZ211" i="1"/>
  <c r="DA211" i="1"/>
  <c r="DB211" i="1"/>
  <c r="DC211" i="1"/>
  <c r="DD211" i="1"/>
  <c r="BG212" i="1"/>
  <c r="BH212" i="1"/>
  <c r="BI212" i="1"/>
  <c r="BJ212" i="1"/>
  <c r="BK212" i="1"/>
  <c r="BL212" i="1"/>
  <c r="BM212" i="1"/>
  <c r="BN212" i="1"/>
  <c r="BO212" i="1"/>
  <c r="BP212" i="1"/>
  <c r="BQ212" i="1"/>
  <c r="BR212" i="1"/>
  <c r="BS212" i="1"/>
  <c r="BT212" i="1"/>
  <c r="BU212" i="1"/>
  <c r="BV212" i="1"/>
  <c r="BW212" i="1"/>
  <c r="BX212" i="1"/>
  <c r="BY212" i="1"/>
  <c r="BZ212" i="1"/>
  <c r="CA212" i="1"/>
  <c r="CB212" i="1"/>
  <c r="CC212" i="1"/>
  <c r="CD212" i="1"/>
  <c r="CE212" i="1"/>
  <c r="CF212" i="1"/>
  <c r="CG212" i="1"/>
  <c r="CH212" i="1"/>
  <c r="CI212" i="1"/>
  <c r="CJ212" i="1"/>
  <c r="CK212" i="1"/>
  <c r="CL212" i="1"/>
  <c r="CM212" i="1"/>
  <c r="CN212" i="1"/>
  <c r="CO212" i="1"/>
  <c r="CP212" i="1"/>
  <c r="CQ212" i="1"/>
  <c r="CR212" i="1"/>
  <c r="CS212" i="1"/>
  <c r="CT212" i="1"/>
  <c r="CU212" i="1"/>
  <c r="CV212" i="1"/>
  <c r="CW212" i="1"/>
  <c r="CX212" i="1"/>
  <c r="CY212" i="1"/>
  <c r="CZ212" i="1"/>
  <c r="DA212" i="1"/>
  <c r="DB212" i="1"/>
  <c r="DC212" i="1"/>
  <c r="DD212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BS213" i="1"/>
  <c r="BT213" i="1"/>
  <c r="BU213" i="1"/>
  <c r="BV213" i="1"/>
  <c r="BW213" i="1"/>
  <c r="BX213" i="1"/>
  <c r="BY213" i="1"/>
  <c r="BZ213" i="1"/>
  <c r="CA213" i="1"/>
  <c r="CB213" i="1"/>
  <c r="CC213" i="1"/>
  <c r="CD213" i="1"/>
  <c r="CE213" i="1"/>
  <c r="CF213" i="1"/>
  <c r="CG213" i="1"/>
  <c r="CH213" i="1"/>
  <c r="CI213" i="1"/>
  <c r="CJ213" i="1"/>
  <c r="CK213" i="1"/>
  <c r="CL213" i="1"/>
  <c r="CM213" i="1"/>
  <c r="CN213" i="1"/>
  <c r="CO213" i="1"/>
  <c r="CP213" i="1"/>
  <c r="CQ213" i="1"/>
  <c r="CR213" i="1"/>
  <c r="CS213" i="1"/>
  <c r="CT213" i="1"/>
  <c r="CU213" i="1"/>
  <c r="CV213" i="1"/>
  <c r="CW213" i="1"/>
  <c r="CX213" i="1"/>
  <c r="CY213" i="1"/>
  <c r="CZ213" i="1"/>
  <c r="DA213" i="1"/>
  <c r="DB213" i="1"/>
  <c r="DC213" i="1"/>
  <c r="DD213" i="1"/>
  <c r="BG214" i="1"/>
  <c r="BH214" i="1"/>
  <c r="BI214" i="1"/>
  <c r="BJ214" i="1"/>
  <c r="BK214" i="1"/>
  <c r="BL214" i="1"/>
  <c r="BM214" i="1"/>
  <c r="BN214" i="1"/>
  <c r="BO214" i="1"/>
  <c r="BP214" i="1"/>
  <c r="BQ214" i="1"/>
  <c r="BR214" i="1"/>
  <c r="BS214" i="1"/>
  <c r="BT214" i="1"/>
  <c r="BU214" i="1"/>
  <c r="BV214" i="1"/>
  <c r="BW214" i="1"/>
  <c r="BX214" i="1"/>
  <c r="BY214" i="1"/>
  <c r="BZ214" i="1"/>
  <c r="CA214" i="1"/>
  <c r="CB214" i="1"/>
  <c r="CC214" i="1"/>
  <c r="CD214" i="1"/>
  <c r="CE214" i="1"/>
  <c r="CF214" i="1"/>
  <c r="CG214" i="1"/>
  <c r="CH214" i="1"/>
  <c r="CI214" i="1"/>
  <c r="CJ214" i="1"/>
  <c r="CK214" i="1"/>
  <c r="CL214" i="1"/>
  <c r="CM214" i="1"/>
  <c r="CN214" i="1"/>
  <c r="CO214" i="1"/>
  <c r="CP214" i="1"/>
  <c r="CQ214" i="1"/>
  <c r="CR214" i="1"/>
  <c r="CS214" i="1"/>
  <c r="CT214" i="1"/>
  <c r="CU214" i="1"/>
  <c r="CV214" i="1"/>
  <c r="CW214" i="1"/>
  <c r="CX214" i="1"/>
  <c r="CY214" i="1"/>
  <c r="CZ214" i="1"/>
  <c r="DA214" i="1"/>
  <c r="DB214" i="1"/>
  <c r="DC214" i="1"/>
  <c r="DD214" i="1"/>
  <c r="BG215" i="1"/>
  <c r="BH215" i="1"/>
  <c r="BI215" i="1"/>
  <c r="BJ215" i="1"/>
  <c r="BK215" i="1"/>
  <c r="BL215" i="1"/>
  <c r="BM215" i="1"/>
  <c r="BN215" i="1"/>
  <c r="BO215" i="1"/>
  <c r="BP215" i="1"/>
  <c r="BQ215" i="1"/>
  <c r="BR215" i="1"/>
  <c r="BS215" i="1"/>
  <c r="BT215" i="1"/>
  <c r="BU215" i="1"/>
  <c r="BV215" i="1"/>
  <c r="BW215" i="1"/>
  <c r="BX215" i="1"/>
  <c r="BY215" i="1"/>
  <c r="BZ215" i="1"/>
  <c r="CA215" i="1"/>
  <c r="CB215" i="1"/>
  <c r="CC215" i="1"/>
  <c r="CD215" i="1"/>
  <c r="CE215" i="1"/>
  <c r="CF215" i="1"/>
  <c r="CG215" i="1"/>
  <c r="CH215" i="1"/>
  <c r="CI215" i="1"/>
  <c r="CJ215" i="1"/>
  <c r="CK215" i="1"/>
  <c r="CL215" i="1"/>
  <c r="CM215" i="1"/>
  <c r="CN215" i="1"/>
  <c r="CO215" i="1"/>
  <c r="CP215" i="1"/>
  <c r="CQ215" i="1"/>
  <c r="CR215" i="1"/>
  <c r="CS215" i="1"/>
  <c r="CT215" i="1"/>
  <c r="CU215" i="1"/>
  <c r="CV215" i="1"/>
  <c r="CW215" i="1"/>
  <c r="CX215" i="1"/>
  <c r="CY215" i="1"/>
  <c r="CZ215" i="1"/>
  <c r="DA215" i="1"/>
  <c r="DB215" i="1"/>
  <c r="DC215" i="1"/>
  <c r="DD215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BS216" i="1"/>
  <c r="BT216" i="1"/>
  <c r="BU216" i="1"/>
  <c r="BV216" i="1"/>
  <c r="BW216" i="1"/>
  <c r="BX216" i="1"/>
  <c r="BY216" i="1"/>
  <c r="BZ216" i="1"/>
  <c r="CA216" i="1"/>
  <c r="CB216" i="1"/>
  <c r="CC216" i="1"/>
  <c r="CD216" i="1"/>
  <c r="CE216" i="1"/>
  <c r="CF216" i="1"/>
  <c r="CG216" i="1"/>
  <c r="CH216" i="1"/>
  <c r="CI216" i="1"/>
  <c r="CJ216" i="1"/>
  <c r="CK216" i="1"/>
  <c r="CL216" i="1"/>
  <c r="CM216" i="1"/>
  <c r="CN216" i="1"/>
  <c r="CO216" i="1"/>
  <c r="CP216" i="1"/>
  <c r="CQ216" i="1"/>
  <c r="CR216" i="1"/>
  <c r="CS216" i="1"/>
  <c r="CT216" i="1"/>
  <c r="CU216" i="1"/>
  <c r="CV216" i="1"/>
  <c r="CW216" i="1"/>
  <c r="CX216" i="1"/>
  <c r="CY216" i="1"/>
  <c r="CZ216" i="1"/>
  <c r="DA216" i="1"/>
  <c r="DB216" i="1"/>
  <c r="DC216" i="1"/>
  <c r="DD216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BS217" i="1"/>
  <c r="BT217" i="1"/>
  <c r="BU217" i="1"/>
  <c r="BV217" i="1"/>
  <c r="BW217" i="1"/>
  <c r="BX217" i="1"/>
  <c r="BY217" i="1"/>
  <c r="BZ217" i="1"/>
  <c r="CA217" i="1"/>
  <c r="CB217" i="1"/>
  <c r="CC217" i="1"/>
  <c r="CD217" i="1"/>
  <c r="CE217" i="1"/>
  <c r="CF217" i="1"/>
  <c r="CG217" i="1"/>
  <c r="CH217" i="1"/>
  <c r="CI217" i="1"/>
  <c r="CJ217" i="1"/>
  <c r="CK217" i="1"/>
  <c r="CL217" i="1"/>
  <c r="CM217" i="1"/>
  <c r="CN217" i="1"/>
  <c r="CO217" i="1"/>
  <c r="CP217" i="1"/>
  <c r="CQ217" i="1"/>
  <c r="CR217" i="1"/>
  <c r="CS217" i="1"/>
  <c r="CT217" i="1"/>
  <c r="CU217" i="1"/>
  <c r="CV217" i="1"/>
  <c r="CW217" i="1"/>
  <c r="CX217" i="1"/>
  <c r="CY217" i="1"/>
  <c r="CZ217" i="1"/>
  <c r="DA217" i="1"/>
  <c r="DB217" i="1"/>
  <c r="DC217" i="1"/>
  <c r="DD217" i="1"/>
  <c r="BG218" i="1"/>
  <c r="BH218" i="1"/>
  <c r="BI218" i="1"/>
  <c r="BJ218" i="1"/>
  <c r="BK218" i="1"/>
  <c r="BL218" i="1"/>
  <c r="BM218" i="1"/>
  <c r="BN218" i="1"/>
  <c r="BO218" i="1"/>
  <c r="BP218" i="1"/>
  <c r="BQ218" i="1"/>
  <c r="BR218" i="1"/>
  <c r="BS218" i="1"/>
  <c r="BT218" i="1"/>
  <c r="BU218" i="1"/>
  <c r="BV218" i="1"/>
  <c r="BW218" i="1"/>
  <c r="BX218" i="1"/>
  <c r="BY218" i="1"/>
  <c r="BZ218" i="1"/>
  <c r="CA218" i="1"/>
  <c r="CB218" i="1"/>
  <c r="CC218" i="1"/>
  <c r="CD218" i="1"/>
  <c r="CE218" i="1"/>
  <c r="CF218" i="1"/>
  <c r="CG218" i="1"/>
  <c r="CH218" i="1"/>
  <c r="CI218" i="1"/>
  <c r="CJ218" i="1"/>
  <c r="CK218" i="1"/>
  <c r="CL218" i="1"/>
  <c r="CM218" i="1"/>
  <c r="CN218" i="1"/>
  <c r="CO218" i="1"/>
  <c r="CP218" i="1"/>
  <c r="CQ218" i="1"/>
  <c r="CR218" i="1"/>
  <c r="CS218" i="1"/>
  <c r="CT218" i="1"/>
  <c r="CU218" i="1"/>
  <c r="CV218" i="1"/>
  <c r="CW218" i="1"/>
  <c r="CX218" i="1"/>
  <c r="CY218" i="1"/>
  <c r="CZ218" i="1"/>
  <c r="DA218" i="1"/>
  <c r="DB218" i="1"/>
  <c r="DC218" i="1"/>
  <c r="DD218" i="1"/>
  <c r="BG219" i="1"/>
  <c r="BH219" i="1"/>
  <c r="BI219" i="1"/>
  <c r="BJ219" i="1"/>
  <c r="BK219" i="1"/>
  <c r="BL219" i="1"/>
  <c r="BM219" i="1"/>
  <c r="BN219" i="1"/>
  <c r="BO219" i="1"/>
  <c r="BP219" i="1"/>
  <c r="BQ219" i="1"/>
  <c r="BR219" i="1"/>
  <c r="BS219" i="1"/>
  <c r="BT219" i="1"/>
  <c r="BU219" i="1"/>
  <c r="BV219" i="1"/>
  <c r="BW219" i="1"/>
  <c r="BX219" i="1"/>
  <c r="BY219" i="1"/>
  <c r="BZ219" i="1"/>
  <c r="CA219" i="1"/>
  <c r="CB219" i="1"/>
  <c r="CC219" i="1"/>
  <c r="CD219" i="1"/>
  <c r="CE219" i="1"/>
  <c r="CF219" i="1"/>
  <c r="CG219" i="1"/>
  <c r="CH219" i="1"/>
  <c r="CI219" i="1"/>
  <c r="CJ219" i="1"/>
  <c r="CK219" i="1"/>
  <c r="CL219" i="1"/>
  <c r="CM219" i="1"/>
  <c r="CN219" i="1"/>
  <c r="CO219" i="1"/>
  <c r="CP219" i="1"/>
  <c r="CQ219" i="1"/>
  <c r="CR219" i="1"/>
  <c r="CS219" i="1"/>
  <c r="CT219" i="1"/>
  <c r="CU219" i="1"/>
  <c r="CV219" i="1"/>
  <c r="CW219" i="1"/>
  <c r="CX219" i="1"/>
  <c r="CY219" i="1"/>
  <c r="CZ219" i="1"/>
  <c r="DA219" i="1"/>
  <c r="DB219" i="1"/>
  <c r="DC219" i="1"/>
  <c r="DD219" i="1"/>
  <c r="BG220" i="1"/>
  <c r="BH220" i="1"/>
  <c r="BI220" i="1"/>
  <c r="BJ220" i="1"/>
  <c r="BK220" i="1"/>
  <c r="BL220" i="1"/>
  <c r="BM220" i="1"/>
  <c r="BN220" i="1"/>
  <c r="BO220" i="1"/>
  <c r="BP220" i="1"/>
  <c r="BQ220" i="1"/>
  <c r="BR220" i="1"/>
  <c r="BS220" i="1"/>
  <c r="BT220" i="1"/>
  <c r="BU220" i="1"/>
  <c r="BV220" i="1"/>
  <c r="BW220" i="1"/>
  <c r="BX220" i="1"/>
  <c r="BY220" i="1"/>
  <c r="BZ220" i="1"/>
  <c r="CA220" i="1"/>
  <c r="CB220" i="1"/>
  <c r="CC220" i="1"/>
  <c r="CD220" i="1"/>
  <c r="CE220" i="1"/>
  <c r="CF220" i="1"/>
  <c r="CG220" i="1"/>
  <c r="CH220" i="1"/>
  <c r="CI220" i="1"/>
  <c r="CJ220" i="1"/>
  <c r="CK220" i="1"/>
  <c r="CL220" i="1"/>
  <c r="CM220" i="1"/>
  <c r="CN220" i="1"/>
  <c r="CO220" i="1"/>
  <c r="CP220" i="1"/>
  <c r="CQ220" i="1"/>
  <c r="CR220" i="1"/>
  <c r="CS220" i="1"/>
  <c r="CT220" i="1"/>
  <c r="CU220" i="1"/>
  <c r="CV220" i="1"/>
  <c r="CW220" i="1"/>
  <c r="CX220" i="1"/>
  <c r="CY220" i="1"/>
  <c r="CZ220" i="1"/>
  <c r="DA220" i="1"/>
  <c r="DB220" i="1"/>
  <c r="DC220" i="1"/>
  <c r="DD220" i="1"/>
  <c r="BG221" i="1"/>
  <c r="BH221" i="1"/>
  <c r="BI221" i="1"/>
  <c r="BJ221" i="1"/>
  <c r="BK221" i="1"/>
  <c r="BL221" i="1"/>
  <c r="BM221" i="1"/>
  <c r="BN221" i="1"/>
  <c r="BO221" i="1"/>
  <c r="BP221" i="1"/>
  <c r="BQ221" i="1"/>
  <c r="BR221" i="1"/>
  <c r="BS221" i="1"/>
  <c r="BT221" i="1"/>
  <c r="BU221" i="1"/>
  <c r="BV221" i="1"/>
  <c r="BW221" i="1"/>
  <c r="BX221" i="1"/>
  <c r="BY221" i="1"/>
  <c r="BZ221" i="1"/>
  <c r="CA221" i="1"/>
  <c r="CB221" i="1"/>
  <c r="CC221" i="1"/>
  <c r="CD221" i="1"/>
  <c r="CE221" i="1"/>
  <c r="CF221" i="1"/>
  <c r="CG221" i="1"/>
  <c r="CH221" i="1"/>
  <c r="CI221" i="1"/>
  <c r="CJ221" i="1"/>
  <c r="CK221" i="1"/>
  <c r="CL221" i="1"/>
  <c r="CM221" i="1"/>
  <c r="CN221" i="1"/>
  <c r="CO221" i="1"/>
  <c r="CP221" i="1"/>
  <c r="CQ221" i="1"/>
  <c r="CR221" i="1"/>
  <c r="CS221" i="1"/>
  <c r="CT221" i="1"/>
  <c r="CU221" i="1"/>
  <c r="CV221" i="1"/>
  <c r="CW221" i="1"/>
  <c r="CX221" i="1"/>
  <c r="CY221" i="1"/>
  <c r="CZ221" i="1"/>
  <c r="DA221" i="1"/>
  <c r="DB221" i="1"/>
  <c r="DC221" i="1"/>
  <c r="DD221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BS222" i="1"/>
  <c r="BT222" i="1"/>
  <c r="BU222" i="1"/>
  <c r="BV222" i="1"/>
  <c r="BW222" i="1"/>
  <c r="BX222" i="1"/>
  <c r="BY222" i="1"/>
  <c r="BZ222" i="1"/>
  <c r="CA222" i="1"/>
  <c r="CB222" i="1"/>
  <c r="CC222" i="1"/>
  <c r="CD222" i="1"/>
  <c r="CE222" i="1"/>
  <c r="CF222" i="1"/>
  <c r="CG222" i="1"/>
  <c r="CH222" i="1"/>
  <c r="CI222" i="1"/>
  <c r="CJ222" i="1"/>
  <c r="CK222" i="1"/>
  <c r="CL222" i="1"/>
  <c r="CM222" i="1"/>
  <c r="CN222" i="1"/>
  <c r="CO222" i="1"/>
  <c r="CP222" i="1"/>
  <c r="CQ222" i="1"/>
  <c r="CR222" i="1"/>
  <c r="CS222" i="1"/>
  <c r="CT222" i="1"/>
  <c r="CU222" i="1"/>
  <c r="CV222" i="1"/>
  <c r="CW222" i="1"/>
  <c r="CX222" i="1"/>
  <c r="CY222" i="1"/>
  <c r="CZ222" i="1"/>
  <c r="DA222" i="1"/>
  <c r="DB222" i="1"/>
  <c r="DC222" i="1"/>
  <c r="DD222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BS223" i="1"/>
  <c r="BT223" i="1"/>
  <c r="BU223" i="1"/>
  <c r="BV223" i="1"/>
  <c r="BW223" i="1"/>
  <c r="BX223" i="1"/>
  <c r="BY223" i="1"/>
  <c r="BZ223" i="1"/>
  <c r="CA223" i="1"/>
  <c r="CB223" i="1"/>
  <c r="CC223" i="1"/>
  <c r="CD223" i="1"/>
  <c r="CE223" i="1"/>
  <c r="CF223" i="1"/>
  <c r="CG223" i="1"/>
  <c r="CH223" i="1"/>
  <c r="CI223" i="1"/>
  <c r="CJ223" i="1"/>
  <c r="CK223" i="1"/>
  <c r="CL223" i="1"/>
  <c r="CM223" i="1"/>
  <c r="CN223" i="1"/>
  <c r="CO223" i="1"/>
  <c r="CP223" i="1"/>
  <c r="CQ223" i="1"/>
  <c r="CR223" i="1"/>
  <c r="CS223" i="1"/>
  <c r="CT223" i="1"/>
  <c r="CU223" i="1"/>
  <c r="CV223" i="1"/>
  <c r="CW223" i="1"/>
  <c r="CX223" i="1"/>
  <c r="CY223" i="1"/>
  <c r="CZ223" i="1"/>
  <c r="DA223" i="1"/>
  <c r="DB223" i="1"/>
  <c r="DC223" i="1"/>
  <c r="DD223" i="1"/>
  <c r="BG224" i="1"/>
  <c r="BH224" i="1"/>
  <c r="BI224" i="1"/>
  <c r="BJ224" i="1"/>
  <c r="BK224" i="1"/>
  <c r="BL224" i="1"/>
  <c r="BM224" i="1"/>
  <c r="BN224" i="1"/>
  <c r="BO224" i="1"/>
  <c r="BP224" i="1"/>
  <c r="BQ224" i="1"/>
  <c r="BR224" i="1"/>
  <c r="BS224" i="1"/>
  <c r="BT224" i="1"/>
  <c r="BU224" i="1"/>
  <c r="BV224" i="1"/>
  <c r="BW224" i="1"/>
  <c r="BX224" i="1"/>
  <c r="BY224" i="1"/>
  <c r="BZ224" i="1"/>
  <c r="CA224" i="1"/>
  <c r="CB224" i="1"/>
  <c r="CC224" i="1"/>
  <c r="CD224" i="1"/>
  <c r="CE224" i="1"/>
  <c r="CF224" i="1"/>
  <c r="CG224" i="1"/>
  <c r="CH224" i="1"/>
  <c r="CI224" i="1"/>
  <c r="CJ224" i="1"/>
  <c r="CK224" i="1"/>
  <c r="CL224" i="1"/>
  <c r="CM224" i="1"/>
  <c r="CN224" i="1"/>
  <c r="CO224" i="1"/>
  <c r="CP224" i="1"/>
  <c r="CQ224" i="1"/>
  <c r="CR224" i="1"/>
  <c r="CS224" i="1"/>
  <c r="CT224" i="1"/>
  <c r="CU224" i="1"/>
  <c r="CV224" i="1"/>
  <c r="CW224" i="1"/>
  <c r="CX224" i="1"/>
  <c r="CY224" i="1"/>
  <c r="CZ224" i="1"/>
  <c r="DA224" i="1"/>
  <c r="DB224" i="1"/>
  <c r="DC224" i="1"/>
  <c r="DD224" i="1"/>
  <c r="BG225" i="1"/>
  <c r="BH225" i="1"/>
  <c r="BI225" i="1"/>
  <c r="BJ225" i="1"/>
  <c r="BK225" i="1"/>
  <c r="BL225" i="1"/>
  <c r="BM225" i="1"/>
  <c r="BN225" i="1"/>
  <c r="BO225" i="1"/>
  <c r="BP225" i="1"/>
  <c r="BQ225" i="1"/>
  <c r="BR225" i="1"/>
  <c r="BS225" i="1"/>
  <c r="BT225" i="1"/>
  <c r="BU225" i="1"/>
  <c r="BV225" i="1"/>
  <c r="BW225" i="1"/>
  <c r="BX225" i="1"/>
  <c r="BY225" i="1"/>
  <c r="BZ225" i="1"/>
  <c r="CA225" i="1"/>
  <c r="CB225" i="1"/>
  <c r="CC225" i="1"/>
  <c r="CD225" i="1"/>
  <c r="CE225" i="1"/>
  <c r="CF225" i="1"/>
  <c r="CG225" i="1"/>
  <c r="CH225" i="1"/>
  <c r="CI225" i="1"/>
  <c r="CJ225" i="1"/>
  <c r="CK225" i="1"/>
  <c r="CL225" i="1"/>
  <c r="CM225" i="1"/>
  <c r="CN225" i="1"/>
  <c r="CO225" i="1"/>
  <c r="CP225" i="1"/>
  <c r="CQ225" i="1"/>
  <c r="CR225" i="1"/>
  <c r="CS225" i="1"/>
  <c r="CT225" i="1"/>
  <c r="CU225" i="1"/>
  <c r="CV225" i="1"/>
  <c r="CW225" i="1"/>
  <c r="CX225" i="1"/>
  <c r="CY225" i="1"/>
  <c r="CZ225" i="1"/>
  <c r="DA225" i="1"/>
  <c r="DB225" i="1"/>
  <c r="DC225" i="1"/>
  <c r="DD225" i="1"/>
  <c r="BG226" i="1"/>
  <c r="BH226" i="1"/>
  <c r="BI226" i="1"/>
  <c r="BJ226" i="1"/>
  <c r="BK226" i="1"/>
  <c r="BL226" i="1"/>
  <c r="BM226" i="1"/>
  <c r="BN226" i="1"/>
  <c r="BO226" i="1"/>
  <c r="BP226" i="1"/>
  <c r="BQ226" i="1"/>
  <c r="BR226" i="1"/>
  <c r="BS226" i="1"/>
  <c r="BT226" i="1"/>
  <c r="BU226" i="1"/>
  <c r="BV226" i="1"/>
  <c r="BW226" i="1"/>
  <c r="BX226" i="1"/>
  <c r="BY226" i="1"/>
  <c r="BZ226" i="1"/>
  <c r="CA226" i="1"/>
  <c r="CB226" i="1"/>
  <c r="CC226" i="1"/>
  <c r="CD226" i="1"/>
  <c r="CE226" i="1"/>
  <c r="CF226" i="1"/>
  <c r="CG226" i="1"/>
  <c r="CH226" i="1"/>
  <c r="CI226" i="1"/>
  <c r="CJ226" i="1"/>
  <c r="CK226" i="1"/>
  <c r="CL226" i="1"/>
  <c r="CM226" i="1"/>
  <c r="CN226" i="1"/>
  <c r="CO226" i="1"/>
  <c r="CP226" i="1"/>
  <c r="CQ226" i="1"/>
  <c r="CR226" i="1"/>
  <c r="CS226" i="1"/>
  <c r="CT226" i="1"/>
  <c r="CU226" i="1"/>
  <c r="CV226" i="1"/>
  <c r="CW226" i="1"/>
  <c r="CX226" i="1"/>
  <c r="CY226" i="1"/>
  <c r="CZ226" i="1"/>
  <c r="DA226" i="1"/>
  <c r="DB226" i="1"/>
  <c r="DC226" i="1"/>
  <c r="DD226" i="1"/>
  <c r="BG227" i="1"/>
  <c r="BH227" i="1"/>
  <c r="BI227" i="1"/>
  <c r="BJ227" i="1"/>
  <c r="BK227" i="1"/>
  <c r="BL227" i="1"/>
  <c r="BM227" i="1"/>
  <c r="BN227" i="1"/>
  <c r="BO227" i="1"/>
  <c r="BP227" i="1"/>
  <c r="BQ227" i="1"/>
  <c r="BR227" i="1"/>
  <c r="BS227" i="1"/>
  <c r="BT227" i="1"/>
  <c r="BU227" i="1"/>
  <c r="BV227" i="1"/>
  <c r="BW227" i="1"/>
  <c r="BX227" i="1"/>
  <c r="BY227" i="1"/>
  <c r="BZ227" i="1"/>
  <c r="CA227" i="1"/>
  <c r="CB227" i="1"/>
  <c r="CC227" i="1"/>
  <c r="CD227" i="1"/>
  <c r="CE227" i="1"/>
  <c r="CF227" i="1"/>
  <c r="CG227" i="1"/>
  <c r="CH227" i="1"/>
  <c r="CI227" i="1"/>
  <c r="CJ227" i="1"/>
  <c r="CK227" i="1"/>
  <c r="CL227" i="1"/>
  <c r="CM227" i="1"/>
  <c r="CN227" i="1"/>
  <c r="CO227" i="1"/>
  <c r="CP227" i="1"/>
  <c r="CQ227" i="1"/>
  <c r="CR227" i="1"/>
  <c r="CS227" i="1"/>
  <c r="CT227" i="1"/>
  <c r="CU227" i="1"/>
  <c r="CV227" i="1"/>
  <c r="CW227" i="1"/>
  <c r="CX227" i="1"/>
  <c r="CY227" i="1"/>
  <c r="CZ227" i="1"/>
  <c r="DA227" i="1"/>
  <c r="DB227" i="1"/>
  <c r="DC227" i="1"/>
  <c r="DD227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BS228" i="1"/>
  <c r="BT228" i="1"/>
  <c r="BU228" i="1"/>
  <c r="BV228" i="1"/>
  <c r="BW228" i="1"/>
  <c r="BX228" i="1"/>
  <c r="BY228" i="1"/>
  <c r="BZ228" i="1"/>
  <c r="CA228" i="1"/>
  <c r="CB228" i="1"/>
  <c r="CC228" i="1"/>
  <c r="CD228" i="1"/>
  <c r="CE228" i="1"/>
  <c r="CF228" i="1"/>
  <c r="CG228" i="1"/>
  <c r="CH228" i="1"/>
  <c r="CI228" i="1"/>
  <c r="CJ228" i="1"/>
  <c r="CK228" i="1"/>
  <c r="CL228" i="1"/>
  <c r="CM228" i="1"/>
  <c r="CN228" i="1"/>
  <c r="CO228" i="1"/>
  <c r="CP228" i="1"/>
  <c r="CQ228" i="1"/>
  <c r="CR228" i="1"/>
  <c r="CS228" i="1"/>
  <c r="CT228" i="1"/>
  <c r="CU228" i="1"/>
  <c r="CV228" i="1"/>
  <c r="CW228" i="1"/>
  <c r="CX228" i="1"/>
  <c r="CY228" i="1"/>
  <c r="CZ228" i="1"/>
  <c r="DA228" i="1"/>
  <c r="DB228" i="1"/>
  <c r="DC228" i="1"/>
  <c r="DD228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BS229" i="1"/>
  <c r="BT229" i="1"/>
  <c r="BU229" i="1"/>
  <c r="BV229" i="1"/>
  <c r="BW229" i="1"/>
  <c r="BX229" i="1"/>
  <c r="BY229" i="1"/>
  <c r="BZ229" i="1"/>
  <c r="CA229" i="1"/>
  <c r="CB229" i="1"/>
  <c r="CC229" i="1"/>
  <c r="CD229" i="1"/>
  <c r="CE229" i="1"/>
  <c r="CF229" i="1"/>
  <c r="CG229" i="1"/>
  <c r="CH229" i="1"/>
  <c r="CI229" i="1"/>
  <c r="CJ229" i="1"/>
  <c r="CK229" i="1"/>
  <c r="CL229" i="1"/>
  <c r="CM229" i="1"/>
  <c r="CN229" i="1"/>
  <c r="CO229" i="1"/>
  <c r="CP229" i="1"/>
  <c r="CQ229" i="1"/>
  <c r="CR229" i="1"/>
  <c r="CS229" i="1"/>
  <c r="CT229" i="1"/>
  <c r="CU229" i="1"/>
  <c r="CV229" i="1"/>
  <c r="CW229" i="1"/>
  <c r="CX229" i="1"/>
  <c r="CY229" i="1"/>
  <c r="CZ229" i="1"/>
  <c r="DA229" i="1"/>
  <c r="DB229" i="1"/>
  <c r="DC229" i="1"/>
  <c r="DD229" i="1"/>
  <c r="BG230" i="1"/>
  <c r="BH230" i="1"/>
  <c r="BI230" i="1"/>
  <c r="BJ230" i="1"/>
  <c r="BK230" i="1"/>
  <c r="BL230" i="1"/>
  <c r="BM230" i="1"/>
  <c r="BN230" i="1"/>
  <c r="BO230" i="1"/>
  <c r="BP230" i="1"/>
  <c r="BQ230" i="1"/>
  <c r="BR230" i="1"/>
  <c r="BS230" i="1"/>
  <c r="BT230" i="1"/>
  <c r="BU230" i="1"/>
  <c r="BV230" i="1"/>
  <c r="BW230" i="1"/>
  <c r="BX230" i="1"/>
  <c r="BY230" i="1"/>
  <c r="BZ230" i="1"/>
  <c r="CA230" i="1"/>
  <c r="CB230" i="1"/>
  <c r="CC230" i="1"/>
  <c r="CD230" i="1"/>
  <c r="CE230" i="1"/>
  <c r="CF230" i="1"/>
  <c r="CG230" i="1"/>
  <c r="CH230" i="1"/>
  <c r="CI230" i="1"/>
  <c r="CJ230" i="1"/>
  <c r="CK230" i="1"/>
  <c r="CL230" i="1"/>
  <c r="CM230" i="1"/>
  <c r="CN230" i="1"/>
  <c r="CO230" i="1"/>
  <c r="CP230" i="1"/>
  <c r="CQ230" i="1"/>
  <c r="CR230" i="1"/>
  <c r="CS230" i="1"/>
  <c r="CT230" i="1"/>
  <c r="CU230" i="1"/>
  <c r="CV230" i="1"/>
  <c r="CW230" i="1"/>
  <c r="CX230" i="1"/>
  <c r="CY230" i="1"/>
  <c r="CZ230" i="1"/>
  <c r="DA230" i="1"/>
  <c r="DB230" i="1"/>
  <c r="DC230" i="1"/>
  <c r="DD230" i="1"/>
  <c r="BG231" i="1"/>
  <c r="BH231" i="1"/>
  <c r="BI231" i="1"/>
  <c r="BJ231" i="1"/>
  <c r="BK231" i="1"/>
  <c r="BL231" i="1"/>
  <c r="BM231" i="1"/>
  <c r="BN231" i="1"/>
  <c r="BO231" i="1"/>
  <c r="BP231" i="1"/>
  <c r="BQ231" i="1"/>
  <c r="BR231" i="1"/>
  <c r="BS231" i="1"/>
  <c r="BT231" i="1"/>
  <c r="BU231" i="1"/>
  <c r="BV231" i="1"/>
  <c r="BW231" i="1"/>
  <c r="BX231" i="1"/>
  <c r="BY231" i="1"/>
  <c r="BZ231" i="1"/>
  <c r="CA231" i="1"/>
  <c r="CB231" i="1"/>
  <c r="CC231" i="1"/>
  <c r="CD231" i="1"/>
  <c r="CE231" i="1"/>
  <c r="CF231" i="1"/>
  <c r="CG231" i="1"/>
  <c r="CH231" i="1"/>
  <c r="CI231" i="1"/>
  <c r="CJ231" i="1"/>
  <c r="CK231" i="1"/>
  <c r="CL231" i="1"/>
  <c r="CM231" i="1"/>
  <c r="CN231" i="1"/>
  <c r="CO231" i="1"/>
  <c r="CP231" i="1"/>
  <c r="CQ231" i="1"/>
  <c r="CR231" i="1"/>
  <c r="CS231" i="1"/>
  <c r="CT231" i="1"/>
  <c r="CU231" i="1"/>
  <c r="CV231" i="1"/>
  <c r="CW231" i="1"/>
  <c r="CX231" i="1"/>
  <c r="CY231" i="1"/>
  <c r="CZ231" i="1"/>
  <c r="DA231" i="1"/>
  <c r="DB231" i="1"/>
  <c r="DC231" i="1"/>
  <c r="DD231" i="1"/>
  <c r="BG232" i="1"/>
  <c r="BH232" i="1"/>
  <c r="BI232" i="1"/>
  <c r="BJ232" i="1"/>
  <c r="BK232" i="1"/>
  <c r="BL232" i="1"/>
  <c r="BM232" i="1"/>
  <c r="BN232" i="1"/>
  <c r="BO232" i="1"/>
  <c r="BP232" i="1"/>
  <c r="BQ232" i="1"/>
  <c r="BR232" i="1"/>
  <c r="BS232" i="1"/>
  <c r="BT232" i="1"/>
  <c r="BU232" i="1"/>
  <c r="BV232" i="1"/>
  <c r="BW232" i="1"/>
  <c r="BX232" i="1"/>
  <c r="BY232" i="1"/>
  <c r="BZ232" i="1"/>
  <c r="CA232" i="1"/>
  <c r="CB232" i="1"/>
  <c r="CC232" i="1"/>
  <c r="CD232" i="1"/>
  <c r="CE232" i="1"/>
  <c r="CF232" i="1"/>
  <c r="CG232" i="1"/>
  <c r="CH232" i="1"/>
  <c r="CI232" i="1"/>
  <c r="CJ232" i="1"/>
  <c r="CK232" i="1"/>
  <c r="CL232" i="1"/>
  <c r="CM232" i="1"/>
  <c r="CN232" i="1"/>
  <c r="CO232" i="1"/>
  <c r="CP232" i="1"/>
  <c r="CQ232" i="1"/>
  <c r="CR232" i="1"/>
  <c r="CS232" i="1"/>
  <c r="CT232" i="1"/>
  <c r="CU232" i="1"/>
  <c r="CV232" i="1"/>
  <c r="CW232" i="1"/>
  <c r="CX232" i="1"/>
  <c r="CY232" i="1"/>
  <c r="CZ232" i="1"/>
  <c r="DA232" i="1"/>
  <c r="DB232" i="1"/>
  <c r="DC232" i="1"/>
  <c r="DD232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BS233" i="1"/>
  <c r="BT233" i="1"/>
  <c r="BU233" i="1"/>
  <c r="BV233" i="1"/>
  <c r="BW233" i="1"/>
  <c r="BX233" i="1"/>
  <c r="BY233" i="1"/>
  <c r="BZ233" i="1"/>
  <c r="CA233" i="1"/>
  <c r="CB233" i="1"/>
  <c r="CC233" i="1"/>
  <c r="CD233" i="1"/>
  <c r="CE233" i="1"/>
  <c r="CF233" i="1"/>
  <c r="CG233" i="1"/>
  <c r="CH233" i="1"/>
  <c r="CI233" i="1"/>
  <c r="CJ233" i="1"/>
  <c r="CK233" i="1"/>
  <c r="CL233" i="1"/>
  <c r="CM233" i="1"/>
  <c r="CN233" i="1"/>
  <c r="CO233" i="1"/>
  <c r="CP233" i="1"/>
  <c r="CQ233" i="1"/>
  <c r="CR233" i="1"/>
  <c r="CS233" i="1"/>
  <c r="CT233" i="1"/>
  <c r="CU233" i="1"/>
  <c r="CV233" i="1"/>
  <c r="CW233" i="1"/>
  <c r="CX233" i="1"/>
  <c r="CY233" i="1"/>
  <c r="CZ233" i="1"/>
  <c r="DA233" i="1"/>
  <c r="DB233" i="1"/>
  <c r="DC233" i="1"/>
  <c r="DD233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BV234" i="1"/>
  <c r="BW234" i="1"/>
  <c r="BX234" i="1"/>
  <c r="BY234" i="1"/>
  <c r="BZ234" i="1"/>
  <c r="CA234" i="1"/>
  <c r="CB234" i="1"/>
  <c r="CC234" i="1"/>
  <c r="CD234" i="1"/>
  <c r="CE234" i="1"/>
  <c r="CF234" i="1"/>
  <c r="CG234" i="1"/>
  <c r="CH234" i="1"/>
  <c r="CI234" i="1"/>
  <c r="CJ234" i="1"/>
  <c r="CK234" i="1"/>
  <c r="CL234" i="1"/>
  <c r="CM234" i="1"/>
  <c r="CN234" i="1"/>
  <c r="CO234" i="1"/>
  <c r="CP234" i="1"/>
  <c r="CQ234" i="1"/>
  <c r="CR234" i="1"/>
  <c r="CS234" i="1"/>
  <c r="CT234" i="1"/>
  <c r="CU234" i="1"/>
  <c r="CV234" i="1"/>
  <c r="CW234" i="1"/>
  <c r="CX234" i="1"/>
  <c r="CY234" i="1"/>
  <c r="CZ234" i="1"/>
  <c r="DA234" i="1"/>
  <c r="DB234" i="1"/>
  <c r="DC234" i="1"/>
  <c r="DD234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BV235" i="1"/>
  <c r="BW235" i="1"/>
  <c r="BX235" i="1"/>
  <c r="BY235" i="1"/>
  <c r="BZ235" i="1"/>
  <c r="CA235" i="1"/>
  <c r="CB235" i="1"/>
  <c r="CC235" i="1"/>
  <c r="CD235" i="1"/>
  <c r="CE235" i="1"/>
  <c r="CF235" i="1"/>
  <c r="CG235" i="1"/>
  <c r="CH235" i="1"/>
  <c r="CI235" i="1"/>
  <c r="CJ235" i="1"/>
  <c r="CK235" i="1"/>
  <c r="CL235" i="1"/>
  <c r="CM235" i="1"/>
  <c r="CN235" i="1"/>
  <c r="CO235" i="1"/>
  <c r="CP235" i="1"/>
  <c r="CQ235" i="1"/>
  <c r="CR235" i="1"/>
  <c r="CS235" i="1"/>
  <c r="CT235" i="1"/>
  <c r="CU235" i="1"/>
  <c r="CV235" i="1"/>
  <c r="CW235" i="1"/>
  <c r="CX235" i="1"/>
  <c r="CY235" i="1"/>
  <c r="CZ235" i="1"/>
  <c r="DA235" i="1"/>
  <c r="DB235" i="1"/>
  <c r="DC235" i="1"/>
  <c r="DD235" i="1"/>
  <c r="BG236" i="1"/>
  <c r="BH236" i="1"/>
  <c r="BI236" i="1"/>
  <c r="BJ236" i="1"/>
  <c r="BK236" i="1"/>
  <c r="BL236" i="1"/>
  <c r="BM236" i="1"/>
  <c r="BN236" i="1"/>
  <c r="BO236" i="1"/>
  <c r="BP236" i="1"/>
  <c r="BQ236" i="1"/>
  <c r="BR236" i="1"/>
  <c r="BS236" i="1"/>
  <c r="BT236" i="1"/>
  <c r="BU236" i="1"/>
  <c r="BV236" i="1"/>
  <c r="BW236" i="1"/>
  <c r="BX236" i="1"/>
  <c r="BY236" i="1"/>
  <c r="BZ236" i="1"/>
  <c r="CA236" i="1"/>
  <c r="CB236" i="1"/>
  <c r="CC236" i="1"/>
  <c r="CD236" i="1"/>
  <c r="CE236" i="1"/>
  <c r="CF236" i="1"/>
  <c r="CG236" i="1"/>
  <c r="CH236" i="1"/>
  <c r="CI236" i="1"/>
  <c r="CJ236" i="1"/>
  <c r="CK236" i="1"/>
  <c r="CL236" i="1"/>
  <c r="CM236" i="1"/>
  <c r="CN236" i="1"/>
  <c r="CO236" i="1"/>
  <c r="CP236" i="1"/>
  <c r="CQ236" i="1"/>
  <c r="CR236" i="1"/>
  <c r="CS236" i="1"/>
  <c r="CT236" i="1"/>
  <c r="CU236" i="1"/>
  <c r="CV236" i="1"/>
  <c r="CW236" i="1"/>
  <c r="CX236" i="1"/>
  <c r="CY236" i="1"/>
  <c r="CZ236" i="1"/>
  <c r="DA236" i="1"/>
  <c r="DB236" i="1"/>
  <c r="DC236" i="1"/>
  <c r="DD236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BS237" i="1"/>
  <c r="BT237" i="1"/>
  <c r="BU237" i="1"/>
  <c r="BV237" i="1"/>
  <c r="BW237" i="1"/>
  <c r="BX237" i="1"/>
  <c r="BY237" i="1"/>
  <c r="BZ237" i="1"/>
  <c r="CA237" i="1"/>
  <c r="CB237" i="1"/>
  <c r="CC237" i="1"/>
  <c r="CD237" i="1"/>
  <c r="CE237" i="1"/>
  <c r="CF237" i="1"/>
  <c r="CG237" i="1"/>
  <c r="CH237" i="1"/>
  <c r="CI237" i="1"/>
  <c r="CJ237" i="1"/>
  <c r="CK237" i="1"/>
  <c r="CL237" i="1"/>
  <c r="CM237" i="1"/>
  <c r="CN237" i="1"/>
  <c r="CO237" i="1"/>
  <c r="CP237" i="1"/>
  <c r="CQ237" i="1"/>
  <c r="CR237" i="1"/>
  <c r="CS237" i="1"/>
  <c r="CT237" i="1"/>
  <c r="CU237" i="1"/>
  <c r="CV237" i="1"/>
  <c r="CW237" i="1"/>
  <c r="CX237" i="1"/>
  <c r="CY237" i="1"/>
  <c r="CZ237" i="1"/>
  <c r="DA237" i="1"/>
  <c r="DB237" i="1"/>
  <c r="DC237" i="1"/>
  <c r="DD237" i="1"/>
  <c r="BG238" i="1"/>
  <c r="BH238" i="1"/>
  <c r="BI238" i="1"/>
  <c r="BJ238" i="1"/>
  <c r="BK238" i="1"/>
  <c r="BL238" i="1"/>
  <c r="BM238" i="1"/>
  <c r="BN238" i="1"/>
  <c r="BO238" i="1"/>
  <c r="BP238" i="1"/>
  <c r="BQ238" i="1"/>
  <c r="BR238" i="1"/>
  <c r="BS238" i="1"/>
  <c r="BT238" i="1"/>
  <c r="BU238" i="1"/>
  <c r="BV238" i="1"/>
  <c r="BW238" i="1"/>
  <c r="BX238" i="1"/>
  <c r="BY238" i="1"/>
  <c r="BZ238" i="1"/>
  <c r="CA238" i="1"/>
  <c r="CB238" i="1"/>
  <c r="CC238" i="1"/>
  <c r="CD238" i="1"/>
  <c r="CE238" i="1"/>
  <c r="CF238" i="1"/>
  <c r="CG238" i="1"/>
  <c r="CH238" i="1"/>
  <c r="CI238" i="1"/>
  <c r="CJ238" i="1"/>
  <c r="CK238" i="1"/>
  <c r="CL238" i="1"/>
  <c r="CM238" i="1"/>
  <c r="CN238" i="1"/>
  <c r="CO238" i="1"/>
  <c r="CP238" i="1"/>
  <c r="CQ238" i="1"/>
  <c r="CR238" i="1"/>
  <c r="CS238" i="1"/>
  <c r="CT238" i="1"/>
  <c r="CU238" i="1"/>
  <c r="CV238" i="1"/>
  <c r="CW238" i="1"/>
  <c r="CX238" i="1"/>
  <c r="CY238" i="1"/>
  <c r="CZ238" i="1"/>
  <c r="DA238" i="1"/>
  <c r="DB238" i="1"/>
  <c r="DC238" i="1"/>
  <c r="DD238" i="1"/>
  <c r="BG239" i="1"/>
  <c r="BH239" i="1"/>
  <c r="BI239" i="1"/>
  <c r="BJ239" i="1"/>
  <c r="BK239" i="1"/>
  <c r="BL239" i="1"/>
  <c r="BM239" i="1"/>
  <c r="BN239" i="1"/>
  <c r="BO239" i="1"/>
  <c r="BP239" i="1"/>
  <c r="BQ239" i="1"/>
  <c r="BR239" i="1"/>
  <c r="BS239" i="1"/>
  <c r="BT239" i="1"/>
  <c r="BU239" i="1"/>
  <c r="BV239" i="1"/>
  <c r="BW239" i="1"/>
  <c r="BX239" i="1"/>
  <c r="BY239" i="1"/>
  <c r="BZ239" i="1"/>
  <c r="CA239" i="1"/>
  <c r="CB239" i="1"/>
  <c r="CC239" i="1"/>
  <c r="CD239" i="1"/>
  <c r="CE239" i="1"/>
  <c r="CF239" i="1"/>
  <c r="CG239" i="1"/>
  <c r="CH239" i="1"/>
  <c r="CI239" i="1"/>
  <c r="CJ239" i="1"/>
  <c r="CK239" i="1"/>
  <c r="CL239" i="1"/>
  <c r="CM239" i="1"/>
  <c r="CN239" i="1"/>
  <c r="CO239" i="1"/>
  <c r="CP239" i="1"/>
  <c r="CQ239" i="1"/>
  <c r="CR239" i="1"/>
  <c r="CS239" i="1"/>
  <c r="CT239" i="1"/>
  <c r="CU239" i="1"/>
  <c r="CV239" i="1"/>
  <c r="CW239" i="1"/>
  <c r="CX239" i="1"/>
  <c r="CY239" i="1"/>
  <c r="CZ239" i="1"/>
  <c r="DA239" i="1"/>
  <c r="DB239" i="1"/>
  <c r="DC239" i="1"/>
  <c r="DD239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BS240" i="1"/>
  <c r="BT240" i="1"/>
  <c r="BU240" i="1"/>
  <c r="BV240" i="1"/>
  <c r="BW240" i="1"/>
  <c r="BX240" i="1"/>
  <c r="BY240" i="1"/>
  <c r="BZ240" i="1"/>
  <c r="CA240" i="1"/>
  <c r="CB240" i="1"/>
  <c r="CC240" i="1"/>
  <c r="CD240" i="1"/>
  <c r="CE240" i="1"/>
  <c r="CF240" i="1"/>
  <c r="CG240" i="1"/>
  <c r="CH240" i="1"/>
  <c r="CI240" i="1"/>
  <c r="CJ240" i="1"/>
  <c r="CK240" i="1"/>
  <c r="CL240" i="1"/>
  <c r="CM240" i="1"/>
  <c r="CN240" i="1"/>
  <c r="CO240" i="1"/>
  <c r="CP240" i="1"/>
  <c r="CQ240" i="1"/>
  <c r="CR240" i="1"/>
  <c r="CS240" i="1"/>
  <c r="CT240" i="1"/>
  <c r="CU240" i="1"/>
  <c r="CV240" i="1"/>
  <c r="CW240" i="1"/>
  <c r="CX240" i="1"/>
  <c r="CY240" i="1"/>
  <c r="CZ240" i="1"/>
  <c r="DA240" i="1"/>
  <c r="DB240" i="1"/>
  <c r="DC240" i="1"/>
  <c r="DD240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BS241" i="1"/>
  <c r="BT241" i="1"/>
  <c r="BU241" i="1"/>
  <c r="BV241" i="1"/>
  <c r="BW241" i="1"/>
  <c r="BX241" i="1"/>
  <c r="BY241" i="1"/>
  <c r="BZ241" i="1"/>
  <c r="CA241" i="1"/>
  <c r="CB241" i="1"/>
  <c r="CC241" i="1"/>
  <c r="CD241" i="1"/>
  <c r="CE241" i="1"/>
  <c r="CF241" i="1"/>
  <c r="CG241" i="1"/>
  <c r="CH241" i="1"/>
  <c r="CI241" i="1"/>
  <c r="CJ241" i="1"/>
  <c r="CK241" i="1"/>
  <c r="CL241" i="1"/>
  <c r="CM241" i="1"/>
  <c r="CN241" i="1"/>
  <c r="CO241" i="1"/>
  <c r="CP241" i="1"/>
  <c r="CQ241" i="1"/>
  <c r="CR241" i="1"/>
  <c r="CS241" i="1"/>
  <c r="CT241" i="1"/>
  <c r="CU241" i="1"/>
  <c r="CV241" i="1"/>
  <c r="CW241" i="1"/>
  <c r="CX241" i="1"/>
  <c r="CY241" i="1"/>
  <c r="CZ241" i="1"/>
  <c r="DA241" i="1"/>
  <c r="DB241" i="1"/>
  <c r="DC241" i="1"/>
  <c r="DD241" i="1"/>
  <c r="BG242" i="1"/>
  <c r="BH242" i="1"/>
  <c r="BI242" i="1"/>
  <c r="BJ242" i="1"/>
  <c r="BK242" i="1"/>
  <c r="BL242" i="1"/>
  <c r="BM242" i="1"/>
  <c r="BN242" i="1"/>
  <c r="BO242" i="1"/>
  <c r="BP242" i="1"/>
  <c r="BQ242" i="1"/>
  <c r="BR242" i="1"/>
  <c r="BS242" i="1"/>
  <c r="BT242" i="1"/>
  <c r="BU242" i="1"/>
  <c r="BV242" i="1"/>
  <c r="BW242" i="1"/>
  <c r="BX242" i="1"/>
  <c r="BY242" i="1"/>
  <c r="BZ242" i="1"/>
  <c r="CA242" i="1"/>
  <c r="CB242" i="1"/>
  <c r="CC242" i="1"/>
  <c r="CD242" i="1"/>
  <c r="CE242" i="1"/>
  <c r="CF242" i="1"/>
  <c r="CG242" i="1"/>
  <c r="CH242" i="1"/>
  <c r="CI242" i="1"/>
  <c r="CJ242" i="1"/>
  <c r="CK242" i="1"/>
  <c r="CL242" i="1"/>
  <c r="CM242" i="1"/>
  <c r="CN242" i="1"/>
  <c r="CO242" i="1"/>
  <c r="CP242" i="1"/>
  <c r="CQ242" i="1"/>
  <c r="CR242" i="1"/>
  <c r="CS242" i="1"/>
  <c r="CT242" i="1"/>
  <c r="CU242" i="1"/>
  <c r="CV242" i="1"/>
  <c r="CW242" i="1"/>
  <c r="CX242" i="1"/>
  <c r="CY242" i="1"/>
  <c r="CZ242" i="1"/>
  <c r="DA242" i="1"/>
  <c r="DB242" i="1"/>
  <c r="DC242" i="1"/>
  <c r="DD242" i="1"/>
  <c r="BG243" i="1"/>
  <c r="BH243" i="1"/>
  <c r="BI243" i="1"/>
  <c r="BJ243" i="1"/>
  <c r="BK243" i="1"/>
  <c r="BL243" i="1"/>
  <c r="BM243" i="1"/>
  <c r="BN243" i="1"/>
  <c r="BO243" i="1"/>
  <c r="BP243" i="1"/>
  <c r="BQ243" i="1"/>
  <c r="BR243" i="1"/>
  <c r="BS243" i="1"/>
  <c r="BT243" i="1"/>
  <c r="BU243" i="1"/>
  <c r="BV243" i="1"/>
  <c r="BW243" i="1"/>
  <c r="BX243" i="1"/>
  <c r="BY243" i="1"/>
  <c r="BZ243" i="1"/>
  <c r="CA243" i="1"/>
  <c r="CB243" i="1"/>
  <c r="CC243" i="1"/>
  <c r="CD243" i="1"/>
  <c r="CE243" i="1"/>
  <c r="CF243" i="1"/>
  <c r="CG243" i="1"/>
  <c r="CH243" i="1"/>
  <c r="CI243" i="1"/>
  <c r="CJ243" i="1"/>
  <c r="CK243" i="1"/>
  <c r="CL243" i="1"/>
  <c r="CM243" i="1"/>
  <c r="CN243" i="1"/>
  <c r="CO243" i="1"/>
  <c r="CP243" i="1"/>
  <c r="CQ243" i="1"/>
  <c r="CR243" i="1"/>
  <c r="CS243" i="1"/>
  <c r="CT243" i="1"/>
  <c r="CU243" i="1"/>
  <c r="CV243" i="1"/>
  <c r="CW243" i="1"/>
  <c r="CX243" i="1"/>
  <c r="CY243" i="1"/>
  <c r="CZ243" i="1"/>
  <c r="DA243" i="1"/>
  <c r="DB243" i="1"/>
  <c r="DC243" i="1"/>
  <c r="DD243" i="1"/>
  <c r="BG244" i="1"/>
  <c r="BH244" i="1"/>
  <c r="BI244" i="1"/>
  <c r="BJ244" i="1"/>
  <c r="BK244" i="1"/>
  <c r="BL244" i="1"/>
  <c r="BM244" i="1"/>
  <c r="BN244" i="1"/>
  <c r="BO244" i="1"/>
  <c r="BP244" i="1"/>
  <c r="BQ244" i="1"/>
  <c r="BR244" i="1"/>
  <c r="BS244" i="1"/>
  <c r="BT244" i="1"/>
  <c r="BU244" i="1"/>
  <c r="BV244" i="1"/>
  <c r="BW244" i="1"/>
  <c r="BX244" i="1"/>
  <c r="BY244" i="1"/>
  <c r="BZ244" i="1"/>
  <c r="CA244" i="1"/>
  <c r="CB244" i="1"/>
  <c r="CC244" i="1"/>
  <c r="CD244" i="1"/>
  <c r="CE244" i="1"/>
  <c r="CF244" i="1"/>
  <c r="CG244" i="1"/>
  <c r="CH244" i="1"/>
  <c r="CI244" i="1"/>
  <c r="CJ244" i="1"/>
  <c r="CK244" i="1"/>
  <c r="CL244" i="1"/>
  <c r="CM244" i="1"/>
  <c r="CN244" i="1"/>
  <c r="CO244" i="1"/>
  <c r="CP244" i="1"/>
  <c r="CQ244" i="1"/>
  <c r="CR244" i="1"/>
  <c r="CS244" i="1"/>
  <c r="CT244" i="1"/>
  <c r="CU244" i="1"/>
  <c r="CV244" i="1"/>
  <c r="CW244" i="1"/>
  <c r="CX244" i="1"/>
  <c r="CY244" i="1"/>
  <c r="CZ244" i="1"/>
  <c r="DA244" i="1"/>
  <c r="DB244" i="1"/>
  <c r="DC244" i="1"/>
  <c r="DD244" i="1"/>
  <c r="BG245" i="1"/>
  <c r="BH245" i="1"/>
  <c r="BI245" i="1"/>
  <c r="BJ245" i="1"/>
  <c r="BK245" i="1"/>
  <c r="BL245" i="1"/>
  <c r="BM245" i="1"/>
  <c r="BN245" i="1"/>
  <c r="BO245" i="1"/>
  <c r="BP245" i="1"/>
  <c r="BQ245" i="1"/>
  <c r="BR245" i="1"/>
  <c r="BS245" i="1"/>
  <c r="BT245" i="1"/>
  <c r="BU245" i="1"/>
  <c r="BV245" i="1"/>
  <c r="BW245" i="1"/>
  <c r="BX245" i="1"/>
  <c r="BY245" i="1"/>
  <c r="BZ245" i="1"/>
  <c r="CA245" i="1"/>
  <c r="CB245" i="1"/>
  <c r="CC245" i="1"/>
  <c r="CD245" i="1"/>
  <c r="CE245" i="1"/>
  <c r="CF245" i="1"/>
  <c r="CG245" i="1"/>
  <c r="CH245" i="1"/>
  <c r="CI245" i="1"/>
  <c r="CJ245" i="1"/>
  <c r="CK245" i="1"/>
  <c r="CL245" i="1"/>
  <c r="CM245" i="1"/>
  <c r="CN245" i="1"/>
  <c r="CO245" i="1"/>
  <c r="CP245" i="1"/>
  <c r="CQ245" i="1"/>
  <c r="CR245" i="1"/>
  <c r="CS245" i="1"/>
  <c r="CT245" i="1"/>
  <c r="CU245" i="1"/>
  <c r="CV245" i="1"/>
  <c r="CW245" i="1"/>
  <c r="CX245" i="1"/>
  <c r="CY245" i="1"/>
  <c r="CZ245" i="1"/>
  <c r="DA245" i="1"/>
  <c r="DB245" i="1"/>
  <c r="DC245" i="1"/>
  <c r="DD245" i="1"/>
  <c r="BG246" i="1"/>
  <c r="BH246" i="1"/>
  <c r="BI246" i="1"/>
  <c r="BJ246" i="1"/>
  <c r="BK246" i="1"/>
  <c r="BL246" i="1"/>
  <c r="BM246" i="1"/>
  <c r="BN246" i="1"/>
  <c r="BO246" i="1"/>
  <c r="BP246" i="1"/>
  <c r="BQ246" i="1"/>
  <c r="BR246" i="1"/>
  <c r="BS246" i="1"/>
  <c r="BT246" i="1"/>
  <c r="BU246" i="1"/>
  <c r="BV246" i="1"/>
  <c r="BW246" i="1"/>
  <c r="BX246" i="1"/>
  <c r="BY246" i="1"/>
  <c r="BZ246" i="1"/>
  <c r="CA246" i="1"/>
  <c r="CB246" i="1"/>
  <c r="CC246" i="1"/>
  <c r="CD246" i="1"/>
  <c r="CE246" i="1"/>
  <c r="CF246" i="1"/>
  <c r="CG246" i="1"/>
  <c r="CH246" i="1"/>
  <c r="CI246" i="1"/>
  <c r="CJ246" i="1"/>
  <c r="CK246" i="1"/>
  <c r="CL246" i="1"/>
  <c r="CM246" i="1"/>
  <c r="CN246" i="1"/>
  <c r="CO246" i="1"/>
  <c r="CP246" i="1"/>
  <c r="CQ246" i="1"/>
  <c r="CR246" i="1"/>
  <c r="CS246" i="1"/>
  <c r="CT246" i="1"/>
  <c r="CU246" i="1"/>
  <c r="CV246" i="1"/>
  <c r="CW246" i="1"/>
  <c r="CX246" i="1"/>
  <c r="CY246" i="1"/>
  <c r="CZ246" i="1"/>
  <c r="DA246" i="1"/>
  <c r="DB246" i="1"/>
  <c r="DC246" i="1"/>
  <c r="DD246" i="1"/>
  <c r="BG247" i="1"/>
  <c r="BH247" i="1"/>
  <c r="BI247" i="1"/>
  <c r="BJ247" i="1"/>
  <c r="BK247" i="1"/>
  <c r="BL247" i="1"/>
  <c r="BM247" i="1"/>
  <c r="BN247" i="1"/>
  <c r="BO247" i="1"/>
  <c r="BP247" i="1"/>
  <c r="BQ247" i="1"/>
  <c r="BR247" i="1"/>
  <c r="BS247" i="1"/>
  <c r="BT247" i="1"/>
  <c r="BU247" i="1"/>
  <c r="BV247" i="1"/>
  <c r="BW247" i="1"/>
  <c r="BX247" i="1"/>
  <c r="BY247" i="1"/>
  <c r="BZ247" i="1"/>
  <c r="CA247" i="1"/>
  <c r="CB247" i="1"/>
  <c r="CC247" i="1"/>
  <c r="CD247" i="1"/>
  <c r="CE247" i="1"/>
  <c r="CF247" i="1"/>
  <c r="CG247" i="1"/>
  <c r="CH247" i="1"/>
  <c r="CI247" i="1"/>
  <c r="CJ247" i="1"/>
  <c r="CK247" i="1"/>
  <c r="CL247" i="1"/>
  <c r="CM247" i="1"/>
  <c r="CN247" i="1"/>
  <c r="CO247" i="1"/>
  <c r="CP247" i="1"/>
  <c r="CQ247" i="1"/>
  <c r="CR247" i="1"/>
  <c r="CS247" i="1"/>
  <c r="CT247" i="1"/>
  <c r="CU247" i="1"/>
  <c r="CV247" i="1"/>
  <c r="CW247" i="1"/>
  <c r="CX247" i="1"/>
  <c r="CY247" i="1"/>
  <c r="CZ247" i="1"/>
  <c r="DA247" i="1"/>
  <c r="DB247" i="1"/>
  <c r="DC247" i="1"/>
  <c r="DD247" i="1"/>
  <c r="BG248" i="1"/>
  <c r="BH248" i="1"/>
  <c r="BI248" i="1"/>
  <c r="BJ248" i="1"/>
  <c r="BK248" i="1"/>
  <c r="BL248" i="1"/>
  <c r="BM248" i="1"/>
  <c r="BN248" i="1"/>
  <c r="BO248" i="1"/>
  <c r="BP248" i="1"/>
  <c r="BQ248" i="1"/>
  <c r="BR248" i="1"/>
  <c r="BS248" i="1"/>
  <c r="BT248" i="1"/>
  <c r="BU248" i="1"/>
  <c r="BV248" i="1"/>
  <c r="BW248" i="1"/>
  <c r="BX248" i="1"/>
  <c r="BY248" i="1"/>
  <c r="BZ248" i="1"/>
  <c r="CA248" i="1"/>
  <c r="CB248" i="1"/>
  <c r="CC248" i="1"/>
  <c r="CD248" i="1"/>
  <c r="CE248" i="1"/>
  <c r="CF248" i="1"/>
  <c r="CG248" i="1"/>
  <c r="CH248" i="1"/>
  <c r="CI248" i="1"/>
  <c r="CJ248" i="1"/>
  <c r="CK248" i="1"/>
  <c r="CL248" i="1"/>
  <c r="CM248" i="1"/>
  <c r="CN248" i="1"/>
  <c r="CO248" i="1"/>
  <c r="CP248" i="1"/>
  <c r="CQ248" i="1"/>
  <c r="CR248" i="1"/>
  <c r="CS248" i="1"/>
  <c r="CT248" i="1"/>
  <c r="CU248" i="1"/>
  <c r="CV248" i="1"/>
  <c r="CW248" i="1"/>
  <c r="CX248" i="1"/>
  <c r="CY248" i="1"/>
  <c r="CZ248" i="1"/>
  <c r="DA248" i="1"/>
  <c r="DB248" i="1"/>
  <c r="DC248" i="1"/>
  <c r="DD248" i="1"/>
  <c r="BG249" i="1"/>
  <c r="BH249" i="1"/>
  <c r="BI249" i="1"/>
  <c r="BJ249" i="1"/>
  <c r="BK249" i="1"/>
  <c r="BL249" i="1"/>
  <c r="BM249" i="1"/>
  <c r="BN249" i="1"/>
  <c r="BO249" i="1"/>
  <c r="BP249" i="1"/>
  <c r="BQ249" i="1"/>
  <c r="BR249" i="1"/>
  <c r="BS249" i="1"/>
  <c r="BT249" i="1"/>
  <c r="BU249" i="1"/>
  <c r="BV249" i="1"/>
  <c r="BW249" i="1"/>
  <c r="BX249" i="1"/>
  <c r="BY249" i="1"/>
  <c r="BZ249" i="1"/>
  <c r="CA249" i="1"/>
  <c r="CB249" i="1"/>
  <c r="CC249" i="1"/>
  <c r="CD249" i="1"/>
  <c r="CE249" i="1"/>
  <c r="CF249" i="1"/>
  <c r="CG249" i="1"/>
  <c r="CH249" i="1"/>
  <c r="CI249" i="1"/>
  <c r="CJ249" i="1"/>
  <c r="CK249" i="1"/>
  <c r="CL249" i="1"/>
  <c r="CM249" i="1"/>
  <c r="CN249" i="1"/>
  <c r="CO249" i="1"/>
  <c r="CP249" i="1"/>
  <c r="CQ249" i="1"/>
  <c r="CR249" i="1"/>
  <c r="CS249" i="1"/>
  <c r="CT249" i="1"/>
  <c r="CU249" i="1"/>
  <c r="CV249" i="1"/>
  <c r="CW249" i="1"/>
  <c r="CX249" i="1"/>
  <c r="CY249" i="1"/>
  <c r="CZ249" i="1"/>
  <c r="DA249" i="1"/>
  <c r="DB249" i="1"/>
  <c r="DC249" i="1"/>
  <c r="DD249" i="1"/>
  <c r="BG250" i="1"/>
  <c r="BH250" i="1"/>
  <c r="BI250" i="1"/>
  <c r="BJ250" i="1"/>
  <c r="BK250" i="1"/>
  <c r="BL250" i="1"/>
  <c r="BM250" i="1"/>
  <c r="BN250" i="1"/>
  <c r="BO250" i="1"/>
  <c r="BP250" i="1"/>
  <c r="BQ250" i="1"/>
  <c r="BR250" i="1"/>
  <c r="BS250" i="1"/>
  <c r="BT250" i="1"/>
  <c r="BU250" i="1"/>
  <c r="BV250" i="1"/>
  <c r="BW250" i="1"/>
  <c r="BX250" i="1"/>
  <c r="BY250" i="1"/>
  <c r="BZ250" i="1"/>
  <c r="CA250" i="1"/>
  <c r="CB250" i="1"/>
  <c r="CC250" i="1"/>
  <c r="CD250" i="1"/>
  <c r="CE250" i="1"/>
  <c r="CF250" i="1"/>
  <c r="CG250" i="1"/>
  <c r="CH250" i="1"/>
  <c r="CI250" i="1"/>
  <c r="CJ250" i="1"/>
  <c r="CK250" i="1"/>
  <c r="CL250" i="1"/>
  <c r="CM250" i="1"/>
  <c r="CN250" i="1"/>
  <c r="CO250" i="1"/>
  <c r="CP250" i="1"/>
  <c r="CQ250" i="1"/>
  <c r="CR250" i="1"/>
  <c r="CS250" i="1"/>
  <c r="CT250" i="1"/>
  <c r="CU250" i="1"/>
  <c r="CV250" i="1"/>
  <c r="CW250" i="1"/>
  <c r="CX250" i="1"/>
  <c r="CY250" i="1"/>
  <c r="CZ250" i="1"/>
  <c r="DA250" i="1"/>
  <c r="DB250" i="1"/>
  <c r="DC250" i="1"/>
  <c r="DD250" i="1"/>
  <c r="BG251" i="1"/>
  <c r="BH251" i="1"/>
  <c r="BI251" i="1"/>
  <c r="BJ251" i="1"/>
  <c r="BK251" i="1"/>
  <c r="BL251" i="1"/>
  <c r="BM251" i="1"/>
  <c r="BN251" i="1"/>
  <c r="BO251" i="1"/>
  <c r="BP251" i="1"/>
  <c r="BQ251" i="1"/>
  <c r="BR251" i="1"/>
  <c r="BS251" i="1"/>
  <c r="BT251" i="1"/>
  <c r="BU251" i="1"/>
  <c r="BV251" i="1"/>
  <c r="BW251" i="1"/>
  <c r="BX251" i="1"/>
  <c r="BY251" i="1"/>
  <c r="BZ251" i="1"/>
  <c r="CA251" i="1"/>
  <c r="CB251" i="1"/>
  <c r="CC251" i="1"/>
  <c r="CD251" i="1"/>
  <c r="CE251" i="1"/>
  <c r="CF251" i="1"/>
  <c r="CG251" i="1"/>
  <c r="CH251" i="1"/>
  <c r="CI251" i="1"/>
  <c r="CJ251" i="1"/>
  <c r="CK251" i="1"/>
  <c r="CL251" i="1"/>
  <c r="CM251" i="1"/>
  <c r="CN251" i="1"/>
  <c r="CO251" i="1"/>
  <c r="CP251" i="1"/>
  <c r="CQ251" i="1"/>
  <c r="CR251" i="1"/>
  <c r="CS251" i="1"/>
  <c r="CT251" i="1"/>
  <c r="CU251" i="1"/>
  <c r="CV251" i="1"/>
  <c r="CW251" i="1"/>
  <c r="CX251" i="1"/>
  <c r="CY251" i="1"/>
  <c r="CZ251" i="1"/>
  <c r="DA251" i="1"/>
  <c r="DB251" i="1"/>
  <c r="DC251" i="1"/>
  <c r="DD251" i="1"/>
  <c r="BG252" i="1"/>
  <c r="BH252" i="1"/>
  <c r="BI252" i="1"/>
  <c r="BJ252" i="1"/>
  <c r="BK252" i="1"/>
  <c r="BL252" i="1"/>
  <c r="BM252" i="1"/>
  <c r="BN252" i="1"/>
  <c r="BO252" i="1"/>
  <c r="BP252" i="1"/>
  <c r="BQ252" i="1"/>
  <c r="BR252" i="1"/>
  <c r="BS252" i="1"/>
  <c r="BT252" i="1"/>
  <c r="BU252" i="1"/>
  <c r="BV252" i="1"/>
  <c r="BW252" i="1"/>
  <c r="BX252" i="1"/>
  <c r="BY252" i="1"/>
  <c r="BZ252" i="1"/>
  <c r="CA252" i="1"/>
  <c r="CB252" i="1"/>
  <c r="CC252" i="1"/>
  <c r="CD252" i="1"/>
  <c r="CE252" i="1"/>
  <c r="CF252" i="1"/>
  <c r="CG252" i="1"/>
  <c r="CH252" i="1"/>
  <c r="CI252" i="1"/>
  <c r="CJ252" i="1"/>
  <c r="CK252" i="1"/>
  <c r="CL252" i="1"/>
  <c r="CM252" i="1"/>
  <c r="CN252" i="1"/>
  <c r="CO252" i="1"/>
  <c r="CP252" i="1"/>
  <c r="CQ252" i="1"/>
  <c r="CR252" i="1"/>
  <c r="CS252" i="1"/>
  <c r="CT252" i="1"/>
  <c r="CU252" i="1"/>
  <c r="CV252" i="1"/>
  <c r="CW252" i="1"/>
  <c r="CX252" i="1"/>
  <c r="CY252" i="1"/>
  <c r="CZ252" i="1"/>
  <c r="DA252" i="1"/>
  <c r="DB252" i="1"/>
  <c r="DC252" i="1"/>
  <c r="DD252" i="1"/>
  <c r="BG253" i="1"/>
  <c r="BH253" i="1"/>
  <c r="BI253" i="1"/>
  <c r="BJ253" i="1"/>
  <c r="BK253" i="1"/>
  <c r="BL253" i="1"/>
  <c r="BM253" i="1"/>
  <c r="BN253" i="1"/>
  <c r="BO253" i="1"/>
  <c r="BP253" i="1"/>
  <c r="BQ253" i="1"/>
  <c r="BR253" i="1"/>
  <c r="BS253" i="1"/>
  <c r="BT253" i="1"/>
  <c r="BU253" i="1"/>
  <c r="BV253" i="1"/>
  <c r="BW253" i="1"/>
  <c r="BX253" i="1"/>
  <c r="BY253" i="1"/>
  <c r="BZ253" i="1"/>
  <c r="CA253" i="1"/>
  <c r="CB253" i="1"/>
  <c r="CC253" i="1"/>
  <c r="CD253" i="1"/>
  <c r="CE253" i="1"/>
  <c r="CF253" i="1"/>
  <c r="CG253" i="1"/>
  <c r="CH253" i="1"/>
  <c r="CI253" i="1"/>
  <c r="CJ253" i="1"/>
  <c r="CK253" i="1"/>
  <c r="CL253" i="1"/>
  <c r="CM253" i="1"/>
  <c r="CN253" i="1"/>
  <c r="CO253" i="1"/>
  <c r="CP253" i="1"/>
  <c r="CQ253" i="1"/>
  <c r="CR253" i="1"/>
  <c r="CS253" i="1"/>
  <c r="CT253" i="1"/>
  <c r="CU253" i="1"/>
  <c r="CV253" i="1"/>
  <c r="CW253" i="1"/>
  <c r="CX253" i="1"/>
  <c r="CY253" i="1"/>
  <c r="CZ253" i="1"/>
  <c r="DA253" i="1"/>
  <c r="DB253" i="1"/>
  <c r="DC253" i="1"/>
  <c r="DD253" i="1"/>
  <c r="BG254" i="1"/>
  <c r="BH254" i="1"/>
  <c r="BI254" i="1"/>
  <c r="BJ254" i="1"/>
  <c r="BK254" i="1"/>
  <c r="BL254" i="1"/>
  <c r="BM254" i="1"/>
  <c r="BN254" i="1"/>
  <c r="BO254" i="1"/>
  <c r="BP254" i="1"/>
  <c r="BQ254" i="1"/>
  <c r="BR254" i="1"/>
  <c r="BS254" i="1"/>
  <c r="BT254" i="1"/>
  <c r="BU254" i="1"/>
  <c r="BV254" i="1"/>
  <c r="BW254" i="1"/>
  <c r="BX254" i="1"/>
  <c r="BY254" i="1"/>
  <c r="BZ254" i="1"/>
  <c r="CA254" i="1"/>
  <c r="CB254" i="1"/>
  <c r="CC254" i="1"/>
  <c r="CD254" i="1"/>
  <c r="CE254" i="1"/>
  <c r="CF254" i="1"/>
  <c r="CG254" i="1"/>
  <c r="CH254" i="1"/>
  <c r="CI254" i="1"/>
  <c r="CJ254" i="1"/>
  <c r="CK254" i="1"/>
  <c r="CL254" i="1"/>
  <c r="CM254" i="1"/>
  <c r="CN254" i="1"/>
  <c r="CO254" i="1"/>
  <c r="CP254" i="1"/>
  <c r="CQ254" i="1"/>
  <c r="CR254" i="1"/>
  <c r="CS254" i="1"/>
  <c r="CT254" i="1"/>
  <c r="CU254" i="1"/>
  <c r="CV254" i="1"/>
  <c r="CW254" i="1"/>
  <c r="CX254" i="1"/>
  <c r="CY254" i="1"/>
  <c r="CZ254" i="1"/>
  <c r="DA254" i="1"/>
  <c r="DB254" i="1"/>
  <c r="DC254" i="1"/>
  <c r="DD254" i="1"/>
  <c r="BG255" i="1"/>
  <c r="BH255" i="1"/>
  <c r="BI255" i="1"/>
  <c r="BJ255" i="1"/>
  <c r="BK255" i="1"/>
  <c r="BL255" i="1"/>
  <c r="BM255" i="1"/>
  <c r="BN255" i="1"/>
  <c r="BO255" i="1"/>
  <c r="BP255" i="1"/>
  <c r="BQ255" i="1"/>
  <c r="BR255" i="1"/>
  <c r="BS255" i="1"/>
  <c r="BT255" i="1"/>
  <c r="BU255" i="1"/>
  <c r="BV255" i="1"/>
  <c r="BW255" i="1"/>
  <c r="BX255" i="1"/>
  <c r="BY255" i="1"/>
  <c r="BZ255" i="1"/>
  <c r="CA255" i="1"/>
  <c r="CB255" i="1"/>
  <c r="CC255" i="1"/>
  <c r="CD255" i="1"/>
  <c r="CE255" i="1"/>
  <c r="CF255" i="1"/>
  <c r="CG255" i="1"/>
  <c r="CH255" i="1"/>
  <c r="CI255" i="1"/>
  <c r="CJ255" i="1"/>
  <c r="CK255" i="1"/>
  <c r="CL255" i="1"/>
  <c r="CM255" i="1"/>
  <c r="CN255" i="1"/>
  <c r="CO255" i="1"/>
  <c r="CP255" i="1"/>
  <c r="CQ255" i="1"/>
  <c r="CR255" i="1"/>
  <c r="CS255" i="1"/>
  <c r="CT255" i="1"/>
  <c r="CU255" i="1"/>
  <c r="CV255" i="1"/>
  <c r="CW255" i="1"/>
  <c r="CX255" i="1"/>
  <c r="CY255" i="1"/>
  <c r="CZ255" i="1"/>
  <c r="DA255" i="1"/>
  <c r="DB255" i="1"/>
  <c r="DC255" i="1"/>
  <c r="DD255" i="1"/>
  <c r="BG256" i="1"/>
  <c r="BH256" i="1"/>
  <c r="BI256" i="1"/>
  <c r="BJ256" i="1"/>
  <c r="BK256" i="1"/>
  <c r="BL256" i="1"/>
  <c r="BM256" i="1"/>
  <c r="BN256" i="1"/>
  <c r="BO256" i="1"/>
  <c r="BP256" i="1"/>
  <c r="BQ256" i="1"/>
  <c r="BR256" i="1"/>
  <c r="BS256" i="1"/>
  <c r="BT256" i="1"/>
  <c r="BU256" i="1"/>
  <c r="BV256" i="1"/>
  <c r="BW256" i="1"/>
  <c r="BX256" i="1"/>
  <c r="BY256" i="1"/>
  <c r="BZ256" i="1"/>
  <c r="CA256" i="1"/>
  <c r="CB256" i="1"/>
  <c r="CC256" i="1"/>
  <c r="CD256" i="1"/>
  <c r="CE256" i="1"/>
  <c r="CF256" i="1"/>
  <c r="CG256" i="1"/>
  <c r="CH256" i="1"/>
  <c r="CI256" i="1"/>
  <c r="CJ256" i="1"/>
  <c r="CK256" i="1"/>
  <c r="CL256" i="1"/>
  <c r="CM256" i="1"/>
  <c r="CN256" i="1"/>
  <c r="CO256" i="1"/>
  <c r="CP256" i="1"/>
  <c r="CQ256" i="1"/>
  <c r="CR256" i="1"/>
  <c r="CS256" i="1"/>
  <c r="CT256" i="1"/>
  <c r="CU256" i="1"/>
  <c r="CV256" i="1"/>
  <c r="CW256" i="1"/>
  <c r="CX256" i="1"/>
  <c r="CY256" i="1"/>
  <c r="CZ256" i="1"/>
  <c r="DA256" i="1"/>
  <c r="DB256" i="1"/>
  <c r="DC256" i="1"/>
  <c r="DD256" i="1"/>
  <c r="BG257" i="1"/>
  <c r="BH257" i="1"/>
  <c r="BI257" i="1"/>
  <c r="BJ257" i="1"/>
  <c r="BK257" i="1"/>
  <c r="BL257" i="1"/>
  <c r="BM257" i="1"/>
  <c r="BN257" i="1"/>
  <c r="BO257" i="1"/>
  <c r="BP257" i="1"/>
  <c r="BQ257" i="1"/>
  <c r="BR257" i="1"/>
  <c r="BS257" i="1"/>
  <c r="BT257" i="1"/>
  <c r="BU257" i="1"/>
  <c r="BV257" i="1"/>
  <c r="BW257" i="1"/>
  <c r="BX257" i="1"/>
  <c r="BY257" i="1"/>
  <c r="BZ257" i="1"/>
  <c r="CA257" i="1"/>
  <c r="CB257" i="1"/>
  <c r="CC257" i="1"/>
  <c r="CD257" i="1"/>
  <c r="CE257" i="1"/>
  <c r="CF257" i="1"/>
  <c r="CG257" i="1"/>
  <c r="CH257" i="1"/>
  <c r="CI257" i="1"/>
  <c r="CJ257" i="1"/>
  <c r="CK257" i="1"/>
  <c r="CL257" i="1"/>
  <c r="CM257" i="1"/>
  <c r="CN257" i="1"/>
  <c r="CO257" i="1"/>
  <c r="CP257" i="1"/>
  <c r="CQ257" i="1"/>
  <c r="CR257" i="1"/>
  <c r="CS257" i="1"/>
  <c r="CT257" i="1"/>
  <c r="CU257" i="1"/>
  <c r="CV257" i="1"/>
  <c r="CW257" i="1"/>
  <c r="CX257" i="1"/>
  <c r="CY257" i="1"/>
  <c r="CZ257" i="1"/>
  <c r="DA257" i="1"/>
  <c r="DB257" i="1"/>
  <c r="DC257" i="1"/>
  <c r="DD257" i="1"/>
  <c r="BG258" i="1"/>
  <c r="BH258" i="1"/>
  <c r="BI258" i="1"/>
  <c r="BJ258" i="1"/>
  <c r="BK258" i="1"/>
  <c r="BL258" i="1"/>
  <c r="BM258" i="1"/>
  <c r="BN258" i="1"/>
  <c r="BO258" i="1"/>
  <c r="BP258" i="1"/>
  <c r="BQ258" i="1"/>
  <c r="BR258" i="1"/>
  <c r="BS258" i="1"/>
  <c r="BT258" i="1"/>
  <c r="BU258" i="1"/>
  <c r="BV258" i="1"/>
  <c r="BW258" i="1"/>
  <c r="BX258" i="1"/>
  <c r="BY258" i="1"/>
  <c r="BZ258" i="1"/>
  <c r="CA258" i="1"/>
  <c r="CB258" i="1"/>
  <c r="CC258" i="1"/>
  <c r="CD258" i="1"/>
  <c r="CE258" i="1"/>
  <c r="CF258" i="1"/>
  <c r="CG258" i="1"/>
  <c r="CH258" i="1"/>
  <c r="CI258" i="1"/>
  <c r="CJ258" i="1"/>
  <c r="CK258" i="1"/>
  <c r="CL258" i="1"/>
  <c r="CM258" i="1"/>
  <c r="CN258" i="1"/>
  <c r="CO258" i="1"/>
  <c r="CP258" i="1"/>
  <c r="CQ258" i="1"/>
  <c r="CR258" i="1"/>
  <c r="CS258" i="1"/>
  <c r="CT258" i="1"/>
  <c r="CU258" i="1"/>
  <c r="CV258" i="1"/>
  <c r="CW258" i="1"/>
  <c r="CX258" i="1"/>
  <c r="CY258" i="1"/>
  <c r="CZ258" i="1"/>
  <c r="DA258" i="1"/>
  <c r="DB258" i="1"/>
  <c r="DC258" i="1"/>
  <c r="DD258" i="1"/>
  <c r="BG259" i="1"/>
  <c r="BH259" i="1"/>
  <c r="BI259" i="1"/>
  <c r="BJ259" i="1"/>
  <c r="BK259" i="1"/>
  <c r="BL259" i="1"/>
  <c r="BM259" i="1"/>
  <c r="BN259" i="1"/>
  <c r="BO259" i="1"/>
  <c r="BP259" i="1"/>
  <c r="BQ259" i="1"/>
  <c r="BR259" i="1"/>
  <c r="BS259" i="1"/>
  <c r="BT259" i="1"/>
  <c r="BU259" i="1"/>
  <c r="BV259" i="1"/>
  <c r="BW259" i="1"/>
  <c r="BX259" i="1"/>
  <c r="BY259" i="1"/>
  <c r="BZ259" i="1"/>
  <c r="CA259" i="1"/>
  <c r="CB259" i="1"/>
  <c r="CC259" i="1"/>
  <c r="CD259" i="1"/>
  <c r="CE259" i="1"/>
  <c r="CF259" i="1"/>
  <c r="CG259" i="1"/>
  <c r="CH259" i="1"/>
  <c r="CI259" i="1"/>
  <c r="CJ259" i="1"/>
  <c r="CK259" i="1"/>
  <c r="CL259" i="1"/>
  <c r="CM259" i="1"/>
  <c r="CN259" i="1"/>
  <c r="CO259" i="1"/>
  <c r="CP259" i="1"/>
  <c r="CQ259" i="1"/>
  <c r="CR259" i="1"/>
  <c r="CS259" i="1"/>
  <c r="CT259" i="1"/>
  <c r="CU259" i="1"/>
  <c r="CV259" i="1"/>
  <c r="CW259" i="1"/>
  <c r="CX259" i="1"/>
  <c r="CY259" i="1"/>
  <c r="CZ259" i="1"/>
  <c r="DA259" i="1"/>
  <c r="DB259" i="1"/>
  <c r="DC259" i="1"/>
  <c r="DD259" i="1"/>
  <c r="BG260" i="1"/>
  <c r="BH260" i="1"/>
  <c r="BI260" i="1"/>
  <c r="BJ260" i="1"/>
  <c r="BK260" i="1"/>
  <c r="BL260" i="1"/>
  <c r="BM260" i="1"/>
  <c r="BN260" i="1"/>
  <c r="BO260" i="1"/>
  <c r="BP260" i="1"/>
  <c r="BQ260" i="1"/>
  <c r="BR260" i="1"/>
  <c r="BS260" i="1"/>
  <c r="BT260" i="1"/>
  <c r="BU260" i="1"/>
  <c r="BV260" i="1"/>
  <c r="BW260" i="1"/>
  <c r="BX260" i="1"/>
  <c r="BY260" i="1"/>
  <c r="BZ260" i="1"/>
  <c r="CA260" i="1"/>
  <c r="CB260" i="1"/>
  <c r="CC260" i="1"/>
  <c r="CD260" i="1"/>
  <c r="CE260" i="1"/>
  <c r="CF260" i="1"/>
  <c r="CG260" i="1"/>
  <c r="CH260" i="1"/>
  <c r="CI260" i="1"/>
  <c r="CJ260" i="1"/>
  <c r="CK260" i="1"/>
  <c r="CL260" i="1"/>
  <c r="CM260" i="1"/>
  <c r="CN260" i="1"/>
  <c r="CO260" i="1"/>
  <c r="CP260" i="1"/>
  <c r="CQ260" i="1"/>
  <c r="CR260" i="1"/>
  <c r="CS260" i="1"/>
  <c r="CT260" i="1"/>
  <c r="CU260" i="1"/>
  <c r="CV260" i="1"/>
  <c r="CW260" i="1"/>
  <c r="CX260" i="1"/>
  <c r="CY260" i="1"/>
  <c r="CZ260" i="1"/>
  <c r="DA260" i="1"/>
  <c r="DB260" i="1"/>
  <c r="DC260" i="1"/>
  <c r="DD260" i="1"/>
  <c r="BG261" i="1"/>
  <c r="BH261" i="1"/>
  <c r="BI261" i="1"/>
  <c r="BJ261" i="1"/>
  <c r="BK261" i="1"/>
  <c r="BL261" i="1"/>
  <c r="BM261" i="1"/>
  <c r="BN261" i="1"/>
  <c r="BO261" i="1"/>
  <c r="BP261" i="1"/>
  <c r="BQ261" i="1"/>
  <c r="BR261" i="1"/>
  <c r="BS261" i="1"/>
  <c r="BT261" i="1"/>
  <c r="BU261" i="1"/>
  <c r="BV261" i="1"/>
  <c r="BW261" i="1"/>
  <c r="BX261" i="1"/>
  <c r="BY261" i="1"/>
  <c r="BZ261" i="1"/>
  <c r="CA261" i="1"/>
  <c r="CB261" i="1"/>
  <c r="CC261" i="1"/>
  <c r="CD261" i="1"/>
  <c r="CE261" i="1"/>
  <c r="CF261" i="1"/>
  <c r="CG261" i="1"/>
  <c r="CH261" i="1"/>
  <c r="CI261" i="1"/>
  <c r="CJ261" i="1"/>
  <c r="CK261" i="1"/>
  <c r="CL261" i="1"/>
  <c r="CM261" i="1"/>
  <c r="CN261" i="1"/>
  <c r="CO261" i="1"/>
  <c r="CP261" i="1"/>
  <c r="CQ261" i="1"/>
  <c r="CR261" i="1"/>
  <c r="CS261" i="1"/>
  <c r="CT261" i="1"/>
  <c r="CU261" i="1"/>
  <c r="CV261" i="1"/>
  <c r="CW261" i="1"/>
  <c r="CX261" i="1"/>
  <c r="CY261" i="1"/>
  <c r="CZ261" i="1"/>
  <c r="DA261" i="1"/>
  <c r="DB261" i="1"/>
  <c r="DC261" i="1"/>
  <c r="DD261" i="1"/>
  <c r="BG262" i="1"/>
  <c r="BH262" i="1"/>
  <c r="BI262" i="1"/>
  <c r="BJ262" i="1"/>
  <c r="BK262" i="1"/>
  <c r="BL262" i="1"/>
  <c r="BM262" i="1"/>
  <c r="BN262" i="1"/>
  <c r="BO262" i="1"/>
  <c r="BP262" i="1"/>
  <c r="BQ262" i="1"/>
  <c r="BR262" i="1"/>
  <c r="BS262" i="1"/>
  <c r="BT262" i="1"/>
  <c r="BU262" i="1"/>
  <c r="BV262" i="1"/>
  <c r="BW262" i="1"/>
  <c r="BX262" i="1"/>
  <c r="BY262" i="1"/>
  <c r="BZ262" i="1"/>
  <c r="CA262" i="1"/>
  <c r="CB262" i="1"/>
  <c r="CC262" i="1"/>
  <c r="CD262" i="1"/>
  <c r="CE262" i="1"/>
  <c r="CF262" i="1"/>
  <c r="CG262" i="1"/>
  <c r="CH262" i="1"/>
  <c r="CI262" i="1"/>
  <c r="CJ262" i="1"/>
  <c r="CK262" i="1"/>
  <c r="CL262" i="1"/>
  <c r="CM262" i="1"/>
  <c r="CN262" i="1"/>
  <c r="CO262" i="1"/>
  <c r="CP262" i="1"/>
  <c r="CQ262" i="1"/>
  <c r="CR262" i="1"/>
  <c r="CS262" i="1"/>
  <c r="CT262" i="1"/>
  <c r="CU262" i="1"/>
  <c r="CV262" i="1"/>
  <c r="CW262" i="1"/>
  <c r="CX262" i="1"/>
  <c r="CY262" i="1"/>
  <c r="CZ262" i="1"/>
  <c r="DA262" i="1"/>
  <c r="DB262" i="1"/>
  <c r="DC262" i="1"/>
  <c r="DD262" i="1"/>
  <c r="BG263" i="1"/>
  <c r="BH263" i="1"/>
  <c r="BI263" i="1"/>
  <c r="BJ263" i="1"/>
  <c r="BK263" i="1"/>
  <c r="BL263" i="1"/>
  <c r="BM263" i="1"/>
  <c r="BN263" i="1"/>
  <c r="BO263" i="1"/>
  <c r="BP263" i="1"/>
  <c r="BQ263" i="1"/>
  <c r="BR263" i="1"/>
  <c r="BS263" i="1"/>
  <c r="BT263" i="1"/>
  <c r="BU263" i="1"/>
  <c r="BV263" i="1"/>
  <c r="BW263" i="1"/>
  <c r="BX263" i="1"/>
  <c r="BY263" i="1"/>
  <c r="BZ263" i="1"/>
  <c r="CA263" i="1"/>
  <c r="CB263" i="1"/>
  <c r="CC263" i="1"/>
  <c r="CD263" i="1"/>
  <c r="CE263" i="1"/>
  <c r="CF263" i="1"/>
  <c r="CG263" i="1"/>
  <c r="CH263" i="1"/>
  <c r="CI263" i="1"/>
  <c r="CJ263" i="1"/>
  <c r="CK263" i="1"/>
  <c r="CL263" i="1"/>
  <c r="CM263" i="1"/>
  <c r="CN263" i="1"/>
  <c r="CO263" i="1"/>
  <c r="CP263" i="1"/>
  <c r="CQ263" i="1"/>
  <c r="CR263" i="1"/>
  <c r="CS263" i="1"/>
  <c r="CT263" i="1"/>
  <c r="CU263" i="1"/>
  <c r="CV263" i="1"/>
  <c r="CW263" i="1"/>
  <c r="CX263" i="1"/>
  <c r="CY263" i="1"/>
  <c r="CZ263" i="1"/>
  <c r="DA263" i="1"/>
  <c r="DB263" i="1"/>
  <c r="DC263" i="1"/>
  <c r="DD263" i="1"/>
  <c r="BG264" i="1"/>
  <c r="BH264" i="1"/>
  <c r="BI264" i="1"/>
  <c r="BJ264" i="1"/>
  <c r="BK264" i="1"/>
  <c r="BL264" i="1"/>
  <c r="BM264" i="1"/>
  <c r="BN264" i="1"/>
  <c r="BO264" i="1"/>
  <c r="BP264" i="1"/>
  <c r="BQ264" i="1"/>
  <c r="BR264" i="1"/>
  <c r="BS264" i="1"/>
  <c r="BT264" i="1"/>
  <c r="BU264" i="1"/>
  <c r="BV264" i="1"/>
  <c r="BW264" i="1"/>
  <c r="BX264" i="1"/>
  <c r="BY264" i="1"/>
  <c r="BZ264" i="1"/>
  <c r="CA264" i="1"/>
  <c r="CB264" i="1"/>
  <c r="CC264" i="1"/>
  <c r="CD264" i="1"/>
  <c r="CE264" i="1"/>
  <c r="CF264" i="1"/>
  <c r="CG264" i="1"/>
  <c r="CH264" i="1"/>
  <c r="CI264" i="1"/>
  <c r="CJ264" i="1"/>
  <c r="CK264" i="1"/>
  <c r="CL264" i="1"/>
  <c r="CM264" i="1"/>
  <c r="CN264" i="1"/>
  <c r="CO264" i="1"/>
  <c r="CP264" i="1"/>
  <c r="CQ264" i="1"/>
  <c r="CR264" i="1"/>
  <c r="CS264" i="1"/>
  <c r="CT264" i="1"/>
  <c r="CU264" i="1"/>
  <c r="CV264" i="1"/>
  <c r="CW264" i="1"/>
  <c r="CX264" i="1"/>
  <c r="CY264" i="1"/>
  <c r="CZ264" i="1"/>
  <c r="DA264" i="1"/>
  <c r="DB264" i="1"/>
  <c r="DC264" i="1"/>
  <c r="DD264" i="1"/>
  <c r="BG265" i="1"/>
  <c r="BH265" i="1"/>
  <c r="BI265" i="1"/>
  <c r="BJ265" i="1"/>
  <c r="BK265" i="1"/>
  <c r="BL265" i="1"/>
  <c r="BM265" i="1"/>
  <c r="BN265" i="1"/>
  <c r="BO265" i="1"/>
  <c r="BP265" i="1"/>
  <c r="BQ265" i="1"/>
  <c r="BR265" i="1"/>
  <c r="BS265" i="1"/>
  <c r="BT265" i="1"/>
  <c r="BU265" i="1"/>
  <c r="BV265" i="1"/>
  <c r="BW265" i="1"/>
  <c r="BX265" i="1"/>
  <c r="BY265" i="1"/>
  <c r="BZ265" i="1"/>
  <c r="CA265" i="1"/>
  <c r="CB265" i="1"/>
  <c r="CC265" i="1"/>
  <c r="CD265" i="1"/>
  <c r="CE265" i="1"/>
  <c r="CF265" i="1"/>
  <c r="CG265" i="1"/>
  <c r="CH265" i="1"/>
  <c r="CI265" i="1"/>
  <c r="CJ265" i="1"/>
  <c r="CK265" i="1"/>
  <c r="CL265" i="1"/>
  <c r="CM265" i="1"/>
  <c r="CN265" i="1"/>
  <c r="CO265" i="1"/>
  <c r="CP265" i="1"/>
  <c r="CQ265" i="1"/>
  <c r="CR265" i="1"/>
  <c r="CS265" i="1"/>
  <c r="CT265" i="1"/>
  <c r="CU265" i="1"/>
  <c r="CV265" i="1"/>
  <c r="CW265" i="1"/>
  <c r="CX265" i="1"/>
  <c r="CY265" i="1"/>
  <c r="CZ265" i="1"/>
  <c r="DA265" i="1"/>
  <c r="DB265" i="1"/>
  <c r="DC265" i="1"/>
  <c r="DD265" i="1"/>
  <c r="BG266" i="1"/>
  <c r="BH266" i="1"/>
  <c r="BI266" i="1"/>
  <c r="BJ266" i="1"/>
  <c r="BK266" i="1"/>
  <c r="BL266" i="1"/>
  <c r="BM266" i="1"/>
  <c r="BN266" i="1"/>
  <c r="BO266" i="1"/>
  <c r="BP266" i="1"/>
  <c r="BQ266" i="1"/>
  <c r="BR266" i="1"/>
  <c r="BS266" i="1"/>
  <c r="BT266" i="1"/>
  <c r="BU266" i="1"/>
  <c r="BV266" i="1"/>
  <c r="BW266" i="1"/>
  <c r="BX266" i="1"/>
  <c r="BY266" i="1"/>
  <c r="BZ266" i="1"/>
  <c r="CA266" i="1"/>
  <c r="CB266" i="1"/>
  <c r="CC266" i="1"/>
  <c r="CD266" i="1"/>
  <c r="CE266" i="1"/>
  <c r="CF266" i="1"/>
  <c r="CG266" i="1"/>
  <c r="CH266" i="1"/>
  <c r="CI266" i="1"/>
  <c r="CJ266" i="1"/>
  <c r="CK266" i="1"/>
  <c r="CL266" i="1"/>
  <c r="CM266" i="1"/>
  <c r="CN266" i="1"/>
  <c r="CO266" i="1"/>
  <c r="CP266" i="1"/>
  <c r="CQ266" i="1"/>
  <c r="CR266" i="1"/>
  <c r="CS266" i="1"/>
  <c r="CT266" i="1"/>
  <c r="CU266" i="1"/>
  <c r="CV266" i="1"/>
  <c r="CW266" i="1"/>
  <c r="CX266" i="1"/>
  <c r="CY266" i="1"/>
  <c r="CZ266" i="1"/>
  <c r="DA266" i="1"/>
  <c r="DB266" i="1"/>
  <c r="DC266" i="1"/>
  <c r="DD266" i="1"/>
  <c r="BG267" i="1"/>
  <c r="BH267" i="1"/>
  <c r="BI267" i="1"/>
  <c r="BJ267" i="1"/>
  <c r="BK267" i="1"/>
  <c r="BL267" i="1"/>
  <c r="BM267" i="1"/>
  <c r="BN267" i="1"/>
  <c r="BO267" i="1"/>
  <c r="BP267" i="1"/>
  <c r="BQ267" i="1"/>
  <c r="BR267" i="1"/>
  <c r="BS267" i="1"/>
  <c r="BT267" i="1"/>
  <c r="BU267" i="1"/>
  <c r="BV267" i="1"/>
  <c r="BW267" i="1"/>
  <c r="BX267" i="1"/>
  <c r="BY267" i="1"/>
  <c r="BZ267" i="1"/>
  <c r="CA267" i="1"/>
  <c r="CB267" i="1"/>
  <c r="CC267" i="1"/>
  <c r="CD267" i="1"/>
  <c r="CE267" i="1"/>
  <c r="CF267" i="1"/>
  <c r="CG267" i="1"/>
  <c r="CH267" i="1"/>
  <c r="CI267" i="1"/>
  <c r="CJ267" i="1"/>
  <c r="CK267" i="1"/>
  <c r="CL267" i="1"/>
  <c r="CM267" i="1"/>
  <c r="CN267" i="1"/>
  <c r="CO267" i="1"/>
  <c r="CP267" i="1"/>
  <c r="CQ267" i="1"/>
  <c r="CR267" i="1"/>
  <c r="CS267" i="1"/>
  <c r="CT267" i="1"/>
  <c r="CU267" i="1"/>
  <c r="CV267" i="1"/>
  <c r="CW267" i="1"/>
  <c r="CX267" i="1"/>
  <c r="CY267" i="1"/>
  <c r="CZ267" i="1"/>
  <c r="DA267" i="1"/>
  <c r="DB267" i="1"/>
  <c r="DC267" i="1"/>
  <c r="DD267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Q268" i="1"/>
  <c r="CR268" i="1"/>
  <c r="CS268" i="1"/>
  <c r="CT268" i="1"/>
  <c r="CU268" i="1"/>
  <c r="CV268" i="1"/>
  <c r="CW268" i="1"/>
  <c r="CX268" i="1"/>
  <c r="CY268" i="1"/>
  <c r="CZ268" i="1"/>
  <c r="DA268" i="1"/>
  <c r="DB268" i="1"/>
  <c r="DC268" i="1"/>
  <c r="DD268" i="1"/>
  <c r="BG269" i="1"/>
  <c r="BH269" i="1"/>
  <c r="BI269" i="1"/>
  <c r="BJ269" i="1"/>
  <c r="BK269" i="1"/>
  <c r="BL269" i="1"/>
  <c r="BM269" i="1"/>
  <c r="BN269" i="1"/>
  <c r="BO269" i="1"/>
  <c r="BP269" i="1"/>
  <c r="BQ269" i="1"/>
  <c r="BR269" i="1"/>
  <c r="BS269" i="1"/>
  <c r="BT269" i="1"/>
  <c r="BU269" i="1"/>
  <c r="BV269" i="1"/>
  <c r="BW269" i="1"/>
  <c r="BX269" i="1"/>
  <c r="BY269" i="1"/>
  <c r="BZ269" i="1"/>
  <c r="CA269" i="1"/>
  <c r="CB269" i="1"/>
  <c r="CC269" i="1"/>
  <c r="CD269" i="1"/>
  <c r="CE269" i="1"/>
  <c r="CF269" i="1"/>
  <c r="CG269" i="1"/>
  <c r="CH269" i="1"/>
  <c r="CI269" i="1"/>
  <c r="CJ269" i="1"/>
  <c r="CK269" i="1"/>
  <c r="CL269" i="1"/>
  <c r="CM269" i="1"/>
  <c r="CN269" i="1"/>
  <c r="CO269" i="1"/>
  <c r="CP269" i="1"/>
  <c r="CQ269" i="1"/>
  <c r="CR269" i="1"/>
  <c r="CS269" i="1"/>
  <c r="CT269" i="1"/>
  <c r="CU269" i="1"/>
  <c r="CV269" i="1"/>
  <c r="CW269" i="1"/>
  <c r="CX269" i="1"/>
  <c r="CY269" i="1"/>
  <c r="CZ269" i="1"/>
  <c r="DA269" i="1"/>
  <c r="DB269" i="1"/>
  <c r="DC269" i="1"/>
  <c r="DD269" i="1"/>
  <c r="BG270" i="1"/>
  <c r="BH270" i="1"/>
  <c r="BI270" i="1"/>
  <c r="BJ270" i="1"/>
  <c r="BK270" i="1"/>
  <c r="BL270" i="1"/>
  <c r="BM270" i="1"/>
  <c r="BN270" i="1"/>
  <c r="BO270" i="1"/>
  <c r="BP270" i="1"/>
  <c r="BQ270" i="1"/>
  <c r="BR270" i="1"/>
  <c r="BS270" i="1"/>
  <c r="BT270" i="1"/>
  <c r="BU270" i="1"/>
  <c r="BV270" i="1"/>
  <c r="BW270" i="1"/>
  <c r="BX270" i="1"/>
  <c r="BY270" i="1"/>
  <c r="BZ270" i="1"/>
  <c r="CA270" i="1"/>
  <c r="CB270" i="1"/>
  <c r="CC270" i="1"/>
  <c r="CD270" i="1"/>
  <c r="CE270" i="1"/>
  <c r="CF270" i="1"/>
  <c r="CG270" i="1"/>
  <c r="CH270" i="1"/>
  <c r="CI270" i="1"/>
  <c r="CJ270" i="1"/>
  <c r="CK270" i="1"/>
  <c r="CL270" i="1"/>
  <c r="CM270" i="1"/>
  <c r="CN270" i="1"/>
  <c r="CO270" i="1"/>
  <c r="CP270" i="1"/>
  <c r="CQ270" i="1"/>
  <c r="CR270" i="1"/>
  <c r="CS270" i="1"/>
  <c r="CT270" i="1"/>
  <c r="CU270" i="1"/>
  <c r="CV270" i="1"/>
  <c r="CW270" i="1"/>
  <c r="CX270" i="1"/>
  <c r="CY270" i="1"/>
  <c r="CZ270" i="1"/>
  <c r="DA270" i="1"/>
  <c r="DB270" i="1"/>
  <c r="DC270" i="1"/>
  <c r="DD270" i="1"/>
  <c r="BG271" i="1"/>
  <c r="BH271" i="1"/>
  <c r="BI271" i="1"/>
  <c r="BJ271" i="1"/>
  <c r="BK271" i="1"/>
  <c r="BL271" i="1"/>
  <c r="BM271" i="1"/>
  <c r="BN271" i="1"/>
  <c r="BO271" i="1"/>
  <c r="BP271" i="1"/>
  <c r="BQ271" i="1"/>
  <c r="BR271" i="1"/>
  <c r="BS271" i="1"/>
  <c r="BT271" i="1"/>
  <c r="BU271" i="1"/>
  <c r="BV271" i="1"/>
  <c r="BW271" i="1"/>
  <c r="BX271" i="1"/>
  <c r="BY271" i="1"/>
  <c r="BZ271" i="1"/>
  <c r="CA271" i="1"/>
  <c r="CB271" i="1"/>
  <c r="CC271" i="1"/>
  <c r="CD271" i="1"/>
  <c r="CE271" i="1"/>
  <c r="CF271" i="1"/>
  <c r="CG271" i="1"/>
  <c r="CH271" i="1"/>
  <c r="CI271" i="1"/>
  <c r="CJ271" i="1"/>
  <c r="CK271" i="1"/>
  <c r="CL271" i="1"/>
  <c r="CM271" i="1"/>
  <c r="CN271" i="1"/>
  <c r="CO271" i="1"/>
  <c r="CP271" i="1"/>
  <c r="CQ271" i="1"/>
  <c r="CR271" i="1"/>
  <c r="CS271" i="1"/>
  <c r="CT271" i="1"/>
  <c r="CU271" i="1"/>
  <c r="CV271" i="1"/>
  <c r="CW271" i="1"/>
  <c r="CX271" i="1"/>
  <c r="CY271" i="1"/>
  <c r="CZ271" i="1"/>
  <c r="DA271" i="1"/>
  <c r="DB271" i="1"/>
  <c r="DC271" i="1"/>
  <c r="DD271" i="1"/>
  <c r="BG272" i="1"/>
  <c r="BH272" i="1"/>
  <c r="BI272" i="1"/>
  <c r="BJ272" i="1"/>
  <c r="BK272" i="1"/>
  <c r="BL272" i="1"/>
  <c r="BM272" i="1"/>
  <c r="BN272" i="1"/>
  <c r="BO272" i="1"/>
  <c r="BP272" i="1"/>
  <c r="BQ272" i="1"/>
  <c r="BR272" i="1"/>
  <c r="BS272" i="1"/>
  <c r="BT272" i="1"/>
  <c r="BU272" i="1"/>
  <c r="BV272" i="1"/>
  <c r="BW272" i="1"/>
  <c r="BX272" i="1"/>
  <c r="BY272" i="1"/>
  <c r="BZ272" i="1"/>
  <c r="CA272" i="1"/>
  <c r="CB272" i="1"/>
  <c r="CC272" i="1"/>
  <c r="CD272" i="1"/>
  <c r="CE272" i="1"/>
  <c r="CF272" i="1"/>
  <c r="CG272" i="1"/>
  <c r="CH272" i="1"/>
  <c r="CI272" i="1"/>
  <c r="CJ272" i="1"/>
  <c r="CK272" i="1"/>
  <c r="CL272" i="1"/>
  <c r="CM272" i="1"/>
  <c r="CN272" i="1"/>
  <c r="CO272" i="1"/>
  <c r="CP272" i="1"/>
  <c r="CQ272" i="1"/>
  <c r="CR272" i="1"/>
  <c r="CS272" i="1"/>
  <c r="CT272" i="1"/>
  <c r="CU272" i="1"/>
  <c r="CV272" i="1"/>
  <c r="CW272" i="1"/>
  <c r="CX272" i="1"/>
  <c r="CY272" i="1"/>
  <c r="CZ272" i="1"/>
  <c r="DA272" i="1"/>
  <c r="DB272" i="1"/>
  <c r="DC272" i="1"/>
  <c r="DD272" i="1"/>
  <c r="BG273" i="1"/>
  <c r="BH273" i="1"/>
  <c r="BI273" i="1"/>
  <c r="BJ273" i="1"/>
  <c r="BK273" i="1"/>
  <c r="BL273" i="1"/>
  <c r="BM273" i="1"/>
  <c r="BN273" i="1"/>
  <c r="BO273" i="1"/>
  <c r="BP273" i="1"/>
  <c r="BQ273" i="1"/>
  <c r="BR273" i="1"/>
  <c r="BS273" i="1"/>
  <c r="BT273" i="1"/>
  <c r="BU273" i="1"/>
  <c r="BV273" i="1"/>
  <c r="BW273" i="1"/>
  <c r="BX273" i="1"/>
  <c r="BY273" i="1"/>
  <c r="BZ273" i="1"/>
  <c r="CA273" i="1"/>
  <c r="CB273" i="1"/>
  <c r="CC273" i="1"/>
  <c r="CD273" i="1"/>
  <c r="CE273" i="1"/>
  <c r="CF273" i="1"/>
  <c r="CG273" i="1"/>
  <c r="CH273" i="1"/>
  <c r="CI273" i="1"/>
  <c r="CJ273" i="1"/>
  <c r="CK273" i="1"/>
  <c r="CL273" i="1"/>
  <c r="CM273" i="1"/>
  <c r="CN273" i="1"/>
  <c r="CO273" i="1"/>
  <c r="CP273" i="1"/>
  <c r="CQ273" i="1"/>
  <c r="CR273" i="1"/>
  <c r="CS273" i="1"/>
  <c r="CT273" i="1"/>
  <c r="CU273" i="1"/>
  <c r="CV273" i="1"/>
  <c r="CW273" i="1"/>
  <c r="CX273" i="1"/>
  <c r="CY273" i="1"/>
  <c r="CZ273" i="1"/>
  <c r="DA273" i="1"/>
  <c r="DB273" i="1"/>
  <c r="DC273" i="1"/>
  <c r="DD273" i="1"/>
  <c r="BG274" i="1"/>
  <c r="BH274" i="1"/>
  <c r="BI274" i="1"/>
  <c r="BJ274" i="1"/>
  <c r="BK274" i="1"/>
  <c r="BL274" i="1"/>
  <c r="BM274" i="1"/>
  <c r="BN274" i="1"/>
  <c r="BO274" i="1"/>
  <c r="BP274" i="1"/>
  <c r="BQ274" i="1"/>
  <c r="BR274" i="1"/>
  <c r="BS274" i="1"/>
  <c r="BT274" i="1"/>
  <c r="BU274" i="1"/>
  <c r="BV274" i="1"/>
  <c r="BW274" i="1"/>
  <c r="BX274" i="1"/>
  <c r="BY274" i="1"/>
  <c r="BZ274" i="1"/>
  <c r="CA274" i="1"/>
  <c r="CB274" i="1"/>
  <c r="CC274" i="1"/>
  <c r="CD274" i="1"/>
  <c r="CE274" i="1"/>
  <c r="CF274" i="1"/>
  <c r="CG274" i="1"/>
  <c r="CH274" i="1"/>
  <c r="CI274" i="1"/>
  <c r="CJ274" i="1"/>
  <c r="CK274" i="1"/>
  <c r="CL274" i="1"/>
  <c r="CM274" i="1"/>
  <c r="CN274" i="1"/>
  <c r="CO274" i="1"/>
  <c r="CP274" i="1"/>
  <c r="CQ274" i="1"/>
  <c r="CR274" i="1"/>
  <c r="CS274" i="1"/>
  <c r="CT274" i="1"/>
  <c r="CU274" i="1"/>
  <c r="CV274" i="1"/>
  <c r="CW274" i="1"/>
  <c r="CX274" i="1"/>
  <c r="CY274" i="1"/>
  <c r="CZ274" i="1"/>
  <c r="DA274" i="1"/>
  <c r="DB274" i="1"/>
  <c r="DC274" i="1"/>
  <c r="DD274" i="1"/>
  <c r="BG275" i="1"/>
  <c r="BH275" i="1"/>
  <c r="BI275" i="1"/>
  <c r="BJ275" i="1"/>
  <c r="BK275" i="1"/>
  <c r="BL275" i="1"/>
  <c r="BM275" i="1"/>
  <c r="BN275" i="1"/>
  <c r="BO275" i="1"/>
  <c r="BP275" i="1"/>
  <c r="BQ275" i="1"/>
  <c r="BR275" i="1"/>
  <c r="BS275" i="1"/>
  <c r="BT275" i="1"/>
  <c r="BU275" i="1"/>
  <c r="BV275" i="1"/>
  <c r="BW275" i="1"/>
  <c r="BX275" i="1"/>
  <c r="BY275" i="1"/>
  <c r="BZ275" i="1"/>
  <c r="CA275" i="1"/>
  <c r="CB275" i="1"/>
  <c r="CC275" i="1"/>
  <c r="CD275" i="1"/>
  <c r="CE275" i="1"/>
  <c r="CF275" i="1"/>
  <c r="CG275" i="1"/>
  <c r="CH275" i="1"/>
  <c r="CI275" i="1"/>
  <c r="CJ275" i="1"/>
  <c r="CK275" i="1"/>
  <c r="CL275" i="1"/>
  <c r="CM275" i="1"/>
  <c r="CN275" i="1"/>
  <c r="CO275" i="1"/>
  <c r="CP275" i="1"/>
  <c r="CQ275" i="1"/>
  <c r="CR275" i="1"/>
  <c r="CS275" i="1"/>
  <c r="CT275" i="1"/>
  <c r="CU275" i="1"/>
  <c r="CV275" i="1"/>
  <c r="CW275" i="1"/>
  <c r="CX275" i="1"/>
  <c r="CY275" i="1"/>
  <c r="CZ275" i="1"/>
  <c r="DA275" i="1"/>
  <c r="DB275" i="1"/>
  <c r="DC275" i="1"/>
  <c r="DD275" i="1"/>
  <c r="BG276" i="1"/>
  <c r="BH276" i="1"/>
  <c r="BI276" i="1"/>
  <c r="BJ276" i="1"/>
  <c r="BK276" i="1"/>
  <c r="BL276" i="1"/>
  <c r="BM276" i="1"/>
  <c r="BN276" i="1"/>
  <c r="BO276" i="1"/>
  <c r="BP276" i="1"/>
  <c r="BQ276" i="1"/>
  <c r="BR276" i="1"/>
  <c r="BS276" i="1"/>
  <c r="BT276" i="1"/>
  <c r="BU276" i="1"/>
  <c r="BV276" i="1"/>
  <c r="BW276" i="1"/>
  <c r="BX276" i="1"/>
  <c r="BY276" i="1"/>
  <c r="BZ276" i="1"/>
  <c r="CA276" i="1"/>
  <c r="CB276" i="1"/>
  <c r="CC276" i="1"/>
  <c r="CD276" i="1"/>
  <c r="CE276" i="1"/>
  <c r="CF276" i="1"/>
  <c r="CG276" i="1"/>
  <c r="CH276" i="1"/>
  <c r="CI276" i="1"/>
  <c r="CJ276" i="1"/>
  <c r="CK276" i="1"/>
  <c r="CL276" i="1"/>
  <c r="CM276" i="1"/>
  <c r="CN276" i="1"/>
  <c r="CO276" i="1"/>
  <c r="CP276" i="1"/>
  <c r="CQ276" i="1"/>
  <c r="CR276" i="1"/>
  <c r="CS276" i="1"/>
  <c r="CT276" i="1"/>
  <c r="CU276" i="1"/>
  <c r="CV276" i="1"/>
  <c r="CW276" i="1"/>
  <c r="CX276" i="1"/>
  <c r="CY276" i="1"/>
  <c r="CZ276" i="1"/>
  <c r="DA276" i="1"/>
  <c r="DB276" i="1"/>
  <c r="DC276" i="1"/>
  <c r="DD276" i="1"/>
  <c r="BG277" i="1"/>
  <c r="BH277" i="1"/>
  <c r="BI277" i="1"/>
  <c r="BJ277" i="1"/>
  <c r="BK277" i="1"/>
  <c r="BL277" i="1"/>
  <c r="BM277" i="1"/>
  <c r="BN277" i="1"/>
  <c r="BO277" i="1"/>
  <c r="BP277" i="1"/>
  <c r="BQ277" i="1"/>
  <c r="BR277" i="1"/>
  <c r="BS277" i="1"/>
  <c r="BT277" i="1"/>
  <c r="BU277" i="1"/>
  <c r="BV277" i="1"/>
  <c r="BW277" i="1"/>
  <c r="BX277" i="1"/>
  <c r="BY277" i="1"/>
  <c r="BZ277" i="1"/>
  <c r="CA277" i="1"/>
  <c r="CB277" i="1"/>
  <c r="CC277" i="1"/>
  <c r="CD277" i="1"/>
  <c r="CE277" i="1"/>
  <c r="CF277" i="1"/>
  <c r="CG277" i="1"/>
  <c r="CH277" i="1"/>
  <c r="CI277" i="1"/>
  <c r="CJ277" i="1"/>
  <c r="CK277" i="1"/>
  <c r="CL277" i="1"/>
  <c r="CM277" i="1"/>
  <c r="CN277" i="1"/>
  <c r="CO277" i="1"/>
  <c r="CP277" i="1"/>
  <c r="CQ277" i="1"/>
  <c r="CR277" i="1"/>
  <c r="CS277" i="1"/>
  <c r="CT277" i="1"/>
  <c r="CU277" i="1"/>
  <c r="CV277" i="1"/>
  <c r="CW277" i="1"/>
  <c r="CX277" i="1"/>
  <c r="CY277" i="1"/>
  <c r="CZ277" i="1"/>
  <c r="DA277" i="1"/>
  <c r="DB277" i="1"/>
  <c r="DC277" i="1"/>
  <c r="DD277" i="1"/>
  <c r="BG278" i="1"/>
  <c r="BH278" i="1"/>
  <c r="BI278" i="1"/>
  <c r="BJ278" i="1"/>
  <c r="BK278" i="1"/>
  <c r="BL278" i="1"/>
  <c r="BM278" i="1"/>
  <c r="BN278" i="1"/>
  <c r="BO278" i="1"/>
  <c r="BP278" i="1"/>
  <c r="BQ278" i="1"/>
  <c r="BR278" i="1"/>
  <c r="BS278" i="1"/>
  <c r="BT278" i="1"/>
  <c r="BU278" i="1"/>
  <c r="BV278" i="1"/>
  <c r="BW278" i="1"/>
  <c r="BX278" i="1"/>
  <c r="BY278" i="1"/>
  <c r="BZ278" i="1"/>
  <c r="CA278" i="1"/>
  <c r="CB278" i="1"/>
  <c r="CC278" i="1"/>
  <c r="CD278" i="1"/>
  <c r="CE278" i="1"/>
  <c r="CF278" i="1"/>
  <c r="CG278" i="1"/>
  <c r="CH278" i="1"/>
  <c r="CI278" i="1"/>
  <c r="CJ278" i="1"/>
  <c r="CK278" i="1"/>
  <c r="CL278" i="1"/>
  <c r="CM278" i="1"/>
  <c r="CN278" i="1"/>
  <c r="CO278" i="1"/>
  <c r="CP278" i="1"/>
  <c r="CQ278" i="1"/>
  <c r="CR278" i="1"/>
  <c r="CS278" i="1"/>
  <c r="CT278" i="1"/>
  <c r="CU278" i="1"/>
  <c r="CV278" i="1"/>
  <c r="CW278" i="1"/>
  <c r="CX278" i="1"/>
  <c r="CY278" i="1"/>
  <c r="CZ278" i="1"/>
  <c r="DA278" i="1"/>
  <c r="DB278" i="1"/>
  <c r="DC278" i="1"/>
  <c r="DD278" i="1"/>
  <c r="BG279" i="1"/>
  <c r="BH279" i="1"/>
  <c r="BI279" i="1"/>
  <c r="BJ279" i="1"/>
  <c r="BK279" i="1"/>
  <c r="BL279" i="1"/>
  <c r="BM279" i="1"/>
  <c r="BN279" i="1"/>
  <c r="BO279" i="1"/>
  <c r="BP279" i="1"/>
  <c r="BQ279" i="1"/>
  <c r="BR279" i="1"/>
  <c r="BS279" i="1"/>
  <c r="BT279" i="1"/>
  <c r="BU279" i="1"/>
  <c r="BV279" i="1"/>
  <c r="BW279" i="1"/>
  <c r="BX279" i="1"/>
  <c r="BY279" i="1"/>
  <c r="BZ279" i="1"/>
  <c r="CA279" i="1"/>
  <c r="CB279" i="1"/>
  <c r="CC279" i="1"/>
  <c r="CD279" i="1"/>
  <c r="CE279" i="1"/>
  <c r="CF279" i="1"/>
  <c r="CG279" i="1"/>
  <c r="CH279" i="1"/>
  <c r="CI279" i="1"/>
  <c r="CJ279" i="1"/>
  <c r="CK279" i="1"/>
  <c r="CL279" i="1"/>
  <c r="CM279" i="1"/>
  <c r="CN279" i="1"/>
  <c r="CO279" i="1"/>
  <c r="CP279" i="1"/>
  <c r="CQ279" i="1"/>
  <c r="CR279" i="1"/>
  <c r="CS279" i="1"/>
  <c r="CT279" i="1"/>
  <c r="CU279" i="1"/>
  <c r="CV279" i="1"/>
  <c r="CW279" i="1"/>
  <c r="CX279" i="1"/>
  <c r="CY279" i="1"/>
  <c r="CZ279" i="1"/>
  <c r="DA279" i="1"/>
  <c r="DB279" i="1"/>
  <c r="DC279" i="1"/>
  <c r="DD279" i="1"/>
  <c r="BG280" i="1"/>
  <c r="BH280" i="1"/>
  <c r="BI280" i="1"/>
  <c r="BJ280" i="1"/>
  <c r="BK280" i="1"/>
  <c r="BL280" i="1"/>
  <c r="BM280" i="1"/>
  <c r="BN280" i="1"/>
  <c r="BO280" i="1"/>
  <c r="BP280" i="1"/>
  <c r="BQ280" i="1"/>
  <c r="BR280" i="1"/>
  <c r="BS280" i="1"/>
  <c r="BT280" i="1"/>
  <c r="BU280" i="1"/>
  <c r="BV280" i="1"/>
  <c r="BW280" i="1"/>
  <c r="BX280" i="1"/>
  <c r="BY280" i="1"/>
  <c r="BZ280" i="1"/>
  <c r="CA280" i="1"/>
  <c r="CB280" i="1"/>
  <c r="CC280" i="1"/>
  <c r="CD280" i="1"/>
  <c r="CE280" i="1"/>
  <c r="CF280" i="1"/>
  <c r="CG280" i="1"/>
  <c r="CH280" i="1"/>
  <c r="CI280" i="1"/>
  <c r="CJ280" i="1"/>
  <c r="CK280" i="1"/>
  <c r="CL280" i="1"/>
  <c r="CM280" i="1"/>
  <c r="CN280" i="1"/>
  <c r="CO280" i="1"/>
  <c r="CP280" i="1"/>
  <c r="CQ280" i="1"/>
  <c r="CR280" i="1"/>
  <c r="CS280" i="1"/>
  <c r="CT280" i="1"/>
  <c r="CU280" i="1"/>
  <c r="CV280" i="1"/>
  <c r="CW280" i="1"/>
  <c r="CX280" i="1"/>
  <c r="CY280" i="1"/>
  <c r="CZ280" i="1"/>
  <c r="DA280" i="1"/>
  <c r="DB280" i="1"/>
  <c r="DC280" i="1"/>
  <c r="DD280" i="1"/>
  <c r="BG281" i="1"/>
  <c r="BH281" i="1"/>
  <c r="BI281" i="1"/>
  <c r="BJ281" i="1"/>
  <c r="BK281" i="1"/>
  <c r="BL281" i="1"/>
  <c r="BM281" i="1"/>
  <c r="BN281" i="1"/>
  <c r="BO281" i="1"/>
  <c r="BP281" i="1"/>
  <c r="BQ281" i="1"/>
  <c r="BR281" i="1"/>
  <c r="BS281" i="1"/>
  <c r="BT281" i="1"/>
  <c r="BU281" i="1"/>
  <c r="BV281" i="1"/>
  <c r="BW281" i="1"/>
  <c r="BX281" i="1"/>
  <c r="BY281" i="1"/>
  <c r="BZ281" i="1"/>
  <c r="CA281" i="1"/>
  <c r="CB281" i="1"/>
  <c r="CC281" i="1"/>
  <c r="CD281" i="1"/>
  <c r="CE281" i="1"/>
  <c r="CF281" i="1"/>
  <c r="CG281" i="1"/>
  <c r="CH281" i="1"/>
  <c r="CI281" i="1"/>
  <c r="CJ281" i="1"/>
  <c r="CK281" i="1"/>
  <c r="CL281" i="1"/>
  <c r="CM281" i="1"/>
  <c r="CN281" i="1"/>
  <c r="CO281" i="1"/>
  <c r="CP281" i="1"/>
  <c r="CQ281" i="1"/>
  <c r="CR281" i="1"/>
  <c r="CS281" i="1"/>
  <c r="CT281" i="1"/>
  <c r="CU281" i="1"/>
  <c r="CV281" i="1"/>
  <c r="CW281" i="1"/>
  <c r="CX281" i="1"/>
  <c r="CY281" i="1"/>
  <c r="CZ281" i="1"/>
  <c r="DA281" i="1"/>
  <c r="DB281" i="1"/>
  <c r="DC281" i="1"/>
  <c r="DD281" i="1"/>
  <c r="BG282" i="1"/>
  <c r="BH282" i="1"/>
  <c r="BI282" i="1"/>
  <c r="BJ282" i="1"/>
  <c r="BK282" i="1"/>
  <c r="BL282" i="1"/>
  <c r="BM282" i="1"/>
  <c r="BN282" i="1"/>
  <c r="BO282" i="1"/>
  <c r="BP282" i="1"/>
  <c r="BQ282" i="1"/>
  <c r="BR282" i="1"/>
  <c r="BS282" i="1"/>
  <c r="BT282" i="1"/>
  <c r="BU282" i="1"/>
  <c r="BV282" i="1"/>
  <c r="BW282" i="1"/>
  <c r="BX282" i="1"/>
  <c r="BY282" i="1"/>
  <c r="BZ282" i="1"/>
  <c r="CA282" i="1"/>
  <c r="CB282" i="1"/>
  <c r="CC282" i="1"/>
  <c r="CD282" i="1"/>
  <c r="CE282" i="1"/>
  <c r="CF282" i="1"/>
  <c r="CG282" i="1"/>
  <c r="CH282" i="1"/>
  <c r="CI282" i="1"/>
  <c r="CJ282" i="1"/>
  <c r="CK282" i="1"/>
  <c r="CL282" i="1"/>
  <c r="CM282" i="1"/>
  <c r="CN282" i="1"/>
  <c r="CO282" i="1"/>
  <c r="CP282" i="1"/>
  <c r="CQ282" i="1"/>
  <c r="CR282" i="1"/>
  <c r="CS282" i="1"/>
  <c r="CT282" i="1"/>
  <c r="CU282" i="1"/>
  <c r="CV282" i="1"/>
  <c r="CW282" i="1"/>
  <c r="CX282" i="1"/>
  <c r="CY282" i="1"/>
  <c r="CZ282" i="1"/>
  <c r="DA282" i="1"/>
  <c r="DB282" i="1"/>
  <c r="DC282" i="1"/>
  <c r="DD282" i="1"/>
  <c r="BG283" i="1"/>
  <c r="BH283" i="1"/>
  <c r="BI283" i="1"/>
  <c r="BJ283" i="1"/>
  <c r="BK283" i="1"/>
  <c r="BL283" i="1"/>
  <c r="BM283" i="1"/>
  <c r="BN283" i="1"/>
  <c r="BO283" i="1"/>
  <c r="BP283" i="1"/>
  <c r="BQ283" i="1"/>
  <c r="BR283" i="1"/>
  <c r="BS283" i="1"/>
  <c r="BT283" i="1"/>
  <c r="BU283" i="1"/>
  <c r="BV283" i="1"/>
  <c r="BW283" i="1"/>
  <c r="BX283" i="1"/>
  <c r="BY283" i="1"/>
  <c r="BZ283" i="1"/>
  <c r="CA283" i="1"/>
  <c r="CB283" i="1"/>
  <c r="CC283" i="1"/>
  <c r="CD283" i="1"/>
  <c r="CE283" i="1"/>
  <c r="CF283" i="1"/>
  <c r="CG283" i="1"/>
  <c r="CH283" i="1"/>
  <c r="CI283" i="1"/>
  <c r="CJ283" i="1"/>
  <c r="CK283" i="1"/>
  <c r="CL283" i="1"/>
  <c r="CM283" i="1"/>
  <c r="CN283" i="1"/>
  <c r="CO283" i="1"/>
  <c r="CP283" i="1"/>
  <c r="CQ283" i="1"/>
  <c r="CR283" i="1"/>
  <c r="CS283" i="1"/>
  <c r="CT283" i="1"/>
  <c r="CU283" i="1"/>
  <c r="CV283" i="1"/>
  <c r="CW283" i="1"/>
  <c r="CX283" i="1"/>
  <c r="CY283" i="1"/>
  <c r="CZ283" i="1"/>
  <c r="DA283" i="1"/>
  <c r="DB283" i="1"/>
  <c r="DC283" i="1"/>
  <c r="DD283" i="1"/>
  <c r="BG284" i="1"/>
  <c r="BH284" i="1"/>
  <c r="BI284" i="1"/>
  <c r="BJ284" i="1"/>
  <c r="BK284" i="1"/>
  <c r="BL284" i="1"/>
  <c r="BM284" i="1"/>
  <c r="BN284" i="1"/>
  <c r="BO284" i="1"/>
  <c r="BP284" i="1"/>
  <c r="BQ284" i="1"/>
  <c r="BR284" i="1"/>
  <c r="BS284" i="1"/>
  <c r="BT284" i="1"/>
  <c r="BU284" i="1"/>
  <c r="BV284" i="1"/>
  <c r="BW284" i="1"/>
  <c r="BX284" i="1"/>
  <c r="BY284" i="1"/>
  <c r="BZ284" i="1"/>
  <c r="CA284" i="1"/>
  <c r="CB284" i="1"/>
  <c r="CC284" i="1"/>
  <c r="CD284" i="1"/>
  <c r="CE284" i="1"/>
  <c r="CF284" i="1"/>
  <c r="CG284" i="1"/>
  <c r="CH284" i="1"/>
  <c r="CI284" i="1"/>
  <c r="CJ284" i="1"/>
  <c r="CK284" i="1"/>
  <c r="CL284" i="1"/>
  <c r="CM284" i="1"/>
  <c r="CN284" i="1"/>
  <c r="CO284" i="1"/>
  <c r="CP284" i="1"/>
  <c r="CQ284" i="1"/>
  <c r="CR284" i="1"/>
  <c r="CS284" i="1"/>
  <c r="CT284" i="1"/>
  <c r="CU284" i="1"/>
  <c r="CV284" i="1"/>
  <c r="CW284" i="1"/>
  <c r="CX284" i="1"/>
  <c r="CY284" i="1"/>
  <c r="CZ284" i="1"/>
  <c r="DA284" i="1"/>
  <c r="DB284" i="1"/>
  <c r="DC284" i="1"/>
  <c r="DD284" i="1"/>
  <c r="BG285" i="1"/>
  <c r="BH285" i="1"/>
  <c r="BI285" i="1"/>
  <c r="BJ285" i="1"/>
  <c r="BK285" i="1"/>
  <c r="BL285" i="1"/>
  <c r="BM285" i="1"/>
  <c r="BN285" i="1"/>
  <c r="BO285" i="1"/>
  <c r="BP285" i="1"/>
  <c r="BQ285" i="1"/>
  <c r="BR285" i="1"/>
  <c r="BS285" i="1"/>
  <c r="BT285" i="1"/>
  <c r="BU285" i="1"/>
  <c r="BV285" i="1"/>
  <c r="BW285" i="1"/>
  <c r="BX285" i="1"/>
  <c r="BY285" i="1"/>
  <c r="BZ285" i="1"/>
  <c r="CA285" i="1"/>
  <c r="CB285" i="1"/>
  <c r="CC285" i="1"/>
  <c r="CD285" i="1"/>
  <c r="CE285" i="1"/>
  <c r="CF285" i="1"/>
  <c r="CG285" i="1"/>
  <c r="CH285" i="1"/>
  <c r="CI285" i="1"/>
  <c r="CJ285" i="1"/>
  <c r="CK285" i="1"/>
  <c r="CL285" i="1"/>
  <c r="CM285" i="1"/>
  <c r="CN285" i="1"/>
  <c r="CO285" i="1"/>
  <c r="CP285" i="1"/>
  <c r="CQ285" i="1"/>
  <c r="CR285" i="1"/>
  <c r="CS285" i="1"/>
  <c r="CT285" i="1"/>
  <c r="CU285" i="1"/>
  <c r="CV285" i="1"/>
  <c r="CW285" i="1"/>
  <c r="CX285" i="1"/>
  <c r="CY285" i="1"/>
  <c r="CZ285" i="1"/>
  <c r="DA285" i="1"/>
  <c r="DB285" i="1"/>
  <c r="DC285" i="1"/>
  <c r="DD285" i="1"/>
  <c r="BG286" i="1"/>
  <c r="BH286" i="1"/>
  <c r="BI286" i="1"/>
  <c r="BJ286" i="1"/>
  <c r="BK286" i="1"/>
  <c r="BL286" i="1"/>
  <c r="BM286" i="1"/>
  <c r="BN286" i="1"/>
  <c r="BO286" i="1"/>
  <c r="BP286" i="1"/>
  <c r="BQ286" i="1"/>
  <c r="BR286" i="1"/>
  <c r="BS286" i="1"/>
  <c r="BT286" i="1"/>
  <c r="BU286" i="1"/>
  <c r="BV286" i="1"/>
  <c r="BW286" i="1"/>
  <c r="BX286" i="1"/>
  <c r="BY286" i="1"/>
  <c r="BZ286" i="1"/>
  <c r="CA286" i="1"/>
  <c r="CB286" i="1"/>
  <c r="CC286" i="1"/>
  <c r="CD286" i="1"/>
  <c r="CE286" i="1"/>
  <c r="CF286" i="1"/>
  <c r="CG286" i="1"/>
  <c r="CH286" i="1"/>
  <c r="CI286" i="1"/>
  <c r="CJ286" i="1"/>
  <c r="CK286" i="1"/>
  <c r="CL286" i="1"/>
  <c r="CM286" i="1"/>
  <c r="CN286" i="1"/>
  <c r="CO286" i="1"/>
  <c r="CP286" i="1"/>
  <c r="CQ286" i="1"/>
  <c r="CR286" i="1"/>
  <c r="CS286" i="1"/>
  <c r="CT286" i="1"/>
  <c r="CU286" i="1"/>
  <c r="CV286" i="1"/>
  <c r="CW286" i="1"/>
  <c r="CX286" i="1"/>
  <c r="CY286" i="1"/>
  <c r="CZ286" i="1"/>
  <c r="DA286" i="1"/>
  <c r="DB286" i="1"/>
  <c r="DC286" i="1"/>
  <c r="DD286" i="1"/>
  <c r="BG287" i="1"/>
  <c r="BH287" i="1"/>
  <c r="BI287" i="1"/>
  <c r="BJ287" i="1"/>
  <c r="BK287" i="1"/>
  <c r="BL287" i="1"/>
  <c r="BM287" i="1"/>
  <c r="BN287" i="1"/>
  <c r="BO287" i="1"/>
  <c r="BP287" i="1"/>
  <c r="BQ287" i="1"/>
  <c r="BR287" i="1"/>
  <c r="BS287" i="1"/>
  <c r="BT287" i="1"/>
  <c r="BU287" i="1"/>
  <c r="BV287" i="1"/>
  <c r="BW287" i="1"/>
  <c r="BX287" i="1"/>
  <c r="BY287" i="1"/>
  <c r="BZ287" i="1"/>
  <c r="CA287" i="1"/>
  <c r="CB287" i="1"/>
  <c r="CC287" i="1"/>
  <c r="CD287" i="1"/>
  <c r="CE287" i="1"/>
  <c r="CF287" i="1"/>
  <c r="CG287" i="1"/>
  <c r="CH287" i="1"/>
  <c r="CI287" i="1"/>
  <c r="CJ287" i="1"/>
  <c r="CK287" i="1"/>
  <c r="CL287" i="1"/>
  <c r="CM287" i="1"/>
  <c r="CN287" i="1"/>
  <c r="CO287" i="1"/>
  <c r="CP287" i="1"/>
  <c r="CQ287" i="1"/>
  <c r="CR287" i="1"/>
  <c r="CS287" i="1"/>
  <c r="CT287" i="1"/>
  <c r="CU287" i="1"/>
  <c r="CV287" i="1"/>
  <c r="CW287" i="1"/>
  <c r="CX287" i="1"/>
  <c r="CY287" i="1"/>
  <c r="CZ287" i="1"/>
  <c r="DA287" i="1"/>
  <c r="DB287" i="1"/>
  <c r="DC287" i="1"/>
  <c r="DD287" i="1"/>
  <c r="BG288" i="1"/>
  <c r="BH288" i="1"/>
  <c r="BI288" i="1"/>
  <c r="BJ288" i="1"/>
  <c r="BK288" i="1"/>
  <c r="BL288" i="1"/>
  <c r="BM288" i="1"/>
  <c r="BN288" i="1"/>
  <c r="BO288" i="1"/>
  <c r="BP288" i="1"/>
  <c r="BQ288" i="1"/>
  <c r="BR288" i="1"/>
  <c r="BS288" i="1"/>
  <c r="BT288" i="1"/>
  <c r="BU288" i="1"/>
  <c r="BV288" i="1"/>
  <c r="BW288" i="1"/>
  <c r="BX288" i="1"/>
  <c r="BY288" i="1"/>
  <c r="BZ288" i="1"/>
  <c r="CA288" i="1"/>
  <c r="CB288" i="1"/>
  <c r="CC288" i="1"/>
  <c r="CD288" i="1"/>
  <c r="CE288" i="1"/>
  <c r="CF288" i="1"/>
  <c r="CG288" i="1"/>
  <c r="CH288" i="1"/>
  <c r="CI288" i="1"/>
  <c r="CJ288" i="1"/>
  <c r="CK288" i="1"/>
  <c r="CL288" i="1"/>
  <c r="CM288" i="1"/>
  <c r="CN288" i="1"/>
  <c r="CO288" i="1"/>
  <c r="CP288" i="1"/>
  <c r="CQ288" i="1"/>
  <c r="CR288" i="1"/>
  <c r="CS288" i="1"/>
  <c r="CT288" i="1"/>
  <c r="CU288" i="1"/>
  <c r="CV288" i="1"/>
  <c r="CW288" i="1"/>
  <c r="CX288" i="1"/>
  <c r="CY288" i="1"/>
  <c r="CZ288" i="1"/>
  <c r="DA288" i="1"/>
  <c r="DB288" i="1"/>
  <c r="DC288" i="1"/>
  <c r="DD288" i="1"/>
  <c r="BG289" i="1"/>
  <c r="BH289" i="1"/>
  <c r="BI289" i="1"/>
  <c r="BJ289" i="1"/>
  <c r="BK289" i="1"/>
  <c r="BL289" i="1"/>
  <c r="BM289" i="1"/>
  <c r="BN289" i="1"/>
  <c r="BO289" i="1"/>
  <c r="BP289" i="1"/>
  <c r="BQ289" i="1"/>
  <c r="BR289" i="1"/>
  <c r="BS289" i="1"/>
  <c r="BT289" i="1"/>
  <c r="BU289" i="1"/>
  <c r="BV289" i="1"/>
  <c r="BW289" i="1"/>
  <c r="BX289" i="1"/>
  <c r="BY289" i="1"/>
  <c r="BZ289" i="1"/>
  <c r="CA289" i="1"/>
  <c r="CB289" i="1"/>
  <c r="CC289" i="1"/>
  <c r="CD289" i="1"/>
  <c r="CE289" i="1"/>
  <c r="CF289" i="1"/>
  <c r="CG289" i="1"/>
  <c r="CH289" i="1"/>
  <c r="CI289" i="1"/>
  <c r="CJ289" i="1"/>
  <c r="CK289" i="1"/>
  <c r="CL289" i="1"/>
  <c r="CM289" i="1"/>
  <c r="CN289" i="1"/>
  <c r="CO289" i="1"/>
  <c r="CP289" i="1"/>
  <c r="CQ289" i="1"/>
  <c r="CR289" i="1"/>
  <c r="CS289" i="1"/>
  <c r="CT289" i="1"/>
  <c r="CU289" i="1"/>
  <c r="CV289" i="1"/>
  <c r="CW289" i="1"/>
  <c r="CX289" i="1"/>
  <c r="CY289" i="1"/>
  <c r="CZ289" i="1"/>
  <c r="DA289" i="1"/>
  <c r="DB289" i="1"/>
  <c r="DC289" i="1"/>
  <c r="DD289" i="1"/>
  <c r="BG290" i="1"/>
  <c r="BH290" i="1"/>
  <c r="BI290" i="1"/>
  <c r="BJ290" i="1"/>
  <c r="BK290" i="1"/>
  <c r="BL290" i="1"/>
  <c r="BM290" i="1"/>
  <c r="BN290" i="1"/>
  <c r="BO290" i="1"/>
  <c r="BP290" i="1"/>
  <c r="BQ290" i="1"/>
  <c r="BR290" i="1"/>
  <c r="BS290" i="1"/>
  <c r="BT290" i="1"/>
  <c r="BU290" i="1"/>
  <c r="BV290" i="1"/>
  <c r="BW290" i="1"/>
  <c r="BX290" i="1"/>
  <c r="BY290" i="1"/>
  <c r="BZ290" i="1"/>
  <c r="CA290" i="1"/>
  <c r="CB290" i="1"/>
  <c r="CC290" i="1"/>
  <c r="CD290" i="1"/>
  <c r="CE290" i="1"/>
  <c r="CF290" i="1"/>
  <c r="CG290" i="1"/>
  <c r="CH290" i="1"/>
  <c r="CI290" i="1"/>
  <c r="CJ290" i="1"/>
  <c r="CK290" i="1"/>
  <c r="CL290" i="1"/>
  <c r="CM290" i="1"/>
  <c r="CN290" i="1"/>
  <c r="CO290" i="1"/>
  <c r="CP290" i="1"/>
  <c r="CQ290" i="1"/>
  <c r="CR290" i="1"/>
  <c r="CS290" i="1"/>
  <c r="CT290" i="1"/>
  <c r="CU290" i="1"/>
  <c r="CV290" i="1"/>
  <c r="CW290" i="1"/>
  <c r="CX290" i="1"/>
  <c r="CY290" i="1"/>
  <c r="CZ290" i="1"/>
  <c r="DA290" i="1"/>
  <c r="DB290" i="1"/>
  <c r="DC290" i="1"/>
  <c r="DD290" i="1"/>
  <c r="BG291" i="1"/>
  <c r="BH291" i="1"/>
  <c r="BI291" i="1"/>
  <c r="BJ291" i="1"/>
  <c r="BK291" i="1"/>
  <c r="BL291" i="1"/>
  <c r="BM291" i="1"/>
  <c r="BN291" i="1"/>
  <c r="BO291" i="1"/>
  <c r="BP291" i="1"/>
  <c r="BQ291" i="1"/>
  <c r="BR291" i="1"/>
  <c r="BS291" i="1"/>
  <c r="BT291" i="1"/>
  <c r="BU291" i="1"/>
  <c r="BV291" i="1"/>
  <c r="BW291" i="1"/>
  <c r="BX291" i="1"/>
  <c r="BY291" i="1"/>
  <c r="BZ291" i="1"/>
  <c r="CA291" i="1"/>
  <c r="CB291" i="1"/>
  <c r="CC291" i="1"/>
  <c r="CD291" i="1"/>
  <c r="CE291" i="1"/>
  <c r="CF291" i="1"/>
  <c r="CG291" i="1"/>
  <c r="CH291" i="1"/>
  <c r="CI291" i="1"/>
  <c r="CJ291" i="1"/>
  <c r="CK291" i="1"/>
  <c r="CL291" i="1"/>
  <c r="CM291" i="1"/>
  <c r="CN291" i="1"/>
  <c r="CO291" i="1"/>
  <c r="CP291" i="1"/>
  <c r="CQ291" i="1"/>
  <c r="CR291" i="1"/>
  <c r="CS291" i="1"/>
  <c r="CT291" i="1"/>
  <c r="CU291" i="1"/>
  <c r="CV291" i="1"/>
  <c r="CW291" i="1"/>
  <c r="CX291" i="1"/>
  <c r="CY291" i="1"/>
  <c r="CZ291" i="1"/>
  <c r="DA291" i="1"/>
  <c r="DB291" i="1"/>
  <c r="DC291" i="1"/>
  <c r="DD291" i="1"/>
  <c r="BG292" i="1"/>
  <c r="BH292" i="1"/>
  <c r="BI292" i="1"/>
  <c r="BJ292" i="1"/>
  <c r="BK292" i="1"/>
  <c r="BL292" i="1"/>
  <c r="BM292" i="1"/>
  <c r="BN292" i="1"/>
  <c r="BO292" i="1"/>
  <c r="BP292" i="1"/>
  <c r="BQ292" i="1"/>
  <c r="BR292" i="1"/>
  <c r="BS292" i="1"/>
  <c r="BT292" i="1"/>
  <c r="BU292" i="1"/>
  <c r="BV292" i="1"/>
  <c r="BW292" i="1"/>
  <c r="BX292" i="1"/>
  <c r="BY292" i="1"/>
  <c r="BZ292" i="1"/>
  <c r="CA292" i="1"/>
  <c r="CB292" i="1"/>
  <c r="CC292" i="1"/>
  <c r="CD292" i="1"/>
  <c r="CE292" i="1"/>
  <c r="CF292" i="1"/>
  <c r="CG292" i="1"/>
  <c r="CH292" i="1"/>
  <c r="CI292" i="1"/>
  <c r="CJ292" i="1"/>
  <c r="CK292" i="1"/>
  <c r="CL292" i="1"/>
  <c r="CM292" i="1"/>
  <c r="CN292" i="1"/>
  <c r="CO292" i="1"/>
  <c r="CP292" i="1"/>
  <c r="CQ292" i="1"/>
  <c r="CR292" i="1"/>
  <c r="CS292" i="1"/>
  <c r="CT292" i="1"/>
  <c r="CU292" i="1"/>
  <c r="CV292" i="1"/>
  <c r="CW292" i="1"/>
  <c r="CX292" i="1"/>
  <c r="CY292" i="1"/>
  <c r="CZ292" i="1"/>
  <c r="DA292" i="1"/>
  <c r="DB292" i="1"/>
  <c r="DC292" i="1"/>
  <c r="DD292" i="1"/>
  <c r="BG293" i="1"/>
  <c r="BH293" i="1"/>
  <c r="BI293" i="1"/>
  <c r="BJ293" i="1"/>
  <c r="BK293" i="1"/>
  <c r="BL293" i="1"/>
  <c r="BM293" i="1"/>
  <c r="BN293" i="1"/>
  <c r="BO293" i="1"/>
  <c r="BP293" i="1"/>
  <c r="BQ293" i="1"/>
  <c r="BR293" i="1"/>
  <c r="BS293" i="1"/>
  <c r="BT293" i="1"/>
  <c r="BU293" i="1"/>
  <c r="BV293" i="1"/>
  <c r="BW293" i="1"/>
  <c r="BX293" i="1"/>
  <c r="BY293" i="1"/>
  <c r="BZ293" i="1"/>
  <c r="CA293" i="1"/>
  <c r="CB293" i="1"/>
  <c r="CC293" i="1"/>
  <c r="CD293" i="1"/>
  <c r="CE293" i="1"/>
  <c r="CF293" i="1"/>
  <c r="CG293" i="1"/>
  <c r="CH293" i="1"/>
  <c r="CI293" i="1"/>
  <c r="CJ293" i="1"/>
  <c r="CK293" i="1"/>
  <c r="CL293" i="1"/>
  <c r="CM293" i="1"/>
  <c r="CN293" i="1"/>
  <c r="CO293" i="1"/>
  <c r="CP293" i="1"/>
  <c r="CQ293" i="1"/>
  <c r="CR293" i="1"/>
  <c r="CS293" i="1"/>
  <c r="CT293" i="1"/>
  <c r="CU293" i="1"/>
  <c r="CV293" i="1"/>
  <c r="CW293" i="1"/>
  <c r="CX293" i="1"/>
  <c r="CY293" i="1"/>
  <c r="CZ293" i="1"/>
  <c r="DA293" i="1"/>
  <c r="DB293" i="1"/>
  <c r="DC293" i="1"/>
  <c r="DD293" i="1"/>
  <c r="BG294" i="1"/>
  <c r="BH294" i="1"/>
  <c r="BI294" i="1"/>
  <c r="BJ294" i="1"/>
  <c r="BK294" i="1"/>
  <c r="BL294" i="1"/>
  <c r="BM294" i="1"/>
  <c r="BN294" i="1"/>
  <c r="BO294" i="1"/>
  <c r="BP294" i="1"/>
  <c r="BQ294" i="1"/>
  <c r="BR294" i="1"/>
  <c r="BS294" i="1"/>
  <c r="BT294" i="1"/>
  <c r="BU294" i="1"/>
  <c r="BV294" i="1"/>
  <c r="BW294" i="1"/>
  <c r="BX294" i="1"/>
  <c r="BY294" i="1"/>
  <c r="BZ294" i="1"/>
  <c r="CA294" i="1"/>
  <c r="CB294" i="1"/>
  <c r="CC294" i="1"/>
  <c r="CD294" i="1"/>
  <c r="CE294" i="1"/>
  <c r="CF294" i="1"/>
  <c r="CG294" i="1"/>
  <c r="CH294" i="1"/>
  <c r="CI294" i="1"/>
  <c r="CJ294" i="1"/>
  <c r="CK294" i="1"/>
  <c r="CL294" i="1"/>
  <c r="CM294" i="1"/>
  <c r="CN294" i="1"/>
  <c r="CO294" i="1"/>
  <c r="CP294" i="1"/>
  <c r="CQ294" i="1"/>
  <c r="CR294" i="1"/>
  <c r="CS294" i="1"/>
  <c r="CT294" i="1"/>
  <c r="CU294" i="1"/>
  <c r="CV294" i="1"/>
  <c r="CW294" i="1"/>
  <c r="CX294" i="1"/>
  <c r="CY294" i="1"/>
  <c r="CZ294" i="1"/>
  <c r="DA294" i="1"/>
  <c r="DB294" i="1"/>
  <c r="DC294" i="1"/>
  <c r="DD294" i="1"/>
  <c r="BG295" i="1"/>
  <c r="BH295" i="1"/>
  <c r="BI295" i="1"/>
  <c r="BJ295" i="1"/>
  <c r="BK295" i="1"/>
  <c r="BL295" i="1"/>
  <c r="BM295" i="1"/>
  <c r="BN295" i="1"/>
  <c r="BO295" i="1"/>
  <c r="BP295" i="1"/>
  <c r="BQ295" i="1"/>
  <c r="BR295" i="1"/>
  <c r="BS295" i="1"/>
  <c r="BT295" i="1"/>
  <c r="BU295" i="1"/>
  <c r="BV295" i="1"/>
  <c r="BW295" i="1"/>
  <c r="BX295" i="1"/>
  <c r="BY295" i="1"/>
  <c r="BZ295" i="1"/>
  <c r="CA295" i="1"/>
  <c r="CB295" i="1"/>
  <c r="CC295" i="1"/>
  <c r="CD295" i="1"/>
  <c r="CE295" i="1"/>
  <c r="CF295" i="1"/>
  <c r="CG295" i="1"/>
  <c r="CH295" i="1"/>
  <c r="CI295" i="1"/>
  <c r="CJ295" i="1"/>
  <c r="CK295" i="1"/>
  <c r="CL295" i="1"/>
  <c r="CM295" i="1"/>
  <c r="CN295" i="1"/>
  <c r="CO295" i="1"/>
  <c r="CP295" i="1"/>
  <c r="CQ295" i="1"/>
  <c r="CR295" i="1"/>
  <c r="CS295" i="1"/>
  <c r="CT295" i="1"/>
  <c r="CU295" i="1"/>
  <c r="CV295" i="1"/>
  <c r="CW295" i="1"/>
  <c r="CX295" i="1"/>
  <c r="CY295" i="1"/>
  <c r="CZ295" i="1"/>
  <c r="DA295" i="1"/>
  <c r="DB295" i="1"/>
  <c r="DC295" i="1"/>
  <c r="DD295" i="1"/>
  <c r="BG296" i="1"/>
  <c r="BH296" i="1"/>
  <c r="BI296" i="1"/>
  <c r="BJ296" i="1"/>
  <c r="BK296" i="1"/>
  <c r="BL296" i="1"/>
  <c r="BM296" i="1"/>
  <c r="BN296" i="1"/>
  <c r="BO296" i="1"/>
  <c r="BP296" i="1"/>
  <c r="BQ296" i="1"/>
  <c r="BR296" i="1"/>
  <c r="BS296" i="1"/>
  <c r="BT296" i="1"/>
  <c r="BU296" i="1"/>
  <c r="BV296" i="1"/>
  <c r="BW296" i="1"/>
  <c r="BX296" i="1"/>
  <c r="BY296" i="1"/>
  <c r="BZ296" i="1"/>
  <c r="CA296" i="1"/>
  <c r="CB296" i="1"/>
  <c r="CC296" i="1"/>
  <c r="CD296" i="1"/>
  <c r="CE296" i="1"/>
  <c r="CF296" i="1"/>
  <c r="CG296" i="1"/>
  <c r="CH296" i="1"/>
  <c r="CI296" i="1"/>
  <c r="CJ296" i="1"/>
  <c r="CK296" i="1"/>
  <c r="CL296" i="1"/>
  <c r="CM296" i="1"/>
  <c r="CN296" i="1"/>
  <c r="CO296" i="1"/>
  <c r="CP296" i="1"/>
  <c r="CQ296" i="1"/>
  <c r="CR296" i="1"/>
  <c r="CS296" i="1"/>
  <c r="CT296" i="1"/>
  <c r="CU296" i="1"/>
  <c r="CV296" i="1"/>
  <c r="CW296" i="1"/>
  <c r="CX296" i="1"/>
  <c r="CY296" i="1"/>
  <c r="CZ296" i="1"/>
  <c r="DA296" i="1"/>
  <c r="DB296" i="1"/>
  <c r="DC296" i="1"/>
  <c r="DD296" i="1"/>
  <c r="BG297" i="1"/>
  <c r="BH297" i="1"/>
  <c r="BI297" i="1"/>
  <c r="BJ297" i="1"/>
  <c r="BK297" i="1"/>
  <c r="BL297" i="1"/>
  <c r="BM297" i="1"/>
  <c r="BN297" i="1"/>
  <c r="BO297" i="1"/>
  <c r="BP297" i="1"/>
  <c r="BQ297" i="1"/>
  <c r="BR297" i="1"/>
  <c r="BS297" i="1"/>
  <c r="BT297" i="1"/>
  <c r="BU297" i="1"/>
  <c r="BV297" i="1"/>
  <c r="BW297" i="1"/>
  <c r="BX297" i="1"/>
  <c r="BY297" i="1"/>
  <c r="BZ297" i="1"/>
  <c r="CA297" i="1"/>
  <c r="CB297" i="1"/>
  <c r="CC297" i="1"/>
  <c r="CD297" i="1"/>
  <c r="CE297" i="1"/>
  <c r="CF297" i="1"/>
  <c r="CG297" i="1"/>
  <c r="CH297" i="1"/>
  <c r="CI297" i="1"/>
  <c r="CJ297" i="1"/>
  <c r="CK297" i="1"/>
  <c r="CL297" i="1"/>
  <c r="CM297" i="1"/>
  <c r="CN297" i="1"/>
  <c r="CO297" i="1"/>
  <c r="CP297" i="1"/>
  <c r="CQ297" i="1"/>
  <c r="CR297" i="1"/>
  <c r="CS297" i="1"/>
  <c r="CT297" i="1"/>
  <c r="CU297" i="1"/>
  <c r="CV297" i="1"/>
  <c r="CW297" i="1"/>
  <c r="CX297" i="1"/>
  <c r="CY297" i="1"/>
  <c r="CZ297" i="1"/>
  <c r="DA297" i="1"/>
  <c r="DB297" i="1"/>
  <c r="DC297" i="1"/>
  <c r="DD297" i="1"/>
  <c r="BG298" i="1"/>
  <c r="BH298" i="1"/>
  <c r="BI298" i="1"/>
  <c r="BJ298" i="1"/>
  <c r="BK298" i="1"/>
  <c r="BL298" i="1"/>
  <c r="BM298" i="1"/>
  <c r="BN298" i="1"/>
  <c r="BO298" i="1"/>
  <c r="BP298" i="1"/>
  <c r="BQ298" i="1"/>
  <c r="BR298" i="1"/>
  <c r="BS298" i="1"/>
  <c r="BT298" i="1"/>
  <c r="BU298" i="1"/>
  <c r="BV298" i="1"/>
  <c r="BW298" i="1"/>
  <c r="BX298" i="1"/>
  <c r="BY298" i="1"/>
  <c r="BZ298" i="1"/>
  <c r="CA298" i="1"/>
  <c r="CB298" i="1"/>
  <c r="CC298" i="1"/>
  <c r="CD298" i="1"/>
  <c r="CE298" i="1"/>
  <c r="CF298" i="1"/>
  <c r="CG298" i="1"/>
  <c r="CH298" i="1"/>
  <c r="CI298" i="1"/>
  <c r="CJ298" i="1"/>
  <c r="CK298" i="1"/>
  <c r="CL298" i="1"/>
  <c r="CM298" i="1"/>
  <c r="CN298" i="1"/>
  <c r="CO298" i="1"/>
  <c r="CP298" i="1"/>
  <c r="CQ298" i="1"/>
  <c r="CR298" i="1"/>
  <c r="CS298" i="1"/>
  <c r="CT298" i="1"/>
  <c r="CU298" i="1"/>
  <c r="CV298" i="1"/>
  <c r="CW298" i="1"/>
  <c r="CX298" i="1"/>
  <c r="CY298" i="1"/>
  <c r="CZ298" i="1"/>
  <c r="DA298" i="1"/>
  <c r="DB298" i="1"/>
  <c r="DC298" i="1"/>
  <c r="DD298" i="1"/>
  <c r="BG299" i="1"/>
  <c r="BH299" i="1"/>
  <c r="BI299" i="1"/>
  <c r="BJ299" i="1"/>
  <c r="BK299" i="1"/>
  <c r="BL299" i="1"/>
  <c r="BM299" i="1"/>
  <c r="BN299" i="1"/>
  <c r="BO299" i="1"/>
  <c r="BP299" i="1"/>
  <c r="BQ299" i="1"/>
  <c r="BR299" i="1"/>
  <c r="BS299" i="1"/>
  <c r="BT299" i="1"/>
  <c r="BU299" i="1"/>
  <c r="BV299" i="1"/>
  <c r="BW299" i="1"/>
  <c r="BX299" i="1"/>
  <c r="BY299" i="1"/>
  <c r="BZ299" i="1"/>
  <c r="CA299" i="1"/>
  <c r="CB299" i="1"/>
  <c r="CC299" i="1"/>
  <c r="CD299" i="1"/>
  <c r="CE299" i="1"/>
  <c r="CF299" i="1"/>
  <c r="CG299" i="1"/>
  <c r="CH299" i="1"/>
  <c r="CI299" i="1"/>
  <c r="CJ299" i="1"/>
  <c r="CK299" i="1"/>
  <c r="CL299" i="1"/>
  <c r="CM299" i="1"/>
  <c r="CN299" i="1"/>
  <c r="CO299" i="1"/>
  <c r="CP299" i="1"/>
  <c r="CQ299" i="1"/>
  <c r="CR299" i="1"/>
  <c r="CS299" i="1"/>
  <c r="CT299" i="1"/>
  <c r="CU299" i="1"/>
  <c r="CV299" i="1"/>
  <c r="CW299" i="1"/>
  <c r="CX299" i="1"/>
  <c r="CY299" i="1"/>
  <c r="CZ299" i="1"/>
  <c r="DA299" i="1"/>
  <c r="DB299" i="1"/>
  <c r="DC299" i="1"/>
  <c r="DD299" i="1"/>
  <c r="BG300" i="1"/>
  <c r="BH300" i="1"/>
  <c r="BI300" i="1"/>
  <c r="BJ300" i="1"/>
  <c r="BK300" i="1"/>
  <c r="BL300" i="1"/>
  <c r="BM300" i="1"/>
  <c r="BN300" i="1"/>
  <c r="BO300" i="1"/>
  <c r="BP300" i="1"/>
  <c r="BQ300" i="1"/>
  <c r="BR300" i="1"/>
  <c r="BS300" i="1"/>
  <c r="BT300" i="1"/>
  <c r="BU300" i="1"/>
  <c r="BV300" i="1"/>
  <c r="BW300" i="1"/>
  <c r="BX300" i="1"/>
  <c r="BY300" i="1"/>
  <c r="BZ300" i="1"/>
  <c r="CA300" i="1"/>
  <c r="CB300" i="1"/>
  <c r="CC300" i="1"/>
  <c r="CD300" i="1"/>
  <c r="CE300" i="1"/>
  <c r="CF300" i="1"/>
  <c r="CG300" i="1"/>
  <c r="CH300" i="1"/>
  <c r="CI300" i="1"/>
  <c r="CJ300" i="1"/>
  <c r="CK300" i="1"/>
  <c r="CL300" i="1"/>
  <c r="CM300" i="1"/>
  <c r="CN300" i="1"/>
  <c r="CO300" i="1"/>
  <c r="CP300" i="1"/>
  <c r="CQ300" i="1"/>
  <c r="CR300" i="1"/>
  <c r="CS300" i="1"/>
  <c r="CT300" i="1"/>
  <c r="CU300" i="1"/>
  <c r="CV300" i="1"/>
  <c r="CW300" i="1"/>
  <c r="CX300" i="1"/>
  <c r="CY300" i="1"/>
  <c r="CZ300" i="1"/>
  <c r="DA300" i="1"/>
  <c r="DB300" i="1"/>
  <c r="DC300" i="1"/>
  <c r="DD300" i="1"/>
  <c r="BG301" i="1"/>
  <c r="BH301" i="1"/>
  <c r="BI301" i="1"/>
  <c r="BJ301" i="1"/>
  <c r="BK301" i="1"/>
  <c r="BL301" i="1"/>
  <c r="BM301" i="1"/>
  <c r="BN301" i="1"/>
  <c r="BO301" i="1"/>
  <c r="BP301" i="1"/>
  <c r="BQ301" i="1"/>
  <c r="BR301" i="1"/>
  <c r="BS301" i="1"/>
  <c r="BT301" i="1"/>
  <c r="BU301" i="1"/>
  <c r="BV301" i="1"/>
  <c r="BW301" i="1"/>
  <c r="BX301" i="1"/>
  <c r="BY301" i="1"/>
  <c r="BZ301" i="1"/>
  <c r="CA301" i="1"/>
  <c r="CB301" i="1"/>
  <c r="CC301" i="1"/>
  <c r="CD301" i="1"/>
  <c r="CE301" i="1"/>
  <c r="CF301" i="1"/>
  <c r="CG301" i="1"/>
  <c r="CH301" i="1"/>
  <c r="CI301" i="1"/>
  <c r="CJ301" i="1"/>
  <c r="CK301" i="1"/>
  <c r="CL301" i="1"/>
  <c r="CM301" i="1"/>
  <c r="CN301" i="1"/>
  <c r="CO301" i="1"/>
  <c r="CP301" i="1"/>
  <c r="CQ301" i="1"/>
  <c r="CR301" i="1"/>
  <c r="CS301" i="1"/>
  <c r="CT301" i="1"/>
  <c r="CU301" i="1"/>
  <c r="CV301" i="1"/>
  <c r="CW301" i="1"/>
  <c r="CX301" i="1"/>
  <c r="CY301" i="1"/>
  <c r="CZ301" i="1"/>
  <c r="DA301" i="1"/>
  <c r="DB301" i="1"/>
  <c r="DC301" i="1"/>
  <c r="DD301" i="1"/>
  <c r="BG302" i="1"/>
  <c r="BH302" i="1"/>
  <c r="BI302" i="1"/>
  <c r="BJ302" i="1"/>
  <c r="BK302" i="1"/>
  <c r="BL302" i="1"/>
  <c r="BM302" i="1"/>
  <c r="BN302" i="1"/>
  <c r="BO302" i="1"/>
  <c r="BP302" i="1"/>
  <c r="BQ302" i="1"/>
  <c r="BR302" i="1"/>
  <c r="BS302" i="1"/>
  <c r="BT302" i="1"/>
  <c r="BU302" i="1"/>
  <c r="BV302" i="1"/>
  <c r="BW302" i="1"/>
  <c r="BX302" i="1"/>
  <c r="BY302" i="1"/>
  <c r="BZ302" i="1"/>
  <c r="CA302" i="1"/>
  <c r="CB302" i="1"/>
  <c r="CC302" i="1"/>
  <c r="CD302" i="1"/>
  <c r="CE302" i="1"/>
  <c r="CF302" i="1"/>
  <c r="CG302" i="1"/>
  <c r="CH302" i="1"/>
  <c r="CI302" i="1"/>
  <c r="CJ302" i="1"/>
  <c r="CK302" i="1"/>
  <c r="CL302" i="1"/>
  <c r="CM302" i="1"/>
  <c r="CN302" i="1"/>
  <c r="CO302" i="1"/>
  <c r="CP302" i="1"/>
  <c r="CQ302" i="1"/>
  <c r="CR302" i="1"/>
  <c r="CS302" i="1"/>
  <c r="CT302" i="1"/>
  <c r="CU302" i="1"/>
  <c r="CV302" i="1"/>
  <c r="CW302" i="1"/>
  <c r="CX302" i="1"/>
  <c r="CY302" i="1"/>
  <c r="CZ302" i="1"/>
  <c r="DA302" i="1"/>
  <c r="DB302" i="1"/>
  <c r="DC302" i="1"/>
  <c r="DD302" i="1"/>
  <c r="BG303" i="1"/>
  <c r="BH303" i="1"/>
  <c r="BI303" i="1"/>
  <c r="BJ303" i="1"/>
  <c r="BK303" i="1"/>
  <c r="BL303" i="1"/>
  <c r="BM303" i="1"/>
  <c r="BN303" i="1"/>
  <c r="BO303" i="1"/>
  <c r="BP303" i="1"/>
  <c r="BQ303" i="1"/>
  <c r="BR303" i="1"/>
  <c r="BS303" i="1"/>
  <c r="BT303" i="1"/>
  <c r="BU303" i="1"/>
  <c r="BV303" i="1"/>
  <c r="BW303" i="1"/>
  <c r="BX303" i="1"/>
  <c r="BY303" i="1"/>
  <c r="BZ303" i="1"/>
  <c r="CA303" i="1"/>
  <c r="CB303" i="1"/>
  <c r="CC303" i="1"/>
  <c r="CD303" i="1"/>
  <c r="CE303" i="1"/>
  <c r="CF303" i="1"/>
  <c r="CG303" i="1"/>
  <c r="CH303" i="1"/>
  <c r="CI303" i="1"/>
  <c r="CJ303" i="1"/>
  <c r="CK303" i="1"/>
  <c r="CL303" i="1"/>
  <c r="CM303" i="1"/>
  <c r="CN303" i="1"/>
  <c r="CO303" i="1"/>
  <c r="CP303" i="1"/>
  <c r="CQ303" i="1"/>
  <c r="CR303" i="1"/>
  <c r="CS303" i="1"/>
  <c r="CT303" i="1"/>
  <c r="CU303" i="1"/>
  <c r="CV303" i="1"/>
  <c r="CW303" i="1"/>
  <c r="CX303" i="1"/>
  <c r="CY303" i="1"/>
  <c r="CZ303" i="1"/>
  <c r="DA303" i="1"/>
  <c r="DB303" i="1"/>
  <c r="DC303" i="1"/>
  <c r="DD303" i="1"/>
  <c r="BG304" i="1"/>
  <c r="BH304" i="1"/>
  <c r="BI304" i="1"/>
  <c r="BJ304" i="1"/>
  <c r="BK304" i="1"/>
  <c r="BL304" i="1"/>
  <c r="BM304" i="1"/>
  <c r="BN304" i="1"/>
  <c r="BO304" i="1"/>
  <c r="BP304" i="1"/>
  <c r="BQ304" i="1"/>
  <c r="BR304" i="1"/>
  <c r="BS304" i="1"/>
  <c r="BT304" i="1"/>
  <c r="BU304" i="1"/>
  <c r="BV304" i="1"/>
  <c r="BW304" i="1"/>
  <c r="BX304" i="1"/>
  <c r="BY304" i="1"/>
  <c r="BZ304" i="1"/>
  <c r="CA304" i="1"/>
  <c r="CB304" i="1"/>
  <c r="CC304" i="1"/>
  <c r="CD304" i="1"/>
  <c r="CE304" i="1"/>
  <c r="CF304" i="1"/>
  <c r="CG304" i="1"/>
  <c r="CH304" i="1"/>
  <c r="CI304" i="1"/>
  <c r="CJ304" i="1"/>
  <c r="CK304" i="1"/>
  <c r="CL304" i="1"/>
  <c r="CM304" i="1"/>
  <c r="CN304" i="1"/>
  <c r="CO304" i="1"/>
  <c r="CP304" i="1"/>
  <c r="CQ304" i="1"/>
  <c r="CR304" i="1"/>
  <c r="CS304" i="1"/>
  <c r="CT304" i="1"/>
  <c r="CU304" i="1"/>
  <c r="CV304" i="1"/>
  <c r="CW304" i="1"/>
  <c r="CX304" i="1"/>
  <c r="CY304" i="1"/>
  <c r="CZ304" i="1"/>
  <c r="DA304" i="1"/>
  <c r="DB304" i="1"/>
  <c r="DC304" i="1"/>
  <c r="DD304" i="1"/>
  <c r="BG305" i="1"/>
  <c r="BH305" i="1"/>
  <c r="BI305" i="1"/>
  <c r="BJ305" i="1"/>
  <c r="BK305" i="1"/>
  <c r="BL305" i="1"/>
  <c r="BM305" i="1"/>
  <c r="BN305" i="1"/>
  <c r="BO305" i="1"/>
  <c r="BP305" i="1"/>
  <c r="BQ305" i="1"/>
  <c r="BR305" i="1"/>
  <c r="BS305" i="1"/>
  <c r="BT305" i="1"/>
  <c r="BU305" i="1"/>
  <c r="BV305" i="1"/>
  <c r="BW305" i="1"/>
  <c r="BX305" i="1"/>
  <c r="BY305" i="1"/>
  <c r="BZ305" i="1"/>
  <c r="CA305" i="1"/>
  <c r="CB305" i="1"/>
  <c r="CC305" i="1"/>
  <c r="CD305" i="1"/>
  <c r="CE305" i="1"/>
  <c r="CF305" i="1"/>
  <c r="CG305" i="1"/>
  <c r="CH305" i="1"/>
  <c r="CI305" i="1"/>
  <c r="CJ305" i="1"/>
  <c r="CK305" i="1"/>
  <c r="CL305" i="1"/>
  <c r="CM305" i="1"/>
  <c r="CN305" i="1"/>
  <c r="CO305" i="1"/>
  <c r="CP305" i="1"/>
  <c r="CQ305" i="1"/>
  <c r="CR305" i="1"/>
  <c r="CS305" i="1"/>
  <c r="CT305" i="1"/>
  <c r="CU305" i="1"/>
  <c r="CV305" i="1"/>
  <c r="CW305" i="1"/>
  <c r="CX305" i="1"/>
  <c r="CY305" i="1"/>
  <c r="CZ305" i="1"/>
  <c r="DA305" i="1"/>
  <c r="DB305" i="1"/>
  <c r="DC305" i="1"/>
  <c r="DD305" i="1"/>
  <c r="BG306" i="1"/>
  <c r="BH306" i="1"/>
  <c r="BI306" i="1"/>
  <c r="BJ306" i="1"/>
  <c r="BK306" i="1"/>
  <c r="BL306" i="1"/>
  <c r="BM306" i="1"/>
  <c r="BN306" i="1"/>
  <c r="BO306" i="1"/>
  <c r="BP306" i="1"/>
  <c r="BQ306" i="1"/>
  <c r="BR306" i="1"/>
  <c r="BS306" i="1"/>
  <c r="BT306" i="1"/>
  <c r="BU306" i="1"/>
  <c r="BV306" i="1"/>
  <c r="BW306" i="1"/>
  <c r="BX306" i="1"/>
  <c r="BY306" i="1"/>
  <c r="BZ306" i="1"/>
  <c r="CA306" i="1"/>
  <c r="CB306" i="1"/>
  <c r="CC306" i="1"/>
  <c r="CD306" i="1"/>
  <c r="CE306" i="1"/>
  <c r="CF306" i="1"/>
  <c r="CG306" i="1"/>
  <c r="CH306" i="1"/>
  <c r="CI306" i="1"/>
  <c r="CJ306" i="1"/>
  <c r="CK306" i="1"/>
  <c r="CL306" i="1"/>
  <c r="CM306" i="1"/>
  <c r="CN306" i="1"/>
  <c r="CO306" i="1"/>
  <c r="CP306" i="1"/>
  <c r="CQ306" i="1"/>
  <c r="CR306" i="1"/>
  <c r="CS306" i="1"/>
  <c r="CT306" i="1"/>
  <c r="CU306" i="1"/>
  <c r="CV306" i="1"/>
  <c r="CW306" i="1"/>
  <c r="CX306" i="1"/>
  <c r="CY306" i="1"/>
  <c r="CZ306" i="1"/>
  <c r="DA306" i="1"/>
  <c r="DB306" i="1"/>
  <c r="DC306" i="1"/>
  <c r="DD306" i="1"/>
  <c r="BG307" i="1"/>
  <c r="BH307" i="1"/>
  <c r="BI307" i="1"/>
  <c r="BJ307" i="1"/>
  <c r="BK307" i="1"/>
  <c r="BL307" i="1"/>
  <c r="BM307" i="1"/>
  <c r="BN307" i="1"/>
  <c r="BO307" i="1"/>
  <c r="BP307" i="1"/>
  <c r="BQ307" i="1"/>
  <c r="BR307" i="1"/>
  <c r="BS307" i="1"/>
  <c r="BT307" i="1"/>
  <c r="BU307" i="1"/>
  <c r="BV307" i="1"/>
  <c r="BW307" i="1"/>
  <c r="BX307" i="1"/>
  <c r="BY307" i="1"/>
  <c r="BZ307" i="1"/>
  <c r="CA307" i="1"/>
  <c r="CB307" i="1"/>
  <c r="CC307" i="1"/>
  <c r="CD307" i="1"/>
  <c r="CE307" i="1"/>
  <c r="CF307" i="1"/>
  <c r="CG307" i="1"/>
  <c r="CH307" i="1"/>
  <c r="CI307" i="1"/>
  <c r="CJ307" i="1"/>
  <c r="CK307" i="1"/>
  <c r="CL307" i="1"/>
  <c r="CM307" i="1"/>
  <c r="CN307" i="1"/>
  <c r="CO307" i="1"/>
  <c r="CP307" i="1"/>
  <c r="CQ307" i="1"/>
  <c r="CR307" i="1"/>
  <c r="CS307" i="1"/>
  <c r="CT307" i="1"/>
  <c r="CU307" i="1"/>
  <c r="CV307" i="1"/>
  <c r="CW307" i="1"/>
  <c r="CX307" i="1"/>
  <c r="CY307" i="1"/>
  <c r="CZ307" i="1"/>
  <c r="DA307" i="1"/>
  <c r="DB307" i="1"/>
  <c r="DC307" i="1"/>
  <c r="DD307" i="1"/>
  <c r="BG308" i="1"/>
  <c r="BH308" i="1"/>
  <c r="BI308" i="1"/>
  <c r="BJ308" i="1"/>
  <c r="BK308" i="1"/>
  <c r="BL308" i="1"/>
  <c r="BM308" i="1"/>
  <c r="BN308" i="1"/>
  <c r="BO308" i="1"/>
  <c r="BP308" i="1"/>
  <c r="BQ308" i="1"/>
  <c r="BR308" i="1"/>
  <c r="BS308" i="1"/>
  <c r="BT308" i="1"/>
  <c r="BU308" i="1"/>
  <c r="BV308" i="1"/>
  <c r="BW308" i="1"/>
  <c r="BX308" i="1"/>
  <c r="BY308" i="1"/>
  <c r="BZ308" i="1"/>
  <c r="CA308" i="1"/>
  <c r="CB308" i="1"/>
  <c r="CC308" i="1"/>
  <c r="CD308" i="1"/>
  <c r="CE308" i="1"/>
  <c r="CF308" i="1"/>
  <c r="CG308" i="1"/>
  <c r="CH308" i="1"/>
  <c r="CI308" i="1"/>
  <c r="CJ308" i="1"/>
  <c r="CK308" i="1"/>
  <c r="CL308" i="1"/>
  <c r="CM308" i="1"/>
  <c r="CN308" i="1"/>
  <c r="CO308" i="1"/>
  <c r="CP308" i="1"/>
  <c r="CQ308" i="1"/>
  <c r="CR308" i="1"/>
  <c r="CS308" i="1"/>
  <c r="CT308" i="1"/>
  <c r="CU308" i="1"/>
  <c r="CV308" i="1"/>
  <c r="CW308" i="1"/>
  <c r="CX308" i="1"/>
  <c r="CY308" i="1"/>
  <c r="CZ308" i="1"/>
  <c r="DA308" i="1"/>
  <c r="DB308" i="1"/>
  <c r="DC308" i="1"/>
  <c r="DD308" i="1"/>
  <c r="BG309" i="1"/>
  <c r="BH309" i="1"/>
  <c r="BI309" i="1"/>
  <c r="BJ309" i="1"/>
  <c r="BK309" i="1"/>
  <c r="BL309" i="1"/>
  <c r="BM309" i="1"/>
  <c r="BN309" i="1"/>
  <c r="BO309" i="1"/>
  <c r="BP309" i="1"/>
  <c r="BQ309" i="1"/>
  <c r="BR309" i="1"/>
  <c r="BS309" i="1"/>
  <c r="BT309" i="1"/>
  <c r="BU309" i="1"/>
  <c r="BV309" i="1"/>
  <c r="BW309" i="1"/>
  <c r="BX309" i="1"/>
  <c r="BY309" i="1"/>
  <c r="BZ309" i="1"/>
  <c r="CA309" i="1"/>
  <c r="CB309" i="1"/>
  <c r="CC309" i="1"/>
  <c r="CD309" i="1"/>
  <c r="CE309" i="1"/>
  <c r="CF309" i="1"/>
  <c r="CG309" i="1"/>
  <c r="CH309" i="1"/>
  <c r="CI309" i="1"/>
  <c r="CJ309" i="1"/>
  <c r="CK309" i="1"/>
  <c r="CL309" i="1"/>
  <c r="CM309" i="1"/>
  <c r="CN309" i="1"/>
  <c r="CO309" i="1"/>
  <c r="CP309" i="1"/>
  <c r="CQ309" i="1"/>
  <c r="CR309" i="1"/>
  <c r="CS309" i="1"/>
  <c r="CT309" i="1"/>
  <c r="CU309" i="1"/>
  <c r="CV309" i="1"/>
  <c r="CW309" i="1"/>
  <c r="CX309" i="1"/>
  <c r="CY309" i="1"/>
  <c r="CZ309" i="1"/>
  <c r="DA309" i="1"/>
  <c r="DB309" i="1"/>
  <c r="DC309" i="1"/>
  <c r="DD309" i="1"/>
  <c r="BG310" i="1"/>
  <c r="BH310" i="1"/>
  <c r="BI310" i="1"/>
  <c r="BJ310" i="1"/>
  <c r="BK310" i="1"/>
  <c r="BL310" i="1"/>
  <c r="BM310" i="1"/>
  <c r="BN310" i="1"/>
  <c r="BO310" i="1"/>
  <c r="BP310" i="1"/>
  <c r="BQ310" i="1"/>
  <c r="BR310" i="1"/>
  <c r="BS310" i="1"/>
  <c r="BT310" i="1"/>
  <c r="BU310" i="1"/>
  <c r="BV310" i="1"/>
  <c r="BW310" i="1"/>
  <c r="BX310" i="1"/>
  <c r="BY310" i="1"/>
  <c r="BZ310" i="1"/>
  <c r="CA310" i="1"/>
  <c r="CB310" i="1"/>
  <c r="CC310" i="1"/>
  <c r="CD310" i="1"/>
  <c r="CE310" i="1"/>
  <c r="CF310" i="1"/>
  <c r="CG310" i="1"/>
  <c r="CH310" i="1"/>
  <c r="CI310" i="1"/>
  <c r="CJ310" i="1"/>
  <c r="CK310" i="1"/>
  <c r="CL310" i="1"/>
  <c r="CM310" i="1"/>
  <c r="CN310" i="1"/>
  <c r="CO310" i="1"/>
  <c r="CP310" i="1"/>
  <c r="CQ310" i="1"/>
  <c r="CR310" i="1"/>
  <c r="CS310" i="1"/>
  <c r="CT310" i="1"/>
  <c r="CU310" i="1"/>
  <c r="CV310" i="1"/>
  <c r="CW310" i="1"/>
  <c r="CX310" i="1"/>
  <c r="CY310" i="1"/>
  <c r="CZ310" i="1"/>
  <c r="DA310" i="1"/>
  <c r="DB310" i="1"/>
  <c r="DC310" i="1"/>
  <c r="DD310" i="1"/>
  <c r="BG311" i="1"/>
  <c r="BH311" i="1"/>
  <c r="BI311" i="1"/>
  <c r="BJ311" i="1"/>
  <c r="BK311" i="1"/>
  <c r="BL311" i="1"/>
  <c r="BM311" i="1"/>
  <c r="BN311" i="1"/>
  <c r="BO311" i="1"/>
  <c r="BP311" i="1"/>
  <c r="BQ311" i="1"/>
  <c r="BR311" i="1"/>
  <c r="BS311" i="1"/>
  <c r="BT311" i="1"/>
  <c r="BU311" i="1"/>
  <c r="BV311" i="1"/>
  <c r="BW311" i="1"/>
  <c r="BX311" i="1"/>
  <c r="BY311" i="1"/>
  <c r="BZ311" i="1"/>
  <c r="CA311" i="1"/>
  <c r="CB311" i="1"/>
  <c r="CC311" i="1"/>
  <c r="CD311" i="1"/>
  <c r="CE311" i="1"/>
  <c r="CF311" i="1"/>
  <c r="CG311" i="1"/>
  <c r="CH311" i="1"/>
  <c r="CI311" i="1"/>
  <c r="CJ311" i="1"/>
  <c r="CK311" i="1"/>
  <c r="CL311" i="1"/>
  <c r="CM311" i="1"/>
  <c r="CN311" i="1"/>
  <c r="CO311" i="1"/>
  <c r="CP311" i="1"/>
  <c r="CQ311" i="1"/>
  <c r="CR311" i="1"/>
  <c r="CS311" i="1"/>
  <c r="CT311" i="1"/>
  <c r="CU311" i="1"/>
  <c r="CV311" i="1"/>
  <c r="CW311" i="1"/>
  <c r="CX311" i="1"/>
  <c r="CY311" i="1"/>
  <c r="CZ311" i="1"/>
  <c r="DA311" i="1"/>
  <c r="DB311" i="1"/>
  <c r="DC311" i="1"/>
  <c r="DD311" i="1"/>
  <c r="BG312" i="1"/>
  <c r="BH312" i="1"/>
  <c r="BI312" i="1"/>
  <c r="BJ312" i="1"/>
  <c r="BK312" i="1"/>
  <c r="BL312" i="1"/>
  <c r="BM312" i="1"/>
  <c r="BN312" i="1"/>
  <c r="BO312" i="1"/>
  <c r="BP312" i="1"/>
  <c r="BQ312" i="1"/>
  <c r="BR312" i="1"/>
  <c r="BS312" i="1"/>
  <c r="BT312" i="1"/>
  <c r="BU312" i="1"/>
  <c r="BV312" i="1"/>
  <c r="BW312" i="1"/>
  <c r="BX312" i="1"/>
  <c r="BY312" i="1"/>
  <c r="BZ312" i="1"/>
  <c r="CA312" i="1"/>
  <c r="CB312" i="1"/>
  <c r="CC312" i="1"/>
  <c r="CD312" i="1"/>
  <c r="CE312" i="1"/>
  <c r="CF312" i="1"/>
  <c r="CG312" i="1"/>
  <c r="CH312" i="1"/>
  <c r="CI312" i="1"/>
  <c r="CJ312" i="1"/>
  <c r="CK312" i="1"/>
  <c r="CL312" i="1"/>
  <c r="CM312" i="1"/>
  <c r="CN312" i="1"/>
  <c r="CO312" i="1"/>
  <c r="CP312" i="1"/>
  <c r="CQ312" i="1"/>
  <c r="CR312" i="1"/>
  <c r="CS312" i="1"/>
  <c r="CT312" i="1"/>
  <c r="CU312" i="1"/>
  <c r="CV312" i="1"/>
  <c r="CW312" i="1"/>
  <c r="CX312" i="1"/>
  <c r="CY312" i="1"/>
  <c r="CZ312" i="1"/>
  <c r="DA312" i="1"/>
  <c r="DB312" i="1"/>
  <c r="DC312" i="1"/>
  <c r="DD312" i="1"/>
  <c r="BG313" i="1"/>
  <c r="BH313" i="1"/>
  <c r="BI313" i="1"/>
  <c r="BJ313" i="1"/>
  <c r="BK313" i="1"/>
  <c r="BL313" i="1"/>
  <c r="BM313" i="1"/>
  <c r="BN313" i="1"/>
  <c r="BO313" i="1"/>
  <c r="BP313" i="1"/>
  <c r="BQ313" i="1"/>
  <c r="BR313" i="1"/>
  <c r="BS313" i="1"/>
  <c r="BT313" i="1"/>
  <c r="BU313" i="1"/>
  <c r="BV313" i="1"/>
  <c r="BW313" i="1"/>
  <c r="BX313" i="1"/>
  <c r="BY313" i="1"/>
  <c r="BZ313" i="1"/>
  <c r="CA313" i="1"/>
  <c r="CB313" i="1"/>
  <c r="CC313" i="1"/>
  <c r="CD313" i="1"/>
  <c r="CE313" i="1"/>
  <c r="CF313" i="1"/>
  <c r="CG313" i="1"/>
  <c r="CH313" i="1"/>
  <c r="CI313" i="1"/>
  <c r="CJ313" i="1"/>
  <c r="CK313" i="1"/>
  <c r="CL313" i="1"/>
  <c r="CM313" i="1"/>
  <c r="CN313" i="1"/>
  <c r="CO313" i="1"/>
  <c r="CP313" i="1"/>
  <c r="CQ313" i="1"/>
  <c r="CR313" i="1"/>
  <c r="CS313" i="1"/>
  <c r="CT313" i="1"/>
  <c r="CU313" i="1"/>
  <c r="CV313" i="1"/>
  <c r="CW313" i="1"/>
  <c r="CX313" i="1"/>
  <c r="CY313" i="1"/>
  <c r="CZ313" i="1"/>
  <c r="DA313" i="1"/>
  <c r="DB313" i="1"/>
  <c r="DC313" i="1"/>
  <c r="DD313" i="1"/>
  <c r="BG314" i="1"/>
  <c r="BH314" i="1"/>
  <c r="BI314" i="1"/>
  <c r="BJ314" i="1"/>
  <c r="BK314" i="1"/>
  <c r="BL314" i="1"/>
  <c r="BM314" i="1"/>
  <c r="BN314" i="1"/>
  <c r="BO314" i="1"/>
  <c r="BP314" i="1"/>
  <c r="BQ314" i="1"/>
  <c r="BR314" i="1"/>
  <c r="BS314" i="1"/>
  <c r="BT314" i="1"/>
  <c r="BU314" i="1"/>
  <c r="BV314" i="1"/>
  <c r="BW314" i="1"/>
  <c r="BX314" i="1"/>
  <c r="BY314" i="1"/>
  <c r="BZ314" i="1"/>
  <c r="CA314" i="1"/>
  <c r="CB314" i="1"/>
  <c r="CC314" i="1"/>
  <c r="CD314" i="1"/>
  <c r="CE314" i="1"/>
  <c r="CF314" i="1"/>
  <c r="CG314" i="1"/>
  <c r="CH314" i="1"/>
  <c r="CI314" i="1"/>
  <c r="CJ314" i="1"/>
  <c r="CK314" i="1"/>
  <c r="CL314" i="1"/>
  <c r="CM314" i="1"/>
  <c r="CN314" i="1"/>
  <c r="CO314" i="1"/>
  <c r="CP314" i="1"/>
  <c r="CQ314" i="1"/>
  <c r="CR314" i="1"/>
  <c r="CS314" i="1"/>
  <c r="CT314" i="1"/>
  <c r="CU314" i="1"/>
  <c r="CV314" i="1"/>
  <c r="CW314" i="1"/>
  <c r="CX314" i="1"/>
  <c r="CY314" i="1"/>
  <c r="CZ314" i="1"/>
  <c r="DA314" i="1"/>
  <c r="DB314" i="1"/>
  <c r="DC314" i="1"/>
  <c r="DD314" i="1"/>
  <c r="BG315" i="1"/>
  <c r="BH315" i="1"/>
  <c r="BI315" i="1"/>
  <c r="BJ315" i="1"/>
  <c r="BK315" i="1"/>
  <c r="BL315" i="1"/>
  <c r="BM315" i="1"/>
  <c r="BN315" i="1"/>
  <c r="BO315" i="1"/>
  <c r="BP315" i="1"/>
  <c r="BQ315" i="1"/>
  <c r="BR315" i="1"/>
  <c r="BS315" i="1"/>
  <c r="BT315" i="1"/>
  <c r="BU315" i="1"/>
  <c r="BV315" i="1"/>
  <c r="BW315" i="1"/>
  <c r="BX315" i="1"/>
  <c r="BY315" i="1"/>
  <c r="BZ315" i="1"/>
  <c r="CA315" i="1"/>
  <c r="CB315" i="1"/>
  <c r="CC315" i="1"/>
  <c r="CD315" i="1"/>
  <c r="CE315" i="1"/>
  <c r="CF315" i="1"/>
  <c r="CG315" i="1"/>
  <c r="CH315" i="1"/>
  <c r="CI315" i="1"/>
  <c r="CJ315" i="1"/>
  <c r="CK315" i="1"/>
  <c r="CL315" i="1"/>
  <c r="CM315" i="1"/>
  <c r="CN315" i="1"/>
  <c r="CO315" i="1"/>
  <c r="CP315" i="1"/>
  <c r="CQ315" i="1"/>
  <c r="CR315" i="1"/>
  <c r="CS315" i="1"/>
  <c r="CT315" i="1"/>
  <c r="CU315" i="1"/>
  <c r="CV315" i="1"/>
  <c r="CW315" i="1"/>
  <c r="CX315" i="1"/>
  <c r="CY315" i="1"/>
  <c r="CZ315" i="1"/>
  <c r="DA315" i="1"/>
  <c r="DB315" i="1"/>
  <c r="DC315" i="1"/>
  <c r="DD315" i="1"/>
  <c r="BG316" i="1"/>
  <c r="BH316" i="1"/>
  <c r="BI316" i="1"/>
  <c r="BJ316" i="1"/>
  <c r="BK316" i="1"/>
  <c r="BL316" i="1"/>
  <c r="BM316" i="1"/>
  <c r="BN316" i="1"/>
  <c r="BO316" i="1"/>
  <c r="BP316" i="1"/>
  <c r="BQ316" i="1"/>
  <c r="BR316" i="1"/>
  <c r="BS316" i="1"/>
  <c r="BT316" i="1"/>
  <c r="BU316" i="1"/>
  <c r="BV316" i="1"/>
  <c r="BW316" i="1"/>
  <c r="BX316" i="1"/>
  <c r="BY316" i="1"/>
  <c r="BZ316" i="1"/>
  <c r="CA316" i="1"/>
  <c r="CB316" i="1"/>
  <c r="CC316" i="1"/>
  <c r="CD316" i="1"/>
  <c r="CE316" i="1"/>
  <c r="CF316" i="1"/>
  <c r="CG316" i="1"/>
  <c r="CH316" i="1"/>
  <c r="CI316" i="1"/>
  <c r="CJ316" i="1"/>
  <c r="CK316" i="1"/>
  <c r="CL316" i="1"/>
  <c r="CM316" i="1"/>
  <c r="CN316" i="1"/>
  <c r="CO316" i="1"/>
  <c r="CP316" i="1"/>
  <c r="CQ316" i="1"/>
  <c r="CR316" i="1"/>
  <c r="CS316" i="1"/>
  <c r="CT316" i="1"/>
  <c r="CU316" i="1"/>
  <c r="CV316" i="1"/>
  <c r="CW316" i="1"/>
  <c r="CX316" i="1"/>
  <c r="CY316" i="1"/>
  <c r="CZ316" i="1"/>
  <c r="DA316" i="1"/>
  <c r="DB316" i="1"/>
  <c r="DC316" i="1"/>
  <c r="DD316" i="1"/>
  <c r="BG317" i="1"/>
  <c r="BH317" i="1"/>
  <c r="BI317" i="1"/>
  <c r="BJ317" i="1"/>
  <c r="BK317" i="1"/>
  <c r="BL317" i="1"/>
  <c r="BM317" i="1"/>
  <c r="BN317" i="1"/>
  <c r="BO317" i="1"/>
  <c r="BP317" i="1"/>
  <c r="BQ317" i="1"/>
  <c r="BR317" i="1"/>
  <c r="BS317" i="1"/>
  <c r="BT317" i="1"/>
  <c r="BU317" i="1"/>
  <c r="BV317" i="1"/>
  <c r="BW317" i="1"/>
  <c r="BX317" i="1"/>
  <c r="BY317" i="1"/>
  <c r="BZ317" i="1"/>
  <c r="CA317" i="1"/>
  <c r="CB317" i="1"/>
  <c r="CC317" i="1"/>
  <c r="CD317" i="1"/>
  <c r="CE317" i="1"/>
  <c r="CF317" i="1"/>
  <c r="CG317" i="1"/>
  <c r="CH317" i="1"/>
  <c r="CI317" i="1"/>
  <c r="CJ317" i="1"/>
  <c r="CK317" i="1"/>
  <c r="CL317" i="1"/>
  <c r="CM317" i="1"/>
  <c r="CN317" i="1"/>
  <c r="CO317" i="1"/>
  <c r="CP317" i="1"/>
  <c r="CQ317" i="1"/>
  <c r="CR317" i="1"/>
  <c r="CS317" i="1"/>
  <c r="CT317" i="1"/>
  <c r="CU317" i="1"/>
  <c r="CV317" i="1"/>
  <c r="CW317" i="1"/>
  <c r="CX317" i="1"/>
  <c r="CY317" i="1"/>
  <c r="CZ317" i="1"/>
  <c r="DA317" i="1"/>
  <c r="DB317" i="1"/>
  <c r="DC317" i="1"/>
  <c r="DD317" i="1"/>
  <c r="BG318" i="1"/>
  <c r="BH318" i="1"/>
  <c r="BI318" i="1"/>
  <c r="BJ318" i="1"/>
  <c r="BK318" i="1"/>
  <c r="BL318" i="1"/>
  <c r="BM318" i="1"/>
  <c r="BN318" i="1"/>
  <c r="BO318" i="1"/>
  <c r="BP318" i="1"/>
  <c r="BQ318" i="1"/>
  <c r="BR318" i="1"/>
  <c r="BS318" i="1"/>
  <c r="BT318" i="1"/>
  <c r="BU318" i="1"/>
  <c r="BV318" i="1"/>
  <c r="BW318" i="1"/>
  <c r="BX318" i="1"/>
  <c r="BY318" i="1"/>
  <c r="BZ318" i="1"/>
  <c r="CA318" i="1"/>
  <c r="CB318" i="1"/>
  <c r="CC318" i="1"/>
  <c r="CD318" i="1"/>
  <c r="CE318" i="1"/>
  <c r="CF318" i="1"/>
  <c r="CG318" i="1"/>
  <c r="CH318" i="1"/>
  <c r="CI318" i="1"/>
  <c r="CJ318" i="1"/>
  <c r="CK318" i="1"/>
  <c r="CL318" i="1"/>
  <c r="CM318" i="1"/>
  <c r="CN318" i="1"/>
  <c r="CO318" i="1"/>
  <c r="CP318" i="1"/>
  <c r="CQ318" i="1"/>
  <c r="CR318" i="1"/>
  <c r="CS318" i="1"/>
  <c r="CT318" i="1"/>
  <c r="CU318" i="1"/>
  <c r="CV318" i="1"/>
  <c r="CW318" i="1"/>
  <c r="CX318" i="1"/>
  <c r="CY318" i="1"/>
  <c r="CZ318" i="1"/>
  <c r="DA318" i="1"/>
  <c r="DB318" i="1"/>
  <c r="DC318" i="1"/>
  <c r="DD318" i="1"/>
  <c r="BG319" i="1"/>
  <c r="BH319" i="1"/>
  <c r="BI319" i="1"/>
  <c r="BJ319" i="1"/>
  <c r="BK319" i="1"/>
  <c r="BL319" i="1"/>
  <c r="BM319" i="1"/>
  <c r="BN319" i="1"/>
  <c r="BO319" i="1"/>
  <c r="BP319" i="1"/>
  <c r="BQ319" i="1"/>
  <c r="BR319" i="1"/>
  <c r="BS319" i="1"/>
  <c r="BT319" i="1"/>
  <c r="BU319" i="1"/>
  <c r="BV319" i="1"/>
  <c r="BW319" i="1"/>
  <c r="BX319" i="1"/>
  <c r="BY319" i="1"/>
  <c r="BZ319" i="1"/>
  <c r="CA319" i="1"/>
  <c r="CB319" i="1"/>
  <c r="CC319" i="1"/>
  <c r="CD319" i="1"/>
  <c r="CE319" i="1"/>
  <c r="CF319" i="1"/>
  <c r="CG319" i="1"/>
  <c r="CH319" i="1"/>
  <c r="CI319" i="1"/>
  <c r="CJ319" i="1"/>
  <c r="CK319" i="1"/>
  <c r="CL319" i="1"/>
  <c r="CM319" i="1"/>
  <c r="CN319" i="1"/>
  <c r="CO319" i="1"/>
  <c r="CP319" i="1"/>
  <c r="CQ319" i="1"/>
  <c r="CR319" i="1"/>
  <c r="CS319" i="1"/>
  <c r="CT319" i="1"/>
  <c r="CU319" i="1"/>
  <c r="CV319" i="1"/>
  <c r="CW319" i="1"/>
  <c r="CX319" i="1"/>
  <c r="CY319" i="1"/>
  <c r="CZ319" i="1"/>
  <c r="DA319" i="1"/>
  <c r="DB319" i="1"/>
  <c r="DC319" i="1"/>
  <c r="DD319" i="1"/>
  <c r="BG320" i="1"/>
  <c r="BH320" i="1"/>
  <c r="BI320" i="1"/>
  <c r="BJ320" i="1"/>
  <c r="BK320" i="1"/>
  <c r="BL320" i="1"/>
  <c r="BM320" i="1"/>
  <c r="BN320" i="1"/>
  <c r="BO320" i="1"/>
  <c r="BP320" i="1"/>
  <c r="BQ320" i="1"/>
  <c r="BR320" i="1"/>
  <c r="BS320" i="1"/>
  <c r="BT320" i="1"/>
  <c r="BU320" i="1"/>
  <c r="BV320" i="1"/>
  <c r="BW320" i="1"/>
  <c r="BX320" i="1"/>
  <c r="BY320" i="1"/>
  <c r="BZ320" i="1"/>
  <c r="CA320" i="1"/>
  <c r="CB320" i="1"/>
  <c r="CC320" i="1"/>
  <c r="CD320" i="1"/>
  <c r="CE320" i="1"/>
  <c r="CF320" i="1"/>
  <c r="CG320" i="1"/>
  <c r="CH320" i="1"/>
  <c r="CI320" i="1"/>
  <c r="CJ320" i="1"/>
  <c r="CK320" i="1"/>
  <c r="CL320" i="1"/>
  <c r="CM320" i="1"/>
  <c r="CN320" i="1"/>
  <c r="CO320" i="1"/>
  <c r="CP320" i="1"/>
  <c r="CQ320" i="1"/>
  <c r="CR320" i="1"/>
  <c r="CS320" i="1"/>
  <c r="CT320" i="1"/>
  <c r="CU320" i="1"/>
  <c r="CV320" i="1"/>
  <c r="CW320" i="1"/>
  <c r="CX320" i="1"/>
  <c r="CY320" i="1"/>
  <c r="CZ320" i="1"/>
  <c r="DA320" i="1"/>
  <c r="DB320" i="1"/>
  <c r="DC320" i="1"/>
  <c r="DD320" i="1"/>
  <c r="BG321" i="1"/>
  <c r="BH321" i="1"/>
  <c r="BI321" i="1"/>
  <c r="BJ321" i="1"/>
  <c r="BK321" i="1"/>
  <c r="BL321" i="1"/>
  <c r="BM321" i="1"/>
  <c r="BN321" i="1"/>
  <c r="BO321" i="1"/>
  <c r="BP321" i="1"/>
  <c r="BQ321" i="1"/>
  <c r="BR321" i="1"/>
  <c r="BS321" i="1"/>
  <c r="BT321" i="1"/>
  <c r="BU321" i="1"/>
  <c r="BV321" i="1"/>
  <c r="BW321" i="1"/>
  <c r="BX321" i="1"/>
  <c r="BY321" i="1"/>
  <c r="BZ321" i="1"/>
  <c r="CA321" i="1"/>
  <c r="CB321" i="1"/>
  <c r="CC321" i="1"/>
  <c r="CD321" i="1"/>
  <c r="CE321" i="1"/>
  <c r="CF321" i="1"/>
  <c r="CG321" i="1"/>
  <c r="CH321" i="1"/>
  <c r="CI321" i="1"/>
  <c r="CJ321" i="1"/>
  <c r="CK321" i="1"/>
  <c r="CL321" i="1"/>
  <c r="CM321" i="1"/>
  <c r="CN321" i="1"/>
  <c r="CO321" i="1"/>
  <c r="CP321" i="1"/>
  <c r="CQ321" i="1"/>
  <c r="CR321" i="1"/>
  <c r="CS321" i="1"/>
  <c r="CT321" i="1"/>
  <c r="CU321" i="1"/>
  <c r="CV321" i="1"/>
  <c r="CW321" i="1"/>
  <c r="CX321" i="1"/>
  <c r="CY321" i="1"/>
  <c r="CZ321" i="1"/>
  <c r="DA321" i="1"/>
  <c r="DB321" i="1"/>
  <c r="DC321" i="1"/>
  <c r="DD321" i="1"/>
  <c r="BG322" i="1"/>
  <c r="BH322" i="1"/>
  <c r="BI322" i="1"/>
  <c r="BJ322" i="1"/>
  <c r="BK322" i="1"/>
  <c r="BL322" i="1"/>
  <c r="BM322" i="1"/>
  <c r="BN322" i="1"/>
  <c r="BO322" i="1"/>
  <c r="BP322" i="1"/>
  <c r="BQ322" i="1"/>
  <c r="BR322" i="1"/>
  <c r="BS322" i="1"/>
  <c r="BT322" i="1"/>
  <c r="BU322" i="1"/>
  <c r="BV322" i="1"/>
  <c r="BW322" i="1"/>
  <c r="BX322" i="1"/>
  <c r="BY322" i="1"/>
  <c r="BZ322" i="1"/>
  <c r="CA322" i="1"/>
  <c r="CB322" i="1"/>
  <c r="CC322" i="1"/>
  <c r="CD322" i="1"/>
  <c r="CE322" i="1"/>
  <c r="CF322" i="1"/>
  <c r="CG322" i="1"/>
  <c r="CH322" i="1"/>
  <c r="CI322" i="1"/>
  <c r="CJ322" i="1"/>
  <c r="CK322" i="1"/>
  <c r="CL322" i="1"/>
  <c r="CM322" i="1"/>
  <c r="CN322" i="1"/>
  <c r="CO322" i="1"/>
  <c r="CP322" i="1"/>
  <c r="CQ322" i="1"/>
  <c r="CR322" i="1"/>
  <c r="CS322" i="1"/>
  <c r="CT322" i="1"/>
  <c r="CU322" i="1"/>
  <c r="CV322" i="1"/>
  <c r="CW322" i="1"/>
  <c r="CX322" i="1"/>
  <c r="CY322" i="1"/>
  <c r="CZ322" i="1"/>
  <c r="DA322" i="1"/>
  <c r="DB322" i="1"/>
  <c r="DC322" i="1"/>
  <c r="DD322" i="1"/>
  <c r="BG323" i="1"/>
  <c r="BH323" i="1"/>
  <c r="BI323" i="1"/>
  <c r="BJ323" i="1"/>
  <c r="BK323" i="1"/>
  <c r="BL323" i="1"/>
  <c r="BM323" i="1"/>
  <c r="BN323" i="1"/>
  <c r="BO323" i="1"/>
  <c r="BP323" i="1"/>
  <c r="BQ323" i="1"/>
  <c r="BR323" i="1"/>
  <c r="BS323" i="1"/>
  <c r="BT323" i="1"/>
  <c r="BU323" i="1"/>
  <c r="BV323" i="1"/>
  <c r="BW323" i="1"/>
  <c r="BX323" i="1"/>
  <c r="BY323" i="1"/>
  <c r="BZ323" i="1"/>
  <c r="CA323" i="1"/>
  <c r="CB323" i="1"/>
  <c r="CC323" i="1"/>
  <c r="CD323" i="1"/>
  <c r="CE323" i="1"/>
  <c r="CF323" i="1"/>
  <c r="CG323" i="1"/>
  <c r="CH323" i="1"/>
  <c r="CI323" i="1"/>
  <c r="CJ323" i="1"/>
  <c r="CK323" i="1"/>
  <c r="CL323" i="1"/>
  <c r="CM323" i="1"/>
  <c r="CN323" i="1"/>
  <c r="CO323" i="1"/>
  <c r="CP323" i="1"/>
  <c r="CQ323" i="1"/>
  <c r="CR323" i="1"/>
  <c r="CS323" i="1"/>
  <c r="CT323" i="1"/>
  <c r="CU323" i="1"/>
  <c r="CV323" i="1"/>
  <c r="CW323" i="1"/>
  <c r="CX323" i="1"/>
  <c r="CY323" i="1"/>
  <c r="CZ323" i="1"/>
  <c r="DA323" i="1"/>
  <c r="DB323" i="1"/>
  <c r="DC323" i="1"/>
  <c r="DD323" i="1"/>
  <c r="BG324" i="1"/>
  <c r="BH324" i="1"/>
  <c r="BI324" i="1"/>
  <c r="BJ324" i="1"/>
  <c r="BK324" i="1"/>
  <c r="BL324" i="1"/>
  <c r="BM324" i="1"/>
  <c r="BN324" i="1"/>
  <c r="BO324" i="1"/>
  <c r="BP324" i="1"/>
  <c r="BQ324" i="1"/>
  <c r="BR324" i="1"/>
  <c r="BS324" i="1"/>
  <c r="BT324" i="1"/>
  <c r="BU324" i="1"/>
  <c r="BV324" i="1"/>
  <c r="BW324" i="1"/>
  <c r="BX324" i="1"/>
  <c r="BY324" i="1"/>
  <c r="BZ324" i="1"/>
  <c r="CA324" i="1"/>
  <c r="CB324" i="1"/>
  <c r="CC324" i="1"/>
  <c r="CD324" i="1"/>
  <c r="CE324" i="1"/>
  <c r="CF324" i="1"/>
  <c r="CG324" i="1"/>
  <c r="CH324" i="1"/>
  <c r="CI324" i="1"/>
  <c r="CJ324" i="1"/>
  <c r="CK324" i="1"/>
  <c r="CL324" i="1"/>
  <c r="CM324" i="1"/>
  <c r="CN324" i="1"/>
  <c r="CO324" i="1"/>
  <c r="CP324" i="1"/>
  <c r="CQ324" i="1"/>
  <c r="CR324" i="1"/>
  <c r="CS324" i="1"/>
  <c r="CT324" i="1"/>
  <c r="CU324" i="1"/>
  <c r="CV324" i="1"/>
  <c r="CW324" i="1"/>
  <c r="CX324" i="1"/>
  <c r="CY324" i="1"/>
  <c r="CZ324" i="1"/>
  <c r="DA324" i="1"/>
  <c r="DB324" i="1"/>
  <c r="DC324" i="1"/>
  <c r="DD324" i="1"/>
  <c r="BG325" i="1"/>
  <c r="BH325" i="1"/>
  <c r="BI325" i="1"/>
  <c r="BJ325" i="1"/>
  <c r="BK325" i="1"/>
  <c r="BL325" i="1"/>
  <c r="BM325" i="1"/>
  <c r="BN325" i="1"/>
  <c r="BO325" i="1"/>
  <c r="BP325" i="1"/>
  <c r="BQ325" i="1"/>
  <c r="BR325" i="1"/>
  <c r="BS325" i="1"/>
  <c r="BT325" i="1"/>
  <c r="BU325" i="1"/>
  <c r="BV325" i="1"/>
  <c r="BW325" i="1"/>
  <c r="BX325" i="1"/>
  <c r="BY325" i="1"/>
  <c r="BZ325" i="1"/>
  <c r="CA325" i="1"/>
  <c r="CB325" i="1"/>
  <c r="CC325" i="1"/>
  <c r="CD325" i="1"/>
  <c r="CE325" i="1"/>
  <c r="CF325" i="1"/>
  <c r="CG325" i="1"/>
  <c r="CH325" i="1"/>
  <c r="CI325" i="1"/>
  <c r="CJ325" i="1"/>
  <c r="CK325" i="1"/>
  <c r="CL325" i="1"/>
  <c r="CM325" i="1"/>
  <c r="CN325" i="1"/>
  <c r="CO325" i="1"/>
  <c r="CP325" i="1"/>
  <c r="CQ325" i="1"/>
  <c r="CR325" i="1"/>
  <c r="CS325" i="1"/>
  <c r="CT325" i="1"/>
  <c r="CU325" i="1"/>
  <c r="CV325" i="1"/>
  <c r="CW325" i="1"/>
  <c r="CX325" i="1"/>
  <c r="CY325" i="1"/>
  <c r="CZ325" i="1"/>
  <c r="DA325" i="1"/>
  <c r="DB325" i="1"/>
  <c r="DC325" i="1"/>
  <c r="DD325" i="1"/>
  <c r="BG326" i="1"/>
  <c r="BH326" i="1"/>
  <c r="BI326" i="1"/>
  <c r="BJ326" i="1"/>
  <c r="BK326" i="1"/>
  <c r="BL326" i="1"/>
  <c r="BM326" i="1"/>
  <c r="BN326" i="1"/>
  <c r="BO326" i="1"/>
  <c r="BP326" i="1"/>
  <c r="BQ326" i="1"/>
  <c r="BR326" i="1"/>
  <c r="BS326" i="1"/>
  <c r="BT326" i="1"/>
  <c r="BU326" i="1"/>
  <c r="BV326" i="1"/>
  <c r="BW326" i="1"/>
  <c r="BX326" i="1"/>
  <c r="BY326" i="1"/>
  <c r="BZ326" i="1"/>
  <c r="CA326" i="1"/>
  <c r="CB326" i="1"/>
  <c r="CC326" i="1"/>
  <c r="CD326" i="1"/>
  <c r="CE326" i="1"/>
  <c r="CF326" i="1"/>
  <c r="CG326" i="1"/>
  <c r="CH326" i="1"/>
  <c r="CI326" i="1"/>
  <c r="CJ326" i="1"/>
  <c r="CK326" i="1"/>
  <c r="CL326" i="1"/>
  <c r="CM326" i="1"/>
  <c r="CN326" i="1"/>
  <c r="CO326" i="1"/>
  <c r="CP326" i="1"/>
  <c r="CQ326" i="1"/>
  <c r="CR326" i="1"/>
  <c r="CS326" i="1"/>
  <c r="CT326" i="1"/>
  <c r="CU326" i="1"/>
  <c r="CV326" i="1"/>
  <c r="CW326" i="1"/>
  <c r="CX326" i="1"/>
  <c r="CY326" i="1"/>
  <c r="CZ326" i="1"/>
  <c r="DA326" i="1"/>
  <c r="DB326" i="1"/>
  <c r="DC326" i="1"/>
  <c r="DD326" i="1"/>
  <c r="BG327" i="1"/>
  <c r="BH327" i="1"/>
  <c r="BI327" i="1"/>
  <c r="BJ327" i="1"/>
  <c r="BK327" i="1"/>
  <c r="BL327" i="1"/>
  <c r="BM327" i="1"/>
  <c r="BN327" i="1"/>
  <c r="BO327" i="1"/>
  <c r="BP327" i="1"/>
  <c r="BQ327" i="1"/>
  <c r="BR327" i="1"/>
  <c r="BS327" i="1"/>
  <c r="BT327" i="1"/>
  <c r="BU327" i="1"/>
  <c r="BV327" i="1"/>
  <c r="BW327" i="1"/>
  <c r="BX327" i="1"/>
  <c r="BY327" i="1"/>
  <c r="BZ327" i="1"/>
  <c r="CA327" i="1"/>
  <c r="CB327" i="1"/>
  <c r="CC327" i="1"/>
  <c r="CD327" i="1"/>
  <c r="CE327" i="1"/>
  <c r="CF327" i="1"/>
  <c r="CG327" i="1"/>
  <c r="CH327" i="1"/>
  <c r="CI327" i="1"/>
  <c r="CJ327" i="1"/>
  <c r="CK327" i="1"/>
  <c r="CL327" i="1"/>
  <c r="CM327" i="1"/>
  <c r="CN327" i="1"/>
  <c r="CO327" i="1"/>
  <c r="CP327" i="1"/>
  <c r="CQ327" i="1"/>
  <c r="CR327" i="1"/>
  <c r="CS327" i="1"/>
  <c r="CT327" i="1"/>
  <c r="CU327" i="1"/>
  <c r="CV327" i="1"/>
  <c r="CW327" i="1"/>
  <c r="CX327" i="1"/>
  <c r="CY327" i="1"/>
  <c r="CZ327" i="1"/>
  <c r="DA327" i="1"/>
  <c r="DB327" i="1"/>
  <c r="DC327" i="1"/>
  <c r="DD327" i="1"/>
  <c r="BG328" i="1"/>
  <c r="BH328" i="1"/>
  <c r="BI328" i="1"/>
  <c r="BJ328" i="1"/>
  <c r="BK328" i="1"/>
  <c r="BL328" i="1"/>
  <c r="BM328" i="1"/>
  <c r="BN328" i="1"/>
  <c r="BO328" i="1"/>
  <c r="BP328" i="1"/>
  <c r="BQ328" i="1"/>
  <c r="BR328" i="1"/>
  <c r="BS328" i="1"/>
  <c r="BT328" i="1"/>
  <c r="BU328" i="1"/>
  <c r="BV328" i="1"/>
  <c r="BW328" i="1"/>
  <c r="BX328" i="1"/>
  <c r="BY328" i="1"/>
  <c r="BZ328" i="1"/>
  <c r="CA328" i="1"/>
  <c r="CB328" i="1"/>
  <c r="CC328" i="1"/>
  <c r="CD328" i="1"/>
  <c r="CE328" i="1"/>
  <c r="CF328" i="1"/>
  <c r="CG328" i="1"/>
  <c r="CH328" i="1"/>
  <c r="CI328" i="1"/>
  <c r="CJ328" i="1"/>
  <c r="CK328" i="1"/>
  <c r="CL328" i="1"/>
  <c r="CM328" i="1"/>
  <c r="CN328" i="1"/>
  <c r="CO328" i="1"/>
  <c r="CP328" i="1"/>
  <c r="CQ328" i="1"/>
  <c r="CR328" i="1"/>
  <c r="CS328" i="1"/>
  <c r="CT328" i="1"/>
  <c r="CU328" i="1"/>
  <c r="CV328" i="1"/>
  <c r="CW328" i="1"/>
  <c r="CX328" i="1"/>
  <c r="CY328" i="1"/>
  <c r="CZ328" i="1"/>
  <c r="DA328" i="1"/>
  <c r="DB328" i="1"/>
  <c r="DC328" i="1"/>
  <c r="DD328" i="1"/>
  <c r="BG329" i="1"/>
  <c r="BH329" i="1"/>
  <c r="BI329" i="1"/>
  <c r="BJ329" i="1"/>
  <c r="BK329" i="1"/>
  <c r="BL329" i="1"/>
  <c r="BM329" i="1"/>
  <c r="BN329" i="1"/>
  <c r="BO329" i="1"/>
  <c r="BP329" i="1"/>
  <c r="BQ329" i="1"/>
  <c r="BR329" i="1"/>
  <c r="BS329" i="1"/>
  <c r="BT329" i="1"/>
  <c r="BU329" i="1"/>
  <c r="BV329" i="1"/>
  <c r="BW329" i="1"/>
  <c r="BX329" i="1"/>
  <c r="BY329" i="1"/>
  <c r="BZ329" i="1"/>
  <c r="CA329" i="1"/>
  <c r="CB329" i="1"/>
  <c r="CC329" i="1"/>
  <c r="CD329" i="1"/>
  <c r="CE329" i="1"/>
  <c r="CF329" i="1"/>
  <c r="CG329" i="1"/>
  <c r="CH329" i="1"/>
  <c r="CI329" i="1"/>
  <c r="CJ329" i="1"/>
  <c r="CK329" i="1"/>
  <c r="CL329" i="1"/>
  <c r="CM329" i="1"/>
  <c r="CN329" i="1"/>
  <c r="CO329" i="1"/>
  <c r="CP329" i="1"/>
  <c r="CQ329" i="1"/>
  <c r="CR329" i="1"/>
  <c r="CS329" i="1"/>
  <c r="CT329" i="1"/>
  <c r="CU329" i="1"/>
  <c r="CV329" i="1"/>
  <c r="CW329" i="1"/>
  <c r="CX329" i="1"/>
  <c r="CY329" i="1"/>
  <c r="CZ329" i="1"/>
  <c r="DA329" i="1"/>
  <c r="DB329" i="1"/>
  <c r="DC329" i="1"/>
  <c r="DD329" i="1"/>
  <c r="BG330" i="1"/>
  <c r="BH330" i="1"/>
  <c r="BI330" i="1"/>
  <c r="BJ330" i="1"/>
  <c r="BK330" i="1"/>
  <c r="BL330" i="1"/>
  <c r="BM330" i="1"/>
  <c r="BN330" i="1"/>
  <c r="BO330" i="1"/>
  <c r="BP330" i="1"/>
  <c r="BQ330" i="1"/>
  <c r="BR330" i="1"/>
  <c r="BS330" i="1"/>
  <c r="BT330" i="1"/>
  <c r="BU330" i="1"/>
  <c r="BV330" i="1"/>
  <c r="BW330" i="1"/>
  <c r="BX330" i="1"/>
  <c r="BY330" i="1"/>
  <c r="BZ330" i="1"/>
  <c r="CA330" i="1"/>
  <c r="CB330" i="1"/>
  <c r="CC330" i="1"/>
  <c r="CD330" i="1"/>
  <c r="CE330" i="1"/>
  <c r="CF330" i="1"/>
  <c r="CG330" i="1"/>
  <c r="CH330" i="1"/>
  <c r="CI330" i="1"/>
  <c r="CJ330" i="1"/>
  <c r="CK330" i="1"/>
  <c r="CL330" i="1"/>
  <c r="CM330" i="1"/>
  <c r="CN330" i="1"/>
  <c r="CO330" i="1"/>
  <c r="CP330" i="1"/>
  <c r="CQ330" i="1"/>
  <c r="CR330" i="1"/>
  <c r="CS330" i="1"/>
  <c r="CT330" i="1"/>
  <c r="CU330" i="1"/>
  <c r="CV330" i="1"/>
  <c r="CW330" i="1"/>
  <c r="CX330" i="1"/>
  <c r="CY330" i="1"/>
  <c r="CZ330" i="1"/>
  <c r="DA330" i="1"/>
  <c r="DB330" i="1"/>
  <c r="DC330" i="1"/>
  <c r="DD330" i="1"/>
  <c r="BG331" i="1"/>
  <c r="BH331" i="1"/>
  <c r="BI331" i="1"/>
  <c r="BJ331" i="1"/>
  <c r="BK331" i="1"/>
  <c r="BL331" i="1"/>
  <c r="BM331" i="1"/>
  <c r="BN331" i="1"/>
  <c r="BO331" i="1"/>
  <c r="BP331" i="1"/>
  <c r="BQ331" i="1"/>
  <c r="BR331" i="1"/>
  <c r="BS331" i="1"/>
  <c r="BT331" i="1"/>
  <c r="BU331" i="1"/>
  <c r="BV331" i="1"/>
  <c r="BW331" i="1"/>
  <c r="BX331" i="1"/>
  <c r="BY331" i="1"/>
  <c r="BZ331" i="1"/>
  <c r="CA331" i="1"/>
  <c r="CB331" i="1"/>
  <c r="CC331" i="1"/>
  <c r="CD331" i="1"/>
  <c r="CE331" i="1"/>
  <c r="CF331" i="1"/>
  <c r="CG331" i="1"/>
  <c r="CH331" i="1"/>
  <c r="CI331" i="1"/>
  <c r="CJ331" i="1"/>
  <c r="CK331" i="1"/>
  <c r="CL331" i="1"/>
  <c r="CM331" i="1"/>
  <c r="CN331" i="1"/>
  <c r="CO331" i="1"/>
  <c r="CP331" i="1"/>
  <c r="CQ331" i="1"/>
  <c r="CR331" i="1"/>
  <c r="CS331" i="1"/>
  <c r="CT331" i="1"/>
  <c r="CU331" i="1"/>
  <c r="CV331" i="1"/>
  <c r="CW331" i="1"/>
  <c r="CX331" i="1"/>
  <c r="CY331" i="1"/>
  <c r="CZ331" i="1"/>
  <c r="DA331" i="1"/>
  <c r="DB331" i="1"/>
  <c r="DC331" i="1"/>
  <c r="DD331" i="1"/>
  <c r="BG332" i="1"/>
  <c r="BH332" i="1"/>
  <c r="BI332" i="1"/>
  <c r="BJ332" i="1"/>
  <c r="BK332" i="1"/>
  <c r="BL332" i="1"/>
  <c r="BM332" i="1"/>
  <c r="BN332" i="1"/>
  <c r="BO332" i="1"/>
  <c r="BP332" i="1"/>
  <c r="BQ332" i="1"/>
  <c r="BR332" i="1"/>
  <c r="BS332" i="1"/>
  <c r="BT332" i="1"/>
  <c r="BU332" i="1"/>
  <c r="BV332" i="1"/>
  <c r="BW332" i="1"/>
  <c r="BX332" i="1"/>
  <c r="BY332" i="1"/>
  <c r="BZ332" i="1"/>
  <c r="CA332" i="1"/>
  <c r="CB332" i="1"/>
  <c r="CC332" i="1"/>
  <c r="CD332" i="1"/>
  <c r="CE332" i="1"/>
  <c r="CF332" i="1"/>
  <c r="CG332" i="1"/>
  <c r="CH332" i="1"/>
  <c r="CI332" i="1"/>
  <c r="CJ332" i="1"/>
  <c r="CK332" i="1"/>
  <c r="CL332" i="1"/>
  <c r="CM332" i="1"/>
  <c r="CN332" i="1"/>
  <c r="CO332" i="1"/>
  <c r="CP332" i="1"/>
  <c r="CQ332" i="1"/>
  <c r="CR332" i="1"/>
  <c r="CS332" i="1"/>
  <c r="CT332" i="1"/>
  <c r="CU332" i="1"/>
  <c r="CV332" i="1"/>
  <c r="CW332" i="1"/>
  <c r="CX332" i="1"/>
  <c r="CY332" i="1"/>
  <c r="CZ332" i="1"/>
  <c r="DA332" i="1"/>
  <c r="DB332" i="1"/>
  <c r="DC332" i="1"/>
  <c r="DD332" i="1"/>
  <c r="BG333" i="1"/>
  <c r="BH333" i="1"/>
  <c r="BI333" i="1"/>
  <c r="BJ333" i="1"/>
  <c r="BK333" i="1"/>
  <c r="BL333" i="1"/>
  <c r="BM333" i="1"/>
  <c r="BN333" i="1"/>
  <c r="BO333" i="1"/>
  <c r="BP333" i="1"/>
  <c r="BQ333" i="1"/>
  <c r="BR333" i="1"/>
  <c r="BS333" i="1"/>
  <c r="BT333" i="1"/>
  <c r="BU333" i="1"/>
  <c r="BV333" i="1"/>
  <c r="BW333" i="1"/>
  <c r="BX333" i="1"/>
  <c r="BY333" i="1"/>
  <c r="BZ333" i="1"/>
  <c r="CA333" i="1"/>
  <c r="CB333" i="1"/>
  <c r="CC333" i="1"/>
  <c r="CD333" i="1"/>
  <c r="CE333" i="1"/>
  <c r="CF333" i="1"/>
  <c r="CG333" i="1"/>
  <c r="CH333" i="1"/>
  <c r="CI333" i="1"/>
  <c r="CJ333" i="1"/>
  <c r="CK333" i="1"/>
  <c r="CL333" i="1"/>
  <c r="CM333" i="1"/>
  <c r="CN333" i="1"/>
  <c r="CO333" i="1"/>
  <c r="CP333" i="1"/>
  <c r="CQ333" i="1"/>
  <c r="CR333" i="1"/>
  <c r="CS333" i="1"/>
  <c r="CT333" i="1"/>
  <c r="CU333" i="1"/>
  <c r="CV333" i="1"/>
  <c r="CW333" i="1"/>
  <c r="CX333" i="1"/>
  <c r="CY333" i="1"/>
  <c r="CZ333" i="1"/>
  <c r="DA333" i="1"/>
  <c r="DB333" i="1"/>
  <c r="DC333" i="1"/>
  <c r="DD333" i="1"/>
  <c r="BG334" i="1"/>
  <c r="BH334" i="1"/>
  <c r="BI334" i="1"/>
  <c r="BJ334" i="1"/>
  <c r="BK334" i="1"/>
  <c r="BL334" i="1"/>
  <c r="BM334" i="1"/>
  <c r="BN334" i="1"/>
  <c r="BO334" i="1"/>
  <c r="BP334" i="1"/>
  <c r="BQ334" i="1"/>
  <c r="BR334" i="1"/>
  <c r="BS334" i="1"/>
  <c r="BT334" i="1"/>
  <c r="BU334" i="1"/>
  <c r="BV334" i="1"/>
  <c r="BW334" i="1"/>
  <c r="BX334" i="1"/>
  <c r="BY334" i="1"/>
  <c r="BZ334" i="1"/>
  <c r="CA334" i="1"/>
  <c r="CB334" i="1"/>
  <c r="CC334" i="1"/>
  <c r="CD334" i="1"/>
  <c r="CE334" i="1"/>
  <c r="CF334" i="1"/>
  <c r="CG334" i="1"/>
  <c r="CH334" i="1"/>
  <c r="CI334" i="1"/>
  <c r="CJ334" i="1"/>
  <c r="CK334" i="1"/>
  <c r="CL334" i="1"/>
  <c r="CM334" i="1"/>
  <c r="CN334" i="1"/>
  <c r="CO334" i="1"/>
  <c r="CP334" i="1"/>
  <c r="CQ334" i="1"/>
  <c r="CR334" i="1"/>
  <c r="CS334" i="1"/>
  <c r="CT334" i="1"/>
  <c r="CU334" i="1"/>
  <c r="CV334" i="1"/>
  <c r="CW334" i="1"/>
  <c r="CX334" i="1"/>
  <c r="CY334" i="1"/>
  <c r="CZ334" i="1"/>
  <c r="DA334" i="1"/>
  <c r="DB334" i="1"/>
  <c r="DC334" i="1"/>
  <c r="DD334" i="1"/>
  <c r="BG335" i="1"/>
  <c r="BH335" i="1"/>
  <c r="BI335" i="1"/>
  <c r="BJ335" i="1"/>
  <c r="BK335" i="1"/>
  <c r="BL335" i="1"/>
  <c r="BM335" i="1"/>
  <c r="BN335" i="1"/>
  <c r="BO335" i="1"/>
  <c r="BP335" i="1"/>
  <c r="BQ335" i="1"/>
  <c r="BR335" i="1"/>
  <c r="BS335" i="1"/>
  <c r="BT335" i="1"/>
  <c r="BU335" i="1"/>
  <c r="BV335" i="1"/>
  <c r="BW335" i="1"/>
  <c r="BX335" i="1"/>
  <c r="BY335" i="1"/>
  <c r="BZ335" i="1"/>
  <c r="CA335" i="1"/>
  <c r="CB335" i="1"/>
  <c r="CC335" i="1"/>
  <c r="CD335" i="1"/>
  <c r="CE335" i="1"/>
  <c r="CF335" i="1"/>
  <c r="CG335" i="1"/>
  <c r="CH335" i="1"/>
  <c r="CI335" i="1"/>
  <c r="CJ335" i="1"/>
  <c r="CK335" i="1"/>
  <c r="CL335" i="1"/>
  <c r="CM335" i="1"/>
  <c r="CN335" i="1"/>
  <c r="CO335" i="1"/>
  <c r="CP335" i="1"/>
  <c r="CQ335" i="1"/>
  <c r="CR335" i="1"/>
  <c r="CS335" i="1"/>
  <c r="CT335" i="1"/>
  <c r="CU335" i="1"/>
  <c r="CV335" i="1"/>
  <c r="CW335" i="1"/>
  <c r="CX335" i="1"/>
  <c r="CY335" i="1"/>
  <c r="CZ335" i="1"/>
  <c r="DA335" i="1"/>
  <c r="DB335" i="1"/>
  <c r="DC335" i="1"/>
  <c r="DD335" i="1"/>
  <c r="BG336" i="1"/>
  <c r="BH336" i="1"/>
  <c r="BI336" i="1"/>
  <c r="BJ336" i="1"/>
  <c r="BK336" i="1"/>
  <c r="BL336" i="1"/>
  <c r="BM336" i="1"/>
  <c r="BN336" i="1"/>
  <c r="BO336" i="1"/>
  <c r="BP336" i="1"/>
  <c r="BQ336" i="1"/>
  <c r="BR336" i="1"/>
  <c r="BS336" i="1"/>
  <c r="BT336" i="1"/>
  <c r="BU336" i="1"/>
  <c r="BV336" i="1"/>
  <c r="BW336" i="1"/>
  <c r="BX336" i="1"/>
  <c r="BY336" i="1"/>
  <c r="BZ336" i="1"/>
  <c r="CA336" i="1"/>
  <c r="CB336" i="1"/>
  <c r="CC336" i="1"/>
  <c r="CD336" i="1"/>
  <c r="CE336" i="1"/>
  <c r="CF336" i="1"/>
  <c r="CG336" i="1"/>
  <c r="CH336" i="1"/>
  <c r="CI336" i="1"/>
  <c r="CJ336" i="1"/>
  <c r="CK336" i="1"/>
  <c r="CL336" i="1"/>
  <c r="CM336" i="1"/>
  <c r="CN336" i="1"/>
  <c r="CO336" i="1"/>
  <c r="CP336" i="1"/>
  <c r="CQ336" i="1"/>
  <c r="CR336" i="1"/>
  <c r="CS336" i="1"/>
  <c r="CT336" i="1"/>
  <c r="CU336" i="1"/>
  <c r="CV336" i="1"/>
  <c r="CW336" i="1"/>
  <c r="CX336" i="1"/>
  <c r="CY336" i="1"/>
  <c r="CZ336" i="1"/>
  <c r="DA336" i="1"/>
  <c r="DB336" i="1"/>
  <c r="DC336" i="1"/>
  <c r="DD336" i="1"/>
  <c r="BG337" i="1"/>
  <c r="BH337" i="1"/>
  <c r="BI337" i="1"/>
  <c r="BJ337" i="1"/>
  <c r="BK337" i="1"/>
  <c r="BL337" i="1"/>
  <c r="BM337" i="1"/>
  <c r="BN337" i="1"/>
  <c r="BO337" i="1"/>
  <c r="BP337" i="1"/>
  <c r="BQ337" i="1"/>
  <c r="BR337" i="1"/>
  <c r="BS337" i="1"/>
  <c r="BT337" i="1"/>
  <c r="BU337" i="1"/>
  <c r="BV337" i="1"/>
  <c r="BW337" i="1"/>
  <c r="BX337" i="1"/>
  <c r="BY337" i="1"/>
  <c r="BZ337" i="1"/>
  <c r="CA337" i="1"/>
  <c r="CB337" i="1"/>
  <c r="CC337" i="1"/>
  <c r="CD337" i="1"/>
  <c r="CE337" i="1"/>
  <c r="CF337" i="1"/>
  <c r="CG337" i="1"/>
  <c r="CH337" i="1"/>
  <c r="CI337" i="1"/>
  <c r="CJ337" i="1"/>
  <c r="CK337" i="1"/>
  <c r="CL337" i="1"/>
  <c r="CM337" i="1"/>
  <c r="CN337" i="1"/>
  <c r="CO337" i="1"/>
  <c r="CP337" i="1"/>
  <c r="CQ337" i="1"/>
  <c r="CR337" i="1"/>
  <c r="CS337" i="1"/>
  <c r="CT337" i="1"/>
  <c r="CU337" i="1"/>
  <c r="CV337" i="1"/>
  <c r="CW337" i="1"/>
  <c r="CX337" i="1"/>
  <c r="CY337" i="1"/>
  <c r="CZ337" i="1"/>
  <c r="DA337" i="1"/>
  <c r="DB337" i="1"/>
  <c r="DC337" i="1"/>
  <c r="DD337" i="1"/>
  <c r="BG338" i="1"/>
  <c r="BH338" i="1"/>
  <c r="BI338" i="1"/>
  <c r="BJ338" i="1"/>
  <c r="BK338" i="1"/>
  <c r="BL338" i="1"/>
  <c r="BM338" i="1"/>
  <c r="BN338" i="1"/>
  <c r="BO338" i="1"/>
  <c r="BP338" i="1"/>
  <c r="BQ338" i="1"/>
  <c r="BR338" i="1"/>
  <c r="BS338" i="1"/>
  <c r="BT338" i="1"/>
  <c r="BU338" i="1"/>
  <c r="BV338" i="1"/>
  <c r="BW338" i="1"/>
  <c r="BX338" i="1"/>
  <c r="BY338" i="1"/>
  <c r="BZ338" i="1"/>
  <c r="CA338" i="1"/>
  <c r="CB338" i="1"/>
  <c r="CC338" i="1"/>
  <c r="CD338" i="1"/>
  <c r="CE338" i="1"/>
  <c r="CF338" i="1"/>
  <c r="CG338" i="1"/>
  <c r="CH338" i="1"/>
  <c r="CI338" i="1"/>
  <c r="CJ338" i="1"/>
  <c r="CK338" i="1"/>
  <c r="CL338" i="1"/>
  <c r="CM338" i="1"/>
  <c r="CN338" i="1"/>
  <c r="CO338" i="1"/>
  <c r="CP338" i="1"/>
  <c r="CQ338" i="1"/>
  <c r="CR338" i="1"/>
  <c r="CS338" i="1"/>
  <c r="CT338" i="1"/>
  <c r="CU338" i="1"/>
  <c r="CV338" i="1"/>
  <c r="CW338" i="1"/>
  <c r="CX338" i="1"/>
  <c r="CY338" i="1"/>
  <c r="CZ338" i="1"/>
  <c r="DA338" i="1"/>
  <c r="DB338" i="1"/>
  <c r="DC338" i="1"/>
  <c r="DD338" i="1"/>
  <c r="BG339" i="1"/>
  <c r="BH339" i="1"/>
  <c r="BI339" i="1"/>
  <c r="BJ339" i="1"/>
  <c r="BK339" i="1"/>
  <c r="BL339" i="1"/>
  <c r="BM339" i="1"/>
  <c r="BN339" i="1"/>
  <c r="BO339" i="1"/>
  <c r="BP339" i="1"/>
  <c r="BQ339" i="1"/>
  <c r="BR339" i="1"/>
  <c r="BS339" i="1"/>
  <c r="BT339" i="1"/>
  <c r="BU339" i="1"/>
  <c r="BV339" i="1"/>
  <c r="BW339" i="1"/>
  <c r="BX339" i="1"/>
  <c r="BY339" i="1"/>
  <c r="BZ339" i="1"/>
  <c r="CA339" i="1"/>
  <c r="CB339" i="1"/>
  <c r="CC339" i="1"/>
  <c r="CD339" i="1"/>
  <c r="CE339" i="1"/>
  <c r="CF339" i="1"/>
  <c r="CG339" i="1"/>
  <c r="CH339" i="1"/>
  <c r="CI339" i="1"/>
  <c r="CJ339" i="1"/>
  <c r="CK339" i="1"/>
  <c r="CL339" i="1"/>
  <c r="CM339" i="1"/>
  <c r="CN339" i="1"/>
  <c r="CO339" i="1"/>
  <c r="CP339" i="1"/>
  <c r="CQ339" i="1"/>
  <c r="CR339" i="1"/>
  <c r="CS339" i="1"/>
  <c r="CT339" i="1"/>
  <c r="CU339" i="1"/>
  <c r="CV339" i="1"/>
  <c r="CW339" i="1"/>
  <c r="CX339" i="1"/>
  <c r="CY339" i="1"/>
  <c r="CZ339" i="1"/>
  <c r="DA339" i="1"/>
  <c r="DB339" i="1"/>
  <c r="DC339" i="1"/>
  <c r="DD339" i="1"/>
  <c r="BG340" i="1"/>
  <c r="BH340" i="1"/>
  <c r="BI340" i="1"/>
  <c r="BJ340" i="1"/>
  <c r="BK340" i="1"/>
  <c r="BL340" i="1"/>
  <c r="BM340" i="1"/>
  <c r="BN340" i="1"/>
  <c r="BO340" i="1"/>
  <c r="BP340" i="1"/>
  <c r="BQ340" i="1"/>
  <c r="BR340" i="1"/>
  <c r="BS340" i="1"/>
  <c r="BT340" i="1"/>
  <c r="BU340" i="1"/>
  <c r="BV340" i="1"/>
  <c r="BW340" i="1"/>
  <c r="BX340" i="1"/>
  <c r="BY340" i="1"/>
  <c r="BZ340" i="1"/>
  <c r="CA340" i="1"/>
  <c r="CB340" i="1"/>
  <c r="CC340" i="1"/>
  <c r="CD340" i="1"/>
  <c r="CE340" i="1"/>
  <c r="CF340" i="1"/>
  <c r="CG340" i="1"/>
  <c r="CH340" i="1"/>
  <c r="CI340" i="1"/>
  <c r="CJ340" i="1"/>
  <c r="CK340" i="1"/>
  <c r="CL340" i="1"/>
  <c r="CM340" i="1"/>
  <c r="CN340" i="1"/>
  <c r="CO340" i="1"/>
  <c r="CP340" i="1"/>
  <c r="CQ340" i="1"/>
  <c r="CR340" i="1"/>
  <c r="CS340" i="1"/>
  <c r="CT340" i="1"/>
  <c r="CU340" i="1"/>
  <c r="CV340" i="1"/>
  <c r="CW340" i="1"/>
  <c r="CX340" i="1"/>
  <c r="CY340" i="1"/>
  <c r="CZ340" i="1"/>
  <c r="DA340" i="1"/>
  <c r="DB340" i="1"/>
  <c r="DC340" i="1"/>
  <c r="DD340" i="1"/>
  <c r="BG341" i="1"/>
  <c r="BH341" i="1"/>
  <c r="BI341" i="1"/>
  <c r="BJ341" i="1"/>
  <c r="BK341" i="1"/>
  <c r="BL341" i="1"/>
  <c r="BM341" i="1"/>
  <c r="BN341" i="1"/>
  <c r="BO341" i="1"/>
  <c r="BP341" i="1"/>
  <c r="BQ341" i="1"/>
  <c r="BR341" i="1"/>
  <c r="BS341" i="1"/>
  <c r="BT341" i="1"/>
  <c r="BU341" i="1"/>
  <c r="BV341" i="1"/>
  <c r="BW341" i="1"/>
  <c r="BX341" i="1"/>
  <c r="BY341" i="1"/>
  <c r="BZ341" i="1"/>
  <c r="CA341" i="1"/>
  <c r="CB341" i="1"/>
  <c r="CC341" i="1"/>
  <c r="CD341" i="1"/>
  <c r="CE341" i="1"/>
  <c r="CF341" i="1"/>
  <c r="CG341" i="1"/>
  <c r="CH341" i="1"/>
  <c r="CI341" i="1"/>
  <c r="CJ341" i="1"/>
  <c r="CK341" i="1"/>
  <c r="CL341" i="1"/>
  <c r="CM341" i="1"/>
  <c r="CN341" i="1"/>
  <c r="CO341" i="1"/>
  <c r="CP341" i="1"/>
  <c r="CQ341" i="1"/>
  <c r="CR341" i="1"/>
  <c r="CS341" i="1"/>
  <c r="CT341" i="1"/>
  <c r="CU341" i="1"/>
  <c r="CV341" i="1"/>
  <c r="CW341" i="1"/>
  <c r="CX341" i="1"/>
  <c r="CY341" i="1"/>
  <c r="CZ341" i="1"/>
  <c r="DA341" i="1"/>
  <c r="DB341" i="1"/>
  <c r="DC341" i="1"/>
  <c r="DD341" i="1"/>
  <c r="BG342" i="1"/>
  <c r="BH342" i="1"/>
  <c r="BI342" i="1"/>
  <c r="BJ342" i="1"/>
  <c r="BK342" i="1"/>
  <c r="BL342" i="1"/>
  <c r="BM342" i="1"/>
  <c r="BN342" i="1"/>
  <c r="BO342" i="1"/>
  <c r="BP342" i="1"/>
  <c r="BQ342" i="1"/>
  <c r="BR342" i="1"/>
  <c r="BS342" i="1"/>
  <c r="BT342" i="1"/>
  <c r="BU342" i="1"/>
  <c r="BV342" i="1"/>
  <c r="BW342" i="1"/>
  <c r="BX342" i="1"/>
  <c r="BY342" i="1"/>
  <c r="BZ342" i="1"/>
  <c r="CA342" i="1"/>
  <c r="CB342" i="1"/>
  <c r="CC342" i="1"/>
  <c r="CD342" i="1"/>
  <c r="CE342" i="1"/>
  <c r="CF342" i="1"/>
  <c r="CG342" i="1"/>
  <c r="CH342" i="1"/>
  <c r="CI342" i="1"/>
  <c r="CJ342" i="1"/>
  <c r="CK342" i="1"/>
  <c r="CL342" i="1"/>
  <c r="CM342" i="1"/>
  <c r="CN342" i="1"/>
  <c r="CO342" i="1"/>
  <c r="CP342" i="1"/>
  <c r="CQ342" i="1"/>
  <c r="CR342" i="1"/>
  <c r="CS342" i="1"/>
  <c r="CT342" i="1"/>
  <c r="CU342" i="1"/>
  <c r="CV342" i="1"/>
  <c r="CW342" i="1"/>
  <c r="CX342" i="1"/>
  <c r="CY342" i="1"/>
  <c r="CZ342" i="1"/>
  <c r="DA342" i="1"/>
  <c r="DB342" i="1"/>
  <c r="DC342" i="1"/>
  <c r="DD342" i="1"/>
  <c r="BG343" i="1"/>
  <c r="BH343" i="1"/>
  <c r="BI343" i="1"/>
  <c r="BJ343" i="1"/>
  <c r="BK343" i="1"/>
  <c r="BL343" i="1"/>
  <c r="BM343" i="1"/>
  <c r="BN343" i="1"/>
  <c r="BO343" i="1"/>
  <c r="BP343" i="1"/>
  <c r="BQ343" i="1"/>
  <c r="BR343" i="1"/>
  <c r="BS343" i="1"/>
  <c r="BT343" i="1"/>
  <c r="BU343" i="1"/>
  <c r="BV343" i="1"/>
  <c r="BW343" i="1"/>
  <c r="BX343" i="1"/>
  <c r="BY343" i="1"/>
  <c r="BZ343" i="1"/>
  <c r="CA343" i="1"/>
  <c r="CB343" i="1"/>
  <c r="CC343" i="1"/>
  <c r="CD343" i="1"/>
  <c r="CE343" i="1"/>
  <c r="CF343" i="1"/>
  <c r="CG343" i="1"/>
  <c r="CH343" i="1"/>
  <c r="CI343" i="1"/>
  <c r="CJ343" i="1"/>
  <c r="CK343" i="1"/>
  <c r="CL343" i="1"/>
  <c r="CM343" i="1"/>
  <c r="CN343" i="1"/>
  <c r="CO343" i="1"/>
  <c r="CP343" i="1"/>
  <c r="CQ343" i="1"/>
  <c r="CR343" i="1"/>
  <c r="CS343" i="1"/>
  <c r="CT343" i="1"/>
  <c r="CU343" i="1"/>
  <c r="CV343" i="1"/>
  <c r="CW343" i="1"/>
  <c r="CX343" i="1"/>
  <c r="CY343" i="1"/>
  <c r="CZ343" i="1"/>
  <c r="DA343" i="1"/>
  <c r="DB343" i="1"/>
  <c r="DC343" i="1"/>
  <c r="DD343" i="1"/>
  <c r="BG344" i="1"/>
  <c r="BH344" i="1"/>
  <c r="BI344" i="1"/>
  <c r="BJ344" i="1"/>
  <c r="BK344" i="1"/>
  <c r="BL344" i="1"/>
  <c r="BM344" i="1"/>
  <c r="BN344" i="1"/>
  <c r="BO344" i="1"/>
  <c r="BP344" i="1"/>
  <c r="BQ344" i="1"/>
  <c r="BR344" i="1"/>
  <c r="BS344" i="1"/>
  <c r="BT344" i="1"/>
  <c r="BU344" i="1"/>
  <c r="BV344" i="1"/>
  <c r="BW344" i="1"/>
  <c r="BX344" i="1"/>
  <c r="BY344" i="1"/>
  <c r="BZ344" i="1"/>
  <c r="CA344" i="1"/>
  <c r="CB344" i="1"/>
  <c r="CC344" i="1"/>
  <c r="CD344" i="1"/>
  <c r="CE344" i="1"/>
  <c r="CF344" i="1"/>
  <c r="CG344" i="1"/>
  <c r="CH344" i="1"/>
  <c r="CI344" i="1"/>
  <c r="CJ344" i="1"/>
  <c r="CK344" i="1"/>
  <c r="CL344" i="1"/>
  <c r="CM344" i="1"/>
  <c r="CN344" i="1"/>
  <c r="CO344" i="1"/>
  <c r="CP344" i="1"/>
  <c r="CQ344" i="1"/>
  <c r="CR344" i="1"/>
  <c r="CS344" i="1"/>
  <c r="CT344" i="1"/>
  <c r="CU344" i="1"/>
  <c r="CV344" i="1"/>
  <c r="CW344" i="1"/>
  <c r="CX344" i="1"/>
  <c r="CY344" i="1"/>
  <c r="CZ344" i="1"/>
  <c r="DA344" i="1"/>
  <c r="DB344" i="1"/>
  <c r="DC344" i="1"/>
  <c r="DD344" i="1"/>
  <c r="BG345" i="1"/>
  <c r="BH345" i="1"/>
  <c r="BI345" i="1"/>
  <c r="BJ345" i="1"/>
  <c r="BK345" i="1"/>
  <c r="BL345" i="1"/>
  <c r="BM345" i="1"/>
  <c r="BN345" i="1"/>
  <c r="BO345" i="1"/>
  <c r="BP345" i="1"/>
  <c r="BQ345" i="1"/>
  <c r="BR345" i="1"/>
  <c r="BS345" i="1"/>
  <c r="BT345" i="1"/>
  <c r="BU345" i="1"/>
  <c r="BV345" i="1"/>
  <c r="BW345" i="1"/>
  <c r="BX345" i="1"/>
  <c r="BY345" i="1"/>
  <c r="BZ345" i="1"/>
  <c r="CA345" i="1"/>
  <c r="CB345" i="1"/>
  <c r="CC345" i="1"/>
  <c r="CD345" i="1"/>
  <c r="CE345" i="1"/>
  <c r="CF345" i="1"/>
  <c r="CG345" i="1"/>
  <c r="CH345" i="1"/>
  <c r="CI345" i="1"/>
  <c r="CJ345" i="1"/>
  <c r="CK345" i="1"/>
  <c r="CL345" i="1"/>
  <c r="CM345" i="1"/>
  <c r="CN345" i="1"/>
  <c r="CO345" i="1"/>
  <c r="CP345" i="1"/>
  <c r="CQ345" i="1"/>
  <c r="CR345" i="1"/>
  <c r="CS345" i="1"/>
  <c r="CT345" i="1"/>
  <c r="CU345" i="1"/>
  <c r="CV345" i="1"/>
  <c r="CW345" i="1"/>
  <c r="CX345" i="1"/>
  <c r="CY345" i="1"/>
  <c r="CZ345" i="1"/>
  <c r="DA345" i="1"/>
  <c r="DB345" i="1"/>
  <c r="DC345" i="1"/>
  <c r="DD345" i="1"/>
  <c r="BG346" i="1"/>
  <c r="BH346" i="1"/>
  <c r="BI346" i="1"/>
  <c r="BJ346" i="1"/>
  <c r="BK346" i="1"/>
  <c r="BL346" i="1"/>
  <c r="BM346" i="1"/>
  <c r="BN346" i="1"/>
  <c r="BO346" i="1"/>
  <c r="BP346" i="1"/>
  <c r="BQ346" i="1"/>
  <c r="BR346" i="1"/>
  <c r="BS346" i="1"/>
  <c r="BT346" i="1"/>
  <c r="BU346" i="1"/>
  <c r="BV346" i="1"/>
  <c r="BW346" i="1"/>
  <c r="BX346" i="1"/>
  <c r="BY346" i="1"/>
  <c r="BZ346" i="1"/>
  <c r="CA346" i="1"/>
  <c r="CB346" i="1"/>
  <c r="CC346" i="1"/>
  <c r="CD346" i="1"/>
  <c r="CE346" i="1"/>
  <c r="CF346" i="1"/>
  <c r="CG346" i="1"/>
  <c r="CH346" i="1"/>
  <c r="CI346" i="1"/>
  <c r="CJ346" i="1"/>
  <c r="CK346" i="1"/>
  <c r="CL346" i="1"/>
  <c r="CM346" i="1"/>
  <c r="CN346" i="1"/>
  <c r="CO346" i="1"/>
  <c r="CP346" i="1"/>
  <c r="CQ346" i="1"/>
  <c r="CR346" i="1"/>
  <c r="CS346" i="1"/>
  <c r="CT346" i="1"/>
  <c r="CU346" i="1"/>
  <c r="CV346" i="1"/>
  <c r="CW346" i="1"/>
  <c r="CX346" i="1"/>
  <c r="CY346" i="1"/>
  <c r="CZ346" i="1"/>
  <c r="DA346" i="1"/>
  <c r="DB346" i="1"/>
  <c r="DC346" i="1"/>
  <c r="DD346" i="1"/>
  <c r="BG347" i="1"/>
  <c r="BH347" i="1"/>
  <c r="BI347" i="1"/>
  <c r="BJ347" i="1"/>
  <c r="BK347" i="1"/>
  <c r="BL347" i="1"/>
  <c r="BM347" i="1"/>
  <c r="BN347" i="1"/>
  <c r="BO347" i="1"/>
  <c r="BP347" i="1"/>
  <c r="BQ347" i="1"/>
  <c r="BR347" i="1"/>
  <c r="BS347" i="1"/>
  <c r="BT347" i="1"/>
  <c r="BU347" i="1"/>
  <c r="BV347" i="1"/>
  <c r="BW347" i="1"/>
  <c r="BX347" i="1"/>
  <c r="BY347" i="1"/>
  <c r="BZ347" i="1"/>
  <c r="CA347" i="1"/>
  <c r="CB347" i="1"/>
  <c r="CC347" i="1"/>
  <c r="CD347" i="1"/>
  <c r="CE347" i="1"/>
  <c r="CF347" i="1"/>
  <c r="CG347" i="1"/>
  <c r="CH347" i="1"/>
  <c r="CI347" i="1"/>
  <c r="CJ347" i="1"/>
  <c r="CK347" i="1"/>
  <c r="CL347" i="1"/>
  <c r="CM347" i="1"/>
  <c r="CN347" i="1"/>
  <c r="CO347" i="1"/>
  <c r="CP347" i="1"/>
  <c r="CQ347" i="1"/>
  <c r="CR347" i="1"/>
  <c r="CS347" i="1"/>
  <c r="CT347" i="1"/>
  <c r="CU347" i="1"/>
  <c r="CV347" i="1"/>
  <c r="CW347" i="1"/>
  <c r="CX347" i="1"/>
  <c r="CY347" i="1"/>
  <c r="CZ347" i="1"/>
  <c r="DA347" i="1"/>
  <c r="DB347" i="1"/>
  <c r="DC347" i="1"/>
  <c r="DD347" i="1"/>
  <c r="BG348" i="1"/>
  <c r="BH348" i="1"/>
  <c r="BI348" i="1"/>
  <c r="BJ348" i="1"/>
  <c r="BK348" i="1"/>
  <c r="BL348" i="1"/>
  <c r="BM348" i="1"/>
  <c r="BN348" i="1"/>
  <c r="BO348" i="1"/>
  <c r="BP348" i="1"/>
  <c r="BQ348" i="1"/>
  <c r="BR348" i="1"/>
  <c r="BS348" i="1"/>
  <c r="BT348" i="1"/>
  <c r="BU348" i="1"/>
  <c r="BV348" i="1"/>
  <c r="BW348" i="1"/>
  <c r="BX348" i="1"/>
  <c r="BY348" i="1"/>
  <c r="BZ348" i="1"/>
  <c r="CA348" i="1"/>
  <c r="CB348" i="1"/>
  <c r="CC348" i="1"/>
  <c r="CD348" i="1"/>
  <c r="CE348" i="1"/>
  <c r="CF348" i="1"/>
  <c r="CG348" i="1"/>
  <c r="CH348" i="1"/>
  <c r="CI348" i="1"/>
  <c r="CJ348" i="1"/>
  <c r="CK348" i="1"/>
  <c r="CL348" i="1"/>
  <c r="CM348" i="1"/>
  <c r="CN348" i="1"/>
  <c r="CO348" i="1"/>
  <c r="CP348" i="1"/>
  <c r="CQ348" i="1"/>
  <c r="CR348" i="1"/>
  <c r="CS348" i="1"/>
  <c r="CT348" i="1"/>
  <c r="CU348" i="1"/>
  <c r="CV348" i="1"/>
  <c r="CW348" i="1"/>
  <c r="CX348" i="1"/>
  <c r="CY348" i="1"/>
  <c r="CZ348" i="1"/>
  <c r="DA348" i="1"/>
  <c r="DB348" i="1"/>
  <c r="DC348" i="1"/>
  <c r="DD348" i="1"/>
  <c r="BG349" i="1"/>
  <c r="BH349" i="1"/>
  <c r="BI349" i="1"/>
  <c r="BJ349" i="1"/>
  <c r="BK349" i="1"/>
  <c r="BL349" i="1"/>
  <c r="BM349" i="1"/>
  <c r="BN349" i="1"/>
  <c r="BO349" i="1"/>
  <c r="BP349" i="1"/>
  <c r="BQ349" i="1"/>
  <c r="BR349" i="1"/>
  <c r="BS349" i="1"/>
  <c r="BT349" i="1"/>
  <c r="BU349" i="1"/>
  <c r="BV349" i="1"/>
  <c r="BW349" i="1"/>
  <c r="BX349" i="1"/>
  <c r="BY349" i="1"/>
  <c r="BZ349" i="1"/>
  <c r="CA349" i="1"/>
  <c r="CB349" i="1"/>
  <c r="CC349" i="1"/>
  <c r="CD349" i="1"/>
  <c r="CE349" i="1"/>
  <c r="CF349" i="1"/>
  <c r="CG349" i="1"/>
  <c r="CH349" i="1"/>
  <c r="CI349" i="1"/>
  <c r="CJ349" i="1"/>
  <c r="CK349" i="1"/>
  <c r="CL349" i="1"/>
  <c r="CM349" i="1"/>
  <c r="CN349" i="1"/>
  <c r="CO349" i="1"/>
  <c r="CP349" i="1"/>
  <c r="CQ349" i="1"/>
  <c r="CR349" i="1"/>
  <c r="CS349" i="1"/>
  <c r="CT349" i="1"/>
  <c r="CU349" i="1"/>
  <c r="CV349" i="1"/>
  <c r="CW349" i="1"/>
  <c r="CX349" i="1"/>
  <c r="CY349" i="1"/>
  <c r="CZ349" i="1"/>
  <c r="DA349" i="1"/>
  <c r="DB349" i="1"/>
  <c r="DC349" i="1"/>
  <c r="DD349" i="1"/>
  <c r="BG350" i="1"/>
  <c r="BH350" i="1"/>
  <c r="BI350" i="1"/>
  <c r="BJ350" i="1"/>
  <c r="BK350" i="1"/>
  <c r="BL350" i="1"/>
  <c r="BM350" i="1"/>
  <c r="BN350" i="1"/>
  <c r="BO350" i="1"/>
  <c r="BP350" i="1"/>
  <c r="BQ350" i="1"/>
  <c r="BR350" i="1"/>
  <c r="BS350" i="1"/>
  <c r="BT350" i="1"/>
  <c r="BU350" i="1"/>
  <c r="BV350" i="1"/>
  <c r="BW350" i="1"/>
  <c r="BX350" i="1"/>
  <c r="BY350" i="1"/>
  <c r="BZ350" i="1"/>
  <c r="CA350" i="1"/>
  <c r="CB350" i="1"/>
  <c r="CC350" i="1"/>
  <c r="CD350" i="1"/>
  <c r="CE350" i="1"/>
  <c r="CF350" i="1"/>
  <c r="CG350" i="1"/>
  <c r="CH350" i="1"/>
  <c r="CI350" i="1"/>
  <c r="CJ350" i="1"/>
  <c r="CK350" i="1"/>
  <c r="CL350" i="1"/>
  <c r="CM350" i="1"/>
  <c r="CN350" i="1"/>
  <c r="CO350" i="1"/>
  <c r="CP350" i="1"/>
  <c r="CQ350" i="1"/>
  <c r="CR350" i="1"/>
  <c r="CS350" i="1"/>
  <c r="CT350" i="1"/>
  <c r="CU350" i="1"/>
  <c r="CV350" i="1"/>
  <c r="CW350" i="1"/>
  <c r="CX350" i="1"/>
  <c r="CY350" i="1"/>
  <c r="CZ350" i="1"/>
  <c r="DA350" i="1"/>
  <c r="DB350" i="1"/>
  <c r="DC350" i="1"/>
  <c r="DD350" i="1"/>
  <c r="BG351" i="1"/>
  <c r="BH351" i="1"/>
  <c r="BI351" i="1"/>
  <c r="BJ351" i="1"/>
  <c r="BK351" i="1"/>
  <c r="BL351" i="1"/>
  <c r="BM351" i="1"/>
  <c r="BN351" i="1"/>
  <c r="BO351" i="1"/>
  <c r="BP351" i="1"/>
  <c r="BQ351" i="1"/>
  <c r="BR351" i="1"/>
  <c r="BS351" i="1"/>
  <c r="BT351" i="1"/>
  <c r="BU351" i="1"/>
  <c r="BV351" i="1"/>
  <c r="BW351" i="1"/>
  <c r="BX351" i="1"/>
  <c r="BY351" i="1"/>
  <c r="BZ351" i="1"/>
  <c r="CA351" i="1"/>
  <c r="CB351" i="1"/>
  <c r="CC351" i="1"/>
  <c r="CD351" i="1"/>
  <c r="CE351" i="1"/>
  <c r="CF351" i="1"/>
  <c r="CG351" i="1"/>
  <c r="CH351" i="1"/>
  <c r="CI351" i="1"/>
  <c r="CJ351" i="1"/>
  <c r="CK351" i="1"/>
  <c r="CL351" i="1"/>
  <c r="CM351" i="1"/>
  <c r="CN351" i="1"/>
  <c r="CO351" i="1"/>
  <c r="CP351" i="1"/>
  <c r="CQ351" i="1"/>
  <c r="CR351" i="1"/>
  <c r="CS351" i="1"/>
  <c r="CT351" i="1"/>
  <c r="CU351" i="1"/>
  <c r="CV351" i="1"/>
  <c r="CW351" i="1"/>
  <c r="CX351" i="1"/>
  <c r="CY351" i="1"/>
  <c r="CZ351" i="1"/>
  <c r="DA351" i="1"/>
  <c r="DB351" i="1"/>
  <c r="DC351" i="1"/>
  <c r="DD351" i="1"/>
  <c r="BG352" i="1"/>
  <c r="BH352" i="1"/>
  <c r="BI352" i="1"/>
  <c r="BJ352" i="1"/>
  <c r="BK352" i="1"/>
  <c r="BL352" i="1"/>
  <c r="BM352" i="1"/>
  <c r="BN352" i="1"/>
  <c r="BO352" i="1"/>
  <c r="BP352" i="1"/>
  <c r="BQ352" i="1"/>
  <c r="BR352" i="1"/>
  <c r="BS352" i="1"/>
  <c r="BT352" i="1"/>
  <c r="BU352" i="1"/>
  <c r="BV352" i="1"/>
  <c r="BW352" i="1"/>
  <c r="BX352" i="1"/>
  <c r="BY352" i="1"/>
  <c r="BZ352" i="1"/>
  <c r="CA352" i="1"/>
  <c r="CB352" i="1"/>
  <c r="CC352" i="1"/>
  <c r="CD352" i="1"/>
  <c r="CE352" i="1"/>
  <c r="CF352" i="1"/>
  <c r="CG352" i="1"/>
  <c r="CH352" i="1"/>
  <c r="CI352" i="1"/>
  <c r="CJ352" i="1"/>
  <c r="CK352" i="1"/>
  <c r="CL352" i="1"/>
  <c r="CM352" i="1"/>
  <c r="CN352" i="1"/>
  <c r="CO352" i="1"/>
  <c r="CP352" i="1"/>
  <c r="CQ352" i="1"/>
  <c r="CR352" i="1"/>
  <c r="CS352" i="1"/>
  <c r="CT352" i="1"/>
  <c r="CU352" i="1"/>
  <c r="CV352" i="1"/>
  <c r="CW352" i="1"/>
  <c r="CX352" i="1"/>
  <c r="CY352" i="1"/>
  <c r="CZ352" i="1"/>
  <c r="DA352" i="1"/>
  <c r="DB352" i="1"/>
  <c r="DC352" i="1"/>
  <c r="DD352" i="1"/>
  <c r="BG353" i="1"/>
  <c r="BH353" i="1"/>
  <c r="BI353" i="1"/>
  <c r="BJ353" i="1"/>
  <c r="BK353" i="1"/>
  <c r="BL353" i="1"/>
  <c r="BM353" i="1"/>
  <c r="BN353" i="1"/>
  <c r="BO353" i="1"/>
  <c r="BP353" i="1"/>
  <c r="BQ353" i="1"/>
  <c r="BR353" i="1"/>
  <c r="BS353" i="1"/>
  <c r="BT353" i="1"/>
  <c r="BU353" i="1"/>
  <c r="BV353" i="1"/>
  <c r="BW353" i="1"/>
  <c r="BX353" i="1"/>
  <c r="BY353" i="1"/>
  <c r="BZ353" i="1"/>
  <c r="CA353" i="1"/>
  <c r="CB353" i="1"/>
  <c r="CC353" i="1"/>
  <c r="CD353" i="1"/>
  <c r="CE353" i="1"/>
  <c r="CF353" i="1"/>
  <c r="CG353" i="1"/>
  <c r="CH353" i="1"/>
  <c r="CI353" i="1"/>
  <c r="CJ353" i="1"/>
  <c r="CK353" i="1"/>
  <c r="CL353" i="1"/>
  <c r="CM353" i="1"/>
  <c r="CN353" i="1"/>
  <c r="CO353" i="1"/>
  <c r="CP353" i="1"/>
  <c r="CQ353" i="1"/>
  <c r="CR353" i="1"/>
  <c r="CS353" i="1"/>
  <c r="CT353" i="1"/>
  <c r="CU353" i="1"/>
  <c r="CV353" i="1"/>
  <c r="CW353" i="1"/>
  <c r="CX353" i="1"/>
  <c r="CY353" i="1"/>
  <c r="CZ353" i="1"/>
  <c r="DA353" i="1"/>
  <c r="DB353" i="1"/>
  <c r="DC353" i="1"/>
  <c r="DD353" i="1"/>
  <c r="BG354" i="1"/>
  <c r="BH354" i="1"/>
  <c r="BI354" i="1"/>
  <c r="BJ354" i="1"/>
  <c r="BK354" i="1"/>
  <c r="BL354" i="1"/>
  <c r="BM354" i="1"/>
  <c r="BN354" i="1"/>
  <c r="BO354" i="1"/>
  <c r="BP354" i="1"/>
  <c r="BQ354" i="1"/>
  <c r="BR354" i="1"/>
  <c r="BS354" i="1"/>
  <c r="BT354" i="1"/>
  <c r="BU354" i="1"/>
  <c r="BV354" i="1"/>
  <c r="BW354" i="1"/>
  <c r="BX354" i="1"/>
  <c r="BY354" i="1"/>
  <c r="BZ354" i="1"/>
  <c r="CA354" i="1"/>
  <c r="CB354" i="1"/>
  <c r="CC354" i="1"/>
  <c r="CD354" i="1"/>
  <c r="CE354" i="1"/>
  <c r="CF354" i="1"/>
  <c r="CG354" i="1"/>
  <c r="CH354" i="1"/>
  <c r="CI354" i="1"/>
  <c r="CJ354" i="1"/>
  <c r="CK354" i="1"/>
  <c r="CL354" i="1"/>
  <c r="CM354" i="1"/>
  <c r="CN354" i="1"/>
  <c r="CO354" i="1"/>
  <c r="CP354" i="1"/>
  <c r="CQ354" i="1"/>
  <c r="CR354" i="1"/>
  <c r="CS354" i="1"/>
  <c r="CT354" i="1"/>
  <c r="CU354" i="1"/>
  <c r="CV354" i="1"/>
  <c r="CW354" i="1"/>
  <c r="CX354" i="1"/>
  <c r="CY354" i="1"/>
  <c r="CZ354" i="1"/>
  <c r="DA354" i="1"/>
  <c r="DB354" i="1"/>
  <c r="DC354" i="1"/>
  <c r="DD354" i="1"/>
  <c r="BG355" i="1"/>
  <c r="BH355" i="1"/>
  <c r="BI355" i="1"/>
  <c r="BJ355" i="1"/>
  <c r="BK355" i="1"/>
  <c r="BL355" i="1"/>
  <c r="BM355" i="1"/>
  <c r="BN355" i="1"/>
  <c r="BO355" i="1"/>
  <c r="BP355" i="1"/>
  <c r="BQ355" i="1"/>
  <c r="BR355" i="1"/>
  <c r="BS355" i="1"/>
  <c r="BT355" i="1"/>
  <c r="BU355" i="1"/>
  <c r="BV355" i="1"/>
  <c r="BW355" i="1"/>
  <c r="BX355" i="1"/>
  <c r="BY355" i="1"/>
  <c r="BZ355" i="1"/>
  <c r="CA355" i="1"/>
  <c r="CB355" i="1"/>
  <c r="CC355" i="1"/>
  <c r="CD355" i="1"/>
  <c r="CE355" i="1"/>
  <c r="CF355" i="1"/>
  <c r="CG355" i="1"/>
  <c r="CH355" i="1"/>
  <c r="CI355" i="1"/>
  <c r="CJ355" i="1"/>
  <c r="CK355" i="1"/>
  <c r="CL355" i="1"/>
  <c r="CM355" i="1"/>
  <c r="CN355" i="1"/>
  <c r="CO355" i="1"/>
  <c r="CP355" i="1"/>
  <c r="CQ355" i="1"/>
  <c r="CR355" i="1"/>
  <c r="CS355" i="1"/>
  <c r="CT355" i="1"/>
  <c r="CU355" i="1"/>
  <c r="CV355" i="1"/>
  <c r="CW355" i="1"/>
  <c r="CX355" i="1"/>
  <c r="CY355" i="1"/>
  <c r="CZ355" i="1"/>
  <c r="DA355" i="1"/>
  <c r="DB355" i="1"/>
  <c r="DC355" i="1"/>
  <c r="DD355" i="1"/>
  <c r="BG356" i="1"/>
  <c r="BH356" i="1"/>
  <c r="BI356" i="1"/>
  <c r="BJ356" i="1"/>
  <c r="BK356" i="1"/>
  <c r="BL356" i="1"/>
  <c r="BM356" i="1"/>
  <c r="BN356" i="1"/>
  <c r="BO356" i="1"/>
  <c r="BP356" i="1"/>
  <c r="BQ356" i="1"/>
  <c r="BR356" i="1"/>
  <c r="BS356" i="1"/>
  <c r="BT356" i="1"/>
  <c r="BU356" i="1"/>
  <c r="BV356" i="1"/>
  <c r="BW356" i="1"/>
  <c r="BX356" i="1"/>
  <c r="BY356" i="1"/>
  <c r="BZ356" i="1"/>
  <c r="CA356" i="1"/>
  <c r="CB356" i="1"/>
  <c r="CC356" i="1"/>
  <c r="CD356" i="1"/>
  <c r="CE356" i="1"/>
  <c r="CF356" i="1"/>
  <c r="CG356" i="1"/>
  <c r="CH356" i="1"/>
  <c r="CI356" i="1"/>
  <c r="CJ356" i="1"/>
  <c r="CK356" i="1"/>
  <c r="CL356" i="1"/>
  <c r="CM356" i="1"/>
  <c r="CN356" i="1"/>
  <c r="CO356" i="1"/>
  <c r="CP356" i="1"/>
  <c r="CQ356" i="1"/>
  <c r="CR356" i="1"/>
  <c r="CS356" i="1"/>
  <c r="CT356" i="1"/>
  <c r="CU356" i="1"/>
  <c r="CV356" i="1"/>
  <c r="CW356" i="1"/>
  <c r="CX356" i="1"/>
  <c r="CY356" i="1"/>
  <c r="CZ356" i="1"/>
  <c r="DA356" i="1"/>
  <c r="DB356" i="1"/>
  <c r="DC356" i="1"/>
  <c r="DD356" i="1"/>
  <c r="BG357" i="1"/>
  <c r="BH357" i="1"/>
  <c r="BI357" i="1"/>
  <c r="BJ357" i="1"/>
  <c r="BK357" i="1"/>
  <c r="BL357" i="1"/>
  <c r="BM357" i="1"/>
  <c r="BN357" i="1"/>
  <c r="BO357" i="1"/>
  <c r="BP357" i="1"/>
  <c r="BQ357" i="1"/>
  <c r="BR357" i="1"/>
  <c r="BS357" i="1"/>
  <c r="BT357" i="1"/>
  <c r="BU357" i="1"/>
  <c r="BV357" i="1"/>
  <c r="BW357" i="1"/>
  <c r="BX357" i="1"/>
  <c r="BY357" i="1"/>
  <c r="BZ357" i="1"/>
  <c r="CA357" i="1"/>
  <c r="CB357" i="1"/>
  <c r="CC357" i="1"/>
  <c r="CD357" i="1"/>
  <c r="CE357" i="1"/>
  <c r="CF357" i="1"/>
  <c r="CG357" i="1"/>
  <c r="CH357" i="1"/>
  <c r="CI357" i="1"/>
  <c r="CJ357" i="1"/>
  <c r="CK357" i="1"/>
  <c r="CL357" i="1"/>
  <c r="CM357" i="1"/>
  <c r="CN357" i="1"/>
  <c r="CO357" i="1"/>
  <c r="CP357" i="1"/>
  <c r="CQ357" i="1"/>
  <c r="CR357" i="1"/>
  <c r="CS357" i="1"/>
  <c r="CT357" i="1"/>
  <c r="CU357" i="1"/>
  <c r="CV357" i="1"/>
  <c r="CW357" i="1"/>
  <c r="CX357" i="1"/>
  <c r="CY357" i="1"/>
  <c r="CZ357" i="1"/>
  <c r="DA357" i="1"/>
  <c r="DB357" i="1"/>
  <c r="DC357" i="1"/>
  <c r="DD357" i="1"/>
  <c r="BG358" i="1"/>
  <c r="BH358" i="1"/>
  <c r="BI358" i="1"/>
  <c r="BJ358" i="1"/>
  <c r="BK358" i="1"/>
  <c r="BL358" i="1"/>
  <c r="BM358" i="1"/>
  <c r="BN358" i="1"/>
  <c r="BO358" i="1"/>
  <c r="BP358" i="1"/>
  <c r="BQ358" i="1"/>
  <c r="BR358" i="1"/>
  <c r="BS358" i="1"/>
  <c r="BT358" i="1"/>
  <c r="BU358" i="1"/>
  <c r="BV358" i="1"/>
  <c r="BW358" i="1"/>
  <c r="BX358" i="1"/>
  <c r="BY358" i="1"/>
  <c r="BZ358" i="1"/>
  <c r="CA358" i="1"/>
  <c r="CB358" i="1"/>
  <c r="CC358" i="1"/>
  <c r="CD358" i="1"/>
  <c r="CE358" i="1"/>
  <c r="CF358" i="1"/>
  <c r="CG358" i="1"/>
  <c r="CH358" i="1"/>
  <c r="CI358" i="1"/>
  <c r="CJ358" i="1"/>
  <c r="CK358" i="1"/>
  <c r="CL358" i="1"/>
  <c r="CM358" i="1"/>
  <c r="CN358" i="1"/>
  <c r="CO358" i="1"/>
  <c r="CP358" i="1"/>
  <c r="CQ358" i="1"/>
  <c r="CR358" i="1"/>
  <c r="CS358" i="1"/>
  <c r="CT358" i="1"/>
  <c r="CU358" i="1"/>
  <c r="CV358" i="1"/>
  <c r="CW358" i="1"/>
  <c r="CX358" i="1"/>
  <c r="CY358" i="1"/>
  <c r="CZ358" i="1"/>
  <c r="DA358" i="1"/>
  <c r="DB358" i="1"/>
  <c r="DC358" i="1"/>
  <c r="DD358" i="1"/>
  <c r="BG359" i="1"/>
  <c r="BH359" i="1"/>
  <c r="BI359" i="1"/>
  <c r="BJ359" i="1"/>
  <c r="BK359" i="1"/>
  <c r="BL359" i="1"/>
  <c r="BM359" i="1"/>
  <c r="BN359" i="1"/>
  <c r="BO359" i="1"/>
  <c r="BP359" i="1"/>
  <c r="BQ359" i="1"/>
  <c r="BR359" i="1"/>
  <c r="BS359" i="1"/>
  <c r="BT359" i="1"/>
  <c r="BU359" i="1"/>
  <c r="BV359" i="1"/>
  <c r="BW359" i="1"/>
  <c r="BX359" i="1"/>
  <c r="BY359" i="1"/>
  <c r="BZ359" i="1"/>
  <c r="CA359" i="1"/>
  <c r="CB359" i="1"/>
  <c r="CC359" i="1"/>
  <c r="CD359" i="1"/>
  <c r="CE359" i="1"/>
  <c r="CF359" i="1"/>
  <c r="CG359" i="1"/>
  <c r="CH359" i="1"/>
  <c r="CI359" i="1"/>
  <c r="CJ359" i="1"/>
  <c r="CK359" i="1"/>
  <c r="CL359" i="1"/>
  <c r="CM359" i="1"/>
  <c r="CN359" i="1"/>
  <c r="CO359" i="1"/>
  <c r="CP359" i="1"/>
  <c r="CQ359" i="1"/>
  <c r="CR359" i="1"/>
  <c r="CS359" i="1"/>
  <c r="CT359" i="1"/>
  <c r="CU359" i="1"/>
  <c r="CV359" i="1"/>
  <c r="CW359" i="1"/>
  <c r="CX359" i="1"/>
  <c r="CY359" i="1"/>
  <c r="CZ359" i="1"/>
  <c r="DA359" i="1"/>
  <c r="DB359" i="1"/>
  <c r="DC359" i="1"/>
  <c r="DD359" i="1"/>
  <c r="BG360" i="1"/>
  <c r="BH360" i="1"/>
  <c r="BI360" i="1"/>
  <c r="BJ360" i="1"/>
  <c r="BK360" i="1"/>
  <c r="BL360" i="1"/>
  <c r="BM360" i="1"/>
  <c r="BN360" i="1"/>
  <c r="BO360" i="1"/>
  <c r="BP360" i="1"/>
  <c r="BQ360" i="1"/>
  <c r="BR360" i="1"/>
  <c r="BS360" i="1"/>
  <c r="BT360" i="1"/>
  <c r="BU360" i="1"/>
  <c r="BV360" i="1"/>
  <c r="BW360" i="1"/>
  <c r="BX360" i="1"/>
  <c r="BY360" i="1"/>
  <c r="BZ360" i="1"/>
  <c r="CA360" i="1"/>
  <c r="CB360" i="1"/>
  <c r="CC360" i="1"/>
  <c r="CD360" i="1"/>
  <c r="CE360" i="1"/>
  <c r="CF360" i="1"/>
  <c r="CG360" i="1"/>
  <c r="CH360" i="1"/>
  <c r="CI360" i="1"/>
  <c r="CJ360" i="1"/>
  <c r="CK360" i="1"/>
  <c r="CL360" i="1"/>
  <c r="CM360" i="1"/>
  <c r="CN360" i="1"/>
  <c r="CO360" i="1"/>
  <c r="CP360" i="1"/>
  <c r="CQ360" i="1"/>
  <c r="CR360" i="1"/>
  <c r="CS360" i="1"/>
  <c r="CT360" i="1"/>
  <c r="CU360" i="1"/>
  <c r="CV360" i="1"/>
  <c r="CW360" i="1"/>
  <c r="CX360" i="1"/>
  <c r="CY360" i="1"/>
  <c r="CZ360" i="1"/>
  <c r="DA360" i="1"/>
  <c r="DB360" i="1"/>
  <c r="DC360" i="1"/>
  <c r="DD360" i="1"/>
  <c r="BG361" i="1"/>
  <c r="BH361" i="1"/>
  <c r="BI361" i="1"/>
  <c r="BJ361" i="1"/>
  <c r="BK361" i="1"/>
  <c r="BL361" i="1"/>
  <c r="BM361" i="1"/>
  <c r="BN361" i="1"/>
  <c r="BO361" i="1"/>
  <c r="BP361" i="1"/>
  <c r="BQ361" i="1"/>
  <c r="BR361" i="1"/>
  <c r="BS361" i="1"/>
  <c r="BT361" i="1"/>
  <c r="BU361" i="1"/>
  <c r="BV361" i="1"/>
  <c r="BW361" i="1"/>
  <c r="BX361" i="1"/>
  <c r="BY361" i="1"/>
  <c r="BZ361" i="1"/>
  <c r="CA361" i="1"/>
  <c r="CB361" i="1"/>
  <c r="CC361" i="1"/>
  <c r="CD361" i="1"/>
  <c r="CE361" i="1"/>
  <c r="CF361" i="1"/>
  <c r="CG361" i="1"/>
  <c r="CH361" i="1"/>
  <c r="CI361" i="1"/>
  <c r="CJ361" i="1"/>
  <c r="CK361" i="1"/>
  <c r="CL361" i="1"/>
  <c r="CM361" i="1"/>
  <c r="CN361" i="1"/>
  <c r="CO361" i="1"/>
  <c r="CP361" i="1"/>
  <c r="CQ361" i="1"/>
  <c r="CR361" i="1"/>
  <c r="CS361" i="1"/>
  <c r="CT361" i="1"/>
  <c r="CU361" i="1"/>
  <c r="CV361" i="1"/>
  <c r="CW361" i="1"/>
  <c r="CX361" i="1"/>
  <c r="CY361" i="1"/>
  <c r="CZ361" i="1"/>
  <c r="DA361" i="1"/>
  <c r="DB361" i="1"/>
  <c r="DC361" i="1"/>
  <c r="DD361" i="1"/>
  <c r="BG362" i="1"/>
  <c r="BH362" i="1"/>
  <c r="BI362" i="1"/>
  <c r="BJ362" i="1"/>
  <c r="BK362" i="1"/>
  <c r="BL362" i="1"/>
  <c r="BM362" i="1"/>
  <c r="BN362" i="1"/>
  <c r="BO362" i="1"/>
  <c r="BP362" i="1"/>
  <c r="BQ362" i="1"/>
  <c r="BR362" i="1"/>
  <c r="BS362" i="1"/>
  <c r="BT362" i="1"/>
  <c r="BU362" i="1"/>
  <c r="BV362" i="1"/>
  <c r="BW362" i="1"/>
  <c r="BX362" i="1"/>
  <c r="BY362" i="1"/>
  <c r="BZ362" i="1"/>
  <c r="CA362" i="1"/>
  <c r="CB362" i="1"/>
  <c r="CC362" i="1"/>
  <c r="CD362" i="1"/>
  <c r="CE362" i="1"/>
  <c r="CF362" i="1"/>
  <c r="CG362" i="1"/>
  <c r="CH362" i="1"/>
  <c r="CI362" i="1"/>
  <c r="CJ362" i="1"/>
  <c r="CK362" i="1"/>
  <c r="CL362" i="1"/>
  <c r="CM362" i="1"/>
  <c r="CN362" i="1"/>
  <c r="CO362" i="1"/>
  <c r="CP362" i="1"/>
  <c r="CQ362" i="1"/>
  <c r="CR362" i="1"/>
  <c r="CS362" i="1"/>
  <c r="CT362" i="1"/>
  <c r="CU362" i="1"/>
  <c r="CV362" i="1"/>
  <c r="CW362" i="1"/>
  <c r="CX362" i="1"/>
  <c r="CY362" i="1"/>
  <c r="CZ362" i="1"/>
  <c r="DA362" i="1"/>
  <c r="DB362" i="1"/>
  <c r="DC362" i="1"/>
  <c r="DD362" i="1"/>
  <c r="BG363" i="1"/>
  <c r="BH363" i="1"/>
  <c r="BI363" i="1"/>
  <c r="BJ363" i="1"/>
  <c r="BK363" i="1"/>
  <c r="BL363" i="1"/>
  <c r="BM363" i="1"/>
  <c r="BN363" i="1"/>
  <c r="BO363" i="1"/>
  <c r="BP363" i="1"/>
  <c r="BQ363" i="1"/>
  <c r="BR363" i="1"/>
  <c r="BS363" i="1"/>
  <c r="BT363" i="1"/>
  <c r="BU363" i="1"/>
  <c r="BV363" i="1"/>
  <c r="BW363" i="1"/>
  <c r="BX363" i="1"/>
  <c r="BY363" i="1"/>
  <c r="BZ363" i="1"/>
  <c r="CA363" i="1"/>
  <c r="CB363" i="1"/>
  <c r="CC363" i="1"/>
  <c r="CD363" i="1"/>
  <c r="CE363" i="1"/>
  <c r="CF363" i="1"/>
  <c r="CG363" i="1"/>
  <c r="CH363" i="1"/>
  <c r="CI363" i="1"/>
  <c r="CJ363" i="1"/>
  <c r="CK363" i="1"/>
  <c r="CL363" i="1"/>
  <c r="CM363" i="1"/>
  <c r="CN363" i="1"/>
  <c r="CO363" i="1"/>
  <c r="CP363" i="1"/>
  <c r="CQ363" i="1"/>
  <c r="CR363" i="1"/>
  <c r="CS363" i="1"/>
  <c r="CT363" i="1"/>
  <c r="CU363" i="1"/>
  <c r="CV363" i="1"/>
  <c r="CW363" i="1"/>
  <c r="CX363" i="1"/>
  <c r="CY363" i="1"/>
  <c r="CZ363" i="1"/>
  <c r="DA363" i="1"/>
  <c r="DB363" i="1"/>
  <c r="DC363" i="1"/>
  <c r="DD363" i="1"/>
  <c r="BG364" i="1"/>
  <c r="BH364" i="1"/>
  <c r="BI364" i="1"/>
  <c r="BJ364" i="1"/>
  <c r="BK364" i="1"/>
  <c r="BL364" i="1"/>
  <c r="BM364" i="1"/>
  <c r="BN364" i="1"/>
  <c r="BO364" i="1"/>
  <c r="BP364" i="1"/>
  <c r="BQ364" i="1"/>
  <c r="BR364" i="1"/>
  <c r="BS364" i="1"/>
  <c r="BT364" i="1"/>
  <c r="BU364" i="1"/>
  <c r="BV364" i="1"/>
  <c r="BW364" i="1"/>
  <c r="BX364" i="1"/>
  <c r="BY364" i="1"/>
  <c r="BZ364" i="1"/>
  <c r="CA364" i="1"/>
  <c r="CB364" i="1"/>
  <c r="CC364" i="1"/>
  <c r="CD364" i="1"/>
  <c r="CE364" i="1"/>
  <c r="CF364" i="1"/>
  <c r="CG364" i="1"/>
  <c r="CH364" i="1"/>
  <c r="CI364" i="1"/>
  <c r="CJ364" i="1"/>
  <c r="CK364" i="1"/>
  <c r="CL364" i="1"/>
  <c r="CM364" i="1"/>
  <c r="CN364" i="1"/>
  <c r="CO364" i="1"/>
  <c r="CP364" i="1"/>
  <c r="CQ364" i="1"/>
  <c r="CR364" i="1"/>
  <c r="CS364" i="1"/>
  <c r="CT364" i="1"/>
  <c r="CU364" i="1"/>
  <c r="CV364" i="1"/>
  <c r="CW364" i="1"/>
  <c r="CX364" i="1"/>
  <c r="CY364" i="1"/>
  <c r="CZ364" i="1"/>
  <c r="DA364" i="1"/>
  <c r="DB364" i="1"/>
  <c r="DC364" i="1"/>
  <c r="DD364" i="1"/>
  <c r="BG365" i="1"/>
  <c r="BH365" i="1"/>
  <c r="BI365" i="1"/>
  <c r="BJ365" i="1"/>
  <c r="BK365" i="1"/>
  <c r="BL365" i="1"/>
  <c r="BM365" i="1"/>
  <c r="BN365" i="1"/>
  <c r="BO365" i="1"/>
  <c r="BP365" i="1"/>
  <c r="BQ365" i="1"/>
  <c r="BR365" i="1"/>
  <c r="BS365" i="1"/>
  <c r="BT365" i="1"/>
  <c r="BU365" i="1"/>
  <c r="BV365" i="1"/>
  <c r="BW365" i="1"/>
  <c r="BX365" i="1"/>
  <c r="BY365" i="1"/>
  <c r="BZ365" i="1"/>
  <c r="CA365" i="1"/>
  <c r="CB365" i="1"/>
  <c r="CC365" i="1"/>
  <c r="CD365" i="1"/>
  <c r="CE365" i="1"/>
  <c r="CF365" i="1"/>
  <c r="CG365" i="1"/>
  <c r="CH365" i="1"/>
  <c r="CI365" i="1"/>
  <c r="CJ365" i="1"/>
  <c r="CK365" i="1"/>
  <c r="CL365" i="1"/>
  <c r="CM365" i="1"/>
  <c r="CN365" i="1"/>
  <c r="CO365" i="1"/>
  <c r="CP365" i="1"/>
  <c r="CQ365" i="1"/>
  <c r="CR365" i="1"/>
  <c r="CS365" i="1"/>
  <c r="CT365" i="1"/>
  <c r="CU365" i="1"/>
  <c r="CV365" i="1"/>
  <c r="CW365" i="1"/>
  <c r="CX365" i="1"/>
  <c r="CY365" i="1"/>
  <c r="CZ365" i="1"/>
  <c r="DA365" i="1"/>
  <c r="DB365" i="1"/>
  <c r="DC365" i="1"/>
  <c r="DD365" i="1"/>
  <c r="BG366" i="1"/>
  <c r="BH366" i="1"/>
  <c r="BI366" i="1"/>
  <c r="BJ366" i="1"/>
  <c r="BK366" i="1"/>
  <c r="BL366" i="1"/>
  <c r="BM366" i="1"/>
  <c r="BN366" i="1"/>
  <c r="BO366" i="1"/>
  <c r="BP366" i="1"/>
  <c r="BQ366" i="1"/>
  <c r="BR366" i="1"/>
  <c r="BS366" i="1"/>
  <c r="BT366" i="1"/>
  <c r="BU366" i="1"/>
  <c r="BV366" i="1"/>
  <c r="BW366" i="1"/>
  <c r="BX366" i="1"/>
  <c r="BY366" i="1"/>
  <c r="BZ366" i="1"/>
  <c r="CA366" i="1"/>
  <c r="CB366" i="1"/>
  <c r="CC366" i="1"/>
  <c r="CD366" i="1"/>
  <c r="CE366" i="1"/>
  <c r="CF366" i="1"/>
  <c r="CG366" i="1"/>
  <c r="CH366" i="1"/>
  <c r="CI366" i="1"/>
  <c r="CJ366" i="1"/>
  <c r="CK366" i="1"/>
  <c r="CL366" i="1"/>
  <c r="CM366" i="1"/>
  <c r="CN366" i="1"/>
  <c r="CO366" i="1"/>
  <c r="CP366" i="1"/>
  <c r="CQ366" i="1"/>
  <c r="CR366" i="1"/>
  <c r="CS366" i="1"/>
  <c r="CT366" i="1"/>
  <c r="CU366" i="1"/>
  <c r="CV366" i="1"/>
  <c r="CW366" i="1"/>
  <c r="CX366" i="1"/>
  <c r="CY366" i="1"/>
  <c r="CZ366" i="1"/>
  <c r="DA366" i="1"/>
  <c r="DB366" i="1"/>
  <c r="DC366" i="1"/>
  <c r="DD366" i="1"/>
  <c r="BG367" i="1"/>
  <c r="BH367" i="1"/>
  <c r="BI367" i="1"/>
  <c r="BJ367" i="1"/>
  <c r="BK367" i="1"/>
  <c r="BL367" i="1"/>
  <c r="BM367" i="1"/>
  <c r="BN367" i="1"/>
  <c r="BO367" i="1"/>
  <c r="BP367" i="1"/>
  <c r="BQ367" i="1"/>
  <c r="BR367" i="1"/>
  <c r="BS367" i="1"/>
  <c r="BT367" i="1"/>
  <c r="BU367" i="1"/>
  <c r="BV367" i="1"/>
  <c r="BW367" i="1"/>
  <c r="BX367" i="1"/>
  <c r="BY367" i="1"/>
  <c r="BZ367" i="1"/>
  <c r="CA367" i="1"/>
  <c r="CB367" i="1"/>
  <c r="CC367" i="1"/>
  <c r="CD367" i="1"/>
  <c r="CE367" i="1"/>
  <c r="CF367" i="1"/>
  <c r="CG367" i="1"/>
  <c r="CH367" i="1"/>
  <c r="CI367" i="1"/>
  <c r="CJ367" i="1"/>
  <c r="CK367" i="1"/>
  <c r="CL367" i="1"/>
  <c r="CM367" i="1"/>
  <c r="CN367" i="1"/>
  <c r="CO367" i="1"/>
  <c r="CP367" i="1"/>
  <c r="CQ367" i="1"/>
  <c r="CR367" i="1"/>
  <c r="CS367" i="1"/>
  <c r="CT367" i="1"/>
  <c r="CU367" i="1"/>
  <c r="CV367" i="1"/>
  <c r="CW367" i="1"/>
  <c r="CX367" i="1"/>
  <c r="CY367" i="1"/>
  <c r="CZ367" i="1"/>
  <c r="DA367" i="1"/>
  <c r="DB367" i="1"/>
  <c r="DC367" i="1"/>
  <c r="DD367" i="1"/>
  <c r="BG368" i="1"/>
  <c r="BH368" i="1"/>
  <c r="BI368" i="1"/>
  <c r="BJ368" i="1"/>
  <c r="BK368" i="1"/>
  <c r="BL368" i="1"/>
  <c r="BM368" i="1"/>
  <c r="BN368" i="1"/>
  <c r="BO368" i="1"/>
  <c r="BP368" i="1"/>
  <c r="BQ368" i="1"/>
  <c r="BR368" i="1"/>
  <c r="BS368" i="1"/>
  <c r="BT368" i="1"/>
  <c r="BU368" i="1"/>
  <c r="BV368" i="1"/>
  <c r="BW368" i="1"/>
  <c r="BX368" i="1"/>
  <c r="BY368" i="1"/>
  <c r="BZ368" i="1"/>
  <c r="CA368" i="1"/>
  <c r="CB368" i="1"/>
  <c r="CC368" i="1"/>
  <c r="CD368" i="1"/>
  <c r="CE368" i="1"/>
  <c r="CF368" i="1"/>
  <c r="CG368" i="1"/>
  <c r="CH368" i="1"/>
  <c r="CI368" i="1"/>
  <c r="CJ368" i="1"/>
  <c r="CK368" i="1"/>
  <c r="CL368" i="1"/>
  <c r="CM368" i="1"/>
  <c r="CN368" i="1"/>
  <c r="CO368" i="1"/>
  <c r="CP368" i="1"/>
  <c r="CQ368" i="1"/>
  <c r="CR368" i="1"/>
  <c r="CS368" i="1"/>
  <c r="CT368" i="1"/>
  <c r="CU368" i="1"/>
  <c r="CV368" i="1"/>
  <c r="CW368" i="1"/>
  <c r="CX368" i="1"/>
  <c r="CY368" i="1"/>
  <c r="CZ368" i="1"/>
  <c r="DA368" i="1"/>
  <c r="DB368" i="1"/>
  <c r="DC368" i="1"/>
  <c r="DD368" i="1"/>
  <c r="BG369" i="1"/>
  <c r="BH369" i="1"/>
  <c r="BI369" i="1"/>
  <c r="BJ369" i="1"/>
  <c r="BK369" i="1"/>
  <c r="BL369" i="1"/>
  <c r="BM369" i="1"/>
  <c r="BN369" i="1"/>
  <c r="BO369" i="1"/>
  <c r="BP369" i="1"/>
  <c r="BQ369" i="1"/>
  <c r="BR369" i="1"/>
  <c r="BS369" i="1"/>
  <c r="BT369" i="1"/>
  <c r="BU369" i="1"/>
  <c r="BV369" i="1"/>
  <c r="BW369" i="1"/>
  <c r="BX369" i="1"/>
  <c r="BY369" i="1"/>
  <c r="BZ369" i="1"/>
  <c r="CA369" i="1"/>
  <c r="CB369" i="1"/>
  <c r="CC369" i="1"/>
  <c r="CD369" i="1"/>
  <c r="CE369" i="1"/>
  <c r="CF369" i="1"/>
  <c r="CG369" i="1"/>
  <c r="CH369" i="1"/>
  <c r="CI369" i="1"/>
  <c r="CJ369" i="1"/>
  <c r="CK369" i="1"/>
  <c r="CL369" i="1"/>
  <c r="CM369" i="1"/>
  <c r="CN369" i="1"/>
  <c r="CO369" i="1"/>
  <c r="CP369" i="1"/>
  <c r="CQ369" i="1"/>
  <c r="CR369" i="1"/>
  <c r="CS369" i="1"/>
  <c r="CT369" i="1"/>
  <c r="CU369" i="1"/>
  <c r="CV369" i="1"/>
  <c r="CW369" i="1"/>
  <c r="CX369" i="1"/>
  <c r="CY369" i="1"/>
  <c r="CZ369" i="1"/>
  <c r="DA369" i="1"/>
  <c r="DB369" i="1"/>
  <c r="DC369" i="1"/>
  <c r="DD369" i="1"/>
  <c r="BG370" i="1"/>
  <c r="BH370" i="1"/>
  <c r="BI370" i="1"/>
  <c r="BJ370" i="1"/>
  <c r="BK370" i="1"/>
  <c r="BL370" i="1"/>
  <c r="BM370" i="1"/>
  <c r="BN370" i="1"/>
  <c r="BO370" i="1"/>
  <c r="BP370" i="1"/>
  <c r="BQ370" i="1"/>
  <c r="BR370" i="1"/>
  <c r="BS370" i="1"/>
  <c r="BT370" i="1"/>
  <c r="BU370" i="1"/>
  <c r="BV370" i="1"/>
  <c r="BW370" i="1"/>
  <c r="BX370" i="1"/>
  <c r="BY370" i="1"/>
  <c r="BZ370" i="1"/>
  <c r="CA370" i="1"/>
  <c r="CB370" i="1"/>
  <c r="CC370" i="1"/>
  <c r="CD370" i="1"/>
  <c r="CE370" i="1"/>
  <c r="CF370" i="1"/>
  <c r="CG370" i="1"/>
  <c r="CH370" i="1"/>
  <c r="CI370" i="1"/>
  <c r="CJ370" i="1"/>
  <c r="CK370" i="1"/>
  <c r="CL370" i="1"/>
  <c r="CM370" i="1"/>
  <c r="CN370" i="1"/>
  <c r="CO370" i="1"/>
  <c r="CP370" i="1"/>
  <c r="CQ370" i="1"/>
  <c r="CR370" i="1"/>
  <c r="CS370" i="1"/>
  <c r="CT370" i="1"/>
  <c r="CU370" i="1"/>
  <c r="CV370" i="1"/>
  <c r="CW370" i="1"/>
  <c r="CX370" i="1"/>
  <c r="CY370" i="1"/>
  <c r="CZ370" i="1"/>
  <c r="DA370" i="1"/>
  <c r="DB370" i="1"/>
  <c r="DC370" i="1"/>
  <c r="DD370" i="1"/>
  <c r="BG371" i="1"/>
  <c r="BH371" i="1"/>
  <c r="BI371" i="1"/>
  <c r="BJ371" i="1"/>
  <c r="BK371" i="1"/>
  <c r="BL371" i="1"/>
  <c r="BM371" i="1"/>
  <c r="BN371" i="1"/>
  <c r="BO371" i="1"/>
  <c r="BP371" i="1"/>
  <c r="BQ371" i="1"/>
  <c r="BR371" i="1"/>
  <c r="BS371" i="1"/>
  <c r="BT371" i="1"/>
  <c r="BU371" i="1"/>
  <c r="BV371" i="1"/>
  <c r="BW371" i="1"/>
  <c r="BX371" i="1"/>
  <c r="BY371" i="1"/>
  <c r="BZ371" i="1"/>
  <c r="CA371" i="1"/>
  <c r="CB371" i="1"/>
  <c r="CC371" i="1"/>
  <c r="CD371" i="1"/>
  <c r="CE371" i="1"/>
  <c r="CF371" i="1"/>
  <c r="CG371" i="1"/>
  <c r="CH371" i="1"/>
  <c r="CI371" i="1"/>
  <c r="CJ371" i="1"/>
  <c r="CK371" i="1"/>
  <c r="CL371" i="1"/>
  <c r="CM371" i="1"/>
  <c r="CN371" i="1"/>
  <c r="CO371" i="1"/>
  <c r="CP371" i="1"/>
  <c r="CQ371" i="1"/>
  <c r="CR371" i="1"/>
  <c r="CS371" i="1"/>
  <c r="CT371" i="1"/>
  <c r="CU371" i="1"/>
  <c r="CV371" i="1"/>
  <c r="CW371" i="1"/>
  <c r="CX371" i="1"/>
  <c r="CY371" i="1"/>
  <c r="CZ371" i="1"/>
  <c r="DA371" i="1"/>
  <c r="DB371" i="1"/>
  <c r="DC371" i="1"/>
  <c r="DD371" i="1"/>
  <c r="BG372" i="1"/>
  <c r="BH372" i="1"/>
  <c r="BI372" i="1"/>
  <c r="BJ372" i="1"/>
  <c r="BK372" i="1"/>
  <c r="BL372" i="1"/>
  <c r="BM372" i="1"/>
  <c r="BN372" i="1"/>
  <c r="BO372" i="1"/>
  <c r="BP372" i="1"/>
  <c r="BQ372" i="1"/>
  <c r="BR372" i="1"/>
  <c r="BS372" i="1"/>
  <c r="BT372" i="1"/>
  <c r="BU372" i="1"/>
  <c r="BV372" i="1"/>
  <c r="BW372" i="1"/>
  <c r="BX372" i="1"/>
  <c r="BY372" i="1"/>
  <c r="BZ372" i="1"/>
  <c r="CA372" i="1"/>
  <c r="CB372" i="1"/>
  <c r="CC372" i="1"/>
  <c r="CD372" i="1"/>
  <c r="CE372" i="1"/>
  <c r="CF372" i="1"/>
  <c r="CG372" i="1"/>
  <c r="CH372" i="1"/>
  <c r="CI372" i="1"/>
  <c r="CJ372" i="1"/>
  <c r="CK372" i="1"/>
  <c r="CL372" i="1"/>
  <c r="CM372" i="1"/>
  <c r="CN372" i="1"/>
  <c r="CO372" i="1"/>
  <c r="CP372" i="1"/>
  <c r="CQ372" i="1"/>
  <c r="CR372" i="1"/>
  <c r="CS372" i="1"/>
  <c r="CT372" i="1"/>
  <c r="CU372" i="1"/>
  <c r="CV372" i="1"/>
  <c r="CW372" i="1"/>
  <c r="CX372" i="1"/>
  <c r="CY372" i="1"/>
  <c r="CZ372" i="1"/>
  <c r="DA372" i="1"/>
  <c r="DB372" i="1"/>
  <c r="DC372" i="1"/>
  <c r="DD372" i="1"/>
  <c r="BG373" i="1"/>
  <c r="BH373" i="1"/>
  <c r="BI373" i="1"/>
  <c r="BJ373" i="1"/>
  <c r="BK373" i="1"/>
  <c r="BL373" i="1"/>
  <c r="BM373" i="1"/>
  <c r="BN373" i="1"/>
  <c r="BO373" i="1"/>
  <c r="BP373" i="1"/>
  <c r="BQ373" i="1"/>
  <c r="BR373" i="1"/>
  <c r="BS373" i="1"/>
  <c r="BT373" i="1"/>
  <c r="BU373" i="1"/>
  <c r="BV373" i="1"/>
  <c r="BW373" i="1"/>
  <c r="BX373" i="1"/>
  <c r="BY373" i="1"/>
  <c r="BZ373" i="1"/>
  <c r="CA373" i="1"/>
  <c r="CB373" i="1"/>
  <c r="CC373" i="1"/>
  <c r="CD373" i="1"/>
  <c r="CE373" i="1"/>
  <c r="CF373" i="1"/>
  <c r="CG373" i="1"/>
  <c r="CH373" i="1"/>
  <c r="CI373" i="1"/>
  <c r="CJ373" i="1"/>
  <c r="CK373" i="1"/>
  <c r="CL373" i="1"/>
  <c r="CM373" i="1"/>
  <c r="CN373" i="1"/>
  <c r="CO373" i="1"/>
  <c r="CP373" i="1"/>
  <c r="CQ373" i="1"/>
  <c r="CR373" i="1"/>
  <c r="CS373" i="1"/>
  <c r="CT373" i="1"/>
  <c r="CU373" i="1"/>
  <c r="CV373" i="1"/>
  <c r="CW373" i="1"/>
  <c r="CX373" i="1"/>
  <c r="CY373" i="1"/>
  <c r="CZ373" i="1"/>
  <c r="DA373" i="1"/>
  <c r="DB373" i="1"/>
  <c r="DC373" i="1"/>
  <c r="DD373" i="1"/>
  <c r="BG374" i="1"/>
  <c r="BH374" i="1"/>
  <c r="BI374" i="1"/>
  <c r="BJ374" i="1"/>
  <c r="BK374" i="1"/>
  <c r="BL374" i="1"/>
  <c r="BM374" i="1"/>
  <c r="BN374" i="1"/>
  <c r="BO374" i="1"/>
  <c r="BP374" i="1"/>
  <c r="BQ374" i="1"/>
  <c r="BR374" i="1"/>
  <c r="BS374" i="1"/>
  <c r="BT374" i="1"/>
  <c r="BU374" i="1"/>
  <c r="BV374" i="1"/>
  <c r="BW374" i="1"/>
  <c r="BX374" i="1"/>
  <c r="BY374" i="1"/>
  <c r="BZ374" i="1"/>
  <c r="CA374" i="1"/>
  <c r="CB374" i="1"/>
  <c r="CC374" i="1"/>
  <c r="CD374" i="1"/>
  <c r="CE374" i="1"/>
  <c r="CF374" i="1"/>
  <c r="CG374" i="1"/>
  <c r="CH374" i="1"/>
  <c r="CI374" i="1"/>
  <c r="CJ374" i="1"/>
  <c r="CK374" i="1"/>
  <c r="CL374" i="1"/>
  <c r="CM374" i="1"/>
  <c r="CN374" i="1"/>
  <c r="CO374" i="1"/>
  <c r="CP374" i="1"/>
  <c r="CQ374" i="1"/>
  <c r="CR374" i="1"/>
  <c r="CS374" i="1"/>
  <c r="CT374" i="1"/>
  <c r="CU374" i="1"/>
  <c r="CV374" i="1"/>
  <c r="CW374" i="1"/>
  <c r="CX374" i="1"/>
  <c r="CY374" i="1"/>
  <c r="CZ374" i="1"/>
  <c r="DA374" i="1"/>
  <c r="DB374" i="1"/>
  <c r="DC374" i="1"/>
  <c r="DD374" i="1"/>
  <c r="BG375" i="1"/>
  <c r="BH375" i="1"/>
  <c r="BI375" i="1"/>
  <c r="BJ375" i="1"/>
  <c r="BK375" i="1"/>
  <c r="BL375" i="1"/>
  <c r="BM375" i="1"/>
  <c r="BN375" i="1"/>
  <c r="BO375" i="1"/>
  <c r="BP375" i="1"/>
  <c r="BQ375" i="1"/>
  <c r="BR375" i="1"/>
  <c r="BS375" i="1"/>
  <c r="BT375" i="1"/>
  <c r="BU375" i="1"/>
  <c r="BV375" i="1"/>
  <c r="BW375" i="1"/>
  <c r="BX375" i="1"/>
  <c r="BY375" i="1"/>
  <c r="BZ375" i="1"/>
  <c r="CA375" i="1"/>
  <c r="CB375" i="1"/>
  <c r="CC375" i="1"/>
  <c r="CD375" i="1"/>
  <c r="CE375" i="1"/>
  <c r="CF375" i="1"/>
  <c r="CG375" i="1"/>
  <c r="CH375" i="1"/>
  <c r="CI375" i="1"/>
  <c r="CJ375" i="1"/>
  <c r="CK375" i="1"/>
  <c r="CL375" i="1"/>
  <c r="CM375" i="1"/>
  <c r="CN375" i="1"/>
  <c r="CO375" i="1"/>
  <c r="CP375" i="1"/>
  <c r="CQ375" i="1"/>
  <c r="CR375" i="1"/>
  <c r="CS375" i="1"/>
  <c r="CT375" i="1"/>
  <c r="CU375" i="1"/>
  <c r="CV375" i="1"/>
  <c r="CW375" i="1"/>
  <c r="CX375" i="1"/>
  <c r="CY375" i="1"/>
  <c r="CZ375" i="1"/>
  <c r="DA375" i="1"/>
  <c r="DB375" i="1"/>
  <c r="DC375" i="1"/>
  <c r="DD375" i="1"/>
  <c r="BG376" i="1"/>
  <c r="BH376" i="1"/>
  <c r="BI376" i="1"/>
  <c r="BJ376" i="1"/>
  <c r="BK376" i="1"/>
  <c r="BL376" i="1"/>
  <c r="BM376" i="1"/>
  <c r="BN376" i="1"/>
  <c r="BO376" i="1"/>
  <c r="BP376" i="1"/>
  <c r="BQ376" i="1"/>
  <c r="BR376" i="1"/>
  <c r="BS376" i="1"/>
  <c r="BT376" i="1"/>
  <c r="BU376" i="1"/>
  <c r="BV376" i="1"/>
  <c r="BW376" i="1"/>
  <c r="BX376" i="1"/>
  <c r="BY376" i="1"/>
  <c r="BZ376" i="1"/>
  <c r="CA376" i="1"/>
  <c r="CB376" i="1"/>
  <c r="CC376" i="1"/>
  <c r="CD376" i="1"/>
  <c r="CE376" i="1"/>
  <c r="CF376" i="1"/>
  <c r="CG376" i="1"/>
  <c r="CH376" i="1"/>
  <c r="CI376" i="1"/>
  <c r="CJ376" i="1"/>
  <c r="CK376" i="1"/>
  <c r="CL376" i="1"/>
  <c r="CM376" i="1"/>
  <c r="CN376" i="1"/>
  <c r="CO376" i="1"/>
  <c r="CP376" i="1"/>
  <c r="CQ376" i="1"/>
  <c r="CR376" i="1"/>
  <c r="CS376" i="1"/>
  <c r="CT376" i="1"/>
  <c r="CU376" i="1"/>
  <c r="CV376" i="1"/>
  <c r="CW376" i="1"/>
  <c r="CX376" i="1"/>
  <c r="CY376" i="1"/>
  <c r="CZ376" i="1"/>
  <c r="DA376" i="1"/>
  <c r="DB376" i="1"/>
  <c r="DC376" i="1"/>
  <c r="DD376" i="1"/>
  <c r="BG377" i="1"/>
  <c r="BH377" i="1"/>
  <c r="BI377" i="1"/>
  <c r="BJ377" i="1"/>
  <c r="BK377" i="1"/>
  <c r="BL377" i="1"/>
  <c r="BM377" i="1"/>
  <c r="BN377" i="1"/>
  <c r="BO377" i="1"/>
  <c r="BP377" i="1"/>
  <c r="BQ377" i="1"/>
  <c r="BR377" i="1"/>
  <c r="BS377" i="1"/>
  <c r="BT377" i="1"/>
  <c r="BU377" i="1"/>
  <c r="BV377" i="1"/>
  <c r="BW377" i="1"/>
  <c r="BX377" i="1"/>
  <c r="BY377" i="1"/>
  <c r="BZ377" i="1"/>
  <c r="CA377" i="1"/>
  <c r="CB377" i="1"/>
  <c r="CC377" i="1"/>
  <c r="CD377" i="1"/>
  <c r="CE377" i="1"/>
  <c r="CF377" i="1"/>
  <c r="CG377" i="1"/>
  <c r="CH377" i="1"/>
  <c r="CI377" i="1"/>
  <c r="CJ377" i="1"/>
  <c r="CK377" i="1"/>
  <c r="CL377" i="1"/>
  <c r="CM377" i="1"/>
  <c r="CN377" i="1"/>
  <c r="CO377" i="1"/>
  <c r="CP377" i="1"/>
  <c r="CQ377" i="1"/>
  <c r="CR377" i="1"/>
  <c r="CS377" i="1"/>
  <c r="CT377" i="1"/>
  <c r="CU377" i="1"/>
  <c r="CV377" i="1"/>
  <c r="CW377" i="1"/>
  <c r="CX377" i="1"/>
  <c r="CY377" i="1"/>
  <c r="CZ377" i="1"/>
  <c r="DA377" i="1"/>
  <c r="DB377" i="1"/>
  <c r="DC377" i="1"/>
  <c r="DD377" i="1"/>
  <c r="BG378" i="1"/>
  <c r="BH378" i="1"/>
  <c r="BI378" i="1"/>
  <c r="BJ378" i="1"/>
  <c r="BK378" i="1"/>
  <c r="BL378" i="1"/>
  <c r="BM378" i="1"/>
  <c r="BN378" i="1"/>
  <c r="BO378" i="1"/>
  <c r="BP378" i="1"/>
  <c r="BQ378" i="1"/>
  <c r="BR378" i="1"/>
  <c r="BS378" i="1"/>
  <c r="BT378" i="1"/>
  <c r="BU378" i="1"/>
  <c r="BV378" i="1"/>
  <c r="BW378" i="1"/>
  <c r="BX378" i="1"/>
  <c r="BY378" i="1"/>
  <c r="BZ378" i="1"/>
  <c r="CA378" i="1"/>
  <c r="CB378" i="1"/>
  <c r="CC378" i="1"/>
  <c r="CD378" i="1"/>
  <c r="CE378" i="1"/>
  <c r="CF378" i="1"/>
  <c r="CG378" i="1"/>
  <c r="CH378" i="1"/>
  <c r="CI378" i="1"/>
  <c r="CJ378" i="1"/>
  <c r="CK378" i="1"/>
  <c r="CL378" i="1"/>
  <c r="CM378" i="1"/>
  <c r="CN378" i="1"/>
  <c r="CO378" i="1"/>
  <c r="CP378" i="1"/>
  <c r="CQ378" i="1"/>
  <c r="CR378" i="1"/>
  <c r="CS378" i="1"/>
  <c r="CT378" i="1"/>
  <c r="CU378" i="1"/>
  <c r="CV378" i="1"/>
  <c r="CW378" i="1"/>
  <c r="CX378" i="1"/>
  <c r="CY378" i="1"/>
  <c r="CZ378" i="1"/>
  <c r="DA378" i="1"/>
  <c r="DB378" i="1"/>
  <c r="DC378" i="1"/>
  <c r="DD378" i="1"/>
  <c r="BG379" i="1"/>
  <c r="BH379" i="1"/>
  <c r="BI379" i="1"/>
  <c r="BJ379" i="1"/>
  <c r="BK379" i="1"/>
  <c r="BL379" i="1"/>
  <c r="BM379" i="1"/>
  <c r="BN379" i="1"/>
  <c r="BO379" i="1"/>
  <c r="BP379" i="1"/>
  <c r="BQ379" i="1"/>
  <c r="BR379" i="1"/>
  <c r="BS379" i="1"/>
  <c r="BT379" i="1"/>
  <c r="BU379" i="1"/>
  <c r="BV379" i="1"/>
  <c r="BW379" i="1"/>
  <c r="BX379" i="1"/>
  <c r="BY379" i="1"/>
  <c r="BZ379" i="1"/>
  <c r="CA379" i="1"/>
  <c r="CB379" i="1"/>
  <c r="CC379" i="1"/>
  <c r="CD379" i="1"/>
  <c r="CE379" i="1"/>
  <c r="CF379" i="1"/>
  <c r="CG379" i="1"/>
  <c r="CH379" i="1"/>
  <c r="CI379" i="1"/>
  <c r="CJ379" i="1"/>
  <c r="CK379" i="1"/>
  <c r="CL379" i="1"/>
  <c r="CM379" i="1"/>
  <c r="CN379" i="1"/>
  <c r="CO379" i="1"/>
  <c r="CP379" i="1"/>
  <c r="CQ379" i="1"/>
  <c r="CR379" i="1"/>
  <c r="CS379" i="1"/>
  <c r="CT379" i="1"/>
  <c r="CU379" i="1"/>
  <c r="CV379" i="1"/>
  <c r="CW379" i="1"/>
  <c r="CX379" i="1"/>
  <c r="CY379" i="1"/>
  <c r="CZ379" i="1"/>
  <c r="DA379" i="1"/>
  <c r="DB379" i="1"/>
  <c r="DC379" i="1"/>
  <c r="DD379" i="1"/>
  <c r="BG380" i="1"/>
  <c r="BH380" i="1"/>
  <c r="BI380" i="1"/>
  <c r="BJ380" i="1"/>
  <c r="BK380" i="1"/>
  <c r="BL380" i="1"/>
  <c r="BM380" i="1"/>
  <c r="BN380" i="1"/>
  <c r="BO380" i="1"/>
  <c r="BP380" i="1"/>
  <c r="BQ380" i="1"/>
  <c r="BR380" i="1"/>
  <c r="BS380" i="1"/>
  <c r="BT380" i="1"/>
  <c r="BU380" i="1"/>
  <c r="BV380" i="1"/>
  <c r="BW380" i="1"/>
  <c r="BX380" i="1"/>
  <c r="BY380" i="1"/>
  <c r="BZ380" i="1"/>
  <c r="CA380" i="1"/>
  <c r="CB380" i="1"/>
  <c r="CC380" i="1"/>
  <c r="CD380" i="1"/>
  <c r="CE380" i="1"/>
  <c r="CF380" i="1"/>
  <c r="CG380" i="1"/>
  <c r="CH380" i="1"/>
  <c r="CI380" i="1"/>
  <c r="CJ380" i="1"/>
  <c r="CK380" i="1"/>
  <c r="CL380" i="1"/>
  <c r="CM380" i="1"/>
  <c r="CN380" i="1"/>
  <c r="CO380" i="1"/>
  <c r="CP380" i="1"/>
  <c r="CQ380" i="1"/>
  <c r="CR380" i="1"/>
  <c r="CS380" i="1"/>
  <c r="CT380" i="1"/>
  <c r="CU380" i="1"/>
  <c r="CV380" i="1"/>
  <c r="CW380" i="1"/>
  <c r="CX380" i="1"/>
  <c r="CY380" i="1"/>
  <c r="CZ380" i="1"/>
  <c r="DA380" i="1"/>
  <c r="DB380" i="1"/>
  <c r="DC380" i="1"/>
  <c r="DD380" i="1"/>
  <c r="BG381" i="1"/>
  <c r="BH381" i="1"/>
  <c r="BI381" i="1"/>
  <c r="BJ381" i="1"/>
  <c r="BK381" i="1"/>
  <c r="BL381" i="1"/>
  <c r="BM381" i="1"/>
  <c r="BN381" i="1"/>
  <c r="BO381" i="1"/>
  <c r="BP381" i="1"/>
  <c r="BQ381" i="1"/>
  <c r="BR381" i="1"/>
  <c r="BS381" i="1"/>
  <c r="BT381" i="1"/>
  <c r="BU381" i="1"/>
  <c r="BV381" i="1"/>
  <c r="BW381" i="1"/>
  <c r="BX381" i="1"/>
  <c r="BY381" i="1"/>
  <c r="BZ381" i="1"/>
  <c r="CA381" i="1"/>
  <c r="CB381" i="1"/>
  <c r="CC381" i="1"/>
  <c r="CD381" i="1"/>
  <c r="CE381" i="1"/>
  <c r="CF381" i="1"/>
  <c r="CG381" i="1"/>
  <c r="CH381" i="1"/>
  <c r="CI381" i="1"/>
  <c r="CJ381" i="1"/>
  <c r="CK381" i="1"/>
  <c r="CL381" i="1"/>
  <c r="CM381" i="1"/>
  <c r="CN381" i="1"/>
  <c r="CO381" i="1"/>
  <c r="CP381" i="1"/>
  <c r="CQ381" i="1"/>
  <c r="CR381" i="1"/>
  <c r="CS381" i="1"/>
  <c r="CT381" i="1"/>
  <c r="CU381" i="1"/>
  <c r="CV381" i="1"/>
  <c r="CW381" i="1"/>
  <c r="CX381" i="1"/>
  <c r="CY381" i="1"/>
  <c r="CZ381" i="1"/>
  <c r="DA381" i="1"/>
  <c r="DB381" i="1"/>
  <c r="DC381" i="1"/>
  <c r="DD381" i="1"/>
  <c r="BG382" i="1"/>
  <c r="BH382" i="1"/>
  <c r="BI382" i="1"/>
  <c r="BJ382" i="1"/>
  <c r="BK382" i="1"/>
  <c r="BL382" i="1"/>
  <c r="BM382" i="1"/>
  <c r="BN382" i="1"/>
  <c r="BO382" i="1"/>
  <c r="BP382" i="1"/>
  <c r="BQ382" i="1"/>
  <c r="BR382" i="1"/>
  <c r="BS382" i="1"/>
  <c r="BT382" i="1"/>
  <c r="BU382" i="1"/>
  <c r="BV382" i="1"/>
  <c r="BW382" i="1"/>
  <c r="BX382" i="1"/>
  <c r="BY382" i="1"/>
  <c r="BZ382" i="1"/>
  <c r="CA382" i="1"/>
  <c r="CB382" i="1"/>
  <c r="CC382" i="1"/>
  <c r="CD382" i="1"/>
  <c r="CE382" i="1"/>
  <c r="CF382" i="1"/>
  <c r="CG382" i="1"/>
  <c r="CH382" i="1"/>
  <c r="CI382" i="1"/>
  <c r="CJ382" i="1"/>
  <c r="CK382" i="1"/>
  <c r="CL382" i="1"/>
  <c r="CM382" i="1"/>
  <c r="CN382" i="1"/>
  <c r="CO382" i="1"/>
  <c r="CP382" i="1"/>
  <c r="CQ382" i="1"/>
  <c r="CR382" i="1"/>
  <c r="CS382" i="1"/>
  <c r="CT382" i="1"/>
  <c r="CU382" i="1"/>
  <c r="CV382" i="1"/>
  <c r="CW382" i="1"/>
  <c r="CX382" i="1"/>
  <c r="CY382" i="1"/>
  <c r="CZ382" i="1"/>
  <c r="DA382" i="1"/>
  <c r="DB382" i="1"/>
  <c r="DC382" i="1"/>
  <c r="DD382" i="1"/>
  <c r="BG383" i="1"/>
  <c r="BH383" i="1"/>
  <c r="BI383" i="1"/>
  <c r="BJ383" i="1"/>
  <c r="BK383" i="1"/>
  <c r="BL383" i="1"/>
  <c r="BM383" i="1"/>
  <c r="BN383" i="1"/>
  <c r="BO383" i="1"/>
  <c r="BP383" i="1"/>
  <c r="BQ383" i="1"/>
  <c r="BR383" i="1"/>
  <c r="BS383" i="1"/>
  <c r="BT383" i="1"/>
  <c r="BU383" i="1"/>
  <c r="BV383" i="1"/>
  <c r="BW383" i="1"/>
  <c r="BX383" i="1"/>
  <c r="BY383" i="1"/>
  <c r="BZ383" i="1"/>
  <c r="CA383" i="1"/>
  <c r="CB383" i="1"/>
  <c r="CC383" i="1"/>
  <c r="CD383" i="1"/>
  <c r="CE383" i="1"/>
  <c r="CF383" i="1"/>
  <c r="CG383" i="1"/>
  <c r="CH383" i="1"/>
  <c r="CI383" i="1"/>
  <c r="CJ383" i="1"/>
  <c r="CK383" i="1"/>
  <c r="CL383" i="1"/>
  <c r="CM383" i="1"/>
  <c r="CN383" i="1"/>
  <c r="CO383" i="1"/>
  <c r="CP383" i="1"/>
  <c r="CQ383" i="1"/>
  <c r="CR383" i="1"/>
  <c r="CS383" i="1"/>
  <c r="CT383" i="1"/>
  <c r="CU383" i="1"/>
  <c r="CV383" i="1"/>
  <c r="CW383" i="1"/>
  <c r="CX383" i="1"/>
  <c r="CY383" i="1"/>
  <c r="CZ383" i="1"/>
  <c r="DA383" i="1"/>
  <c r="DB383" i="1"/>
  <c r="DC383" i="1"/>
  <c r="DD383" i="1"/>
  <c r="BG384" i="1"/>
  <c r="BH384" i="1"/>
  <c r="BI384" i="1"/>
  <c r="BJ384" i="1"/>
  <c r="BK384" i="1"/>
  <c r="BL384" i="1"/>
  <c r="BM384" i="1"/>
  <c r="BN384" i="1"/>
  <c r="BO384" i="1"/>
  <c r="BP384" i="1"/>
  <c r="BQ384" i="1"/>
  <c r="BR384" i="1"/>
  <c r="BS384" i="1"/>
  <c r="BT384" i="1"/>
  <c r="BU384" i="1"/>
  <c r="BV384" i="1"/>
  <c r="BW384" i="1"/>
  <c r="BX384" i="1"/>
  <c r="BY384" i="1"/>
  <c r="BZ384" i="1"/>
  <c r="CA384" i="1"/>
  <c r="CB384" i="1"/>
  <c r="CC384" i="1"/>
  <c r="CD384" i="1"/>
  <c r="CE384" i="1"/>
  <c r="CF384" i="1"/>
  <c r="CG384" i="1"/>
  <c r="CH384" i="1"/>
  <c r="CI384" i="1"/>
  <c r="CJ384" i="1"/>
  <c r="CK384" i="1"/>
  <c r="CL384" i="1"/>
  <c r="CM384" i="1"/>
  <c r="CN384" i="1"/>
  <c r="CO384" i="1"/>
  <c r="CP384" i="1"/>
  <c r="CQ384" i="1"/>
  <c r="CR384" i="1"/>
  <c r="CS384" i="1"/>
  <c r="CT384" i="1"/>
  <c r="CU384" i="1"/>
  <c r="CV384" i="1"/>
  <c r="CW384" i="1"/>
  <c r="CX384" i="1"/>
  <c r="CY384" i="1"/>
  <c r="CZ384" i="1"/>
  <c r="DA384" i="1"/>
  <c r="DB384" i="1"/>
  <c r="DC384" i="1"/>
  <c r="DD384" i="1"/>
  <c r="BG385" i="1"/>
  <c r="BH385" i="1"/>
  <c r="BI385" i="1"/>
  <c r="BJ385" i="1"/>
  <c r="BK385" i="1"/>
  <c r="BL385" i="1"/>
  <c r="BM385" i="1"/>
  <c r="BN385" i="1"/>
  <c r="BO385" i="1"/>
  <c r="BP385" i="1"/>
  <c r="BQ385" i="1"/>
  <c r="BR385" i="1"/>
  <c r="BS385" i="1"/>
  <c r="BT385" i="1"/>
  <c r="BU385" i="1"/>
  <c r="BV385" i="1"/>
  <c r="BW385" i="1"/>
  <c r="BX385" i="1"/>
  <c r="BY385" i="1"/>
  <c r="BZ385" i="1"/>
  <c r="CA385" i="1"/>
  <c r="CB385" i="1"/>
  <c r="CC385" i="1"/>
  <c r="CD385" i="1"/>
  <c r="CE385" i="1"/>
  <c r="CF385" i="1"/>
  <c r="CG385" i="1"/>
  <c r="CH385" i="1"/>
  <c r="CI385" i="1"/>
  <c r="CJ385" i="1"/>
  <c r="CK385" i="1"/>
  <c r="CL385" i="1"/>
  <c r="CM385" i="1"/>
  <c r="CN385" i="1"/>
  <c r="CO385" i="1"/>
  <c r="CP385" i="1"/>
  <c r="CQ385" i="1"/>
  <c r="CR385" i="1"/>
  <c r="CS385" i="1"/>
  <c r="CT385" i="1"/>
  <c r="CU385" i="1"/>
  <c r="CV385" i="1"/>
  <c r="CW385" i="1"/>
  <c r="CX385" i="1"/>
  <c r="CY385" i="1"/>
  <c r="CZ385" i="1"/>
  <c r="DA385" i="1"/>
  <c r="DB385" i="1"/>
  <c r="DC385" i="1"/>
  <c r="DD385" i="1"/>
  <c r="BG386" i="1"/>
  <c r="BH386" i="1"/>
  <c r="BI386" i="1"/>
  <c r="BJ386" i="1"/>
  <c r="BK386" i="1"/>
  <c r="BL386" i="1"/>
  <c r="BM386" i="1"/>
  <c r="BN386" i="1"/>
  <c r="BO386" i="1"/>
  <c r="BP386" i="1"/>
  <c r="BQ386" i="1"/>
  <c r="BR386" i="1"/>
  <c r="BS386" i="1"/>
  <c r="BT386" i="1"/>
  <c r="BU386" i="1"/>
  <c r="BV386" i="1"/>
  <c r="BW386" i="1"/>
  <c r="BX386" i="1"/>
  <c r="BY386" i="1"/>
  <c r="BZ386" i="1"/>
  <c r="CA386" i="1"/>
  <c r="CB386" i="1"/>
  <c r="CC386" i="1"/>
  <c r="CD386" i="1"/>
  <c r="CE386" i="1"/>
  <c r="CF386" i="1"/>
  <c r="CG386" i="1"/>
  <c r="CH386" i="1"/>
  <c r="CI386" i="1"/>
  <c r="CJ386" i="1"/>
  <c r="CK386" i="1"/>
  <c r="CL386" i="1"/>
  <c r="CM386" i="1"/>
  <c r="CN386" i="1"/>
  <c r="CO386" i="1"/>
  <c r="CP386" i="1"/>
  <c r="CQ386" i="1"/>
  <c r="CR386" i="1"/>
  <c r="CS386" i="1"/>
  <c r="CT386" i="1"/>
  <c r="CU386" i="1"/>
  <c r="CV386" i="1"/>
  <c r="CW386" i="1"/>
  <c r="CX386" i="1"/>
  <c r="CY386" i="1"/>
  <c r="CZ386" i="1"/>
  <c r="DA386" i="1"/>
  <c r="DB386" i="1"/>
  <c r="DC386" i="1"/>
  <c r="DD386" i="1"/>
  <c r="BG387" i="1"/>
  <c r="BH387" i="1"/>
  <c r="BI387" i="1"/>
  <c r="BJ387" i="1"/>
  <c r="BK387" i="1"/>
  <c r="BL387" i="1"/>
  <c r="BM387" i="1"/>
  <c r="BN387" i="1"/>
  <c r="BO387" i="1"/>
  <c r="BP387" i="1"/>
  <c r="BQ387" i="1"/>
  <c r="BR387" i="1"/>
  <c r="BS387" i="1"/>
  <c r="BT387" i="1"/>
  <c r="BU387" i="1"/>
  <c r="BV387" i="1"/>
  <c r="BW387" i="1"/>
  <c r="BX387" i="1"/>
  <c r="BY387" i="1"/>
  <c r="BZ387" i="1"/>
  <c r="CA387" i="1"/>
  <c r="CB387" i="1"/>
  <c r="CC387" i="1"/>
  <c r="CD387" i="1"/>
  <c r="CE387" i="1"/>
  <c r="CF387" i="1"/>
  <c r="CG387" i="1"/>
  <c r="CH387" i="1"/>
  <c r="CI387" i="1"/>
  <c r="CJ387" i="1"/>
  <c r="CK387" i="1"/>
  <c r="CL387" i="1"/>
  <c r="CM387" i="1"/>
  <c r="CN387" i="1"/>
  <c r="CO387" i="1"/>
  <c r="CP387" i="1"/>
  <c r="CQ387" i="1"/>
  <c r="CR387" i="1"/>
  <c r="CS387" i="1"/>
  <c r="CT387" i="1"/>
  <c r="CU387" i="1"/>
  <c r="CV387" i="1"/>
  <c r="CW387" i="1"/>
  <c r="CX387" i="1"/>
  <c r="CY387" i="1"/>
  <c r="CZ387" i="1"/>
  <c r="DA387" i="1"/>
  <c r="DB387" i="1"/>
  <c r="DC387" i="1"/>
  <c r="DD387" i="1"/>
  <c r="BG388" i="1"/>
  <c r="BH388" i="1"/>
  <c r="BI388" i="1"/>
  <c r="BJ388" i="1"/>
  <c r="BK388" i="1"/>
  <c r="BL388" i="1"/>
  <c r="BM388" i="1"/>
  <c r="BN388" i="1"/>
  <c r="BO388" i="1"/>
  <c r="BP388" i="1"/>
  <c r="BQ388" i="1"/>
  <c r="BR388" i="1"/>
  <c r="BS388" i="1"/>
  <c r="BT388" i="1"/>
  <c r="BU388" i="1"/>
  <c r="BV388" i="1"/>
  <c r="BW388" i="1"/>
  <c r="BX388" i="1"/>
  <c r="BY388" i="1"/>
  <c r="BZ388" i="1"/>
  <c r="CA388" i="1"/>
  <c r="CB388" i="1"/>
  <c r="CC388" i="1"/>
  <c r="CD388" i="1"/>
  <c r="CE388" i="1"/>
  <c r="CF388" i="1"/>
  <c r="CG388" i="1"/>
  <c r="CH388" i="1"/>
  <c r="CI388" i="1"/>
  <c r="CJ388" i="1"/>
  <c r="CK388" i="1"/>
  <c r="CL388" i="1"/>
  <c r="CM388" i="1"/>
  <c r="CN388" i="1"/>
  <c r="CO388" i="1"/>
  <c r="CP388" i="1"/>
  <c r="CQ388" i="1"/>
  <c r="CR388" i="1"/>
  <c r="CS388" i="1"/>
  <c r="CT388" i="1"/>
  <c r="CU388" i="1"/>
  <c r="CV388" i="1"/>
  <c r="CW388" i="1"/>
  <c r="CX388" i="1"/>
  <c r="CY388" i="1"/>
  <c r="CZ388" i="1"/>
  <c r="DA388" i="1"/>
  <c r="DB388" i="1"/>
  <c r="DC388" i="1"/>
  <c r="DD388" i="1"/>
  <c r="BG389" i="1"/>
  <c r="BH389" i="1"/>
  <c r="BI389" i="1"/>
  <c r="BJ389" i="1"/>
  <c r="BK389" i="1"/>
  <c r="BL389" i="1"/>
  <c r="BM389" i="1"/>
  <c r="BN389" i="1"/>
  <c r="BO389" i="1"/>
  <c r="BP389" i="1"/>
  <c r="BQ389" i="1"/>
  <c r="BR389" i="1"/>
  <c r="BS389" i="1"/>
  <c r="BT389" i="1"/>
  <c r="BU389" i="1"/>
  <c r="BV389" i="1"/>
  <c r="BW389" i="1"/>
  <c r="BX389" i="1"/>
  <c r="BY389" i="1"/>
  <c r="BZ389" i="1"/>
  <c r="CA389" i="1"/>
  <c r="CB389" i="1"/>
  <c r="CC389" i="1"/>
  <c r="CD389" i="1"/>
  <c r="CE389" i="1"/>
  <c r="CF389" i="1"/>
  <c r="CG389" i="1"/>
  <c r="CH389" i="1"/>
  <c r="CI389" i="1"/>
  <c r="CJ389" i="1"/>
  <c r="CK389" i="1"/>
  <c r="CL389" i="1"/>
  <c r="CM389" i="1"/>
  <c r="CN389" i="1"/>
  <c r="CO389" i="1"/>
  <c r="CP389" i="1"/>
  <c r="CQ389" i="1"/>
  <c r="CR389" i="1"/>
  <c r="CS389" i="1"/>
  <c r="CT389" i="1"/>
  <c r="CU389" i="1"/>
  <c r="CV389" i="1"/>
  <c r="CW389" i="1"/>
  <c r="CX389" i="1"/>
  <c r="CY389" i="1"/>
  <c r="CZ389" i="1"/>
  <c r="DA389" i="1"/>
  <c r="DB389" i="1"/>
  <c r="DC389" i="1"/>
  <c r="DD389" i="1"/>
  <c r="BG390" i="1"/>
  <c r="BH390" i="1"/>
  <c r="BI390" i="1"/>
  <c r="BJ390" i="1"/>
  <c r="BK390" i="1"/>
  <c r="BL390" i="1"/>
  <c r="BM390" i="1"/>
  <c r="BN390" i="1"/>
  <c r="BO390" i="1"/>
  <c r="BP390" i="1"/>
  <c r="BQ390" i="1"/>
  <c r="BR390" i="1"/>
  <c r="BS390" i="1"/>
  <c r="BT390" i="1"/>
  <c r="BU390" i="1"/>
  <c r="BV390" i="1"/>
  <c r="BW390" i="1"/>
  <c r="BX390" i="1"/>
  <c r="BY390" i="1"/>
  <c r="BZ390" i="1"/>
  <c r="CA390" i="1"/>
  <c r="CB390" i="1"/>
  <c r="CC390" i="1"/>
  <c r="CD390" i="1"/>
  <c r="CE390" i="1"/>
  <c r="CF390" i="1"/>
  <c r="CG390" i="1"/>
  <c r="CH390" i="1"/>
  <c r="CI390" i="1"/>
  <c r="CJ390" i="1"/>
  <c r="CK390" i="1"/>
  <c r="CL390" i="1"/>
  <c r="CM390" i="1"/>
  <c r="CN390" i="1"/>
  <c r="CO390" i="1"/>
  <c r="CP390" i="1"/>
  <c r="CQ390" i="1"/>
  <c r="CR390" i="1"/>
  <c r="CS390" i="1"/>
  <c r="CT390" i="1"/>
  <c r="CU390" i="1"/>
  <c r="CV390" i="1"/>
  <c r="CW390" i="1"/>
  <c r="CX390" i="1"/>
  <c r="CY390" i="1"/>
  <c r="CZ390" i="1"/>
  <c r="DA390" i="1"/>
  <c r="DB390" i="1"/>
  <c r="DC390" i="1"/>
  <c r="DD390" i="1"/>
  <c r="BG391" i="1"/>
  <c r="BH391" i="1"/>
  <c r="BI391" i="1"/>
  <c r="BJ391" i="1"/>
  <c r="BK391" i="1"/>
  <c r="BL391" i="1"/>
  <c r="BM391" i="1"/>
  <c r="BN391" i="1"/>
  <c r="BO391" i="1"/>
  <c r="BP391" i="1"/>
  <c r="BQ391" i="1"/>
  <c r="BR391" i="1"/>
  <c r="BS391" i="1"/>
  <c r="BT391" i="1"/>
  <c r="BU391" i="1"/>
  <c r="BV391" i="1"/>
  <c r="BW391" i="1"/>
  <c r="BX391" i="1"/>
  <c r="BY391" i="1"/>
  <c r="BZ391" i="1"/>
  <c r="CA391" i="1"/>
  <c r="CB391" i="1"/>
  <c r="CC391" i="1"/>
  <c r="CD391" i="1"/>
  <c r="CE391" i="1"/>
  <c r="CF391" i="1"/>
  <c r="CG391" i="1"/>
  <c r="CH391" i="1"/>
  <c r="CI391" i="1"/>
  <c r="CJ391" i="1"/>
  <c r="CK391" i="1"/>
  <c r="CL391" i="1"/>
  <c r="CM391" i="1"/>
  <c r="CN391" i="1"/>
  <c r="CO391" i="1"/>
  <c r="CP391" i="1"/>
  <c r="CQ391" i="1"/>
  <c r="CR391" i="1"/>
  <c r="CS391" i="1"/>
  <c r="CT391" i="1"/>
  <c r="CU391" i="1"/>
  <c r="CV391" i="1"/>
  <c r="CW391" i="1"/>
  <c r="CX391" i="1"/>
  <c r="CY391" i="1"/>
  <c r="CZ391" i="1"/>
  <c r="DA391" i="1"/>
  <c r="DB391" i="1"/>
  <c r="DC391" i="1"/>
  <c r="DD391" i="1"/>
  <c r="BG392" i="1"/>
  <c r="BH392" i="1"/>
  <c r="BI392" i="1"/>
  <c r="BJ392" i="1"/>
  <c r="BK392" i="1"/>
  <c r="BL392" i="1"/>
  <c r="BM392" i="1"/>
  <c r="BN392" i="1"/>
  <c r="BO392" i="1"/>
  <c r="BP392" i="1"/>
  <c r="BQ392" i="1"/>
  <c r="BR392" i="1"/>
  <c r="BS392" i="1"/>
  <c r="BT392" i="1"/>
  <c r="BU392" i="1"/>
  <c r="BV392" i="1"/>
  <c r="BW392" i="1"/>
  <c r="BX392" i="1"/>
  <c r="BY392" i="1"/>
  <c r="BZ392" i="1"/>
  <c r="CA392" i="1"/>
  <c r="CB392" i="1"/>
  <c r="CC392" i="1"/>
  <c r="CD392" i="1"/>
  <c r="CE392" i="1"/>
  <c r="CF392" i="1"/>
  <c r="CG392" i="1"/>
  <c r="CH392" i="1"/>
  <c r="CI392" i="1"/>
  <c r="CJ392" i="1"/>
  <c r="CK392" i="1"/>
  <c r="CL392" i="1"/>
  <c r="CM392" i="1"/>
  <c r="CN392" i="1"/>
  <c r="CO392" i="1"/>
  <c r="CP392" i="1"/>
  <c r="CQ392" i="1"/>
  <c r="CR392" i="1"/>
  <c r="CS392" i="1"/>
  <c r="CT392" i="1"/>
  <c r="CU392" i="1"/>
  <c r="CV392" i="1"/>
  <c r="CW392" i="1"/>
  <c r="CX392" i="1"/>
  <c r="CY392" i="1"/>
  <c r="CZ392" i="1"/>
  <c r="DA392" i="1"/>
  <c r="DB392" i="1"/>
  <c r="DC392" i="1"/>
  <c r="DD392" i="1"/>
  <c r="BG393" i="1"/>
  <c r="BH393" i="1"/>
  <c r="BI393" i="1"/>
  <c r="BJ393" i="1"/>
  <c r="BK393" i="1"/>
  <c r="BL393" i="1"/>
  <c r="BM393" i="1"/>
  <c r="BN393" i="1"/>
  <c r="BO393" i="1"/>
  <c r="BP393" i="1"/>
  <c r="BQ393" i="1"/>
  <c r="BR393" i="1"/>
  <c r="BS393" i="1"/>
  <c r="BT393" i="1"/>
  <c r="BU393" i="1"/>
  <c r="BV393" i="1"/>
  <c r="BW393" i="1"/>
  <c r="BX393" i="1"/>
  <c r="BY393" i="1"/>
  <c r="BZ393" i="1"/>
  <c r="CA393" i="1"/>
  <c r="CB393" i="1"/>
  <c r="CC393" i="1"/>
  <c r="CD393" i="1"/>
  <c r="CE393" i="1"/>
  <c r="CF393" i="1"/>
  <c r="CG393" i="1"/>
  <c r="CH393" i="1"/>
  <c r="CI393" i="1"/>
  <c r="CJ393" i="1"/>
  <c r="CK393" i="1"/>
  <c r="CL393" i="1"/>
  <c r="CM393" i="1"/>
  <c r="CN393" i="1"/>
  <c r="CO393" i="1"/>
  <c r="CP393" i="1"/>
  <c r="CQ393" i="1"/>
  <c r="CR393" i="1"/>
  <c r="CS393" i="1"/>
  <c r="CT393" i="1"/>
  <c r="CU393" i="1"/>
  <c r="CV393" i="1"/>
  <c r="CW393" i="1"/>
  <c r="CX393" i="1"/>
  <c r="CY393" i="1"/>
  <c r="CZ393" i="1"/>
  <c r="DA393" i="1"/>
  <c r="DB393" i="1"/>
  <c r="DC393" i="1"/>
  <c r="DD393" i="1"/>
  <c r="BG394" i="1"/>
  <c r="BH394" i="1"/>
  <c r="BI394" i="1"/>
  <c r="BJ394" i="1"/>
  <c r="BK394" i="1"/>
  <c r="BL394" i="1"/>
  <c r="BM394" i="1"/>
  <c r="BN394" i="1"/>
  <c r="BO394" i="1"/>
  <c r="BP394" i="1"/>
  <c r="BQ394" i="1"/>
  <c r="BR394" i="1"/>
  <c r="BS394" i="1"/>
  <c r="BT394" i="1"/>
  <c r="BU394" i="1"/>
  <c r="BV394" i="1"/>
  <c r="BW394" i="1"/>
  <c r="BX394" i="1"/>
  <c r="BY394" i="1"/>
  <c r="BZ394" i="1"/>
  <c r="CA394" i="1"/>
  <c r="CB394" i="1"/>
  <c r="CC394" i="1"/>
  <c r="CD394" i="1"/>
  <c r="CE394" i="1"/>
  <c r="CF394" i="1"/>
  <c r="CG394" i="1"/>
  <c r="CH394" i="1"/>
  <c r="CI394" i="1"/>
  <c r="CJ394" i="1"/>
  <c r="CK394" i="1"/>
  <c r="CL394" i="1"/>
  <c r="CM394" i="1"/>
  <c r="CN394" i="1"/>
  <c r="CO394" i="1"/>
  <c r="CP394" i="1"/>
  <c r="CQ394" i="1"/>
  <c r="CR394" i="1"/>
  <c r="CS394" i="1"/>
  <c r="CT394" i="1"/>
  <c r="CU394" i="1"/>
  <c r="CV394" i="1"/>
  <c r="CW394" i="1"/>
  <c r="CX394" i="1"/>
  <c r="CY394" i="1"/>
  <c r="CZ394" i="1"/>
  <c r="DA394" i="1"/>
  <c r="DB394" i="1"/>
  <c r="DC394" i="1"/>
  <c r="DD394" i="1"/>
  <c r="BG395" i="1"/>
  <c r="BH395" i="1"/>
  <c r="BI395" i="1"/>
  <c r="BJ395" i="1"/>
  <c r="BK395" i="1"/>
  <c r="BL395" i="1"/>
  <c r="BM395" i="1"/>
  <c r="BN395" i="1"/>
  <c r="BO395" i="1"/>
  <c r="BP395" i="1"/>
  <c r="BQ395" i="1"/>
  <c r="BR395" i="1"/>
  <c r="BS395" i="1"/>
  <c r="BT395" i="1"/>
  <c r="BU395" i="1"/>
  <c r="BV395" i="1"/>
  <c r="BW395" i="1"/>
  <c r="BX395" i="1"/>
  <c r="BY395" i="1"/>
  <c r="BZ395" i="1"/>
  <c r="CA395" i="1"/>
  <c r="CB395" i="1"/>
  <c r="CC395" i="1"/>
  <c r="CD395" i="1"/>
  <c r="CE395" i="1"/>
  <c r="CF395" i="1"/>
  <c r="CG395" i="1"/>
  <c r="CH395" i="1"/>
  <c r="CI395" i="1"/>
  <c r="CJ395" i="1"/>
  <c r="CK395" i="1"/>
  <c r="CL395" i="1"/>
  <c r="CM395" i="1"/>
  <c r="CN395" i="1"/>
  <c r="CO395" i="1"/>
  <c r="CP395" i="1"/>
  <c r="CQ395" i="1"/>
  <c r="CR395" i="1"/>
  <c r="CS395" i="1"/>
  <c r="CT395" i="1"/>
  <c r="CU395" i="1"/>
  <c r="CV395" i="1"/>
  <c r="CW395" i="1"/>
  <c r="CX395" i="1"/>
  <c r="CY395" i="1"/>
  <c r="CZ395" i="1"/>
  <c r="DA395" i="1"/>
  <c r="DB395" i="1"/>
  <c r="DC395" i="1"/>
  <c r="DD395" i="1"/>
  <c r="BG396" i="1"/>
  <c r="BH396" i="1"/>
  <c r="BI396" i="1"/>
  <c r="BJ396" i="1"/>
  <c r="BK396" i="1"/>
  <c r="BL396" i="1"/>
  <c r="BM396" i="1"/>
  <c r="BN396" i="1"/>
  <c r="BO396" i="1"/>
  <c r="BP396" i="1"/>
  <c r="BQ396" i="1"/>
  <c r="BR396" i="1"/>
  <c r="BS396" i="1"/>
  <c r="BT396" i="1"/>
  <c r="BU396" i="1"/>
  <c r="BV396" i="1"/>
  <c r="BW396" i="1"/>
  <c r="BX396" i="1"/>
  <c r="BY396" i="1"/>
  <c r="BZ396" i="1"/>
  <c r="CA396" i="1"/>
  <c r="CB396" i="1"/>
  <c r="CC396" i="1"/>
  <c r="CD396" i="1"/>
  <c r="CE396" i="1"/>
  <c r="CF396" i="1"/>
  <c r="CG396" i="1"/>
  <c r="CH396" i="1"/>
  <c r="CI396" i="1"/>
  <c r="CJ396" i="1"/>
  <c r="CK396" i="1"/>
  <c r="CL396" i="1"/>
  <c r="CM396" i="1"/>
  <c r="CN396" i="1"/>
  <c r="CO396" i="1"/>
  <c r="CP396" i="1"/>
  <c r="CQ396" i="1"/>
  <c r="CR396" i="1"/>
  <c r="CS396" i="1"/>
  <c r="CT396" i="1"/>
  <c r="CU396" i="1"/>
  <c r="CV396" i="1"/>
  <c r="CW396" i="1"/>
  <c r="CX396" i="1"/>
  <c r="CY396" i="1"/>
  <c r="CZ396" i="1"/>
  <c r="DA396" i="1"/>
  <c r="DB396" i="1"/>
  <c r="DC396" i="1"/>
  <c r="DD396" i="1"/>
  <c r="BG397" i="1"/>
  <c r="BH397" i="1"/>
  <c r="BI397" i="1"/>
  <c r="BJ397" i="1"/>
  <c r="BK397" i="1"/>
  <c r="BL397" i="1"/>
  <c r="BM397" i="1"/>
  <c r="BN397" i="1"/>
  <c r="BO397" i="1"/>
  <c r="BP397" i="1"/>
  <c r="BQ397" i="1"/>
  <c r="BR397" i="1"/>
  <c r="BS397" i="1"/>
  <c r="BT397" i="1"/>
  <c r="BU397" i="1"/>
  <c r="BV397" i="1"/>
  <c r="BW397" i="1"/>
  <c r="BX397" i="1"/>
  <c r="BY397" i="1"/>
  <c r="BZ397" i="1"/>
  <c r="CA397" i="1"/>
  <c r="CB397" i="1"/>
  <c r="CC397" i="1"/>
  <c r="CD397" i="1"/>
  <c r="CE397" i="1"/>
  <c r="CF397" i="1"/>
  <c r="CG397" i="1"/>
  <c r="CH397" i="1"/>
  <c r="CI397" i="1"/>
  <c r="CJ397" i="1"/>
  <c r="CK397" i="1"/>
  <c r="CL397" i="1"/>
  <c r="CM397" i="1"/>
  <c r="CN397" i="1"/>
  <c r="CO397" i="1"/>
  <c r="CP397" i="1"/>
  <c r="CQ397" i="1"/>
  <c r="CR397" i="1"/>
  <c r="CS397" i="1"/>
  <c r="CT397" i="1"/>
  <c r="CU397" i="1"/>
  <c r="CV397" i="1"/>
  <c r="CW397" i="1"/>
  <c r="CX397" i="1"/>
  <c r="CY397" i="1"/>
  <c r="CZ397" i="1"/>
  <c r="DA397" i="1"/>
  <c r="DB397" i="1"/>
  <c r="DC397" i="1"/>
  <c r="DD397" i="1"/>
  <c r="BG398" i="1"/>
  <c r="BH398" i="1"/>
  <c r="BI398" i="1"/>
  <c r="BJ398" i="1"/>
  <c r="BK398" i="1"/>
  <c r="BL398" i="1"/>
  <c r="BM398" i="1"/>
  <c r="BN398" i="1"/>
  <c r="BO398" i="1"/>
  <c r="BP398" i="1"/>
  <c r="BQ398" i="1"/>
  <c r="BR398" i="1"/>
  <c r="BS398" i="1"/>
  <c r="BT398" i="1"/>
  <c r="BU398" i="1"/>
  <c r="BV398" i="1"/>
  <c r="BW398" i="1"/>
  <c r="BX398" i="1"/>
  <c r="BY398" i="1"/>
  <c r="BZ398" i="1"/>
  <c r="CA398" i="1"/>
  <c r="CB398" i="1"/>
  <c r="CC398" i="1"/>
  <c r="CD398" i="1"/>
  <c r="CE398" i="1"/>
  <c r="CF398" i="1"/>
  <c r="CG398" i="1"/>
  <c r="CH398" i="1"/>
  <c r="CI398" i="1"/>
  <c r="CJ398" i="1"/>
  <c r="CK398" i="1"/>
  <c r="CL398" i="1"/>
  <c r="CM398" i="1"/>
  <c r="CN398" i="1"/>
  <c r="CO398" i="1"/>
  <c r="CP398" i="1"/>
  <c r="CQ398" i="1"/>
  <c r="CR398" i="1"/>
  <c r="CS398" i="1"/>
  <c r="CT398" i="1"/>
  <c r="CU398" i="1"/>
  <c r="CV398" i="1"/>
  <c r="CW398" i="1"/>
  <c r="CX398" i="1"/>
  <c r="CY398" i="1"/>
  <c r="CZ398" i="1"/>
  <c r="DA398" i="1"/>
  <c r="DB398" i="1"/>
  <c r="DC398" i="1"/>
  <c r="DD398" i="1"/>
  <c r="BG399" i="1"/>
  <c r="BH399" i="1"/>
  <c r="BI399" i="1"/>
  <c r="BJ399" i="1"/>
  <c r="BK399" i="1"/>
  <c r="BL399" i="1"/>
  <c r="BM399" i="1"/>
  <c r="BN399" i="1"/>
  <c r="BO399" i="1"/>
  <c r="BP399" i="1"/>
  <c r="BQ399" i="1"/>
  <c r="BR399" i="1"/>
  <c r="BS399" i="1"/>
  <c r="BT399" i="1"/>
  <c r="BU399" i="1"/>
  <c r="BV399" i="1"/>
  <c r="BW399" i="1"/>
  <c r="BX399" i="1"/>
  <c r="BY399" i="1"/>
  <c r="BZ399" i="1"/>
  <c r="CA399" i="1"/>
  <c r="CB399" i="1"/>
  <c r="CC399" i="1"/>
  <c r="CD399" i="1"/>
  <c r="CE399" i="1"/>
  <c r="CF399" i="1"/>
  <c r="CG399" i="1"/>
  <c r="CH399" i="1"/>
  <c r="CI399" i="1"/>
  <c r="CJ399" i="1"/>
  <c r="CK399" i="1"/>
  <c r="CL399" i="1"/>
  <c r="CM399" i="1"/>
  <c r="CN399" i="1"/>
  <c r="CO399" i="1"/>
  <c r="CP399" i="1"/>
  <c r="CQ399" i="1"/>
  <c r="CR399" i="1"/>
  <c r="CS399" i="1"/>
  <c r="CT399" i="1"/>
  <c r="CU399" i="1"/>
  <c r="CV399" i="1"/>
  <c r="CW399" i="1"/>
  <c r="CX399" i="1"/>
  <c r="CY399" i="1"/>
  <c r="CZ399" i="1"/>
  <c r="DA399" i="1"/>
  <c r="DB399" i="1"/>
  <c r="DC399" i="1"/>
  <c r="DD399" i="1"/>
  <c r="BG400" i="1"/>
  <c r="BH400" i="1"/>
  <c r="BI400" i="1"/>
  <c r="BJ400" i="1"/>
  <c r="BK400" i="1"/>
  <c r="BL400" i="1"/>
  <c r="BM400" i="1"/>
  <c r="BN400" i="1"/>
  <c r="BO400" i="1"/>
  <c r="BP400" i="1"/>
  <c r="BQ400" i="1"/>
  <c r="BR400" i="1"/>
  <c r="BS400" i="1"/>
  <c r="BT400" i="1"/>
  <c r="BU400" i="1"/>
  <c r="BV400" i="1"/>
  <c r="BW400" i="1"/>
  <c r="BX400" i="1"/>
  <c r="BY400" i="1"/>
  <c r="BZ400" i="1"/>
  <c r="CA400" i="1"/>
  <c r="CB400" i="1"/>
  <c r="CC400" i="1"/>
  <c r="CD400" i="1"/>
  <c r="CE400" i="1"/>
  <c r="CF400" i="1"/>
  <c r="CG400" i="1"/>
  <c r="CH400" i="1"/>
  <c r="CI400" i="1"/>
  <c r="CJ400" i="1"/>
  <c r="CK400" i="1"/>
  <c r="CL400" i="1"/>
  <c r="CM400" i="1"/>
  <c r="CN400" i="1"/>
  <c r="CO400" i="1"/>
  <c r="CP400" i="1"/>
  <c r="CQ400" i="1"/>
  <c r="CR400" i="1"/>
  <c r="CS400" i="1"/>
  <c r="CT400" i="1"/>
  <c r="CU400" i="1"/>
  <c r="CV400" i="1"/>
  <c r="CW400" i="1"/>
  <c r="CX400" i="1"/>
  <c r="CY400" i="1"/>
  <c r="CZ400" i="1"/>
  <c r="DA400" i="1"/>
  <c r="DB400" i="1"/>
  <c r="DC400" i="1"/>
  <c r="DD400" i="1"/>
  <c r="BG401" i="1"/>
  <c r="BH401" i="1"/>
  <c r="BI401" i="1"/>
  <c r="BJ401" i="1"/>
  <c r="BK401" i="1"/>
  <c r="BL401" i="1"/>
  <c r="BM401" i="1"/>
  <c r="BN401" i="1"/>
  <c r="BO401" i="1"/>
  <c r="BP401" i="1"/>
  <c r="BQ401" i="1"/>
  <c r="BR401" i="1"/>
  <c r="BS401" i="1"/>
  <c r="BT401" i="1"/>
  <c r="BU401" i="1"/>
  <c r="BV401" i="1"/>
  <c r="BW401" i="1"/>
  <c r="BX401" i="1"/>
  <c r="BY401" i="1"/>
  <c r="BZ401" i="1"/>
  <c r="CA401" i="1"/>
  <c r="CB401" i="1"/>
  <c r="CC401" i="1"/>
  <c r="CD401" i="1"/>
  <c r="CE401" i="1"/>
  <c r="CF401" i="1"/>
  <c r="CG401" i="1"/>
  <c r="CH401" i="1"/>
  <c r="CI401" i="1"/>
  <c r="CJ401" i="1"/>
  <c r="CK401" i="1"/>
  <c r="CL401" i="1"/>
  <c r="CM401" i="1"/>
  <c r="CN401" i="1"/>
  <c r="CO401" i="1"/>
  <c r="CP401" i="1"/>
  <c r="CQ401" i="1"/>
  <c r="CR401" i="1"/>
  <c r="CS401" i="1"/>
  <c r="CT401" i="1"/>
  <c r="CU401" i="1"/>
  <c r="CV401" i="1"/>
  <c r="CW401" i="1"/>
  <c r="CX401" i="1"/>
  <c r="CY401" i="1"/>
  <c r="CZ401" i="1"/>
  <c r="DA401" i="1"/>
  <c r="DB401" i="1"/>
  <c r="DC401" i="1"/>
  <c r="DD401" i="1"/>
  <c r="BG402" i="1"/>
  <c r="BH402" i="1"/>
  <c r="BI402" i="1"/>
  <c r="BJ402" i="1"/>
  <c r="BK402" i="1"/>
  <c r="BL402" i="1"/>
  <c r="BM402" i="1"/>
  <c r="BN402" i="1"/>
  <c r="BO402" i="1"/>
  <c r="BP402" i="1"/>
  <c r="BQ402" i="1"/>
  <c r="BR402" i="1"/>
  <c r="BS402" i="1"/>
  <c r="BT402" i="1"/>
  <c r="BU402" i="1"/>
  <c r="BV402" i="1"/>
  <c r="BW402" i="1"/>
  <c r="BX402" i="1"/>
  <c r="BY402" i="1"/>
  <c r="BZ402" i="1"/>
  <c r="CA402" i="1"/>
  <c r="CB402" i="1"/>
  <c r="CC402" i="1"/>
  <c r="CD402" i="1"/>
  <c r="CE402" i="1"/>
  <c r="CF402" i="1"/>
  <c r="CG402" i="1"/>
  <c r="CH402" i="1"/>
  <c r="CI402" i="1"/>
  <c r="CJ402" i="1"/>
  <c r="CK402" i="1"/>
  <c r="CL402" i="1"/>
  <c r="CM402" i="1"/>
  <c r="CN402" i="1"/>
  <c r="CO402" i="1"/>
  <c r="CP402" i="1"/>
  <c r="CQ402" i="1"/>
  <c r="CR402" i="1"/>
  <c r="CS402" i="1"/>
  <c r="CT402" i="1"/>
  <c r="CU402" i="1"/>
  <c r="CV402" i="1"/>
  <c r="CW402" i="1"/>
  <c r="CX402" i="1"/>
  <c r="CY402" i="1"/>
  <c r="CZ402" i="1"/>
  <c r="DA402" i="1"/>
  <c r="DB402" i="1"/>
  <c r="DC402" i="1"/>
  <c r="DD402" i="1"/>
  <c r="BG403" i="1"/>
  <c r="BH403" i="1"/>
  <c r="BI403" i="1"/>
  <c r="BJ403" i="1"/>
  <c r="BK403" i="1"/>
  <c r="BL403" i="1"/>
  <c r="BM403" i="1"/>
  <c r="BN403" i="1"/>
  <c r="BO403" i="1"/>
  <c r="BP403" i="1"/>
  <c r="BQ403" i="1"/>
  <c r="BR403" i="1"/>
  <c r="BS403" i="1"/>
  <c r="BT403" i="1"/>
  <c r="BU403" i="1"/>
  <c r="BV403" i="1"/>
  <c r="BW403" i="1"/>
  <c r="BX403" i="1"/>
  <c r="BY403" i="1"/>
  <c r="BZ403" i="1"/>
  <c r="CA403" i="1"/>
  <c r="CB403" i="1"/>
  <c r="CC403" i="1"/>
  <c r="CD403" i="1"/>
  <c r="CE403" i="1"/>
  <c r="CF403" i="1"/>
  <c r="CG403" i="1"/>
  <c r="CH403" i="1"/>
  <c r="CI403" i="1"/>
  <c r="CJ403" i="1"/>
  <c r="CK403" i="1"/>
  <c r="CL403" i="1"/>
  <c r="CM403" i="1"/>
  <c r="CN403" i="1"/>
  <c r="CO403" i="1"/>
  <c r="CP403" i="1"/>
  <c r="CQ403" i="1"/>
  <c r="CR403" i="1"/>
  <c r="CS403" i="1"/>
  <c r="CT403" i="1"/>
  <c r="CU403" i="1"/>
  <c r="CV403" i="1"/>
  <c r="CW403" i="1"/>
  <c r="CX403" i="1"/>
  <c r="CY403" i="1"/>
  <c r="CZ403" i="1"/>
  <c r="DA403" i="1"/>
  <c r="DB403" i="1"/>
  <c r="DC403" i="1"/>
  <c r="DD403" i="1"/>
  <c r="BG404" i="1"/>
  <c r="BH404" i="1"/>
  <c r="BI404" i="1"/>
  <c r="BJ404" i="1"/>
  <c r="BK404" i="1"/>
  <c r="BL404" i="1"/>
  <c r="BM404" i="1"/>
  <c r="BN404" i="1"/>
  <c r="BO404" i="1"/>
  <c r="BP404" i="1"/>
  <c r="BQ404" i="1"/>
  <c r="BR404" i="1"/>
  <c r="BS404" i="1"/>
  <c r="BT404" i="1"/>
  <c r="BU404" i="1"/>
  <c r="BV404" i="1"/>
  <c r="BW404" i="1"/>
  <c r="BX404" i="1"/>
  <c r="BY404" i="1"/>
  <c r="BZ404" i="1"/>
  <c r="CA404" i="1"/>
  <c r="CB404" i="1"/>
  <c r="CC404" i="1"/>
  <c r="CD404" i="1"/>
  <c r="CE404" i="1"/>
  <c r="CF404" i="1"/>
  <c r="CG404" i="1"/>
  <c r="CH404" i="1"/>
  <c r="CI404" i="1"/>
  <c r="CJ404" i="1"/>
  <c r="CK404" i="1"/>
  <c r="CL404" i="1"/>
  <c r="CM404" i="1"/>
  <c r="CN404" i="1"/>
  <c r="CO404" i="1"/>
  <c r="CP404" i="1"/>
  <c r="CQ404" i="1"/>
  <c r="CR404" i="1"/>
  <c r="CS404" i="1"/>
  <c r="CT404" i="1"/>
  <c r="CU404" i="1"/>
  <c r="CV404" i="1"/>
  <c r="CW404" i="1"/>
  <c r="CX404" i="1"/>
  <c r="CY404" i="1"/>
  <c r="CZ404" i="1"/>
  <c r="DA404" i="1"/>
  <c r="DB404" i="1"/>
  <c r="DC404" i="1"/>
  <c r="DD404" i="1"/>
  <c r="BG405" i="1"/>
  <c r="BH405" i="1"/>
  <c r="BI405" i="1"/>
  <c r="BJ405" i="1"/>
  <c r="BK405" i="1"/>
  <c r="BL405" i="1"/>
  <c r="BM405" i="1"/>
  <c r="BN405" i="1"/>
  <c r="BO405" i="1"/>
  <c r="BP405" i="1"/>
  <c r="BQ405" i="1"/>
  <c r="BR405" i="1"/>
  <c r="BS405" i="1"/>
  <c r="BT405" i="1"/>
  <c r="BU405" i="1"/>
  <c r="BV405" i="1"/>
  <c r="BW405" i="1"/>
  <c r="BX405" i="1"/>
  <c r="BY405" i="1"/>
  <c r="BZ405" i="1"/>
  <c r="CA405" i="1"/>
  <c r="CB405" i="1"/>
  <c r="CC405" i="1"/>
  <c r="CD405" i="1"/>
  <c r="CE405" i="1"/>
  <c r="CF405" i="1"/>
  <c r="CG405" i="1"/>
  <c r="CH405" i="1"/>
  <c r="CI405" i="1"/>
  <c r="CJ405" i="1"/>
  <c r="CK405" i="1"/>
  <c r="CL405" i="1"/>
  <c r="CM405" i="1"/>
  <c r="CN405" i="1"/>
  <c r="CO405" i="1"/>
  <c r="CP405" i="1"/>
  <c r="CQ405" i="1"/>
  <c r="CR405" i="1"/>
  <c r="CS405" i="1"/>
  <c r="CT405" i="1"/>
  <c r="CU405" i="1"/>
  <c r="CV405" i="1"/>
  <c r="CW405" i="1"/>
  <c r="CX405" i="1"/>
  <c r="CY405" i="1"/>
  <c r="CZ405" i="1"/>
  <c r="DA405" i="1"/>
  <c r="DB405" i="1"/>
  <c r="DC405" i="1"/>
  <c r="DD405" i="1"/>
  <c r="BG406" i="1"/>
  <c r="BH406" i="1"/>
  <c r="BI406" i="1"/>
  <c r="BJ406" i="1"/>
  <c r="BK406" i="1"/>
  <c r="BL406" i="1"/>
  <c r="BM406" i="1"/>
  <c r="BN406" i="1"/>
  <c r="BO406" i="1"/>
  <c r="BP406" i="1"/>
  <c r="BQ406" i="1"/>
  <c r="BR406" i="1"/>
  <c r="BS406" i="1"/>
  <c r="BT406" i="1"/>
  <c r="BU406" i="1"/>
  <c r="BV406" i="1"/>
  <c r="BW406" i="1"/>
  <c r="BX406" i="1"/>
  <c r="BY406" i="1"/>
  <c r="BZ406" i="1"/>
  <c r="CA406" i="1"/>
  <c r="CB406" i="1"/>
  <c r="CC406" i="1"/>
  <c r="CD406" i="1"/>
  <c r="CE406" i="1"/>
  <c r="CF406" i="1"/>
  <c r="CG406" i="1"/>
  <c r="CH406" i="1"/>
  <c r="CI406" i="1"/>
  <c r="CJ406" i="1"/>
  <c r="CK406" i="1"/>
  <c r="CL406" i="1"/>
  <c r="CM406" i="1"/>
  <c r="CN406" i="1"/>
  <c r="CO406" i="1"/>
  <c r="CP406" i="1"/>
  <c r="CQ406" i="1"/>
  <c r="CR406" i="1"/>
  <c r="CS406" i="1"/>
  <c r="CT406" i="1"/>
  <c r="CU406" i="1"/>
  <c r="CV406" i="1"/>
  <c r="CW406" i="1"/>
  <c r="CX406" i="1"/>
  <c r="CY406" i="1"/>
  <c r="CZ406" i="1"/>
  <c r="DA406" i="1"/>
  <c r="DB406" i="1"/>
  <c r="DC406" i="1"/>
  <c r="DD406" i="1"/>
  <c r="BG407" i="1"/>
  <c r="BH407" i="1"/>
  <c r="BI407" i="1"/>
  <c r="BJ407" i="1"/>
  <c r="BK407" i="1"/>
  <c r="BL407" i="1"/>
  <c r="BM407" i="1"/>
  <c r="BN407" i="1"/>
  <c r="BO407" i="1"/>
  <c r="BP407" i="1"/>
  <c r="BQ407" i="1"/>
  <c r="BR407" i="1"/>
  <c r="BS407" i="1"/>
  <c r="BT407" i="1"/>
  <c r="BU407" i="1"/>
  <c r="BV407" i="1"/>
  <c r="BW407" i="1"/>
  <c r="BX407" i="1"/>
  <c r="BY407" i="1"/>
  <c r="BZ407" i="1"/>
  <c r="CA407" i="1"/>
  <c r="CB407" i="1"/>
  <c r="CC407" i="1"/>
  <c r="CD407" i="1"/>
  <c r="CE407" i="1"/>
  <c r="CF407" i="1"/>
  <c r="CG407" i="1"/>
  <c r="CH407" i="1"/>
  <c r="CI407" i="1"/>
  <c r="CJ407" i="1"/>
  <c r="CK407" i="1"/>
  <c r="CL407" i="1"/>
  <c r="CM407" i="1"/>
  <c r="CN407" i="1"/>
  <c r="CO407" i="1"/>
  <c r="CP407" i="1"/>
  <c r="CQ407" i="1"/>
  <c r="CR407" i="1"/>
  <c r="CS407" i="1"/>
  <c r="CT407" i="1"/>
  <c r="CU407" i="1"/>
  <c r="CV407" i="1"/>
  <c r="CW407" i="1"/>
  <c r="CX407" i="1"/>
  <c r="CY407" i="1"/>
  <c r="CZ407" i="1"/>
  <c r="DA407" i="1"/>
  <c r="DB407" i="1"/>
  <c r="DC407" i="1"/>
  <c r="DD407" i="1"/>
  <c r="BG408" i="1"/>
  <c r="BH408" i="1"/>
  <c r="BI408" i="1"/>
  <c r="BJ408" i="1"/>
  <c r="BK408" i="1"/>
  <c r="BL408" i="1"/>
  <c r="BM408" i="1"/>
  <c r="BN408" i="1"/>
  <c r="BO408" i="1"/>
  <c r="BP408" i="1"/>
  <c r="BQ408" i="1"/>
  <c r="BR408" i="1"/>
  <c r="BS408" i="1"/>
  <c r="BT408" i="1"/>
  <c r="BU408" i="1"/>
  <c r="BV408" i="1"/>
  <c r="BW408" i="1"/>
  <c r="BX408" i="1"/>
  <c r="BY408" i="1"/>
  <c r="BZ408" i="1"/>
  <c r="CA408" i="1"/>
  <c r="CB408" i="1"/>
  <c r="CC408" i="1"/>
  <c r="CD408" i="1"/>
  <c r="CE408" i="1"/>
  <c r="CF408" i="1"/>
  <c r="CG408" i="1"/>
  <c r="CH408" i="1"/>
  <c r="CI408" i="1"/>
  <c r="CJ408" i="1"/>
  <c r="CK408" i="1"/>
  <c r="CL408" i="1"/>
  <c r="CM408" i="1"/>
  <c r="CN408" i="1"/>
  <c r="CO408" i="1"/>
  <c r="CP408" i="1"/>
  <c r="CQ408" i="1"/>
  <c r="CR408" i="1"/>
  <c r="CS408" i="1"/>
  <c r="CT408" i="1"/>
  <c r="CU408" i="1"/>
  <c r="CV408" i="1"/>
  <c r="CW408" i="1"/>
  <c r="CX408" i="1"/>
  <c r="CY408" i="1"/>
  <c r="CZ408" i="1"/>
  <c r="DA408" i="1"/>
  <c r="DB408" i="1"/>
  <c r="DC408" i="1"/>
  <c r="DD408" i="1"/>
  <c r="BG409" i="1"/>
  <c r="BH409" i="1"/>
  <c r="BI409" i="1"/>
  <c r="BJ409" i="1"/>
  <c r="BK409" i="1"/>
  <c r="BL409" i="1"/>
  <c r="BM409" i="1"/>
  <c r="BN409" i="1"/>
  <c r="BO409" i="1"/>
  <c r="BP409" i="1"/>
  <c r="BQ409" i="1"/>
  <c r="BR409" i="1"/>
  <c r="BS409" i="1"/>
  <c r="BT409" i="1"/>
  <c r="BU409" i="1"/>
  <c r="BV409" i="1"/>
  <c r="BW409" i="1"/>
  <c r="BX409" i="1"/>
  <c r="BY409" i="1"/>
  <c r="BZ409" i="1"/>
  <c r="CA409" i="1"/>
  <c r="CB409" i="1"/>
  <c r="CC409" i="1"/>
  <c r="CD409" i="1"/>
  <c r="CE409" i="1"/>
  <c r="CF409" i="1"/>
  <c r="CG409" i="1"/>
  <c r="CH409" i="1"/>
  <c r="CI409" i="1"/>
  <c r="CJ409" i="1"/>
  <c r="CK409" i="1"/>
  <c r="CL409" i="1"/>
  <c r="CM409" i="1"/>
  <c r="CN409" i="1"/>
  <c r="CO409" i="1"/>
  <c r="CP409" i="1"/>
  <c r="CQ409" i="1"/>
  <c r="CR409" i="1"/>
  <c r="CS409" i="1"/>
  <c r="CT409" i="1"/>
  <c r="CU409" i="1"/>
  <c r="CV409" i="1"/>
  <c r="CW409" i="1"/>
  <c r="CX409" i="1"/>
  <c r="CY409" i="1"/>
  <c r="CZ409" i="1"/>
  <c r="DA409" i="1"/>
  <c r="DB409" i="1"/>
  <c r="DC409" i="1"/>
  <c r="DD409" i="1"/>
  <c r="BG410" i="1"/>
  <c r="BH410" i="1"/>
  <c r="BI410" i="1"/>
  <c r="BJ410" i="1"/>
  <c r="BK410" i="1"/>
  <c r="BL410" i="1"/>
  <c r="BM410" i="1"/>
  <c r="BN410" i="1"/>
  <c r="BO410" i="1"/>
  <c r="BP410" i="1"/>
  <c r="BQ410" i="1"/>
  <c r="BR410" i="1"/>
  <c r="BS410" i="1"/>
  <c r="BT410" i="1"/>
  <c r="BU410" i="1"/>
  <c r="BV410" i="1"/>
  <c r="BW410" i="1"/>
  <c r="BX410" i="1"/>
  <c r="BY410" i="1"/>
  <c r="BZ410" i="1"/>
  <c r="CA410" i="1"/>
  <c r="CB410" i="1"/>
  <c r="CC410" i="1"/>
  <c r="CD410" i="1"/>
  <c r="CE410" i="1"/>
  <c r="CF410" i="1"/>
  <c r="CG410" i="1"/>
  <c r="CH410" i="1"/>
  <c r="CI410" i="1"/>
  <c r="CJ410" i="1"/>
  <c r="CK410" i="1"/>
  <c r="CL410" i="1"/>
  <c r="CM410" i="1"/>
  <c r="CN410" i="1"/>
  <c r="CO410" i="1"/>
  <c r="CP410" i="1"/>
  <c r="CQ410" i="1"/>
  <c r="CR410" i="1"/>
  <c r="CS410" i="1"/>
  <c r="CT410" i="1"/>
  <c r="CU410" i="1"/>
  <c r="CV410" i="1"/>
  <c r="CW410" i="1"/>
  <c r="CX410" i="1"/>
  <c r="CY410" i="1"/>
  <c r="CZ410" i="1"/>
  <c r="DA410" i="1"/>
  <c r="DB410" i="1"/>
  <c r="DC410" i="1"/>
  <c r="DD410" i="1"/>
  <c r="BG411" i="1"/>
  <c r="BH411" i="1"/>
  <c r="BI411" i="1"/>
  <c r="BJ411" i="1"/>
  <c r="BK411" i="1"/>
  <c r="BL411" i="1"/>
  <c r="BM411" i="1"/>
  <c r="BN411" i="1"/>
  <c r="BO411" i="1"/>
  <c r="BP411" i="1"/>
  <c r="BQ411" i="1"/>
  <c r="BR411" i="1"/>
  <c r="BS411" i="1"/>
  <c r="BT411" i="1"/>
  <c r="BU411" i="1"/>
  <c r="BV411" i="1"/>
  <c r="BW411" i="1"/>
  <c r="BX411" i="1"/>
  <c r="BY411" i="1"/>
  <c r="BZ411" i="1"/>
  <c r="CA411" i="1"/>
  <c r="CB411" i="1"/>
  <c r="CC411" i="1"/>
  <c r="CD411" i="1"/>
  <c r="CE411" i="1"/>
  <c r="CF411" i="1"/>
  <c r="CG411" i="1"/>
  <c r="CH411" i="1"/>
  <c r="CI411" i="1"/>
  <c r="CJ411" i="1"/>
  <c r="CK411" i="1"/>
  <c r="CL411" i="1"/>
  <c r="CM411" i="1"/>
  <c r="CN411" i="1"/>
  <c r="CO411" i="1"/>
  <c r="CP411" i="1"/>
  <c r="CQ411" i="1"/>
  <c r="CR411" i="1"/>
  <c r="CS411" i="1"/>
  <c r="CT411" i="1"/>
  <c r="CU411" i="1"/>
  <c r="CV411" i="1"/>
  <c r="CW411" i="1"/>
  <c r="CX411" i="1"/>
  <c r="CY411" i="1"/>
  <c r="CZ411" i="1"/>
  <c r="DA411" i="1"/>
  <c r="DB411" i="1"/>
  <c r="DC411" i="1"/>
  <c r="DD411" i="1"/>
  <c r="BG412" i="1"/>
  <c r="BH412" i="1"/>
  <c r="BI412" i="1"/>
  <c r="BJ412" i="1"/>
  <c r="BK412" i="1"/>
  <c r="BL412" i="1"/>
  <c r="BM412" i="1"/>
  <c r="BN412" i="1"/>
  <c r="BO412" i="1"/>
  <c r="BP412" i="1"/>
  <c r="BQ412" i="1"/>
  <c r="BR412" i="1"/>
  <c r="BS412" i="1"/>
  <c r="BT412" i="1"/>
  <c r="BU412" i="1"/>
  <c r="BV412" i="1"/>
  <c r="BW412" i="1"/>
  <c r="BX412" i="1"/>
  <c r="BY412" i="1"/>
  <c r="BZ412" i="1"/>
  <c r="CA412" i="1"/>
  <c r="CB412" i="1"/>
  <c r="CC412" i="1"/>
  <c r="CD412" i="1"/>
  <c r="CE412" i="1"/>
  <c r="CF412" i="1"/>
  <c r="CG412" i="1"/>
  <c r="CH412" i="1"/>
  <c r="CI412" i="1"/>
  <c r="CJ412" i="1"/>
  <c r="CK412" i="1"/>
  <c r="CL412" i="1"/>
  <c r="CM412" i="1"/>
  <c r="CN412" i="1"/>
  <c r="CO412" i="1"/>
  <c r="CP412" i="1"/>
  <c r="CQ412" i="1"/>
  <c r="CR412" i="1"/>
  <c r="CS412" i="1"/>
  <c r="CT412" i="1"/>
  <c r="CU412" i="1"/>
  <c r="CV412" i="1"/>
  <c r="CW412" i="1"/>
  <c r="CX412" i="1"/>
  <c r="CY412" i="1"/>
  <c r="CZ412" i="1"/>
  <c r="DA412" i="1"/>
  <c r="DB412" i="1"/>
  <c r="DC412" i="1"/>
  <c r="DD412" i="1"/>
  <c r="BG413" i="1"/>
  <c r="BH413" i="1"/>
  <c r="BI413" i="1"/>
  <c r="BJ413" i="1"/>
  <c r="BK413" i="1"/>
  <c r="BL413" i="1"/>
  <c r="BM413" i="1"/>
  <c r="BN413" i="1"/>
  <c r="BO413" i="1"/>
  <c r="BP413" i="1"/>
  <c r="BQ413" i="1"/>
  <c r="BR413" i="1"/>
  <c r="BS413" i="1"/>
  <c r="BT413" i="1"/>
  <c r="BU413" i="1"/>
  <c r="BV413" i="1"/>
  <c r="BW413" i="1"/>
  <c r="BX413" i="1"/>
  <c r="BY413" i="1"/>
  <c r="BZ413" i="1"/>
  <c r="CA413" i="1"/>
  <c r="CB413" i="1"/>
  <c r="CC413" i="1"/>
  <c r="CD413" i="1"/>
  <c r="CE413" i="1"/>
  <c r="CF413" i="1"/>
  <c r="CG413" i="1"/>
  <c r="CH413" i="1"/>
  <c r="CI413" i="1"/>
  <c r="CJ413" i="1"/>
  <c r="CK413" i="1"/>
  <c r="CL413" i="1"/>
  <c r="CM413" i="1"/>
  <c r="CN413" i="1"/>
  <c r="CO413" i="1"/>
  <c r="CP413" i="1"/>
  <c r="CQ413" i="1"/>
  <c r="CR413" i="1"/>
  <c r="CS413" i="1"/>
  <c r="CT413" i="1"/>
  <c r="CU413" i="1"/>
  <c r="CV413" i="1"/>
  <c r="CW413" i="1"/>
  <c r="CX413" i="1"/>
  <c r="CY413" i="1"/>
  <c r="CZ413" i="1"/>
  <c r="DA413" i="1"/>
  <c r="DB413" i="1"/>
  <c r="DC413" i="1"/>
  <c r="DD413" i="1"/>
  <c r="BG414" i="1"/>
  <c r="BH414" i="1"/>
  <c r="BI414" i="1"/>
  <c r="BJ414" i="1"/>
  <c r="BK414" i="1"/>
  <c r="BL414" i="1"/>
  <c r="BM414" i="1"/>
  <c r="BN414" i="1"/>
  <c r="BO414" i="1"/>
  <c r="BP414" i="1"/>
  <c r="BQ414" i="1"/>
  <c r="BR414" i="1"/>
  <c r="BS414" i="1"/>
  <c r="BT414" i="1"/>
  <c r="BU414" i="1"/>
  <c r="BV414" i="1"/>
  <c r="BW414" i="1"/>
  <c r="BX414" i="1"/>
  <c r="BY414" i="1"/>
  <c r="BZ414" i="1"/>
  <c r="CA414" i="1"/>
  <c r="CB414" i="1"/>
  <c r="CC414" i="1"/>
  <c r="CD414" i="1"/>
  <c r="CE414" i="1"/>
  <c r="CF414" i="1"/>
  <c r="CG414" i="1"/>
  <c r="CH414" i="1"/>
  <c r="CI414" i="1"/>
  <c r="CJ414" i="1"/>
  <c r="CK414" i="1"/>
  <c r="CL414" i="1"/>
  <c r="CM414" i="1"/>
  <c r="CN414" i="1"/>
  <c r="CO414" i="1"/>
  <c r="CP414" i="1"/>
  <c r="CQ414" i="1"/>
  <c r="CR414" i="1"/>
  <c r="CS414" i="1"/>
  <c r="CT414" i="1"/>
  <c r="CU414" i="1"/>
  <c r="CV414" i="1"/>
  <c r="CW414" i="1"/>
  <c r="CX414" i="1"/>
  <c r="CY414" i="1"/>
  <c r="CZ414" i="1"/>
  <c r="DA414" i="1"/>
  <c r="DB414" i="1"/>
  <c r="DC414" i="1"/>
  <c r="DD414" i="1"/>
  <c r="BG415" i="1"/>
  <c r="BH415" i="1"/>
  <c r="BI415" i="1"/>
  <c r="BJ415" i="1"/>
  <c r="BK415" i="1"/>
  <c r="BL415" i="1"/>
  <c r="BM415" i="1"/>
  <c r="BN415" i="1"/>
  <c r="BO415" i="1"/>
  <c r="BP415" i="1"/>
  <c r="BQ415" i="1"/>
  <c r="BR415" i="1"/>
  <c r="BS415" i="1"/>
  <c r="BT415" i="1"/>
  <c r="BU415" i="1"/>
  <c r="BV415" i="1"/>
  <c r="BW415" i="1"/>
  <c r="BX415" i="1"/>
  <c r="BY415" i="1"/>
  <c r="BZ415" i="1"/>
  <c r="CA415" i="1"/>
  <c r="CB415" i="1"/>
  <c r="CC415" i="1"/>
  <c r="CD415" i="1"/>
  <c r="CE415" i="1"/>
  <c r="CF415" i="1"/>
  <c r="CG415" i="1"/>
  <c r="CH415" i="1"/>
  <c r="CI415" i="1"/>
  <c r="CJ415" i="1"/>
  <c r="CK415" i="1"/>
  <c r="CL415" i="1"/>
  <c r="CM415" i="1"/>
  <c r="CN415" i="1"/>
  <c r="CO415" i="1"/>
  <c r="CP415" i="1"/>
  <c r="CQ415" i="1"/>
  <c r="CR415" i="1"/>
  <c r="CS415" i="1"/>
  <c r="CT415" i="1"/>
  <c r="CU415" i="1"/>
  <c r="CV415" i="1"/>
  <c r="CW415" i="1"/>
  <c r="CX415" i="1"/>
  <c r="CY415" i="1"/>
  <c r="CZ415" i="1"/>
  <c r="DA415" i="1"/>
  <c r="DB415" i="1"/>
  <c r="DC415" i="1"/>
  <c r="DD415" i="1"/>
  <c r="BG416" i="1"/>
  <c r="BH416" i="1"/>
  <c r="BI416" i="1"/>
  <c r="BJ416" i="1"/>
  <c r="BK416" i="1"/>
  <c r="BL416" i="1"/>
  <c r="BM416" i="1"/>
  <c r="BN416" i="1"/>
  <c r="BO416" i="1"/>
  <c r="BP416" i="1"/>
  <c r="BQ416" i="1"/>
  <c r="BR416" i="1"/>
  <c r="BS416" i="1"/>
  <c r="BT416" i="1"/>
  <c r="BU416" i="1"/>
  <c r="BV416" i="1"/>
  <c r="BW416" i="1"/>
  <c r="BX416" i="1"/>
  <c r="BY416" i="1"/>
  <c r="BZ416" i="1"/>
  <c r="CA416" i="1"/>
  <c r="CB416" i="1"/>
  <c r="CC416" i="1"/>
  <c r="CD416" i="1"/>
  <c r="CE416" i="1"/>
  <c r="CF416" i="1"/>
  <c r="CG416" i="1"/>
  <c r="CH416" i="1"/>
  <c r="CI416" i="1"/>
  <c r="CJ416" i="1"/>
  <c r="CK416" i="1"/>
  <c r="CL416" i="1"/>
  <c r="CM416" i="1"/>
  <c r="CN416" i="1"/>
  <c r="CO416" i="1"/>
  <c r="CP416" i="1"/>
  <c r="CQ416" i="1"/>
  <c r="CR416" i="1"/>
  <c r="CS416" i="1"/>
  <c r="CT416" i="1"/>
  <c r="CU416" i="1"/>
  <c r="CV416" i="1"/>
  <c r="CW416" i="1"/>
  <c r="CX416" i="1"/>
  <c r="CY416" i="1"/>
  <c r="CZ416" i="1"/>
  <c r="DA416" i="1"/>
  <c r="DB416" i="1"/>
  <c r="DC416" i="1"/>
  <c r="DD416" i="1"/>
  <c r="BG417" i="1"/>
  <c r="BH417" i="1"/>
  <c r="BI417" i="1"/>
  <c r="BJ417" i="1"/>
  <c r="BK417" i="1"/>
  <c r="BL417" i="1"/>
  <c r="BM417" i="1"/>
  <c r="BN417" i="1"/>
  <c r="BO417" i="1"/>
  <c r="BP417" i="1"/>
  <c r="BQ417" i="1"/>
  <c r="BR417" i="1"/>
  <c r="BS417" i="1"/>
  <c r="BT417" i="1"/>
  <c r="BU417" i="1"/>
  <c r="BV417" i="1"/>
  <c r="BW417" i="1"/>
  <c r="BX417" i="1"/>
  <c r="BY417" i="1"/>
  <c r="BZ417" i="1"/>
  <c r="CA417" i="1"/>
  <c r="CB417" i="1"/>
  <c r="CC417" i="1"/>
  <c r="CD417" i="1"/>
  <c r="CE417" i="1"/>
  <c r="CF417" i="1"/>
  <c r="CG417" i="1"/>
  <c r="CH417" i="1"/>
  <c r="CI417" i="1"/>
  <c r="CJ417" i="1"/>
  <c r="CK417" i="1"/>
  <c r="CL417" i="1"/>
  <c r="CM417" i="1"/>
  <c r="CN417" i="1"/>
  <c r="CO417" i="1"/>
  <c r="CP417" i="1"/>
  <c r="CQ417" i="1"/>
  <c r="CR417" i="1"/>
  <c r="CS417" i="1"/>
  <c r="CT417" i="1"/>
  <c r="CU417" i="1"/>
  <c r="CV417" i="1"/>
  <c r="CW417" i="1"/>
  <c r="CX417" i="1"/>
  <c r="CY417" i="1"/>
  <c r="CZ417" i="1"/>
  <c r="DA417" i="1"/>
  <c r="DB417" i="1"/>
  <c r="DC417" i="1"/>
  <c r="DD417" i="1"/>
  <c r="BG418" i="1"/>
  <c r="BH418" i="1"/>
  <c r="BI418" i="1"/>
  <c r="BJ418" i="1"/>
  <c r="BK418" i="1"/>
  <c r="BL418" i="1"/>
  <c r="BM418" i="1"/>
  <c r="BN418" i="1"/>
  <c r="BO418" i="1"/>
  <c r="BP418" i="1"/>
  <c r="BQ418" i="1"/>
  <c r="BR418" i="1"/>
  <c r="BS418" i="1"/>
  <c r="BT418" i="1"/>
  <c r="BU418" i="1"/>
  <c r="BV418" i="1"/>
  <c r="BW418" i="1"/>
  <c r="BX418" i="1"/>
  <c r="BY418" i="1"/>
  <c r="BZ418" i="1"/>
  <c r="CA418" i="1"/>
  <c r="CB418" i="1"/>
  <c r="CC418" i="1"/>
  <c r="CD418" i="1"/>
  <c r="CE418" i="1"/>
  <c r="CF418" i="1"/>
  <c r="CG418" i="1"/>
  <c r="CH418" i="1"/>
  <c r="CI418" i="1"/>
  <c r="CJ418" i="1"/>
  <c r="CK418" i="1"/>
  <c r="CL418" i="1"/>
  <c r="CM418" i="1"/>
  <c r="CN418" i="1"/>
  <c r="CO418" i="1"/>
  <c r="CP418" i="1"/>
  <c r="CQ418" i="1"/>
  <c r="CR418" i="1"/>
  <c r="CS418" i="1"/>
  <c r="CT418" i="1"/>
  <c r="CU418" i="1"/>
  <c r="CV418" i="1"/>
  <c r="CW418" i="1"/>
  <c r="CX418" i="1"/>
  <c r="CY418" i="1"/>
  <c r="CZ418" i="1"/>
  <c r="DA418" i="1"/>
  <c r="DB418" i="1"/>
  <c r="DC418" i="1"/>
  <c r="DD418" i="1"/>
  <c r="BG419" i="1"/>
  <c r="BH419" i="1"/>
  <c r="BI419" i="1"/>
  <c r="BJ419" i="1"/>
  <c r="BK419" i="1"/>
  <c r="BL419" i="1"/>
  <c r="BM419" i="1"/>
  <c r="BN419" i="1"/>
  <c r="BO419" i="1"/>
  <c r="BP419" i="1"/>
  <c r="BQ419" i="1"/>
  <c r="BR419" i="1"/>
  <c r="BS419" i="1"/>
  <c r="BT419" i="1"/>
  <c r="BU419" i="1"/>
  <c r="BV419" i="1"/>
  <c r="BW419" i="1"/>
  <c r="BX419" i="1"/>
  <c r="BY419" i="1"/>
  <c r="BZ419" i="1"/>
  <c r="CA419" i="1"/>
  <c r="CB419" i="1"/>
  <c r="CC419" i="1"/>
  <c r="CD419" i="1"/>
  <c r="CE419" i="1"/>
  <c r="CF419" i="1"/>
  <c r="CG419" i="1"/>
  <c r="CH419" i="1"/>
  <c r="CI419" i="1"/>
  <c r="CJ419" i="1"/>
  <c r="CK419" i="1"/>
  <c r="CL419" i="1"/>
  <c r="CM419" i="1"/>
  <c r="CN419" i="1"/>
  <c r="CO419" i="1"/>
  <c r="CP419" i="1"/>
  <c r="CQ419" i="1"/>
  <c r="CR419" i="1"/>
  <c r="CS419" i="1"/>
  <c r="CT419" i="1"/>
  <c r="CU419" i="1"/>
  <c r="CV419" i="1"/>
  <c r="CW419" i="1"/>
  <c r="CX419" i="1"/>
  <c r="CY419" i="1"/>
  <c r="CZ419" i="1"/>
  <c r="DA419" i="1"/>
  <c r="DB419" i="1"/>
  <c r="DC419" i="1"/>
  <c r="DD419" i="1"/>
  <c r="BG420" i="1"/>
  <c r="BH420" i="1"/>
  <c r="BI420" i="1"/>
  <c r="BJ420" i="1"/>
  <c r="BK420" i="1"/>
  <c r="BL420" i="1"/>
  <c r="BM420" i="1"/>
  <c r="BN420" i="1"/>
  <c r="BO420" i="1"/>
  <c r="BP420" i="1"/>
  <c r="BQ420" i="1"/>
  <c r="BR420" i="1"/>
  <c r="BS420" i="1"/>
  <c r="BT420" i="1"/>
  <c r="BU420" i="1"/>
  <c r="BV420" i="1"/>
  <c r="BW420" i="1"/>
  <c r="BX420" i="1"/>
  <c r="BY420" i="1"/>
  <c r="BZ420" i="1"/>
  <c r="CA420" i="1"/>
  <c r="CB420" i="1"/>
  <c r="CC420" i="1"/>
  <c r="CD420" i="1"/>
  <c r="CE420" i="1"/>
  <c r="CF420" i="1"/>
  <c r="CG420" i="1"/>
  <c r="CH420" i="1"/>
  <c r="CI420" i="1"/>
  <c r="CJ420" i="1"/>
  <c r="CK420" i="1"/>
  <c r="CL420" i="1"/>
  <c r="CM420" i="1"/>
  <c r="CN420" i="1"/>
  <c r="CO420" i="1"/>
  <c r="CP420" i="1"/>
  <c r="CQ420" i="1"/>
  <c r="CR420" i="1"/>
  <c r="CS420" i="1"/>
  <c r="CT420" i="1"/>
  <c r="CU420" i="1"/>
  <c r="CV420" i="1"/>
  <c r="CW420" i="1"/>
  <c r="CX420" i="1"/>
  <c r="CY420" i="1"/>
  <c r="CZ420" i="1"/>
  <c r="DA420" i="1"/>
  <c r="DB420" i="1"/>
  <c r="DC420" i="1"/>
  <c r="DD420" i="1"/>
  <c r="BG421" i="1"/>
  <c r="BH421" i="1"/>
  <c r="BI421" i="1"/>
  <c r="BJ421" i="1"/>
  <c r="BK421" i="1"/>
  <c r="BL421" i="1"/>
  <c r="BM421" i="1"/>
  <c r="BN421" i="1"/>
  <c r="BO421" i="1"/>
  <c r="BP421" i="1"/>
  <c r="BQ421" i="1"/>
  <c r="BR421" i="1"/>
  <c r="BS421" i="1"/>
  <c r="BT421" i="1"/>
  <c r="BU421" i="1"/>
  <c r="BV421" i="1"/>
  <c r="BW421" i="1"/>
  <c r="BX421" i="1"/>
  <c r="BY421" i="1"/>
  <c r="BZ421" i="1"/>
  <c r="CA421" i="1"/>
  <c r="CB421" i="1"/>
  <c r="CC421" i="1"/>
  <c r="CD421" i="1"/>
  <c r="CE421" i="1"/>
  <c r="CF421" i="1"/>
  <c r="CG421" i="1"/>
  <c r="CH421" i="1"/>
  <c r="CI421" i="1"/>
  <c r="CJ421" i="1"/>
  <c r="CK421" i="1"/>
  <c r="CL421" i="1"/>
  <c r="CM421" i="1"/>
  <c r="CN421" i="1"/>
  <c r="CO421" i="1"/>
  <c r="CP421" i="1"/>
  <c r="CQ421" i="1"/>
  <c r="CR421" i="1"/>
  <c r="CS421" i="1"/>
  <c r="CT421" i="1"/>
  <c r="CU421" i="1"/>
  <c r="CV421" i="1"/>
  <c r="CW421" i="1"/>
  <c r="CX421" i="1"/>
  <c r="CY421" i="1"/>
  <c r="CZ421" i="1"/>
  <c r="DA421" i="1"/>
  <c r="DB421" i="1"/>
  <c r="DC421" i="1"/>
  <c r="DD421" i="1"/>
  <c r="BG422" i="1"/>
  <c r="BH422" i="1"/>
  <c r="BI422" i="1"/>
  <c r="BJ422" i="1"/>
  <c r="BK422" i="1"/>
  <c r="BL422" i="1"/>
  <c r="BM422" i="1"/>
  <c r="BN422" i="1"/>
  <c r="BO422" i="1"/>
  <c r="BP422" i="1"/>
  <c r="BQ422" i="1"/>
  <c r="BR422" i="1"/>
  <c r="BS422" i="1"/>
  <c r="BT422" i="1"/>
  <c r="BU422" i="1"/>
  <c r="BV422" i="1"/>
  <c r="BW422" i="1"/>
  <c r="BX422" i="1"/>
  <c r="BY422" i="1"/>
  <c r="BZ422" i="1"/>
  <c r="CA422" i="1"/>
  <c r="CB422" i="1"/>
  <c r="CC422" i="1"/>
  <c r="CD422" i="1"/>
  <c r="CE422" i="1"/>
  <c r="CF422" i="1"/>
  <c r="CG422" i="1"/>
  <c r="CH422" i="1"/>
  <c r="CI422" i="1"/>
  <c r="CJ422" i="1"/>
  <c r="CK422" i="1"/>
  <c r="CL422" i="1"/>
  <c r="CM422" i="1"/>
  <c r="CN422" i="1"/>
  <c r="CO422" i="1"/>
  <c r="CP422" i="1"/>
  <c r="CQ422" i="1"/>
  <c r="CR422" i="1"/>
  <c r="CS422" i="1"/>
  <c r="CT422" i="1"/>
  <c r="CU422" i="1"/>
  <c r="CV422" i="1"/>
  <c r="CW422" i="1"/>
  <c r="CX422" i="1"/>
  <c r="CY422" i="1"/>
  <c r="CZ422" i="1"/>
  <c r="DA422" i="1"/>
  <c r="DB422" i="1"/>
  <c r="DC422" i="1"/>
  <c r="DD422" i="1"/>
  <c r="BG423" i="1"/>
  <c r="BH423" i="1"/>
  <c r="BI423" i="1"/>
  <c r="BJ423" i="1"/>
  <c r="BK423" i="1"/>
  <c r="BL423" i="1"/>
  <c r="BM423" i="1"/>
  <c r="BN423" i="1"/>
  <c r="BO423" i="1"/>
  <c r="BP423" i="1"/>
  <c r="BQ423" i="1"/>
  <c r="BR423" i="1"/>
  <c r="BS423" i="1"/>
  <c r="BT423" i="1"/>
  <c r="BU423" i="1"/>
  <c r="BV423" i="1"/>
  <c r="BW423" i="1"/>
  <c r="BX423" i="1"/>
  <c r="BY423" i="1"/>
  <c r="BZ423" i="1"/>
  <c r="CA423" i="1"/>
  <c r="CB423" i="1"/>
  <c r="CC423" i="1"/>
  <c r="CD423" i="1"/>
  <c r="CE423" i="1"/>
  <c r="CF423" i="1"/>
  <c r="CG423" i="1"/>
  <c r="CH423" i="1"/>
  <c r="CI423" i="1"/>
  <c r="CJ423" i="1"/>
  <c r="CK423" i="1"/>
  <c r="CL423" i="1"/>
  <c r="CM423" i="1"/>
  <c r="CN423" i="1"/>
  <c r="CO423" i="1"/>
  <c r="CP423" i="1"/>
  <c r="CQ423" i="1"/>
  <c r="CR423" i="1"/>
  <c r="CS423" i="1"/>
  <c r="CT423" i="1"/>
  <c r="CU423" i="1"/>
  <c r="CV423" i="1"/>
  <c r="CW423" i="1"/>
  <c r="CX423" i="1"/>
  <c r="CY423" i="1"/>
  <c r="CZ423" i="1"/>
  <c r="DA423" i="1"/>
  <c r="DB423" i="1"/>
  <c r="DC423" i="1"/>
  <c r="DD423" i="1"/>
  <c r="BG424" i="1"/>
  <c r="BH424" i="1"/>
  <c r="BI424" i="1"/>
  <c r="BJ424" i="1"/>
  <c r="BK424" i="1"/>
  <c r="BL424" i="1"/>
  <c r="BM424" i="1"/>
  <c r="BN424" i="1"/>
  <c r="BO424" i="1"/>
  <c r="BP424" i="1"/>
  <c r="BQ424" i="1"/>
  <c r="BR424" i="1"/>
  <c r="BS424" i="1"/>
  <c r="BT424" i="1"/>
  <c r="BU424" i="1"/>
  <c r="BV424" i="1"/>
  <c r="BW424" i="1"/>
  <c r="BX424" i="1"/>
  <c r="BY424" i="1"/>
  <c r="BZ424" i="1"/>
  <c r="CA424" i="1"/>
  <c r="CB424" i="1"/>
  <c r="CC424" i="1"/>
  <c r="CD424" i="1"/>
  <c r="CE424" i="1"/>
  <c r="CF424" i="1"/>
  <c r="CG424" i="1"/>
  <c r="CH424" i="1"/>
  <c r="CI424" i="1"/>
  <c r="CJ424" i="1"/>
  <c r="CK424" i="1"/>
  <c r="CL424" i="1"/>
  <c r="CM424" i="1"/>
  <c r="CN424" i="1"/>
  <c r="CO424" i="1"/>
  <c r="CP424" i="1"/>
  <c r="CQ424" i="1"/>
  <c r="CR424" i="1"/>
  <c r="CS424" i="1"/>
  <c r="CT424" i="1"/>
  <c r="CU424" i="1"/>
  <c r="CV424" i="1"/>
  <c r="CW424" i="1"/>
  <c r="CX424" i="1"/>
  <c r="CY424" i="1"/>
  <c r="CZ424" i="1"/>
  <c r="DA424" i="1"/>
  <c r="DB424" i="1"/>
  <c r="DC424" i="1"/>
  <c r="DD424" i="1"/>
  <c r="BG425" i="1"/>
  <c r="BH425" i="1"/>
  <c r="BI425" i="1"/>
  <c r="BJ425" i="1"/>
  <c r="BK425" i="1"/>
  <c r="BL425" i="1"/>
  <c r="BM425" i="1"/>
  <c r="BN425" i="1"/>
  <c r="BO425" i="1"/>
  <c r="BP425" i="1"/>
  <c r="BQ425" i="1"/>
  <c r="BR425" i="1"/>
  <c r="BS425" i="1"/>
  <c r="BT425" i="1"/>
  <c r="BU425" i="1"/>
  <c r="BV425" i="1"/>
  <c r="BW425" i="1"/>
  <c r="BX425" i="1"/>
  <c r="BY425" i="1"/>
  <c r="BZ425" i="1"/>
  <c r="CA425" i="1"/>
  <c r="CB425" i="1"/>
  <c r="CC425" i="1"/>
  <c r="CD425" i="1"/>
  <c r="CE425" i="1"/>
  <c r="CF425" i="1"/>
  <c r="CG425" i="1"/>
  <c r="CH425" i="1"/>
  <c r="CI425" i="1"/>
  <c r="CJ425" i="1"/>
  <c r="CK425" i="1"/>
  <c r="CL425" i="1"/>
  <c r="CM425" i="1"/>
  <c r="CN425" i="1"/>
  <c r="CO425" i="1"/>
  <c r="CP425" i="1"/>
  <c r="CQ425" i="1"/>
  <c r="CR425" i="1"/>
  <c r="CS425" i="1"/>
  <c r="CT425" i="1"/>
  <c r="CU425" i="1"/>
  <c r="CV425" i="1"/>
  <c r="CW425" i="1"/>
  <c r="CX425" i="1"/>
  <c r="CY425" i="1"/>
  <c r="CZ425" i="1"/>
  <c r="DA425" i="1"/>
  <c r="DB425" i="1"/>
  <c r="DC425" i="1"/>
  <c r="DD425" i="1"/>
  <c r="BG426" i="1"/>
  <c r="BH426" i="1"/>
  <c r="BI426" i="1"/>
  <c r="BJ426" i="1"/>
  <c r="BK426" i="1"/>
  <c r="BL426" i="1"/>
  <c r="BM426" i="1"/>
  <c r="BN426" i="1"/>
  <c r="BO426" i="1"/>
  <c r="BP426" i="1"/>
  <c r="BQ426" i="1"/>
  <c r="BR426" i="1"/>
  <c r="BS426" i="1"/>
  <c r="BT426" i="1"/>
  <c r="BU426" i="1"/>
  <c r="BV426" i="1"/>
  <c r="BW426" i="1"/>
  <c r="BX426" i="1"/>
  <c r="BY426" i="1"/>
  <c r="BZ426" i="1"/>
  <c r="CA426" i="1"/>
  <c r="CB426" i="1"/>
  <c r="CC426" i="1"/>
  <c r="CD426" i="1"/>
  <c r="CE426" i="1"/>
  <c r="CF426" i="1"/>
  <c r="CG426" i="1"/>
  <c r="CH426" i="1"/>
  <c r="CI426" i="1"/>
  <c r="CJ426" i="1"/>
  <c r="CK426" i="1"/>
  <c r="CL426" i="1"/>
  <c r="CM426" i="1"/>
  <c r="CN426" i="1"/>
  <c r="CO426" i="1"/>
  <c r="CP426" i="1"/>
  <c r="CQ426" i="1"/>
  <c r="CR426" i="1"/>
  <c r="CS426" i="1"/>
  <c r="CT426" i="1"/>
  <c r="CU426" i="1"/>
  <c r="CV426" i="1"/>
  <c r="CW426" i="1"/>
  <c r="CX426" i="1"/>
  <c r="CY426" i="1"/>
  <c r="CZ426" i="1"/>
  <c r="DA426" i="1"/>
  <c r="DB426" i="1"/>
  <c r="DC426" i="1"/>
  <c r="DD426" i="1"/>
  <c r="BG427" i="1"/>
  <c r="BH427" i="1"/>
  <c r="BI427" i="1"/>
  <c r="BJ427" i="1"/>
  <c r="BK427" i="1"/>
  <c r="BL427" i="1"/>
  <c r="BM427" i="1"/>
  <c r="BN427" i="1"/>
  <c r="BO427" i="1"/>
  <c r="BP427" i="1"/>
  <c r="BQ427" i="1"/>
  <c r="BR427" i="1"/>
  <c r="BS427" i="1"/>
  <c r="BT427" i="1"/>
  <c r="BU427" i="1"/>
  <c r="BV427" i="1"/>
  <c r="BW427" i="1"/>
  <c r="BX427" i="1"/>
  <c r="BY427" i="1"/>
  <c r="BZ427" i="1"/>
  <c r="CA427" i="1"/>
  <c r="CB427" i="1"/>
  <c r="CC427" i="1"/>
  <c r="CD427" i="1"/>
  <c r="CE427" i="1"/>
  <c r="CF427" i="1"/>
  <c r="CG427" i="1"/>
  <c r="CH427" i="1"/>
  <c r="CI427" i="1"/>
  <c r="CJ427" i="1"/>
  <c r="CK427" i="1"/>
  <c r="CL427" i="1"/>
  <c r="CM427" i="1"/>
  <c r="CN427" i="1"/>
  <c r="CO427" i="1"/>
  <c r="CP427" i="1"/>
  <c r="CQ427" i="1"/>
  <c r="CR427" i="1"/>
  <c r="CS427" i="1"/>
  <c r="CT427" i="1"/>
  <c r="CU427" i="1"/>
  <c r="CV427" i="1"/>
  <c r="CW427" i="1"/>
  <c r="CX427" i="1"/>
  <c r="CY427" i="1"/>
  <c r="CZ427" i="1"/>
  <c r="DA427" i="1"/>
  <c r="DB427" i="1"/>
  <c r="DC427" i="1"/>
  <c r="DD427" i="1"/>
  <c r="BG428" i="1"/>
  <c r="BH428" i="1"/>
  <c r="BI428" i="1"/>
  <c r="BJ428" i="1"/>
  <c r="BK428" i="1"/>
  <c r="BL428" i="1"/>
  <c r="BM428" i="1"/>
  <c r="BN428" i="1"/>
  <c r="BO428" i="1"/>
  <c r="BP428" i="1"/>
  <c r="BQ428" i="1"/>
  <c r="BR428" i="1"/>
  <c r="BS428" i="1"/>
  <c r="BT428" i="1"/>
  <c r="BU428" i="1"/>
  <c r="BV428" i="1"/>
  <c r="BW428" i="1"/>
  <c r="BX428" i="1"/>
  <c r="BY428" i="1"/>
  <c r="BZ428" i="1"/>
  <c r="CA428" i="1"/>
  <c r="CB428" i="1"/>
  <c r="CC428" i="1"/>
  <c r="CD428" i="1"/>
  <c r="CE428" i="1"/>
  <c r="CF428" i="1"/>
  <c r="CG428" i="1"/>
  <c r="CH428" i="1"/>
  <c r="CI428" i="1"/>
  <c r="CJ428" i="1"/>
  <c r="CK428" i="1"/>
  <c r="CL428" i="1"/>
  <c r="CM428" i="1"/>
  <c r="CN428" i="1"/>
  <c r="CO428" i="1"/>
  <c r="CP428" i="1"/>
  <c r="CQ428" i="1"/>
  <c r="CR428" i="1"/>
  <c r="CS428" i="1"/>
  <c r="CT428" i="1"/>
  <c r="CU428" i="1"/>
  <c r="CV428" i="1"/>
  <c r="CW428" i="1"/>
  <c r="CX428" i="1"/>
  <c r="CY428" i="1"/>
  <c r="CZ428" i="1"/>
  <c r="DA428" i="1"/>
  <c r="DB428" i="1"/>
  <c r="DC428" i="1"/>
  <c r="DD428" i="1"/>
  <c r="BG429" i="1"/>
  <c r="BH429" i="1"/>
  <c r="BI429" i="1"/>
  <c r="BJ429" i="1"/>
  <c r="BK429" i="1"/>
  <c r="BL429" i="1"/>
  <c r="BM429" i="1"/>
  <c r="BN429" i="1"/>
  <c r="BO429" i="1"/>
  <c r="BP429" i="1"/>
  <c r="BQ429" i="1"/>
  <c r="BR429" i="1"/>
  <c r="BS429" i="1"/>
  <c r="BT429" i="1"/>
  <c r="BU429" i="1"/>
  <c r="BV429" i="1"/>
  <c r="BW429" i="1"/>
  <c r="BX429" i="1"/>
  <c r="BY429" i="1"/>
  <c r="BZ429" i="1"/>
  <c r="CA429" i="1"/>
  <c r="CB429" i="1"/>
  <c r="CC429" i="1"/>
  <c r="CD429" i="1"/>
  <c r="CE429" i="1"/>
  <c r="CF429" i="1"/>
  <c r="CG429" i="1"/>
  <c r="CH429" i="1"/>
  <c r="CI429" i="1"/>
  <c r="CJ429" i="1"/>
  <c r="CK429" i="1"/>
  <c r="CL429" i="1"/>
  <c r="CM429" i="1"/>
  <c r="CN429" i="1"/>
  <c r="CO429" i="1"/>
  <c r="CP429" i="1"/>
  <c r="CQ429" i="1"/>
  <c r="CR429" i="1"/>
  <c r="CS429" i="1"/>
  <c r="CT429" i="1"/>
  <c r="CU429" i="1"/>
  <c r="CV429" i="1"/>
  <c r="CW429" i="1"/>
  <c r="CX429" i="1"/>
  <c r="CY429" i="1"/>
  <c r="CZ429" i="1"/>
  <c r="DA429" i="1"/>
  <c r="DB429" i="1"/>
  <c r="DC429" i="1"/>
  <c r="DD429" i="1"/>
  <c r="BG430" i="1"/>
  <c r="BH430" i="1"/>
  <c r="BI430" i="1"/>
  <c r="BJ430" i="1"/>
  <c r="BK430" i="1"/>
  <c r="BL430" i="1"/>
  <c r="BM430" i="1"/>
  <c r="BN430" i="1"/>
  <c r="BO430" i="1"/>
  <c r="BP430" i="1"/>
  <c r="BQ430" i="1"/>
  <c r="BR430" i="1"/>
  <c r="BS430" i="1"/>
  <c r="BT430" i="1"/>
  <c r="BU430" i="1"/>
  <c r="BV430" i="1"/>
  <c r="BW430" i="1"/>
  <c r="BX430" i="1"/>
  <c r="BY430" i="1"/>
  <c r="BZ430" i="1"/>
  <c r="CA430" i="1"/>
  <c r="CB430" i="1"/>
  <c r="CC430" i="1"/>
  <c r="CD430" i="1"/>
  <c r="CE430" i="1"/>
  <c r="CF430" i="1"/>
  <c r="CG430" i="1"/>
  <c r="CH430" i="1"/>
  <c r="CI430" i="1"/>
  <c r="CJ430" i="1"/>
  <c r="CK430" i="1"/>
  <c r="CL430" i="1"/>
  <c r="CM430" i="1"/>
  <c r="CN430" i="1"/>
  <c r="CO430" i="1"/>
  <c r="CP430" i="1"/>
  <c r="CQ430" i="1"/>
  <c r="CR430" i="1"/>
  <c r="CS430" i="1"/>
  <c r="CT430" i="1"/>
  <c r="CU430" i="1"/>
  <c r="CV430" i="1"/>
  <c r="CW430" i="1"/>
  <c r="CX430" i="1"/>
  <c r="CY430" i="1"/>
  <c r="CZ430" i="1"/>
  <c r="DA430" i="1"/>
  <c r="DB430" i="1"/>
  <c r="DC430" i="1"/>
  <c r="DD430" i="1"/>
  <c r="BG431" i="1"/>
  <c r="BH431" i="1"/>
  <c r="BI431" i="1"/>
  <c r="BJ431" i="1"/>
  <c r="BK431" i="1"/>
  <c r="BL431" i="1"/>
  <c r="BM431" i="1"/>
  <c r="BN431" i="1"/>
  <c r="BO431" i="1"/>
  <c r="BP431" i="1"/>
  <c r="BQ431" i="1"/>
  <c r="BR431" i="1"/>
  <c r="BS431" i="1"/>
  <c r="BT431" i="1"/>
  <c r="BU431" i="1"/>
  <c r="BV431" i="1"/>
  <c r="BW431" i="1"/>
  <c r="BX431" i="1"/>
  <c r="BY431" i="1"/>
  <c r="BZ431" i="1"/>
  <c r="CA431" i="1"/>
  <c r="CB431" i="1"/>
  <c r="CC431" i="1"/>
  <c r="CD431" i="1"/>
  <c r="CE431" i="1"/>
  <c r="CF431" i="1"/>
  <c r="CG431" i="1"/>
  <c r="CH431" i="1"/>
  <c r="CI431" i="1"/>
  <c r="CJ431" i="1"/>
  <c r="CK431" i="1"/>
  <c r="CL431" i="1"/>
  <c r="CM431" i="1"/>
  <c r="CN431" i="1"/>
  <c r="CO431" i="1"/>
  <c r="CP431" i="1"/>
  <c r="CQ431" i="1"/>
  <c r="CR431" i="1"/>
  <c r="CS431" i="1"/>
  <c r="CT431" i="1"/>
  <c r="CU431" i="1"/>
  <c r="CV431" i="1"/>
  <c r="CW431" i="1"/>
  <c r="CX431" i="1"/>
  <c r="CY431" i="1"/>
  <c r="CZ431" i="1"/>
  <c r="DA431" i="1"/>
  <c r="DB431" i="1"/>
  <c r="DC431" i="1"/>
  <c r="DD431" i="1"/>
  <c r="BG432" i="1"/>
  <c r="BH432" i="1"/>
  <c r="BI432" i="1"/>
  <c r="BJ432" i="1"/>
  <c r="BK432" i="1"/>
  <c r="BL432" i="1"/>
  <c r="BM432" i="1"/>
  <c r="BN432" i="1"/>
  <c r="BO432" i="1"/>
  <c r="BP432" i="1"/>
  <c r="BQ432" i="1"/>
  <c r="BR432" i="1"/>
  <c r="BS432" i="1"/>
  <c r="BT432" i="1"/>
  <c r="BU432" i="1"/>
  <c r="BV432" i="1"/>
  <c r="BW432" i="1"/>
  <c r="BX432" i="1"/>
  <c r="BY432" i="1"/>
  <c r="BZ432" i="1"/>
  <c r="CA432" i="1"/>
  <c r="CB432" i="1"/>
  <c r="CC432" i="1"/>
  <c r="CD432" i="1"/>
  <c r="CE432" i="1"/>
  <c r="CF432" i="1"/>
  <c r="CG432" i="1"/>
  <c r="CH432" i="1"/>
  <c r="CI432" i="1"/>
  <c r="CJ432" i="1"/>
  <c r="CK432" i="1"/>
  <c r="CL432" i="1"/>
  <c r="CM432" i="1"/>
  <c r="CN432" i="1"/>
  <c r="CO432" i="1"/>
  <c r="CP432" i="1"/>
  <c r="CQ432" i="1"/>
  <c r="CR432" i="1"/>
  <c r="CS432" i="1"/>
  <c r="CT432" i="1"/>
  <c r="CU432" i="1"/>
  <c r="CV432" i="1"/>
  <c r="CW432" i="1"/>
  <c r="CX432" i="1"/>
  <c r="CY432" i="1"/>
  <c r="CZ432" i="1"/>
  <c r="DA432" i="1"/>
  <c r="DB432" i="1"/>
  <c r="DC432" i="1"/>
  <c r="DD432" i="1"/>
  <c r="BG433" i="1"/>
  <c r="BH433" i="1"/>
  <c r="BI433" i="1"/>
  <c r="BJ433" i="1"/>
  <c r="BK433" i="1"/>
  <c r="BL433" i="1"/>
  <c r="BM433" i="1"/>
  <c r="BN433" i="1"/>
  <c r="BO433" i="1"/>
  <c r="BP433" i="1"/>
  <c r="BQ433" i="1"/>
  <c r="BR433" i="1"/>
  <c r="BS433" i="1"/>
  <c r="BT433" i="1"/>
  <c r="BU433" i="1"/>
  <c r="BV433" i="1"/>
  <c r="BW433" i="1"/>
  <c r="BX433" i="1"/>
  <c r="BY433" i="1"/>
  <c r="BZ433" i="1"/>
  <c r="CA433" i="1"/>
  <c r="CB433" i="1"/>
  <c r="CC433" i="1"/>
  <c r="CD433" i="1"/>
  <c r="CE433" i="1"/>
  <c r="CF433" i="1"/>
  <c r="CG433" i="1"/>
  <c r="CH433" i="1"/>
  <c r="CI433" i="1"/>
  <c r="CJ433" i="1"/>
  <c r="CK433" i="1"/>
  <c r="CL433" i="1"/>
  <c r="CM433" i="1"/>
  <c r="CN433" i="1"/>
  <c r="CO433" i="1"/>
  <c r="CP433" i="1"/>
  <c r="CQ433" i="1"/>
  <c r="CR433" i="1"/>
  <c r="CS433" i="1"/>
  <c r="CT433" i="1"/>
  <c r="CU433" i="1"/>
  <c r="CV433" i="1"/>
  <c r="CW433" i="1"/>
  <c r="CX433" i="1"/>
  <c r="CY433" i="1"/>
  <c r="CZ433" i="1"/>
  <c r="DA433" i="1"/>
  <c r="DB433" i="1"/>
  <c r="DC433" i="1"/>
  <c r="DD433" i="1"/>
  <c r="BG434" i="1"/>
  <c r="BH434" i="1"/>
  <c r="BI434" i="1"/>
  <c r="BJ434" i="1"/>
  <c r="BK434" i="1"/>
  <c r="BL434" i="1"/>
  <c r="BM434" i="1"/>
  <c r="BN434" i="1"/>
  <c r="BO434" i="1"/>
  <c r="BP434" i="1"/>
  <c r="BQ434" i="1"/>
  <c r="BR434" i="1"/>
  <c r="BS434" i="1"/>
  <c r="BT434" i="1"/>
  <c r="BU434" i="1"/>
  <c r="BV434" i="1"/>
  <c r="BW434" i="1"/>
  <c r="BX434" i="1"/>
  <c r="BY434" i="1"/>
  <c r="BZ434" i="1"/>
  <c r="CA434" i="1"/>
  <c r="CB434" i="1"/>
  <c r="CC434" i="1"/>
  <c r="CD434" i="1"/>
  <c r="CE434" i="1"/>
  <c r="CF434" i="1"/>
  <c r="CG434" i="1"/>
  <c r="CH434" i="1"/>
  <c r="CI434" i="1"/>
  <c r="CJ434" i="1"/>
  <c r="CK434" i="1"/>
  <c r="CL434" i="1"/>
  <c r="CM434" i="1"/>
  <c r="CN434" i="1"/>
  <c r="CO434" i="1"/>
  <c r="CP434" i="1"/>
  <c r="CQ434" i="1"/>
  <c r="CR434" i="1"/>
  <c r="CS434" i="1"/>
  <c r="CT434" i="1"/>
  <c r="CU434" i="1"/>
  <c r="CV434" i="1"/>
  <c r="CW434" i="1"/>
  <c r="CX434" i="1"/>
  <c r="CY434" i="1"/>
  <c r="CZ434" i="1"/>
  <c r="DA434" i="1"/>
  <c r="DB434" i="1"/>
  <c r="DC434" i="1"/>
  <c r="DD434" i="1"/>
  <c r="BG435" i="1"/>
  <c r="BH435" i="1"/>
  <c r="BI435" i="1"/>
  <c r="BJ435" i="1"/>
  <c r="BK435" i="1"/>
  <c r="BL435" i="1"/>
  <c r="BM435" i="1"/>
  <c r="BN435" i="1"/>
  <c r="BO435" i="1"/>
  <c r="BP435" i="1"/>
  <c r="BQ435" i="1"/>
  <c r="BR435" i="1"/>
  <c r="BS435" i="1"/>
  <c r="BT435" i="1"/>
  <c r="BU435" i="1"/>
  <c r="BV435" i="1"/>
  <c r="BW435" i="1"/>
  <c r="BX435" i="1"/>
  <c r="BY435" i="1"/>
  <c r="BZ435" i="1"/>
  <c r="CA435" i="1"/>
  <c r="CB435" i="1"/>
  <c r="CC435" i="1"/>
  <c r="CD435" i="1"/>
  <c r="CE435" i="1"/>
  <c r="CF435" i="1"/>
  <c r="CG435" i="1"/>
  <c r="CH435" i="1"/>
  <c r="CI435" i="1"/>
  <c r="CJ435" i="1"/>
  <c r="CK435" i="1"/>
  <c r="CL435" i="1"/>
  <c r="CM435" i="1"/>
  <c r="CN435" i="1"/>
  <c r="CO435" i="1"/>
  <c r="CP435" i="1"/>
  <c r="CQ435" i="1"/>
  <c r="CR435" i="1"/>
  <c r="CS435" i="1"/>
  <c r="CT435" i="1"/>
  <c r="CU435" i="1"/>
  <c r="CV435" i="1"/>
  <c r="CW435" i="1"/>
  <c r="CX435" i="1"/>
  <c r="CY435" i="1"/>
  <c r="CZ435" i="1"/>
  <c r="DA435" i="1"/>
  <c r="DB435" i="1"/>
  <c r="DC435" i="1"/>
  <c r="DD435" i="1"/>
  <c r="BG436" i="1"/>
  <c r="BH436" i="1"/>
  <c r="BI436" i="1"/>
  <c r="BJ436" i="1"/>
  <c r="BK436" i="1"/>
  <c r="BL436" i="1"/>
  <c r="BM436" i="1"/>
  <c r="BN436" i="1"/>
  <c r="BO436" i="1"/>
  <c r="BP436" i="1"/>
  <c r="BQ436" i="1"/>
  <c r="BR436" i="1"/>
  <c r="BS436" i="1"/>
  <c r="BT436" i="1"/>
  <c r="BU436" i="1"/>
  <c r="BV436" i="1"/>
  <c r="BW436" i="1"/>
  <c r="BX436" i="1"/>
  <c r="BY436" i="1"/>
  <c r="BZ436" i="1"/>
  <c r="CA436" i="1"/>
  <c r="CB436" i="1"/>
  <c r="CC436" i="1"/>
  <c r="CD436" i="1"/>
  <c r="CE436" i="1"/>
  <c r="CF436" i="1"/>
  <c r="CG436" i="1"/>
  <c r="CH436" i="1"/>
  <c r="CI436" i="1"/>
  <c r="CJ436" i="1"/>
  <c r="CK436" i="1"/>
  <c r="CL436" i="1"/>
  <c r="CM436" i="1"/>
  <c r="CN436" i="1"/>
  <c r="CO436" i="1"/>
  <c r="CP436" i="1"/>
  <c r="CQ436" i="1"/>
  <c r="CR436" i="1"/>
  <c r="CS436" i="1"/>
  <c r="CT436" i="1"/>
  <c r="CU436" i="1"/>
  <c r="CV436" i="1"/>
  <c r="CW436" i="1"/>
  <c r="CX436" i="1"/>
  <c r="CY436" i="1"/>
  <c r="CZ436" i="1"/>
  <c r="DA436" i="1"/>
  <c r="DB436" i="1"/>
  <c r="DC436" i="1"/>
  <c r="DD436" i="1"/>
  <c r="BG437" i="1"/>
  <c r="BH437" i="1"/>
  <c r="BI437" i="1"/>
  <c r="BJ437" i="1"/>
  <c r="BK437" i="1"/>
  <c r="BL437" i="1"/>
  <c r="BM437" i="1"/>
  <c r="BN437" i="1"/>
  <c r="BO437" i="1"/>
  <c r="BP437" i="1"/>
  <c r="BQ437" i="1"/>
  <c r="BR437" i="1"/>
  <c r="BS437" i="1"/>
  <c r="BT437" i="1"/>
  <c r="BU437" i="1"/>
  <c r="BV437" i="1"/>
  <c r="BW437" i="1"/>
  <c r="BX437" i="1"/>
  <c r="BY437" i="1"/>
  <c r="BZ437" i="1"/>
  <c r="CA437" i="1"/>
  <c r="CB437" i="1"/>
  <c r="CC437" i="1"/>
  <c r="CD437" i="1"/>
  <c r="CE437" i="1"/>
  <c r="CF437" i="1"/>
  <c r="CG437" i="1"/>
  <c r="CH437" i="1"/>
  <c r="CI437" i="1"/>
  <c r="CJ437" i="1"/>
  <c r="CK437" i="1"/>
  <c r="CL437" i="1"/>
  <c r="CM437" i="1"/>
  <c r="CN437" i="1"/>
  <c r="CO437" i="1"/>
  <c r="CP437" i="1"/>
  <c r="CQ437" i="1"/>
  <c r="CR437" i="1"/>
  <c r="CS437" i="1"/>
  <c r="CT437" i="1"/>
  <c r="CU437" i="1"/>
  <c r="CV437" i="1"/>
  <c r="CW437" i="1"/>
  <c r="CX437" i="1"/>
  <c r="CY437" i="1"/>
  <c r="CZ437" i="1"/>
  <c r="DA437" i="1"/>
  <c r="DB437" i="1"/>
  <c r="DC437" i="1"/>
  <c r="DD437" i="1"/>
  <c r="BG438" i="1"/>
  <c r="BH438" i="1"/>
  <c r="BI438" i="1"/>
  <c r="BJ438" i="1"/>
  <c r="BK438" i="1"/>
  <c r="BL438" i="1"/>
  <c r="BM438" i="1"/>
  <c r="BN438" i="1"/>
  <c r="BO438" i="1"/>
  <c r="BP438" i="1"/>
  <c r="BQ438" i="1"/>
  <c r="BR438" i="1"/>
  <c r="BS438" i="1"/>
  <c r="BT438" i="1"/>
  <c r="BU438" i="1"/>
  <c r="BV438" i="1"/>
  <c r="BW438" i="1"/>
  <c r="BX438" i="1"/>
  <c r="BY438" i="1"/>
  <c r="BZ438" i="1"/>
  <c r="CA438" i="1"/>
  <c r="CB438" i="1"/>
  <c r="CC438" i="1"/>
  <c r="CD438" i="1"/>
  <c r="CE438" i="1"/>
  <c r="CF438" i="1"/>
  <c r="CG438" i="1"/>
  <c r="CH438" i="1"/>
  <c r="CI438" i="1"/>
  <c r="CJ438" i="1"/>
  <c r="CK438" i="1"/>
  <c r="CL438" i="1"/>
  <c r="CM438" i="1"/>
  <c r="CN438" i="1"/>
  <c r="CO438" i="1"/>
  <c r="CP438" i="1"/>
  <c r="CQ438" i="1"/>
  <c r="CR438" i="1"/>
  <c r="CS438" i="1"/>
  <c r="CT438" i="1"/>
  <c r="CU438" i="1"/>
  <c r="CV438" i="1"/>
  <c r="CW438" i="1"/>
  <c r="CX438" i="1"/>
  <c r="CY438" i="1"/>
  <c r="CZ438" i="1"/>
  <c r="DA438" i="1"/>
  <c r="DB438" i="1"/>
  <c r="DC438" i="1"/>
  <c r="DD438" i="1"/>
  <c r="BG439" i="1"/>
  <c r="BH439" i="1"/>
  <c r="BI439" i="1"/>
  <c r="BJ439" i="1"/>
  <c r="BK439" i="1"/>
  <c r="BL439" i="1"/>
  <c r="BM439" i="1"/>
  <c r="BN439" i="1"/>
  <c r="BO439" i="1"/>
  <c r="BP439" i="1"/>
  <c r="BQ439" i="1"/>
  <c r="BR439" i="1"/>
  <c r="BS439" i="1"/>
  <c r="BT439" i="1"/>
  <c r="BU439" i="1"/>
  <c r="BV439" i="1"/>
  <c r="BW439" i="1"/>
  <c r="BX439" i="1"/>
  <c r="BY439" i="1"/>
  <c r="BZ439" i="1"/>
  <c r="CA439" i="1"/>
  <c r="CB439" i="1"/>
  <c r="CC439" i="1"/>
  <c r="CD439" i="1"/>
  <c r="CE439" i="1"/>
  <c r="CF439" i="1"/>
  <c r="CG439" i="1"/>
  <c r="CH439" i="1"/>
  <c r="CI439" i="1"/>
  <c r="CJ439" i="1"/>
  <c r="CK439" i="1"/>
  <c r="CL439" i="1"/>
  <c r="CM439" i="1"/>
  <c r="CN439" i="1"/>
  <c r="CO439" i="1"/>
  <c r="CP439" i="1"/>
  <c r="CQ439" i="1"/>
  <c r="CR439" i="1"/>
  <c r="CS439" i="1"/>
  <c r="CT439" i="1"/>
  <c r="CU439" i="1"/>
  <c r="CV439" i="1"/>
  <c r="CW439" i="1"/>
  <c r="CX439" i="1"/>
  <c r="CY439" i="1"/>
  <c r="CZ439" i="1"/>
  <c r="DA439" i="1"/>
  <c r="DB439" i="1"/>
  <c r="DC439" i="1"/>
  <c r="DD439" i="1"/>
  <c r="BG440" i="1"/>
  <c r="BH440" i="1"/>
  <c r="BI440" i="1"/>
  <c r="BJ440" i="1"/>
  <c r="BK440" i="1"/>
  <c r="BL440" i="1"/>
  <c r="BM440" i="1"/>
  <c r="BN440" i="1"/>
  <c r="BO440" i="1"/>
  <c r="BP440" i="1"/>
  <c r="BQ440" i="1"/>
  <c r="BR440" i="1"/>
  <c r="BS440" i="1"/>
  <c r="BT440" i="1"/>
  <c r="BU440" i="1"/>
  <c r="BV440" i="1"/>
  <c r="BW440" i="1"/>
  <c r="BX440" i="1"/>
  <c r="BY440" i="1"/>
  <c r="BZ440" i="1"/>
  <c r="CA440" i="1"/>
  <c r="CB440" i="1"/>
  <c r="CC440" i="1"/>
  <c r="CD440" i="1"/>
  <c r="CE440" i="1"/>
  <c r="CF440" i="1"/>
  <c r="CG440" i="1"/>
  <c r="CH440" i="1"/>
  <c r="CI440" i="1"/>
  <c r="CJ440" i="1"/>
  <c r="CK440" i="1"/>
  <c r="CL440" i="1"/>
  <c r="CM440" i="1"/>
  <c r="CN440" i="1"/>
  <c r="CO440" i="1"/>
  <c r="CP440" i="1"/>
  <c r="CQ440" i="1"/>
  <c r="CR440" i="1"/>
  <c r="CS440" i="1"/>
  <c r="CT440" i="1"/>
  <c r="CU440" i="1"/>
  <c r="CV440" i="1"/>
  <c r="CW440" i="1"/>
  <c r="CX440" i="1"/>
  <c r="CY440" i="1"/>
  <c r="CZ440" i="1"/>
  <c r="DA440" i="1"/>
  <c r="DB440" i="1"/>
  <c r="DC440" i="1"/>
  <c r="DD440" i="1"/>
  <c r="BG441" i="1"/>
  <c r="BH441" i="1"/>
  <c r="BI441" i="1"/>
  <c r="BJ441" i="1"/>
  <c r="BK441" i="1"/>
  <c r="BL441" i="1"/>
  <c r="BM441" i="1"/>
  <c r="BN441" i="1"/>
  <c r="BO441" i="1"/>
  <c r="BP441" i="1"/>
  <c r="BQ441" i="1"/>
  <c r="BR441" i="1"/>
  <c r="BS441" i="1"/>
  <c r="BT441" i="1"/>
  <c r="BU441" i="1"/>
  <c r="BV441" i="1"/>
  <c r="BW441" i="1"/>
  <c r="BX441" i="1"/>
  <c r="BY441" i="1"/>
  <c r="BZ441" i="1"/>
  <c r="CA441" i="1"/>
  <c r="CB441" i="1"/>
  <c r="CC441" i="1"/>
  <c r="CD441" i="1"/>
  <c r="CE441" i="1"/>
  <c r="CF441" i="1"/>
  <c r="CG441" i="1"/>
  <c r="CH441" i="1"/>
  <c r="CI441" i="1"/>
  <c r="CJ441" i="1"/>
  <c r="CK441" i="1"/>
  <c r="CL441" i="1"/>
  <c r="CM441" i="1"/>
  <c r="CN441" i="1"/>
  <c r="CO441" i="1"/>
  <c r="CP441" i="1"/>
  <c r="CQ441" i="1"/>
  <c r="CR441" i="1"/>
  <c r="CS441" i="1"/>
  <c r="CT441" i="1"/>
  <c r="CU441" i="1"/>
  <c r="CV441" i="1"/>
  <c r="CW441" i="1"/>
  <c r="CX441" i="1"/>
  <c r="CY441" i="1"/>
  <c r="CZ441" i="1"/>
  <c r="DA441" i="1"/>
  <c r="DB441" i="1"/>
  <c r="DC441" i="1"/>
  <c r="DD441" i="1"/>
  <c r="BG442" i="1"/>
  <c r="BH442" i="1"/>
  <c r="BI442" i="1"/>
  <c r="BJ442" i="1"/>
  <c r="BK442" i="1"/>
  <c r="BL442" i="1"/>
  <c r="BM442" i="1"/>
  <c r="BN442" i="1"/>
  <c r="BO442" i="1"/>
  <c r="BP442" i="1"/>
  <c r="BQ442" i="1"/>
  <c r="BR442" i="1"/>
  <c r="BS442" i="1"/>
  <c r="BT442" i="1"/>
  <c r="BU442" i="1"/>
  <c r="BV442" i="1"/>
  <c r="BW442" i="1"/>
  <c r="BX442" i="1"/>
  <c r="BY442" i="1"/>
  <c r="BZ442" i="1"/>
  <c r="CA442" i="1"/>
  <c r="CB442" i="1"/>
  <c r="CC442" i="1"/>
  <c r="CD442" i="1"/>
  <c r="CE442" i="1"/>
  <c r="CF442" i="1"/>
  <c r="CG442" i="1"/>
  <c r="CH442" i="1"/>
  <c r="CI442" i="1"/>
  <c r="CJ442" i="1"/>
  <c r="CK442" i="1"/>
  <c r="CL442" i="1"/>
  <c r="CM442" i="1"/>
  <c r="CN442" i="1"/>
  <c r="CO442" i="1"/>
  <c r="CP442" i="1"/>
  <c r="CQ442" i="1"/>
  <c r="CR442" i="1"/>
  <c r="CS442" i="1"/>
  <c r="CT442" i="1"/>
  <c r="CU442" i="1"/>
  <c r="CV442" i="1"/>
  <c r="CW442" i="1"/>
  <c r="CX442" i="1"/>
  <c r="CY442" i="1"/>
  <c r="CZ442" i="1"/>
  <c r="DA442" i="1"/>
  <c r="DB442" i="1"/>
  <c r="DC442" i="1"/>
  <c r="DD442" i="1"/>
  <c r="BG443" i="1"/>
  <c r="BH443" i="1"/>
  <c r="BI443" i="1"/>
  <c r="BJ443" i="1"/>
  <c r="BK443" i="1"/>
  <c r="BL443" i="1"/>
  <c r="BM443" i="1"/>
  <c r="BN443" i="1"/>
  <c r="BO443" i="1"/>
  <c r="BP443" i="1"/>
  <c r="BQ443" i="1"/>
  <c r="BR443" i="1"/>
  <c r="BS443" i="1"/>
  <c r="BT443" i="1"/>
  <c r="BU443" i="1"/>
  <c r="BV443" i="1"/>
  <c r="BW443" i="1"/>
  <c r="BX443" i="1"/>
  <c r="BY443" i="1"/>
  <c r="BZ443" i="1"/>
  <c r="CA443" i="1"/>
  <c r="CB443" i="1"/>
  <c r="CC443" i="1"/>
  <c r="CD443" i="1"/>
  <c r="CE443" i="1"/>
  <c r="CF443" i="1"/>
  <c r="CG443" i="1"/>
  <c r="CH443" i="1"/>
  <c r="CI443" i="1"/>
  <c r="CJ443" i="1"/>
  <c r="CK443" i="1"/>
  <c r="CL443" i="1"/>
  <c r="CM443" i="1"/>
  <c r="CN443" i="1"/>
  <c r="CO443" i="1"/>
  <c r="CP443" i="1"/>
  <c r="CQ443" i="1"/>
  <c r="CR443" i="1"/>
  <c r="CS443" i="1"/>
  <c r="CT443" i="1"/>
  <c r="CU443" i="1"/>
  <c r="CV443" i="1"/>
  <c r="CW443" i="1"/>
  <c r="CX443" i="1"/>
  <c r="CY443" i="1"/>
  <c r="CZ443" i="1"/>
  <c r="DA443" i="1"/>
  <c r="DB443" i="1"/>
  <c r="DC443" i="1"/>
  <c r="DD443" i="1"/>
  <c r="BG444" i="1"/>
  <c r="BH444" i="1"/>
  <c r="BI444" i="1"/>
  <c r="BJ444" i="1"/>
  <c r="BK444" i="1"/>
  <c r="BL444" i="1"/>
  <c r="BM444" i="1"/>
  <c r="BN444" i="1"/>
  <c r="BO444" i="1"/>
  <c r="BP444" i="1"/>
  <c r="BQ444" i="1"/>
  <c r="BR444" i="1"/>
  <c r="BS444" i="1"/>
  <c r="BT444" i="1"/>
  <c r="BU444" i="1"/>
  <c r="BV444" i="1"/>
  <c r="BW444" i="1"/>
  <c r="BX444" i="1"/>
  <c r="BY444" i="1"/>
  <c r="BZ444" i="1"/>
  <c r="CA444" i="1"/>
  <c r="CB444" i="1"/>
  <c r="CC444" i="1"/>
  <c r="CD444" i="1"/>
  <c r="CE444" i="1"/>
  <c r="CF444" i="1"/>
  <c r="CG444" i="1"/>
  <c r="CH444" i="1"/>
  <c r="CI444" i="1"/>
  <c r="CJ444" i="1"/>
  <c r="CK444" i="1"/>
  <c r="CL444" i="1"/>
  <c r="CM444" i="1"/>
  <c r="CN444" i="1"/>
  <c r="CO444" i="1"/>
  <c r="CP444" i="1"/>
  <c r="CQ444" i="1"/>
  <c r="CR444" i="1"/>
  <c r="CS444" i="1"/>
  <c r="CT444" i="1"/>
  <c r="CU444" i="1"/>
  <c r="CV444" i="1"/>
  <c r="CW444" i="1"/>
  <c r="CX444" i="1"/>
  <c r="CY444" i="1"/>
  <c r="CZ444" i="1"/>
  <c r="DA444" i="1"/>
  <c r="DB444" i="1"/>
  <c r="DC444" i="1"/>
  <c r="DD444" i="1"/>
  <c r="BG445" i="1"/>
  <c r="BH445" i="1"/>
  <c r="BI445" i="1"/>
  <c r="BJ445" i="1"/>
  <c r="BK445" i="1"/>
  <c r="BL445" i="1"/>
  <c r="BM445" i="1"/>
  <c r="BN445" i="1"/>
  <c r="BO445" i="1"/>
  <c r="BP445" i="1"/>
  <c r="BQ445" i="1"/>
  <c r="BR445" i="1"/>
  <c r="BS445" i="1"/>
  <c r="BT445" i="1"/>
  <c r="BU445" i="1"/>
  <c r="BV445" i="1"/>
  <c r="BW445" i="1"/>
  <c r="BX445" i="1"/>
  <c r="BY445" i="1"/>
  <c r="BZ445" i="1"/>
  <c r="CA445" i="1"/>
  <c r="CB445" i="1"/>
  <c r="CC445" i="1"/>
  <c r="CD445" i="1"/>
  <c r="CE445" i="1"/>
  <c r="CF445" i="1"/>
  <c r="CG445" i="1"/>
  <c r="CH445" i="1"/>
  <c r="CI445" i="1"/>
  <c r="CJ445" i="1"/>
  <c r="CK445" i="1"/>
  <c r="CL445" i="1"/>
  <c r="CM445" i="1"/>
  <c r="CN445" i="1"/>
  <c r="CO445" i="1"/>
  <c r="CP445" i="1"/>
  <c r="CQ445" i="1"/>
  <c r="CR445" i="1"/>
  <c r="CS445" i="1"/>
  <c r="CT445" i="1"/>
  <c r="CU445" i="1"/>
  <c r="CV445" i="1"/>
  <c r="CW445" i="1"/>
  <c r="CX445" i="1"/>
  <c r="CY445" i="1"/>
  <c r="CZ445" i="1"/>
  <c r="DA445" i="1"/>
  <c r="DB445" i="1"/>
  <c r="DC445" i="1"/>
  <c r="DD445" i="1"/>
  <c r="BG446" i="1"/>
  <c r="BH446" i="1"/>
  <c r="BI446" i="1"/>
  <c r="BJ446" i="1"/>
  <c r="BK446" i="1"/>
  <c r="BL446" i="1"/>
  <c r="BM446" i="1"/>
  <c r="BN446" i="1"/>
  <c r="BO446" i="1"/>
  <c r="BP446" i="1"/>
  <c r="BQ446" i="1"/>
  <c r="BR446" i="1"/>
  <c r="BS446" i="1"/>
  <c r="BT446" i="1"/>
  <c r="BU446" i="1"/>
  <c r="BV446" i="1"/>
  <c r="BW446" i="1"/>
  <c r="BX446" i="1"/>
  <c r="BY446" i="1"/>
  <c r="BZ446" i="1"/>
  <c r="CA446" i="1"/>
  <c r="CB446" i="1"/>
  <c r="CC446" i="1"/>
  <c r="CD446" i="1"/>
  <c r="CE446" i="1"/>
  <c r="CF446" i="1"/>
  <c r="CG446" i="1"/>
  <c r="CH446" i="1"/>
  <c r="CI446" i="1"/>
  <c r="CJ446" i="1"/>
  <c r="CK446" i="1"/>
  <c r="CL446" i="1"/>
  <c r="CM446" i="1"/>
  <c r="CN446" i="1"/>
  <c r="CO446" i="1"/>
  <c r="CP446" i="1"/>
  <c r="CQ446" i="1"/>
  <c r="CR446" i="1"/>
  <c r="CS446" i="1"/>
  <c r="CT446" i="1"/>
  <c r="CU446" i="1"/>
  <c r="CV446" i="1"/>
  <c r="CW446" i="1"/>
  <c r="CX446" i="1"/>
  <c r="CY446" i="1"/>
  <c r="CZ446" i="1"/>
  <c r="DA446" i="1"/>
  <c r="DB446" i="1"/>
  <c r="DC446" i="1"/>
  <c r="DD446" i="1"/>
  <c r="BG447" i="1"/>
  <c r="BH447" i="1"/>
  <c r="BI447" i="1"/>
  <c r="BJ447" i="1"/>
  <c r="BK447" i="1"/>
  <c r="BL447" i="1"/>
  <c r="BM447" i="1"/>
  <c r="BN447" i="1"/>
  <c r="BO447" i="1"/>
  <c r="BP447" i="1"/>
  <c r="BQ447" i="1"/>
  <c r="BR447" i="1"/>
  <c r="BS447" i="1"/>
  <c r="BT447" i="1"/>
  <c r="BU447" i="1"/>
  <c r="BV447" i="1"/>
  <c r="BW447" i="1"/>
  <c r="BX447" i="1"/>
  <c r="BY447" i="1"/>
  <c r="BZ447" i="1"/>
  <c r="CA447" i="1"/>
  <c r="CB447" i="1"/>
  <c r="CC447" i="1"/>
  <c r="CD447" i="1"/>
  <c r="CE447" i="1"/>
  <c r="CF447" i="1"/>
  <c r="CG447" i="1"/>
  <c r="CH447" i="1"/>
  <c r="CI447" i="1"/>
  <c r="CJ447" i="1"/>
  <c r="CK447" i="1"/>
  <c r="CL447" i="1"/>
  <c r="CM447" i="1"/>
  <c r="CN447" i="1"/>
  <c r="CO447" i="1"/>
  <c r="CP447" i="1"/>
  <c r="CQ447" i="1"/>
  <c r="CR447" i="1"/>
  <c r="CS447" i="1"/>
  <c r="CT447" i="1"/>
  <c r="CU447" i="1"/>
  <c r="CV447" i="1"/>
  <c r="CW447" i="1"/>
  <c r="CX447" i="1"/>
  <c r="CY447" i="1"/>
  <c r="CZ447" i="1"/>
  <c r="DA447" i="1"/>
  <c r="DB447" i="1"/>
  <c r="DC447" i="1"/>
  <c r="DD447" i="1"/>
  <c r="BG448" i="1"/>
  <c r="BH448" i="1"/>
  <c r="BI448" i="1"/>
  <c r="BJ448" i="1"/>
  <c r="BK448" i="1"/>
  <c r="BL448" i="1"/>
  <c r="BM448" i="1"/>
  <c r="BN448" i="1"/>
  <c r="BO448" i="1"/>
  <c r="BP448" i="1"/>
  <c r="BQ448" i="1"/>
  <c r="BR448" i="1"/>
  <c r="BS448" i="1"/>
  <c r="BT448" i="1"/>
  <c r="BU448" i="1"/>
  <c r="BV448" i="1"/>
  <c r="BW448" i="1"/>
  <c r="BX448" i="1"/>
  <c r="BY448" i="1"/>
  <c r="BZ448" i="1"/>
  <c r="CA448" i="1"/>
  <c r="CB448" i="1"/>
  <c r="CC448" i="1"/>
  <c r="CD448" i="1"/>
  <c r="CE448" i="1"/>
  <c r="CF448" i="1"/>
  <c r="CG448" i="1"/>
  <c r="CH448" i="1"/>
  <c r="CI448" i="1"/>
  <c r="CJ448" i="1"/>
  <c r="CK448" i="1"/>
  <c r="CL448" i="1"/>
  <c r="CM448" i="1"/>
  <c r="CN448" i="1"/>
  <c r="CO448" i="1"/>
  <c r="CP448" i="1"/>
  <c r="CQ448" i="1"/>
  <c r="CR448" i="1"/>
  <c r="CS448" i="1"/>
  <c r="CT448" i="1"/>
  <c r="CU448" i="1"/>
  <c r="CV448" i="1"/>
  <c r="CW448" i="1"/>
  <c r="CX448" i="1"/>
  <c r="CY448" i="1"/>
  <c r="CZ448" i="1"/>
  <c r="DA448" i="1"/>
  <c r="DB448" i="1"/>
  <c r="DC448" i="1"/>
  <c r="DD448" i="1"/>
  <c r="BG449" i="1"/>
  <c r="BH449" i="1"/>
  <c r="BI449" i="1"/>
  <c r="BJ449" i="1"/>
  <c r="BK449" i="1"/>
  <c r="BL449" i="1"/>
  <c r="BM449" i="1"/>
  <c r="BN449" i="1"/>
  <c r="BO449" i="1"/>
  <c r="BP449" i="1"/>
  <c r="BQ449" i="1"/>
  <c r="BR449" i="1"/>
  <c r="BS449" i="1"/>
  <c r="BT449" i="1"/>
  <c r="BU449" i="1"/>
  <c r="BV449" i="1"/>
  <c r="BW449" i="1"/>
  <c r="BX449" i="1"/>
  <c r="BY449" i="1"/>
  <c r="BZ449" i="1"/>
  <c r="CA449" i="1"/>
  <c r="CB449" i="1"/>
  <c r="CC449" i="1"/>
  <c r="CD449" i="1"/>
  <c r="CE449" i="1"/>
  <c r="CF449" i="1"/>
  <c r="CG449" i="1"/>
  <c r="CH449" i="1"/>
  <c r="CI449" i="1"/>
  <c r="CJ449" i="1"/>
  <c r="CK449" i="1"/>
  <c r="CL449" i="1"/>
  <c r="CM449" i="1"/>
  <c r="CN449" i="1"/>
  <c r="CO449" i="1"/>
  <c r="CP449" i="1"/>
  <c r="CQ449" i="1"/>
  <c r="CR449" i="1"/>
  <c r="CS449" i="1"/>
  <c r="CT449" i="1"/>
  <c r="CU449" i="1"/>
  <c r="CV449" i="1"/>
  <c r="CW449" i="1"/>
  <c r="CX449" i="1"/>
  <c r="CY449" i="1"/>
  <c r="CZ449" i="1"/>
  <c r="DA449" i="1"/>
  <c r="DB449" i="1"/>
  <c r="DC449" i="1"/>
  <c r="DD449" i="1"/>
  <c r="BG450" i="1"/>
  <c r="BH450" i="1"/>
  <c r="BI450" i="1"/>
  <c r="BJ450" i="1"/>
  <c r="BK450" i="1"/>
  <c r="BL450" i="1"/>
  <c r="BM450" i="1"/>
  <c r="BN450" i="1"/>
  <c r="BO450" i="1"/>
  <c r="BP450" i="1"/>
  <c r="BQ450" i="1"/>
  <c r="BR450" i="1"/>
  <c r="BS450" i="1"/>
  <c r="BT450" i="1"/>
  <c r="BU450" i="1"/>
  <c r="BV450" i="1"/>
  <c r="BW450" i="1"/>
  <c r="BX450" i="1"/>
  <c r="BY450" i="1"/>
  <c r="BZ450" i="1"/>
  <c r="CA450" i="1"/>
  <c r="CB450" i="1"/>
  <c r="CC450" i="1"/>
  <c r="CD450" i="1"/>
  <c r="CE450" i="1"/>
  <c r="CF450" i="1"/>
  <c r="CG450" i="1"/>
  <c r="CH450" i="1"/>
  <c r="CI450" i="1"/>
  <c r="CJ450" i="1"/>
  <c r="CK450" i="1"/>
  <c r="CL450" i="1"/>
  <c r="CM450" i="1"/>
  <c r="CN450" i="1"/>
  <c r="CO450" i="1"/>
  <c r="CP450" i="1"/>
  <c r="CQ450" i="1"/>
  <c r="CR450" i="1"/>
  <c r="CS450" i="1"/>
  <c r="CT450" i="1"/>
  <c r="CU450" i="1"/>
  <c r="CV450" i="1"/>
  <c r="CW450" i="1"/>
  <c r="CX450" i="1"/>
  <c r="CY450" i="1"/>
  <c r="CZ450" i="1"/>
  <c r="DA450" i="1"/>
  <c r="DB450" i="1"/>
  <c r="DC450" i="1"/>
  <c r="DD450" i="1"/>
  <c r="BG451" i="1"/>
  <c r="BH451" i="1"/>
  <c r="BI451" i="1"/>
  <c r="BJ451" i="1"/>
  <c r="BK451" i="1"/>
  <c r="BL451" i="1"/>
  <c r="BM451" i="1"/>
  <c r="BN451" i="1"/>
  <c r="BO451" i="1"/>
  <c r="BP451" i="1"/>
  <c r="BQ451" i="1"/>
  <c r="BR451" i="1"/>
  <c r="BS451" i="1"/>
  <c r="BT451" i="1"/>
  <c r="BU451" i="1"/>
  <c r="BV451" i="1"/>
  <c r="BW451" i="1"/>
  <c r="BX451" i="1"/>
  <c r="BY451" i="1"/>
  <c r="BZ451" i="1"/>
  <c r="CA451" i="1"/>
  <c r="CB451" i="1"/>
  <c r="CC451" i="1"/>
  <c r="CD451" i="1"/>
  <c r="CE451" i="1"/>
  <c r="CF451" i="1"/>
  <c r="CG451" i="1"/>
  <c r="CH451" i="1"/>
  <c r="CI451" i="1"/>
  <c r="CJ451" i="1"/>
  <c r="CK451" i="1"/>
  <c r="CL451" i="1"/>
  <c r="CM451" i="1"/>
  <c r="CN451" i="1"/>
  <c r="CO451" i="1"/>
  <c r="CP451" i="1"/>
  <c r="CQ451" i="1"/>
  <c r="CR451" i="1"/>
  <c r="CS451" i="1"/>
  <c r="CT451" i="1"/>
  <c r="CU451" i="1"/>
  <c r="CV451" i="1"/>
  <c r="CW451" i="1"/>
  <c r="CX451" i="1"/>
  <c r="CY451" i="1"/>
  <c r="CZ451" i="1"/>
  <c r="DA451" i="1"/>
  <c r="DB451" i="1"/>
  <c r="DC451" i="1"/>
  <c r="DD451" i="1"/>
  <c r="BG452" i="1"/>
  <c r="BH452" i="1"/>
  <c r="BI452" i="1"/>
  <c r="BJ452" i="1"/>
  <c r="BK452" i="1"/>
  <c r="BL452" i="1"/>
  <c r="BM452" i="1"/>
  <c r="BN452" i="1"/>
  <c r="BO452" i="1"/>
  <c r="BP452" i="1"/>
  <c r="BQ452" i="1"/>
  <c r="BR452" i="1"/>
  <c r="BS452" i="1"/>
  <c r="BT452" i="1"/>
  <c r="BU452" i="1"/>
  <c r="BV452" i="1"/>
  <c r="BW452" i="1"/>
  <c r="BX452" i="1"/>
  <c r="BY452" i="1"/>
  <c r="BZ452" i="1"/>
  <c r="CA452" i="1"/>
  <c r="CB452" i="1"/>
  <c r="CC452" i="1"/>
  <c r="CD452" i="1"/>
  <c r="CE452" i="1"/>
  <c r="CF452" i="1"/>
  <c r="CG452" i="1"/>
  <c r="CH452" i="1"/>
  <c r="CI452" i="1"/>
  <c r="CJ452" i="1"/>
  <c r="CK452" i="1"/>
  <c r="CL452" i="1"/>
  <c r="CM452" i="1"/>
  <c r="CN452" i="1"/>
  <c r="CO452" i="1"/>
  <c r="CP452" i="1"/>
  <c r="CQ452" i="1"/>
  <c r="CR452" i="1"/>
  <c r="CS452" i="1"/>
  <c r="CT452" i="1"/>
  <c r="CU452" i="1"/>
  <c r="CV452" i="1"/>
  <c r="CW452" i="1"/>
  <c r="CX452" i="1"/>
  <c r="CY452" i="1"/>
  <c r="CZ452" i="1"/>
  <c r="DA452" i="1"/>
  <c r="DB452" i="1"/>
  <c r="DC452" i="1"/>
  <c r="DD452" i="1"/>
  <c r="BG453" i="1"/>
  <c r="BH453" i="1"/>
  <c r="BI453" i="1"/>
  <c r="BJ453" i="1"/>
  <c r="BK453" i="1"/>
  <c r="BL453" i="1"/>
  <c r="BM453" i="1"/>
  <c r="BN453" i="1"/>
  <c r="BO453" i="1"/>
  <c r="BP453" i="1"/>
  <c r="BQ453" i="1"/>
  <c r="BR453" i="1"/>
  <c r="BS453" i="1"/>
  <c r="BT453" i="1"/>
  <c r="BU453" i="1"/>
  <c r="BV453" i="1"/>
  <c r="BW453" i="1"/>
  <c r="BX453" i="1"/>
  <c r="BY453" i="1"/>
  <c r="BZ453" i="1"/>
  <c r="CA453" i="1"/>
  <c r="CB453" i="1"/>
  <c r="CC453" i="1"/>
  <c r="CD453" i="1"/>
  <c r="CE453" i="1"/>
  <c r="CF453" i="1"/>
  <c r="CG453" i="1"/>
  <c r="CH453" i="1"/>
  <c r="CI453" i="1"/>
  <c r="CJ453" i="1"/>
  <c r="CK453" i="1"/>
  <c r="CL453" i="1"/>
  <c r="CM453" i="1"/>
  <c r="CN453" i="1"/>
  <c r="CO453" i="1"/>
  <c r="CP453" i="1"/>
  <c r="CQ453" i="1"/>
  <c r="CR453" i="1"/>
  <c r="CS453" i="1"/>
  <c r="CT453" i="1"/>
  <c r="CU453" i="1"/>
  <c r="CV453" i="1"/>
  <c r="CW453" i="1"/>
  <c r="CX453" i="1"/>
  <c r="CY453" i="1"/>
  <c r="CZ453" i="1"/>
  <c r="DA453" i="1"/>
  <c r="DB453" i="1"/>
  <c r="DC453" i="1"/>
  <c r="DD453" i="1"/>
  <c r="BG454" i="1"/>
  <c r="BH454" i="1"/>
  <c r="BI454" i="1"/>
  <c r="BJ454" i="1"/>
  <c r="BK454" i="1"/>
  <c r="BL454" i="1"/>
  <c r="BM454" i="1"/>
  <c r="BN454" i="1"/>
  <c r="BO454" i="1"/>
  <c r="BP454" i="1"/>
  <c r="BQ454" i="1"/>
  <c r="BR454" i="1"/>
  <c r="BS454" i="1"/>
  <c r="BT454" i="1"/>
  <c r="BU454" i="1"/>
  <c r="BV454" i="1"/>
  <c r="BW454" i="1"/>
  <c r="BX454" i="1"/>
  <c r="BY454" i="1"/>
  <c r="BZ454" i="1"/>
  <c r="CA454" i="1"/>
  <c r="CB454" i="1"/>
  <c r="CC454" i="1"/>
  <c r="CD454" i="1"/>
  <c r="CE454" i="1"/>
  <c r="CF454" i="1"/>
  <c r="CG454" i="1"/>
  <c r="CH454" i="1"/>
  <c r="CI454" i="1"/>
  <c r="CJ454" i="1"/>
  <c r="CK454" i="1"/>
  <c r="CL454" i="1"/>
  <c r="CM454" i="1"/>
  <c r="CN454" i="1"/>
  <c r="CO454" i="1"/>
  <c r="CP454" i="1"/>
  <c r="CQ454" i="1"/>
  <c r="CR454" i="1"/>
  <c r="CS454" i="1"/>
  <c r="CT454" i="1"/>
  <c r="CU454" i="1"/>
  <c r="CV454" i="1"/>
  <c r="CW454" i="1"/>
  <c r="CX454" i="1"/>
  <c r="CY454" i="1"/>
  <c r="CZ454" i="1"/>
  <c r="DA454" i="1"/>
  <c r="DB454" i="1"/>
  <c r="DC454" i="1"/>
  <c r="DD454" i="1"/>
  <c r="BG455" i="1"/>
  <c r="BH455" i="1"/>
  <c r="BI455" i="1"/>
  <c r="BJ455" i="1"/>
  <c r="BK455" i="1"/>
  <c r="BL455" i="1"/>
  <c r="BM455" i="1"/>
  <c r="BN455" i="1"/>
  <c r="BO455" i="1"/>
  <c r="BP455" i="1"/>
  <c r="BQ455" i="1"/>
  <c r="BR455" i="1"/>
  <c r="BS455" i="1"/>
  <c r="BT455" i="1"/>
  <c r="BU455" i="1"/>
  <c r="BV455" i="1"/>
  <c r="BW455" i="1"/>
  <c r="BX455" i="1"/>
  <c r="BY455" i="1"/>
  <c r="BZ455" i="1"/>
  <c r="CA455" i="1"/>
  <c r="CB455" i="1"/>
  <c r="CC455" i="1"/>
  <c r="CD455" i="1"/>
  <c r="CE455" i="1"/>
  <c r="CF455" i="1"/>
  <c r="CG455" i="1"/>
  <c r="CH455" i="1"/>
  <c r="CI455" i="1"/>
  <c r="CJ455" i="1"/>
  <c r="CK455" i="1"/>
  <c r="CL455" i="1"/>
  <c r="CM455" i="1"/>
  <c r="CN455" i="1"/>
  <c r="CO455" i="1"/>
  <c r="CP455" i="1"/>
  <c r="CQ455" i="1"/>
  <c r="CR455" i="1"/>
  <c r="CS455" i="1"/>
  <c r="CT455" i="1"/>
  <c r="CU455" i="1"/>
  <c r="CV455" i="1"/>
  <c r="CW455" i="1"/>
  <c r="CX455" i="1"/>
  <c r="CY455" i="1"/>
  <c r="CZ455" i="1"/>
  <c r="DA455" i="1"/>
  <c r="DB455" i="1"/>
  <c r="DC455" i="1"/>
  <c r="DD455" i="1"/>
  <c r="BG456" i="1"/>
  <c r="BH456" i="1"/>
  <c r="BI456" i="1"/>
  <c r="BJ456" i="1"/>
  <c r="BK456" i="1"/>
  <c r="BL456" i="1"/>
  <c r="BM456" i="1"/>
  <c r="BN456" i="1"/>
  <c r="BO456" i="1"/>
  <c r="BP456" i="1"/>
  <c r="BQ456" i="1"/>
  <c r="BR456" i="1"/>
  <c r="BS456" i="1"/>
  <c r="BT456" i="1"/>
  <c r="BU456" i="1"/>
  <c r="BV456" i="1"/>
  <c r="BW456" i="1"/>
  <c r="BX456" i="1"/>
  <c r="BY456" i="1"/>
  <c r="BZ456" i="1"/>
  <c r="CA456" i="1"/>
  <c r="CB456" i="1"/>
  <c r="CC456" i="1"/>
  <c r="CD456" i="1"/>
  <c r="CE456" i="1"/>
  <c r="CF456" i="1"/>
  <c r="CG456" i="1"/>
  <c r="CH456" i="1"/>
  <c r="CI456" i="1"/>
  <c r="CJ456" i="1"/>
  <c r="CK456" i="1"/>
  <c r="CL456" i="1"/>
  <c r="CM456" i="1"/>
  <c r="CN456" i="1"/>
  <c r="CO456" i="1"/>
  <c r="CP456" i="1"/>
  <c r="CQ456" i="1"/>
  <c r="CR456" i="1"/>
  <c r="CS456" i="1"/>
  <c r="CT456" i="1"/>
  <c r="CU456" i="1"/>
  <c r="CV456" i="1"/>
  <c r="CW456" i="1"/>
  <c r="CX456" i="1"/>
  <c r="CY456" i="1"/>
  <c r="CZ456" i="1"/>
  <c r="DA456" i="1"/>
  <c r="DB456" i="1"/>
  <c r="DC456" i="1"/>
  <c r="DD456" i="1"/>
  <c r="BG457" i="1"/>
  <c r="BH457" i="1"/>
  <c r="BI457" i="1"/>
  <c r="BJ457" i="1"/>
  <c r="BK457" i="1"/>
  <c r="BL457" i="1"/>
  <c r="BM457" i="1"/>
  <c r="BN457" i="1"/>
  <c r="BO457" i="1"/>
  <c r="BP457" i="1"/>
  <c r="BQ457" i="1"/>
  <c r="BR457" i="1"/>
  <c r="BS457" i="1"/>
  <c r="BT457" i="1"/>
  <c r="BU457" i="1"/>
  <c r="BV457" i="1"/>
  <c r="BW457" i="1"/>
  <c r="BX457" i="1"/>
  <c r="BY457" i="1"/>
  <c r="BZ457" i="1"/>
  <c r="CA457" i="1"/>
  <c r="CB457" i="1"/>
  <c r="CC457" i="1"/>
  <c r="CD457" i="1"/>
  <c r="CE457" i="1"/>
  <c r="CF457" i="1"/>
  <c r="CG457" i="1"/>
  <c r="CH457" i="1"/>
  <c r="CI457" i="1"/>
  <c r="CJ457" i="1"/>
  <c r="CK457" i="1"/>
  <c r="CL457" i="1"/>
  <c r="CM457" i="1"/>
  <c r="CN457" i="1"/>
  <c r="CO457" i="1"/>
  <c r="CP457" i="1"/>
  <c r="CQ457" i="1"/>
  <c r="CR457" i="1"/>
  <c r="CS457" i="1"/>
  <c r="CT457" i="1"/>
  <c r="CU457" i="1"/>
  <c r="CV457" i="1"/>
  <c r="CW457" i="1"/>
  <c r="CX457" i="1"/>
  <c r="CY457" i="1"/>
  <c r="CZ457" i="1"/>
  <c r="DA457" i="1"/>
  <c r="DB457" i="1"/>
  <c r="DC457" i="1"/>
  <c r="DD457" i="1"/>
  <c r="BG458" i="1"/>
  <c r="BH458" i="1"/>
  <c r="BI458" i="1"/>
  <c r="BJ458" i="1"/>
  <c r="BK458" i="1"/>
  <c r="BL458" i="1"/>
  <c r="BM458" i="1"/>
  <c r="BN458" i="1"/>
  <c r="BO458" i="1"/>
  <c r="BP458" i="1"/>
  <c r="BQ458" i="1"/>
  <c r="BR458" i="1"/>
  <c r="BS458" i="1"/>
  <c r="BT458" i="1"/>
  <c r="BU458" i="1"/>
  <c r="BV458" i="1"/>
  <c r="BW458" i="1"/>
  <c r="BX458" i="1"/>
  <c r="BY458" i="1"/>
  <c r="BZ458" i="1"/>
  <c r="CA458" i="1"/>
  <c r="CB458" i="1"/>
  <c r="CC458" i="1"/>
  <c r="CD458" i="1"/>
  <c r="CE458" i="1"/>
  <c r="CF458" i="1"/>
  <c r="CG458" i="1"/>
  <c r="CH458" i="1"/>
  <c r="CI458" i="1"/>
  <c r="CJ458" i="1"/>
  <c r="CK458" i="1"/>
  <c r="CL458" i="1"/>
  <c r="CM458" i="1"/>
  <c r="CN458" i="1"/>
  <c r="CO458" i="1"/>
  <c r="CP458" i="1"/>
  <c r="CQ458" i="1"/>
  <c r="CR458" i="1"/>
  <c r="CS458" i="1"/>
  <c r="CT458" i="1"/>
  <c r="CU458" i="1"/>
  <c r="CV458" i="1"/>
  <c r="CW458" i="1"/>
  <c r="CX458" i="1"/>
  <c r="CY458" i="1"/>
  <c r="CZ458" i="1"/>
  <c r="DA458" i="1"/>
  <c r="DB458" i="1"/>
  <c r="DC458" i="1"/>
  <c r="DD458" i="1"/>
  <c r="BG459" i="1"/>
  <c r="BH459" i="1"/>
  <c r="BI459" i="1"/>
  <c r="BJ459" i="1"/>
  <c r="BK459" i="1"/>
  <c r="BL459" i="1"/>
  <c r="BM459" i="1"/>
  <c r="BN459" i="1"/>
  <c r="BO459" i="1"/>
  <c r="BP459" i="1"/>
  <c r="BQ459" i="1"/>
  <c r="BR459" i="1"/>
  <c r="BS459" i="1"/>
  <c r="BT459" i="1"/>
  <c r="BU459" i="1"/>
  <c r="BV459" i="1"/>
  <c r="BW459" i="1"/>
  <c r="BX459" i="1"/>
  <c r="BY459" i="1"/>
  <c r="BZ459" i="1"/>
  <c r="CA459" i="1"/>
  <c r="CB459" i="1"/>
  <c r="CC459" i="1"/>
  <c r="CD459" i="1"/>
  <c r="CE459" i="1"/>
  <c r="CF459" i="1"/>
  <c r="CG459" i="1"/>
  <c r="CH459" i="1"/>
  <c r="CI459" i="1"/>
  <c r="CJ459" i="1"/>
  <c r="CK459" i="1"/>
  <c r="CL459" i="1"/>
  <c r="CM459" i="1"/>
  <c r="CN459" i="1"/>
  <c r="CO459" i="1"/>
  <c r="CP459" i="1"/>
  <c r="CQ459" i="1"/>
  <c r="CR459" i="1"/>
  <c r="CS459" i="1"/>
  <c r="CT459" i="1"/>
  <c r="CU459" i="1"/>
  <c r="CV459" i="1"/>
  <c r="CW459" i="1"/>
  <c r="CX459" i="1"/>
  <c r="CY459" i="1"/>
  <c r="CZ459" i="1"/>
  <c r="DA459" i="1"/>
  <c r="DB459" i="1"/>
  <c r="DC459" i="1"/>
  <c r="DD459" i="1"/>
  <c r="BG460" i="1"/>
  <c r="BH460" i="1"/>
  <c r="BI460" i="1"/>
  <c r="BJ460" i="1"/>
  <c r="BK460" i="1"/>
  <c r="BL460" i="1"/>
  <c r="BM460" i="1"/>
  <c r="BN460" i="1"/>
  <c r="BO460" i="1"/>
  <c r="BP460" i="1"/>
  <c r="BQ460" i="1"/>
  <c r="BR460" i="1"/>
  <c r="BS460" i="1"/>
  <c r="BT460" i="1"/>
  <c r="BU460" i="1"/>
  <c r="BV460" i="1"/>
  <c r="BW460" i="1"/>
  <c r="BX460" i="1"/>
  <c r="BY460" i="1"/>
  <c r="BZ460" i="1"/>
  <c r="CA460" i="1"/>
  <c r="CB460" i="1"/>
  <c r="CC460" i="1"/>
  <c r="CD460" i="1"/>
  <c r="CE460" i="1"/>
  <c r="CF460" i="1"/>
  <c r="CG460" i="1"/>
  <c r="CH460" i="1"/>
  <c r="CI460" i="1"/>
  <c r="CJ460" i="1"/>
  <c r="CK460" i="1"/>
  <c r="CL460" i="1"/>
  <c r="CM460" i="1"/>
  <c r="CN460" i="1"/>
  <c r="CO460" i="1"/>
  <c r="CP460" i="1"/>
  <c r="CQ460" i="1"/>
  <c r="CR460" i="1"/>
  <c r="CS460" i="1"/>
  <c r="CT460" i="1"/>
  <c r="CU460" i="1"/>
  <c r="CV460" i="1"/>
  <c r="CW460" i="1"/>
  <c r="CX460" i="1"/>
  <c r="CY460" i="1"/>
  <c r="CZ460" i="1"/>
  <c r="DA460" i="1"/>
  <c r="DB460" i="1"/>
  <c r="DC460" i="1"/>
  <c r="DD460" i="1"/>
  <c r="BG461" i="1"/>
  <c r="BH461" i="1"/>
  <c r="BI461" i="1"/>
  <c r="BJ461" i="1"/>
  <c r="BK461" i="1"/>
  <c r="BL461" i="1"/>
  <c r="BM461" i="1"/>
  <c r="BN461" i="1"/>
  <c r="BO461" i="1"/>
  <c r="BP461" i="1"/>
  <c r="BQ461" i="1"/>
  <c r="BR461" i="1"/>
  <c r="BS461" i="1"/>
  <c r="BT461" i="1"/>
  <c r="BU461" i="1"/>
  <c r="BV461" i="1"/>
  <c r="BW461" i="1"/>
  <c r="BX461" i="1"/>
  <c r="BY461" i="1"/>
  <c r="BZ461" i="1"/>
  <c r="CA461" i="1"/>
  <c r="CB461" i="1"/>
  <c r="CC461" i="1"/>
  <c r="CD461" i="1"/>
  <c r="CE461" i="1"/>
  <c r="CF461" i="1"/>
  <c r="CG461" i="1"/>
  <c r="CH461" i="1"/>
  <c r="CI461" i="1"/>
  <c r="CJ461" i="1"/>
  <c r="CK461" i="1"/>
  <c r="CL461" i="1"/>
  <c r="CM461" i="1"/>
  <c r="CN461" i="1"/>
  <c r="CO461" i="1"/>
  <c r="CP461" i="1"/>
  <c r="CQ461" i="1"/>
  <c r="CR461" i="1"/>
  <c r="CS461" i="1"/>
  <c r="CT461" i="1"/>
  <c r="CU461" i="1"/>
  <c r="CV461" i="1"/>
  <c r="CW461" i="1"/>
  <c r="CX461" i="1"/>
  <c r="CY461" i="1"/>
  <c r="CZ461" i="1"/>
  <c r="DA461" i="1"/>
  <c r="DB461" i="1"/>
  <c r="DC461" i="1"/>
  <c r="DD461" i="1"/>
  <c r="BG462" i="1"/>
  <c r="BH462" i="1"/>
  <c r="BI462" i="1"/>
  <c r="BJ462" i="1"/>
  <c r="BK462" i="1"/>
  <c r="BL462" i="1"/>
  <c r="BM462" i="1"/>
  <c r="BN462" i="1"/>
  <c r="BO462" i="1"/>
  <c r="BP462" i="1"/>
  <c r="BQ462" i="1"/>
  <c r="BR462" i="1"/>
  <c r="BS462" i="1"/>
  <c r="BT462" i="1"/>
  <c r="BU462" i="1"/>
  <c r="BV462" i="1"/>
  <c r="BW462" i="1"/>
  <c r="BX462" i="1"/>
  <c r="BY462" i="1"/>
  <c r="BZ462" i="1"/>
  <c r="CA462" i="1"/>
  <c r="CB462" i="1"/>
  <c r="CC462" i="1"/>
  <c r="CD462" i="1"/>
  <c r="CE462" i="1"/>
  <c r="CF462" i="1"/>
  <c r="CG462" i="1"/>
  <c r="CH462" i="1"/>
  <c r="CI462" i="1"/>
  <c r="CJ462" i="1"/>
  <c r="CK462" i="1"/>
  <c r="CL462" i="1"/>
  <c r="CM462" i="1"/>
  <c r="CN462" i="1"/>
  <c r="CO462" i="1"/>
  <c r="CP462" i="1"/>
  <c r="CQ462" i="1"/>
  <c r="CR462" i="1"/>
  <c r="CS462" i="1"/>
  <c r="CT462" i="1"/>
  <c r="CU462" i="1"/>
  <c r="CV462" i="1"/>
  <c r="CW462" i="1"/>
  <c r="CX462" i="1"/>
  <c r="CY462" i="1"/>
  <c r="CZ462" i="1"/>
  <c r="DA462" i="1"/>
  <c r="DB462" i="1"/>
  <c r="DC462" i="1"/>
  <c r="DD462" i="1"/>
  <c r="BG463" i="1"/>
  <c r="BH463" i="1"/>
  <c r="BI463" i="1"/>
  <c r="BJ463" i="1"/>
  <c r="BK463" i="1"/>
  <c r="BL463" i="1"/>
  <c r="BM463" i="1"/>
  <c r="BN463" i="1"/>
  <c r="BO463" i="1"/>
  <c r="BP463" i="1"/>
  <c r="BQ463" i="1"/>
  <c r="BR463" i="1"/>
  <c r="BS463" i="1"/>
  <c r="BT463" i="1"/>
  <c r="BU463" i="1"/>
  <c r="BV463" i="1"/>
  <c r="BW463" i="1"/>
  <c r="BX463" i="1"/>
  <c r="BY463" i="1"/>
  <c r="BZ463" i="1"/>
  <c r="CA463" i="1"/>
  <c r="CB463" i="1"/>
  <c r="CC463" i="1"/>
  <c r="CD463" i="1"/>
  <c r="CE463" i="1"/>
  <c r="CF463" i="1"/>
  <c r="CG463" i="1"/>
  <c r="CH463" i="1"/>
  <c r="CI463" i="1"/>
  <c r="CJ463" i="1"/>
  <c r="CK463" i="1"/>
  <c r="CL463" i="1"/>
  <c r="CM463" i="1"/>
  <c r="CN463" i="1"/>
  <c r="CO463" i="1"/>
  <c r="CP463" i="1"/>
  <c r="CQ463" i="1"/>
  <c r="CR463" i="1"/>
  <c r="CS463" i="1"/>
  <c r="CT463" i="1"/>
  <c r="CU463" i="1"/>
  <c r="CV463" i="1"/>
  <c r="CW463" i="1"/>
  <c r="CX463" i="1"/>
  <c r="CY463" i="1"/>
  <c r="CZ463" i="1"/>
  <c r="DA463" i="1"/>
  <c r="DB463" i="1"/>
  <c r="DC463" i="1"/>
  <c r="DD463" i="1"/>
  <c r="BG464" i="1"/>
  <c r="BH464" i="1"/>
  <c r="BI464" i="1"/>
  <c r="BJ464" i="1"/>
  <c r="BK464" i="1"/>
  <c r="BL464" i="1"/>
  <c r="BM464" i="1"/>
  <c r="BN464" i="1"/>
  <c r="BO464" i="1"/>
  <c r="BP464" i="1"/>
  <c r="BQ464" i="1"/>
  <c r="BR464" i="1"/>
  <c r="BS464" i="1"/>
  <c r="BT464" i="1"/>
  <c r="BU464" i="1"/>
  <c r="BV464" i="1"/>
  <c r="BW464" i="1"/>
  <c r="BX464" i="1"/>
  <c r="BY464" i="1"/>
  <c r="BZ464" i="1"/>
  <c r="CA464" i="1"/>
  <c r="CB464" i="1"/>
  <c r="CC464" i="1"/>
  <c r="CD464" i="1"/>
  <c r="CE464" i="1"/>
  <c r="CF464" i="1"/>
  <c r="CG464" i="1"/>
  <c r="CH464" i="1"/>
  <c r="CI464" i="1"/>
  <c r="CJ464" i="1"/>
  <c r="CK464" i="1"/>
  <c r="CL464" i="1"/>
  <c r="CM464" i="1"/>
  <c r="CN464" i="1"/>
  <c r="CO464" i="1"/>
  <c r="CP464" i="1"/>
  <c r="CQ464" i="1"/>
  <c r="CR464" i="1"/>
  <c r="CS464" i="1"/>
  <c r="CT464" i="1"/>
  <c r="CU464" i="1"/>
  <c r="CV464" i="1"/>
  <c r="CW464" i="1"/>
  <c r="CX464" i="1"/>
  <c r="CY464" i="1"/>
  <c r="CZ464" i="1"/>
  <c r="DA464" i="1"/>
  <c r="DB464" i="1"/>
  <c r="DC464" i="1"/>
  <c r="DD464" i="1"/>
  <c r="BG465" i="1"/>
  <c r="BH465" i="1"/>
  <c r="BI465" i="1"/>
  <c r="BJ465" i="1"/>
  <c r="BK465" i="1"/>
  <c r="BL465" i="1"/>
  <c r="BM465" i="1"/>
  <c r="BN465" i="1"/>
  <c r="BO465" i="1"/>
  <c r="BP465" i="1"/>
  <c r="BQ465" i="1"/>
  <c r="BR465" i="1"/>
  <c r="BS465" i="1"/>
  <c r="BT465" i="1"/>
  <c r="BU465" i="1"/>
  <c r="BV465" i="1"/>
  <c r="BW465" i="1"/>
  <c r="BX465" i="1"/>
  <c r="BY465" i="1"/>
  <c r="BZ465" i="1"/>
  <c r="CA465" i="1"/>
  <c r="CB465" i="1"/>
  <c r="CC465" i="1"/>
  <c r="CD465" i="1"/>
  <c r="CE465" i="1"/>
  <c r="CF465" i="1"/>
  <c r="CG465" i="1"/>
  <c r="CH465" i="1"/>
  <c r="CI465" i="1"/>
  <c r="CJ465" i="1"/>
  <c r="CK465" i="1"/>
  <c r="CL465" i="1"/>
  <c r="CM465" i="1"/>
  <c r="CN465" i="1"/>
  <c r="CO465" i="1"/>
  <c r="CP465" i="1"/>
  <c r="CQ465" i="1"/>
  <c r="CR465" i="1"/>
  <c r="CS465" i="1"/>
  <c r="CT465" i="1"/>
  <c r="CU465" i="1"/>
  <c r="CV465" i="1"/>
  <c r="CW465" i="1"/>
  <c r="CX465" i="1"/>
  <c r="CY465" i="1"/>
  <c r="CZ465" i="1"/>
  <c r="DA465" i="1"/>
  <c r="DB465" i="1"/>
  <c r="DC465" i="1"/>
  <c r="DD465" i="1"/>
  <c r="BG466" i="1"/>
  <c r="BH466" i="1"/>
  <c r="BI466" i="1"/>
  <c r="BJ466" i="1"/>
  <c r="BK466" i="1"/>
  <c r="BL466" i="1"/>
  <c r="BM466" i="1"/>
  <c r="BN466" i="1"/>
  <c r="BO466" i="1"/>
  <c r="BP466" i="1"/>
  <c r="BQ466" i="1"/>
  <c r="BR466" i="1"/>
  <c r="BS466" i="1"/>
  <c r="BT466" i="1"/>
  <c r="BU466" i="1"/>
  <c r="BV466" i="1"/>
  <c r="BW466" i="1"/>
  <c r="BX466" i="1"/>
  <c r="BY466" i="1"/>
  <c r="BZ466" i="1"/>
  <c r="CA466" i="1"/>
  <c r="CB466" i="1"/>
  <c r="CC466" i="1"/>
  <c r="CD466" i="1"/>
  <c r="CE466" i="1"/>
  <c r="CF466" i="1"/>
  <c r="CG466" i="1"/>
  <c r="CH466" i="1"/>
  <c r="CI466" i="1"/>
  <c r="CJ466" i="1"/>
  <c r="CK466" i="1"/>
  <c r="CL466" i="1"/>
  <c r="CM466" i="1"/>
  <c r="CN466" i="1"/>
  <c r="CO466" i="1"/>
  <c r="CP466" i="1"/>
  <c r="CQ466" i="1"/>
  <c r="CR466" i="1"/>
  <c r="CS466" i="1"/>
  <c r="CT466" i="1"/>
  <c r="CU466" i="1"/>
  <c r="CV466" i="1"/>
  <c r="CW466" i="1"/>
  <c r="CX466" i="1"/>
  <c r="CY466" i="1"/>
  <c r="CZ466" i="1"/>
  <c r="DA466" i="1"/>
  <c r="DB466" i="1"/>
  <c r="DC466" i="1"/>
  <c r="DD466" i="1"/>
  <c r="BG467" i="1"/>
  <c r="BH467" i="1"/>
  <c r="BI467" i="1"/>
  <c r="BJ467" i="1"/>
  <c r="BK467" i="1"/>
  <c r="BL467" i="1"/>
  <c r="BM467" i="1"/>
  <c r="BN467" i="1"/>
  <c r="BO467" i="1"/>
  <c r="BP467" i="1"/>
  <c r="BQ467" i="1"/>
  <c r="BR467" i="1"/>
  <c r="BS467" i="1"/>
  <c r="BT467" i="1"/>
  <c r="BU467" i="1"/>
  <c r="BV467" i="1"/>
  <c r="BW467" i="1"/>
  <c r="BX467" i="1"/>
  <c r="BY467" i="1"/>
  <c r="BZ467" i="1"/>
  <c r="CA467" i="1"/>
  <c r="CB467" i="1"/>
  <c r="CC467" i="1"/>
  <c r="CD467" i="1"/>
  <c r="CE467" i="1"/>
  <c r="CF467" i="1"/>
  <c r="CG467" i="1"/>
  <c r="CH467" i="1"/>
  <c r="CI467" i="1"/>
  <c r="CJ467" i="1"/>
  <c r="CK467" i="1"/>
  <c r="CL467" i="1"/>
  <c r="CM467" i="1"/>
  <c r="CN467" i="1"/>
  <c r="CO467" i="1"/>
  <c r="CP467" i="1"/>
  <c r="CQ467" i="1"/>
  <c r="CR467" i="1"/>
  <c r="CS467" i="1"/>
  <c r="CT467" i="1"/>
  <c r="CU467" i="1"/>
  <c r="CV467" i="1"/>
  <c r="CW467" i="1"/>
  <c r="CX467" i="1"/>
  <c r="CY467" i="1"/>
  <c r="CZ467" i="1"/>
  <c r="DA467" i="1"/>
  <c r="DB467" i="1"/>
  <c r="DC467" i="1"/>
  <c r="DD467" i="1"/>
  <c r="BG468" i="1"/>
  <c r="BH468" i="1"/>
  <c r="BI468" i="1"/>
  <c r="BJ468" i="1"/>
  <c r="BK468" i="1"/>
  <c r="BL468" i="1"/>
  <c r="BM468" i="1"/>
  <c r="BN468" i="1"/>
  <c r="BO468" i="1"/>
  <c r="BP468" i="1"/>
  <c r="BQ468" i="1"/>
  <c r="BR468" i="1"/>
  <c r="BS468" i="1"/>
  <c r="BT468" i="1"/>
  <c r="BU468" i="1"/>
  <c r="BV468" i="1"/>
  <c r="BW468" i="1"/>
  <c r="BX468" i="1"/>
  <c r="BY468" i="1"/>
  <c r="BZ468" i="1"/>
  <c r="CA468" i="1"/>
  <c r="CB468" i="1"/>
  <c r="CC468" i="1"/>
  <c r="CD468" i="1"/>
  <c r="CE468" i="1"/>
  <c r="CF468" i="1"/>
  <c r="CG468" i="1"/>
  <c r="CH468" i="1"/>
  <c r="CI468" i="1"/>
  <c r="CJ468" i="1"/>
  <c r="CK468" i="1"/>
  <c r="CL468" i="1"/>
  <c r="CM468" i="1"/>
  <c r="CN468" i="1"/>
  <c r="CO468" i="1"/>
  <c r="CP468" i="1"/>
  <c r="CQ468" i="1"/>
  <c r="CR468" i="1"/>
  <c r="CS468" i="1"/>
  <c r="CT468" i="1"/>
  <c r="CU468" i="1"/>
  <c r="CV468" i="1"/>
  <c r="CW468" i="1"/>
  <c r="CX468" i="1"/>
  <c r="CY468" i="1"/>
  <c r="CZ468" i="1"/>
  <c r="DA468" i="1"/>
  <c r="DB468" i="1"/>
  <c r="DC468" i="1"/>
  <c r="DD468" i="1"/>
  <c r="BG469" i="1"/>
  <c r="BH469" i="1"/>
  <c r="BI469" i="1"/>
  <c r="BJ469" i="1"/>
  <c r="BK469" i="1"/>
  <c r="BL469" i="1"/>
  <c r="BM469" i="1"/>
  <c r="BN469" i="1"/>
  <c r="BO469" i="1"/>
  <c r="BP469" i="1"/>
  <c r="BQ469" i="1"/>
  <c r="BR469" i="1"/>
  <c r="BS469" i="1"/>
  <c r="BT469" i="1"/>
  <c r="BU469" i="1"/>
  <c r="BV469" i="1"/>
  <c r="BW469" i="1"/>
  <c r="BX469" i="1"/>
  <c r="BY469" i="1"/>
  <c r="BZ469" i="1"/>
  <c r="CA469" i="1"/>
  <c r="CB469" i="1"/>
  <c r="CC469" i="1"/>
  <c r="CD469" i="1"/>
  <c r="CE469" i="1"/>
  <c r="CF469" i="1"/>
  <c r="CG469" i="1"/>
  <c r="CH469" i="1"/>
  <c r="CI469" i="1"/>
  <c r="CJ469" i="1"/>
  <c r="CK469" i="1"/>
  <c r="CL469" i="1"/>
  <c r="CM469" i="1"/>
  <c r="CN469" i="1"/>
  <c r="CO469" i="1"/>
  <c r="CP469" i="1"/>
  <c r="CQ469" i="1"/>
  <c r="CR469" i="1"/>
  <c r="CS469" i="1"/>
  <c r="CT469" i="1"/>
  <c r="CU469" i="1"/>
  <c r="CV469" i="1"/>
  <c r="CW469" i="1"/>
  <c r="CX469" i="1"/>
  <c r="CY469" i="1"/>
  <c r="CZ469" i="1"/>
  <c r="DA469" i="1"/>
  <c r="DB469" i="1"/>
  <c r="DC469" i="1"/>
  <c r="DD469" i="1"/>
  <c r="BG470" i="1"/>
  <c r="BH470" i="1"/>
  <c r="BI470" i="1"/>
  <c r="BJ470" i="1"/>
  <c r="BK470" i="1"/>
  <c r="BL470" i="1"/>
  <c r="BM470" i="1"/>
  <c r="BN470" i="1"/>
  <c r="BO470" i="1"/>
  <c r="BP470" i="1"/>
  <c r="BQ470" i="1"/>
  <c r="BR470" i="1"/>
  <c r="BS470" i="1"/>
  <c r="BT470" i="1"/>
  <c r="BU470" i="1"/>
  <c r="BV470" i="1"/>
  <c r="BW470" i="1"/>
  <c r="BX470" i="1"/>
  <c r="BY470" i="1"/>
  <c r="BZ470" i="1"/>
  <c r="CA470" i="1"/>
  <c r="CB470" i="1"/>
  <c r="CC470" i="1"/>
  <c r="CD470" i="1"/>
  <c r="CE470" i="1"/>
  <c r="CF470" i="1"/>
  <c r="CG470" i="1"/>
  <c r="CH470" i="1"/>
  <c r="CI470" i="1"/>
  <c r="CJ470" i="1"/>
  <c r="CK470" i="1"/>
  <c r="CL470" i="1"/>
  <c r="CM470" i="1"/>
  <c r="CN470" i="1"/>
  <c r="CO470" i="1"/>
  <c r="CP470" i="1"/>
  <c r="CQ470" i="1"/>
  <c r="CR470" i="1"/>
  <c r="CS470" i="1"/>
  <c r="CT470" i="1"/>
  <c r="CU470" i="1"/>
  <c r="CV470" i="1"/>
  <c r="CW470" i="1"/>
  <c r="CX470" i="1"/>
  <c r="CY470" i="1"/>
  <c r="CZ470" i="1"/>
  <c r="DA470" i="1"/>
  <c r="DB470" i="1"/>
  <c r="DC470" i="1"/>
  <c r="DD470" i="1"/>
  <c r="BG471" i="1"/>
  <c r="BH471" i="1"/>
  <c r="BI471" i="1"/>
  <c r="BJ471" i="1"/>
  <c r="BK471" i="1"/>
  <c r="BL471" i="1"/>
  <c r="BM471" i="1"/>
  <c r="BN471" i="1"/>
  <c r="BO471" i="1"/>
  <c r="BP471" i="1"/>
  <c r="BQ471" i="1"/>
  <c r="BR471" i="1"/>
  <c r="BS471" i="1"/>
  <c r="BT471" i="1"/>
  <c r="BU471" i="1"/>
  <c r="BV471" i="1"/>
  <c r="BW471" i="1"/>
  <c r="BX471" i="1"/>
  <c r="BY471" i="1"/>
  <c r="BZ471" i="1"/>
  <c r="CA471" i="1"/>
  <c r="CB471" i="1"/>
  <c r="CC471" i="1"/>
  <c r="CD471" i="1"/>
  <c r="CE471" i="1"/>
  <c r="CF471" i="1"/>
  <c r="CG471" i="1"/>
  <c r="CH471" i="1"/>
  <c r="CI471" i="1"/>
  <c r="CJ471" i="1"/>
  <c r="CK471" i="1"/>
  <c r="CL471" i="1"/>
  <c r="CM471" i="1"/>
  <c r="CN471" i="1"/>
  <c r="CO471" i="1"/>
  <c r="CP471" i="1"/>
  <c r="CQ471" i="1"/>
  <c r="CR471" i="1"/>
  <c r="CS471" i="1"/>
  <c r="CT471" i="1"/>
  <c r="CU471" i="1"/>
  <c r="CV471" i="1"/>
  <c r="CW471" i="1"/>
  <c r="CX471" i="1"/>
  <c r="CY471" i="1"/>
  <c r="CZ471" i="1"/>
  <c r="DA471" i="1"/>
  <c r="DB471" i="1"/>
  <c r="DC471" i="1"/>
  <c r="DD471" i="1"/>
  <c r="BG472" i="1"/>
  <c r="BH472" i="1"/>
  <c r="BI472" i="1"/>
  <c r="BJ472" i="1"/>
  <c r="BK472" i="1"/>
  <c r="BL472" i="1"/>
  <c r="BM472" i="1"/>
  <c r="BN472" i="1"/>
  <c r="BO472" i="1"/>
  <c r="BP472" i="1"/>
  <c r="BQ472" i="1"/>
  <c r="BR472" i="1"/>
  <c r="BS472" i="1"/>
  <c r="BT472" i="1"/>
  <c r="BU472" i="1"/>
  <c r="BV472" i="1"/>
  <c r="BW472" i="1"/>
  <c r="BX472" i="1"/>
  <c r="BY472" i="1"/>
  <c r="BZ472" i="1"/>
  <c r="CA472" i="1"/>
  <c r="CB472" i="1"/>
  <c r="CC472" i="1"/>
  <c r="CD472" i="1"/>
  <c r="CE472" i="1"/>
  <c r="CF472" i="1"/>
  <c r="CG472" i="1"/>
  <c r="CH472" i="1"/>
  <c r="CI472" i="1"/>
  <c r="CJ472" i="1"/>
  <c r="CK472" i="1"/>
  <c r="CL472" i="1"/>
  <c r="CM472" i="1"/>
  <c r="CN472" i="1"/>
  <c r="CO472" i="1"/>
  <c r="CP472" i="1"/>
  <c r="CQ472" i="1"/>
  <c r="CR472" i="1"/>
  <c r="CS472" i="1"/>
  <c r="CT472" i="1"/>
  <c r="CU472" i="1"/>
  <c r="CV472" i="1"/>
  <c r="CW472" i="1"/>
  <c r="CX472" i="1"/>
  <c r="CY472" i="1"/>
  <c r="CZ472" i="1"/>
  <c r="DA472" i="1"/>
  <c r="DB472" i="1"/>
  <c r="DC472" i="1"/>
  <c r="DD472" i="1"/>
  <c r="BG473" i="1"/>
  <c r="BH473" i="1"/>
  <c r="BI473" i="1"/>
  <c r="BJ473" i="1"/>
  <c r="BK473" i="1"/>
  <c r="BL473" i="1"/>
  <c r="BM473" i="1"/>
  <c r="BN473" i="1"/>
  <c r="BO473" i="1"/>
  <c r="BP473" i="1"/>
  <c r="BQ473" i="1"/>
  <c r="BR473" i="1"/>
  <c r="BS473" i="1"/>
  <c r="BT473" i="1"/>
  <c r="BU473" i="1"/>
  <c r="BV473" i="1"/>
  <c r="BW473" i="1"/>
  <c r="BX473" i="1"/>
  <c r="BY473" i="1"/>
  <c r="BZ473" i="1"/>
  <c r="CA473" i="1"/>
  <c r="CB473" i="1"/>
  <c r="CC473" i="1"/>
  <c r="CD473" i="1"/>
  <c r="CE473" i="1"/>
  <c r="CF473" i="1"/>
  <c r="CG473" i="1"/>
  <c r="CH473" i="1"/>
  <c r="CI473" i="1"/>
  <c r="CJ473" i="1"/>
  <c r="CK473" i="1"/>
  <c r="CL473" i="1"/>
  <c r="CM473" i="1"/>
  <c r="CN473" i="1"/>
  <c r="CO473" i="1"/>
  <c r="CP473" i="1"/>
  <c r="CQ473" i="1"/>
  <c r="CR473" i="1"/>
  <c r="CS473" i="1"/>
  <c r="CT473" i="1"/>
  <c r="CU473" i="1"/>
  <c r="CV473" i="1"/>
  <c r="CW473" i="1"/>
  <c r="CX473" i="1"/>
  <c r="CY473" i="1"/>
  <c r="CZ473" i="1"/>
  <c r="DA473" i="1"/>
  <c r="DB473" i="1"/>
  <c r="DC473" i="1"/>
  <c r="DD473" i="1"/>
  <c r="BG474" i="1"/>
  <c r="BH474" i="1"/>
  <c r="BI474" i="1"/>
  <c r="BJ474" i="1"/>
  <c r="BK474" i="1"/>
  <c r="BL474" i="1"/>
  <c r="BM474" i="1"/>
  <c r="BN474" i="1"/>
  <c r="BO474" i="1"/>
  <c r="BP474" i="1"/>
  <c r="BQ474" i="1"/>
  <c r="BR474" i="1"/>
  <c r="BS474" i="1"/>
  <c r="BT474" i="1"/>
  <c r="BU474" i="1"/>
  <c r="BV474" i="1"/>
  <c r="BW474" i="1"/>
  <c r="BX474" i="1"/>
  <c r="BY474" i="1"/>
  <c r="BZ474" i="1"/>
  <c r="CA474" i="1"/>
  <c r="CB474" i="1"/>
  <c r="CC474" i="1"/>
  <c r="CD474" i="1"/>
  <c r="CE474" i="1"/>
  <c r="CF474" i="1"/>
  <c r="CG474" i="1"/>
  <c r="CH474" i="1"/>
  <c r="CI474" i="1"/>
  <c r="CJ474" i="1"/>
  <c r="CK474" i="1"/>
  <c r="CL474" i="1"/>
  <c r="CM474" i="1"/>
  <c r="CN474" i="1"/>
  <c r="CO474" i="1"/>
  <c r="CP474" i="1"/>
  <c r="CQ474" i="1"/>
  <c r="CR474" i="1"/>
  <c r="CS474" i="1"/>
  <c r="CT474" i="1"/>
  <c r="CU474" i="1"/>
  <c r="CV474" i="1"/>
  <c r="CW474" i="1"/>
  <c r="CX474" i="1"/>
  <c r="CY474" i="1"/>
  <c r="CZ474" i="1"/>
  <c r="DA474" i="1"/>
  <c r="DB474" i="1"/>
  <c r="DC474" i="1"/>
  <c r="DD474" i="1"/>
  <c r="BG475" i="1"/>
  <c r="BH475" i="1"/>
  <c r="BI475" i="1"/>
  <c r="BJ475" i="1"/>
  <c r="BK475" i="1"/>
  <c r="BL475" i="1"/>
  <c r="BM475" i="1"/>
  <c r="BN475" i="1"/>
  <c r="BO475" i="1"/>
  <c r="BP475" i="1"/>
  <c r="BQ475" i="1"/>
  <c r="BR475" i="1"/>
  <c r="BS475" i="1"/>
  <c r="BT475" i="1"/>
  <c r="BU475" i="1"/>
  <c r="BV475" i="1"/>
  <c r="BW475" i="1"/>
  <c r="BX475" i="1"/>
  <c r="BY475" i="1"/>
  <c r="BZ475" i="1"/>
  <c r="CA475" i="1"/>
  <c r="CB475" i="1"/>
  <c r="CC475" i="1"/>
  <c r="CD475" i="1"/>
  <c r="CE475" i="1"/>
  <c r="CF475" i="1"/>
  <c r="CG475" i="1"/>
  <c r="CH475" i="1"/>
  <c r="CI475" i="1"/>
  <c r="CJ475" i="1"/>
  <c r="CK475" i="1"/>
  <c r="CL475" i="1"/>
  <c r="CM475" i="1"/>
  <c r="CN475" i="1"/>
  <c r="CO475" i="1"/>
  <c r="CP475" i="1"/>
  <c r="CQ475" i="1"/>
  <c r="CR475" i="1"/>
  <c r="CS475" i="1"/>
  <c r="CT475" i="1"/>
  <c r="CU475" i="1"/>
  <c r="CV475" i="1"/>
  <c r="CW475" i="1"/>
  <c r="CX475" i="1"/>
  <c r="CY475" i="1"/>
  <c r="CZ475" i="1"/>
  <c r="DA475" i="1"/>
  <c r="DB475" i="1"/>
  <c r="DC475" i="1"/>
  <c r="DD475" i="1"/>
  <c r="BG476" i="1"/>
  <c r="BH476" i="1"/>
  <c r="BI476" i="1"/>
  <c r="BJ476" i="1"/>
  <c r="BK476" i="1"/>
  <c r="BL476" i="1"/>
  <c r="BM476" i="1"/>
  <c r="BN476" i="1"/>
  <c r="BO476" i="1"/>
  <c r="BP476" i="1"/>
  <c r="BQ476" i="1"/>
  <c r="BR476" i="1"/>
  <c r="BS476" i="1"/>
  <c r="BT476" i="1"/>
  <c r="BU476" i="1"/>
  <c r="BV476" i="1"/>
  <c r="BW476" i="1"/>
  <c r="BX476" i="1"/>
  <c r="BY476" i="1"/>
  <c r="BZ476" i="1"/>
  <c r="CA476" i="1"/>
  <c r="CB476" i="1"/>
  <c r="CC476" i="1"/>
  <c r="CD476" i="1"/>
  <c r="CE476" i="1"/>
  <c r="CF476" i="1"/>
  <c r="CG476" i="1"/>
  <c r="CH476" i="1"/>
  <c r="CI476" i="1"/>
  <c r="CJ476" i="1"/>
  <c r="CK476" i="1"/>
  <c r="CL476" i="1"/>
  <c r="CM476" i="1"/>
  <c r="CN476" i="1"/>
  <c r="CO476" i="1"/>
  <c r="CP476" i="1"/>
  <c r="CQ476" i="1"/>
  <c r="CR476" i="1"/>
  <c r="CS476" i="1"/>
  <c r="CT476" i="1"/>
  <c r="CU476" i="1"/>
  <c r="CV476" i="1"/>
  <c r="CW476" i="1"/>
  <c r="CX476" i="1"/>
  <c r="CY476" i="1"/>
  <c r="CZ476" i="1"/>
  <c r="DA476" i="1"/>
  <c r="DB476" i="1"/>
  <c r="DC476" i="1"/>
  <c r="DD476" i="1"/>
  <c r="BG477" i="1"/>
  <c r="BH477" i="1"/>
  <c r="BI477" i="1"/>
  <c r="BJ477" i="1"/>
  <c r="BK477" i="1"/>
  <c r="BL477" i="1"/>
  <c r="BM477" i="1"/>
  <c r="BN477" i="1"/>
  <c r="BO477" i="1"/>
  <c r="BP477" i="1"/>
  <c r="BQ477" i="1"/>
  <c r="BR477" i="1"/>
  <c r="BS477" i="1"/>
  <c r="BT477" i="1"/>
  <c r="BU477" i="1"/>
  <c r="BV477" i="1"/>
  <c r="BW477" i="1"/>
  <c r="BX477" i="1"/>
  <c r="BY477" i="1"/>
  <c r="BZ477" i="1"/>
  <c r="CA477" i="1"/>
  <c r="CB477" i="1"/>
  <c r="CC477" i="1"/>
  <c r="CD477" i="1"/>
  <c r="CE477" i="1"/>
  <c r="CF477" i="1"/>
  <c r="CG477" i="1"/>
  <c r="CH477" i="1"/>
  <c r="CI477" i="1"/>
  <c r="CJ477" i="1"/>
  <c r="CK477" i="1"/>
  <c r="CL477" i="1"/>
  <c r="CM477" i="1"/>
  <c r="CN477" i="1"/>
  <c r="CO477" i="1"/>
  <c r="CP477" i="1"/>
  <c r="CQ477" i="1"/>
  <c r="CR477" i="1"/>
  <c r="CS477" i="1"/>
  <c r="CT477" i="1"/>
  <c r="CU477" i="1"/>
  <c r="CV477" i="1"/>
  <c r="CW477" i="1"/>
  <c r="CX477" i="1"/>
  <c r="CY477" i="1"/>
  <c r="CZ477" i="1"/>
  <c r="DA477" i="1"/>
  <c r="DB477" i="1"/>
  <c r="DC477" i="1"/>
  <c r="DD477" i="1"/>
  <c r="BG478" i="1"/>
  <c r="BH478" i="1"/>
  <c r="BI478" i="1"/>
  <c r="BJ478" i="1"/>
  <c r="BK478" i="1"/>
  <c r="BL478" i="1"/>
  <c r="BM478" i="1"/>
  <c r="BN478" i="1"/>
  <c r="BO478" i="1"/>
  <c r="BP478" i="1"/>
  <c r="BQ478" i="1"/>
  <c r="BR478" i="1"/>
  <c r="BS478" i="1"/>
  <c r="BT478" i="1"/>
  <c r="BU478" i="1"/>
  <c r="BV478" i="1"/>
  <c r="BW478" i="1"/>
  <c r="BX478" i="1"/>
  <c r="BY478" i="1"/>
  <c r="BZ478" i="1"/>
  <c r="CA478" i="1"/>
  <c r="CB478" i="1"/>
  <c r="CC478" i="1"/>
  <c r="CD478" i="1"/>
  <c r="CE478" i="1"/>
  <c r="CF478" i="1"/>
  <c r="CG478" i="1"/>
  <c r="CH478" i="1"/>
  <c r="CI478" i="1"/>
  <c r="CJ478" i="1"/>
  <c r="CK478" i="1"/>
  <c r="CL478" i="1"/>
  <c r="CM478" i="1"/>
  <c r="CN478" i="1"/>
  <c r="CO478" i="1"/>
  <c r="CP478" i="1"/>
  <c r="CQ478" i="1"/>
  <c r="CR478" i="1"/>
  <c r="CS478" i="1"/>
  <c r="CT478" i="1"/>
  <c r="CU478" i="1"/>
  <c r="CV478" i="1"/>
  <c r="CW478" i="1"/>
  <c r="CX478" i="1"/>
  <c r="CY478" i="1"/>
  <c r="CZ478" i="1"/>
  <c r="DA478" i="1"/>
  <c r="DB478" i="1"/>
  <c r="DC478" i="1"/>
  <c r="DD478" i="1"/>
  <c r="BG479" i="1"/>
  <c r="BH479" i="1"/>
  <c r="BI479" i="1"/>
  <c r="BJ479" i="1"/>
  <c r="BK479" i="1"/>
  <c r="BL479" i="1"/>
  <c r="BM479" i="1"/>
  <c r="BN479" i="1"/>
  <c r="BO479" i="1"/>
  <c r="BP479" i="1"/>
  <c r="BQ479" i="1"/>
  <c r="BR479" i="1"/>
  <c r="BS479" i="1"/>
  <c r="BT479" i="1"/>
  <c r="BU479" i="1"/>
  <c r="BV479" i="1"/>
  <c r="BW479" i="1"/>
  <c r="BX479" i="1"/>
  <c r="BY479" i="1"/>
  <c r="BZ479" i="1"/>
  <c r="CA479" i="1"/>
  <c r="CB479" i="1"/>
  <c r="CC479" i="1"/>
  <c r="CD479" i="1"/>
  <c r="CE479" i="1"/>
  <c r="CF479" i="1"/>
  <c r="CG479" i="1"/>
  <c r="CH479" i="1"/>
  <c r="CI479" i="1"/>
  <c r="CJ479" i="1"/>
  <c r="CK479" i="1"/>
  <c r="CL479" i="1"/>
  <c r="CM479" i="1"/>
  <c r="CN479" i="1"/>
  <c r="CO479" i="1"/>
  <c r="CP479" i="1"/>
  <c r="CQ479" i="1"/>
  <c r="CR479" i="1"/>
  <c r="CS479" i="1"/>
  <c r="CT479" i="1"/>
  <c r="CU479" i="1"/>
  <c r="CV479" i="1"/>
  <c r="CW479" i="1"/>
  <c r="CX479" i="1"/>
  <c r="CY479" i="1"/>
  <c r="CZ479" i="1"/>
  <c r="DA479" i="1"/>
  <c r="DB479" i="1"/>
  <c r="DC479" i="1"/>
  <c r="DD479" i="1"/>
  <c r="BG480" i="1"/>
  <c r="BH480" i="1"/>
  <c r="BI480" i="1"/>
  <c r="BJ480" i="1"/>
  <c r="BK480" i="1"/>
  <c r="BL480" i="1"/>
  <c r="BM480" i="1"/>
  <c r="BN480" i="1"/>
  <c r="BO480" i="1"/>
  <c r="BP480" i="1"/>
  <c r="BQ480" i="1"/>
  <c r="BR480" i="1"/>
  <c r="BS480" i="1"/>
  <c r="BT480" i="1"/>
  <c r="BU480" i="1"/>
  <c r="BV480" i="1"/>
  <c r="BW480" i="1"/>
  <c r="BX480" i="1"/>
  <c r="BY480" i="1"/>
  <c r="BZ480" i="1"/>
  <c r="CA480" i="1"/>
  <c r="CB480" i="1"/>
  <c r="CC480" i="1"/>
  <c r="CD480" i="1"/>
  <c r="CE480" i="1"/>
  <c r="CF480" i="1"/>
  <c r="CG480" i="1"/>
  <c r="CH480" i="1"/>
  <c r="CI480" i="1"/>
  <c r="CJ480" i="1"/>
  <c r="CK480" i="1"/>
  <c r="CL480" i="1"/>
  <c r="CM480" i="1"/>
  <c r="CN480" i="1"/>
  <c r="CO480" i="1"/>
  <c r="CP480" i="1"/>
  <c r="CQ480" i="1"/>
  <c r="CR480" i="1"/>
  <c r="CS480" i="1"/>
  <c r="CT480" i="1"/>
  <c r="CU480" i="1"/>
  <c r="CV480" i="1"/>
  <c r="CW480" i="1"/>
  <c r="CX480" i="1"/>
  <c r="CY480" i="1"/>
  <c r="CZ480" i="1"/>
  <c r="DA480" i="1"/>
  <c r="DB480" i="1"/>
  <c r="DC480" i="1"/>
  <c r="DD480" i="1"/>
  <c r="BG481" i="1"/>
  <c r="BH481" i="1"/>
  <c r="BI481" i="1"/>
  <c r="BJ481" i="1"/>
  <c r="BK481" i="1"/>
  <c r="BL481" i="1"/>
  <c r="BM481" i="1"/>
  <c r="BN481" i="1"/>
  <c r="BO481" i="1"/>
  <c r="BP481" i="1"/>
  <c r="BQ481" i="1"/>
  <c r="BR481" i="1"/>
  <c r="BS481" i="1"/>
  <c r="BT481" i="1"/>
  <c r="BU481" i="1"/>
  <c r="BV481" i="1"/>
  <c r="BW481" i="1"/>
  <c r="BX481" i="1"/>
  <c r="BY481" i="1"/>
  <c r="BZ481" i="1"/>
  <c r="CA481" i="1"/>
  <c r="CB481" i="1"/>
  <c r="CC481" i="1"/>
  <c r="CD481" i="1"/>
  <c r="CE481" i="1"/>
  <c r="CF481" i="1"/>
  <c r="CG481" i="1"/>
  <c r="CH481" i="1"/>
  <c r="CI481" i="1"/>
  <c r="CJ481" i="1"/>
  <c r="CK481" i="1"/>
  <c r="CL481" i="1"/>
  <c r="CM481" i="1"/>
  <c r="CN481" i="1"/>
  <c r="CO481" i="1"/>
  <c r="CP481" i="1"/>
  <c r="CQ481" i="1"/>
  <c r="CR481" i="1"/>
  <c r="CS481" i="1"/>
  <c r="CT481" i="1"/>
  <c r="CU481" i="1"/>
  <c r="CV481" i="1"/>
  <c r="CW481" i="1"/>
  <c r="CX481" i="1"/>
  <c r="CY481" i="1"/>
  <c r="CZ481" i="1"/>
  <c r="DA481" i="1"/>
  <c r="DB481" i="1"/>
  <c r="DC481" i="1"/>
  <c r="DD481" i="1"/>
  <c r="BG482" i="1"/>
  <c r="BH482" i="1"/>
  <c r="BI482" i="1"/>
  <c r="BJ482" i="1"/>
  <c r="BK482" i="1"/>
  <c r="BL482" i="1"/>
  <c r="BM482" i="1"/>
  <c r="BN482" i="1"/>
  <c r="BO482" i="1"/>
  <c r="BP482" i="1"/>
  <c r="BQ482" i="1"/>
  <c r="BR482" i="1"/>
  <c r="BS482" i="1"/>
  <c r="BT482" i="1"/>
  <c r="BU482" i="1"/>
  <c r="BV482" i="1"/>
  <c r="BW482" i="1"/>
  <c r="BX482" i="1"/>
  <c r="BY482" i="1"/>
  <c r="BZ482" i="1"/>
  <c r="CA482" i="1"/>
  <c r="CB482" i="1"/>
  <c r="CC482" i="1"/>
  <c r="CD482" i="1"/>
  <c r="CE482" i="1"/>
  <c r="CF482" i="1"/>
  <c r="CG482" i="1"/>
  <c r="CH482" i="1"/>
  <c r="CI482" i="1"/>
  <c r="CJ482" i="1"/>
  <c r="CK482" i="1"/>
  <c r="CL482" i="1"/>
  <c r="CM482" i="1"/>
  <c r="CN482" i="1"/>
  <c r="CO482" i="1"/>
  <c r="CP482" i="1"/>
  <c r="CQ482" i="1"/>
  <c r="CR482" i="1"/>
  <c r="CS482" i="1"/>
  <c r="CT482" i="1"/>
  <c r="CU482" i="1"/>
  <c r="CV482" i="1"/>
  <c r="CW482" i="1"/>
  <c r="CX482" i="1"/>
  <c r="CY482" i="1"/>
  <c r="CZ482" i="1"/>
  <c r="DA482" i="1"/>
  <c r="DB482" i="1"/>
  <c r="DC482" i="1"/>
  <c r="DD482" i="1"/>
  <c r="BG483" i="1"/>
  <c r="BH483" i="1"/>
  <c r="BI483" i="1"/>
  <c r="BJ483" i="1"/>
  <c r="BK483" i="1"/>
  <c r="BL483" i="1"/>
  <c r="BM483" i="1"/>
  <c r="BN483" i="1"/>
  <c r="BO483" i="1"/>
  <c r="BP483" i="1"/>
  <c r="BQ483" i="1"/>
  <c r="BR483" i="1"/>
  <c r="BS483" i="1"/>
  <c r="BT483" i="1"/>
  <c r="BU483" i="1"/>
  <c r="BV483" i="1"/>
  <c r="BW483" i="1"/>
  <c r="BX483" i="1"/>
  <c r="BY483" i="1"/>
  <c r="BZ483" i="1"/>
  <c r="CA483" i="1"/>
  <c r="CB483" i="1"/>
  <c r="CC483" i="1"/>
  <c r="CD483" i="1"/>
  <c r="CE483" i="1"/>
  <c r="CF483" i="1"/>
  <c r="CG483" i="1"/>
  <c r="CH483" i="1"/>
  <c r="CI483" i="1"/>
  <c r="CJ483" i="1"/>
  <c r="CK483" i="1"/>
  <c r="CL483" i="1"/>
  <c r="CM483" i="1"/>
  <c r="CN483" i="1"/>
  <c r="CO483" i="1"/>
  <c r="CP483" i="1"/>
  <c r="CQ483" i="1"/>
  <c r="CR483" i="1"/>
  <c r="CS483" i="1"/>
  <c r="CT483" i="1"/>
  <c r="CU483" i="1"/>
  <c r="CV483" i="1"/>
  <c r="CW483" i="1"/>
  <c r="CX483" i="1"/>
  <c r="CY483" i="1"/>
  <c r="CZ483" i="1"/>
  <c r="DA483" i="1"/>
  <c r="DB483" i="1"/>
  <c r="DC483" i="1"/>
  <c r="DD483" i="1"/>
  <c r="BG484" i="1"/>
  <c r="BH484" i="1"/>
  <c r="BI484" i="1"/>
  <c r="BJ484" i="1"/>
  <c r="BK484" i="1"/>
  <c r="BL484" i="1"/>
  <c r="BM484" i="1"/>
  <c r="BN484" i="1"/>
  <c r="BO484" i="1"/>
  <c r="BP484" i="1"/>
  <c r="BQ484" i="1"/>
  <c r="BR484" i="1"/>
  <c r="BS484" i="1"/>
  <c r="BT484" i="1"/>
  <c r="BU484" i="1"/>
  <c r="BV484" i="1"/>
  <c r="BW484" i="1"/>
  <c r="BX484" i="1"/>
  <c r="BY484" i="1"/>
  <c r="BZ484" i="1"/>
  <c r="CA484" i="1"/>
  <c r="CB484" i="1"/>
  <c r="CC484" i="1"/>
  <c r="CD484" i="1"/>
  <c r="CE484" i="1"/>
  <c r="CF484" i="1"/>
  <c r="CG484" i="1"/>
  <c r="CH484" i="1"/>
  <c r="CI484" i="1"/>
  <c r="CJ484" i="1"/>
  <c r="CK484" i="1"/>
  <c r="CL484" i="1"/>
  <c r="CM484" i="1"/>
  <c r="CN484" i="1"/>
  <c r="CO484" i="1"/>
  <c r="CP484" i="1"/>
  <c r="CQ484" i="1"/>
  <c r="CR484" i="1"/>
  <c r="CS484" i="1"/>
  <c r="CT484" i="1"/>
  <c r="CU484" i="1"/>
  <c r="CV484" i="1"/>
  <c r="CW484" i="1"/>
  <c r="CX484" i="1"/>
  <c r="CY484" i="1"/>
  <c r="CZ484" i="1"/>
  <c r="DA484" i="1"/>
  <c r="DB484" i="1"/>
  <c r="DC484" i="1"/>
  <c r="DD484" i="1"/>
  <c r="BG485" i="1"/>
  <c r="BH485" i="1"/>
  <c r="BI485" i="1"/>
  <c r="BJ485" i="1"/>
  <c r="BK485" i="1"/>
  <c r="BL485" i="1"/>
  <c r="BM485" i="1"/>
  <c r="BN485" i="1"/>
  <c r="BO485" i="1"/>
  <c r="BP485" i="1"/>
  <c r="BQ485" i="1"/>
  <c r="BR485" i="1"/>
  <c r="BS485" i="1"/>
  <c r="BT485" i="1"/>
  <c r="BU485" i="1"/>
  <c r="BV485" i="1"/>
  <c r="BW485" i="1"/>
  <c r="BX485" i="1"/>
  <c r="BY485" i="1"/>
  <c r="BZ485" i="1"/>
  <c r="CA485" i="1"/>
  <c r="CB485" i="1"/>
  <c r="CC485" i="1"/>
  <c r="CD485" i="1"/>
  <c r="CE485" i="1"/>
  <c r="CF485" i="1"/>
  <c r="CG485" i="1"/>
  <c r="CH485" i="1"/>
  <c r="CI485" i="1"/>
  <c r="CJ485" i="1"/>
  <c r="CK485" i="1"/>
  <c r="CL485" i="1"/>
  <c r="CM485" i="1"/>
  <c r="CN485" i="1"/>
  <c r="CO485" i="1"/>
  <c r="CP485" i="1"/>
  <c r="CQ485" i="1"/>
  <c r="CR485" i="1"/>
  <c r="CS485" i="1"/>
  <c r="CT485" i="1"/>
  <c r="CU485" i="1"/>
  <c r="CV485" i="1"/>
  <c r="CW485" i="1"/>
  <c r="CX485" i="1"/>
  <c r="CY485" i="1"/>
  <c r="CZ485" i="1"/>
  <c r="DA485" i="1"/>
  <c r="DB485" i="1"/>
  <c r="DC485" i="1"/>
  <c r="DD485" i="1"/>
  <c r="BG486" i="1"/>
  <c r="BH486" i="1"/>
  <c r="BI486" i="1"/>
  <c r="BJ486" i="1"/>
  <c r="BK486" i="1"/>
  <c r="BL486" i="1"/>
  <c r="BM486" i="1"/>
  <c r="BN486" i="1"/>
  <c r="BO486" i="1"/>
  <c r="BP486" i="1"/>
  <c r="BQ486" i="1"/>
  <c r="BR486" i="1"/>
  <c r="BS486" i="1"/>
  <c r="BT486" i="1"/>
  <c r="BU486" i="1"/>
  <c r="BV486" i="1"/>
  <c r="BW486" i="1"/>
  <c r="BX486" i="1"/>
  <c r="BY486" i="1"/>
  <c r="BZ486" i="1"/>
  <c r="CA486" i="1"/>
  <c r="CB486" i="1"/>
  <c r="CC486" i="1"/>
  <c r="CD486" i="1"/>
  <c r="CE486" i="1"/>
  <c r="CF486" i="1"/>
  <c r="CG486" i="1"/>
  <c r="CH486" i="1"/>
  <c r="CI486" i="1"/>
  <c r="CJ486" i="1"/>
  <c r="CK486" i="1"/>
  <c r="CL486" i="1"/>
  <c r="CM486" i="1"/>
  <c r="CN486" i="1"/>
  <c r="CO486" i="1"/>
  <c r="CP486" i="1"/>
  <c r="CQ486" i="1"/>
  <c r="CR486" i="1"/>
  <c r="CS486" i="1"/>
  <c r="CT486" i="1"/>
  <c r="CU486" i="1"/>
  <c r="CV486" i="1"/>
  <c r="CW486" i="1"/>
  <c r="CX486" i="1"/>
  <c r="CY486" i="1"/>
  <c r="CZ486" i="1"/>
  <c r="DA486" i="1"/>
  <c r="DB486" i="1"/>
  <c r="DC486" i="1"/>
  <c r="DD486" i="1"/>
  <c r="BG487" i="1"/>
  <c r="BH487" i="1"/>
  <c r="BI487" i="1"/>
  <c r="BJ487" i="1"/>
  <c r="BK487" i="1"/>
  <c r="BL487" i="1"/>
  <c r="BM487" i="1"/>
  <c r="BN487" i="1"/>
  <c r="BO487" i="1"/>
  <c r="BP487" i="1"/>
  <c r="BQ487" i="1"/>
  <c r="BR487" i="1"/>
  <c r="BS487" i="1"/>
  <c r="BT487" i="1"/>
  <c r="BU487" i="1"/>
  <c r="BV487" i="1"/>
  <c r="BW487" i="1"/>
  <c r="BX487" i="1"/>
  <c r="BY487" i="1"/>
  <c r="BZ487" i="1"/>
  <c r="CA487" i="1"/>
  <c r="CB487" i="1"/>
  <c r="CC487" i="1"/>
  <c r="CD487" i="1"/>
  <c r="CE487" i="1"/>
  <c r="CF487" i="1"/>
  <c r="CG487" i="1"/>
  <c r="CH487" i="1"/>
  <c r="CI487" i="1"/>
  <c r="CJ487" i="1"/>
  <c r="CK487" i="1"/>
  <c r="CL487" i="1"/>
  <c r="CM487" i="1"/>
  <c r="CN487" i="1"/>
  <c r="CO487" i="1"/>
  <c r="CP487" i="1"/>
  <c r="CQ487" i="1"/>
  <c r="CR487" i="1"/>
  <c r="CS487" i="1"/>
  <c r="CT487" i="1"/>
  <c r="CU487" i="1"/>
  <c r="CV487" i="1"/>
  <c r="CW487" i="1"/>
  <c r="CX487" i="1"/>
  <c r="CY487" i="1"/>
  <c r="CZ487" i="1"/>
  <c r="DA487" i="1"/>
  <c r="DB487" i="1"/>
  <c r="DC487" i="1"/>
  <c r="DD487" i="1"/>
  <c r="BG488" i="1"/>
  <c r="BH488" i="1"/>
  <c r="BI488" i="1"/>
  <c r="BJ488" i="1"/>
  <c r="BK488" i="1"/>
  <c r="BL488" i="1"/>
  <c r="BM488" i="1"/>
  <c r="BN488" i="1"/>
  <c r="BO488" i="1"/>
  <c r="BP488" i="1"/>
  <c r="BQ488" i="1"/>
  <c r="BR488" i="1"/>
  <c r="BS488" i="1"/>
  <c r="BT488" i="1"/>
  <c r="BU488" i="1"/>
  <c r="BV488" i="1"/>
  <c r="BW488" i="1"/>
  <c r="BX488" i="1"/>
  <c r="BY488" i="1"/>
  <c r="BZ488" i="1"/>
  <c r="CA488" i="1"/>
  <c r="CB488" i="1"/>
  <c r="CC488" i="1"/>
  <c r="CD488" i="1"/>
  <c r="CE488" i="1"/>
  <c r="CF488" i="1"/>
  <c r="CG488" i="1"/>
  <c r="CH488" i="1"/>
  <c r="CI488" i="1"/>
  <c r="CJ488" i="1"/>
  <c r="CK488" i="1"/>
  <c r="CL488" i="1"/>
  <c r="CM488" i="1"/>
  <c r="CN488" i="1"/>
  <c r="CO488" i="1"/>
  <c r="CP488" i="1"/>
  <c r="CQ488" i="1"/>
  <c r="CR488" i="1"/>
  <c r="CS488" i="1"/>
  <c r="CT488" i="1"/>
  <c r="CU488" i="1"/>
  <c r="CV488" i="1"/>
  <c r="CW488" i="1"/>
  <c r="CX488" i="1"/>
  <c r="CY488" i="1"/>
  <c r="CZ488" i="1"/>
  <c r="DA488" i="1"/>
  <c r="DB488" i="1"/>
  <c r="DC488" i="1"/>
  <c r="DD488" i="1"/>
  <c r="BG489" i="1"/>
  <c r="BH489" i="1"/>
  <c r="BI489" i="1"/>
  <c r="BJ489" i="1"/>
  <c r="BK489" i="1"/>
  <c r="BL489" i="1"/>
  <c r="BM489" i="1"/>
  <c r="BN489" i="1"/>
  <c r="BO489" i="1"/>
  <c r="BP489" i="1"/>
  <c r="BQ489" i="1"/>
  <c r="BR489" i="1"/>
  <c r="BS489" i="1"/>
  <c r="BT489" i="1"/>
  <c r="BU489" i="1"/>
  <c r="BV489" i="1"/>
  <c r="BW489" i="1"/>
  <c r="BX489" i="1"/>
  <c r="BY489" i="1"/>
  <c r="BZ489" i="1"/>
  <c r="CA489" i="1"/>
  <c r="CB489" i="1"/>
  <c r="CC489" i="1"/>
  <c r="CD489" i="1"/>
  <c r="CE489" i="1"/>
  <c r="CF489" i="1"/>
  <c r="CG489" i="1"/>
  <c r="CH489" i="1"/>
  <c r="CI489" i="1"/>
  <c r="CJ489" i="1"/>
  <c r="CK489" i="1"/>
  <c r="CL489" i="1"/>
  <c r="CM489" i="1"/>
  <c r="CN489" i="1"/>
  <c r="CO489" i="1"/>
  <c r="CP489" i="1"/>
  <c r="CQ489" i="1"/>
  <c r="CR489" i="1"/>
  <c r="CS489" i="1"/>
  <c r="CT489" i="1"/>
  <c r="CU489" i="1"/>
  <c r="CV489" i="1"/>
  <c r="CW489" i="1"/>
  <c r="CX489" i="1"/>
  <c r="CY489" i="1"/>
  <c r="CZ489" i="1"/>
  <c r="DA489" i="1"/>
  <c r="DB489" i="1"/>
  <c r="DC489" i="1"/>
  <c r="DD489" i="1"/>
  <c r="BG490" i="1"/>
  <c r="BH490" i="1"/>
  <c r="BI490" i="1"/>
  <c r="BJ490" i="1"/>
  <c r="BK490" i="1"/>
  <c r="BL490" i="1"/>
  <c r="BM490" i="1"/>
  <c r="BN490" i="1"/>
  <c r="BO490" i="1"/>
  <c r="BP490" i="1"/>
  <c r="BQ490" i="1"/>
  <c r="BR490" i="1"/>
  <c r="BS490" i="1"/>
  <c r="BT490" i="1"/>
  <c r="BU490" i="1"/>
  <c r="BV490" i="1"/>
  <c r="BW490" i="1"/>
  <c r="BX490" i="1"/>
  <c r="BY490" i="1"/>
  <c r="BZ490" i="1"/>
  <c r="CA490" i="1"/>
  <c r="CB490" i="1"/>
  <c r="CC490" i="1"/>
  <c r="CD490" i="1"/>
  <c r="CE490" i="1"/>
  <c r="CF490" i="1"/>
  <c r="CG490" i="1"/>
  <c r="CH490" i="1"/>
  <c r="CI490" i="1"/>
  <c r="CJ490" i="1"/>
  <c r="CK490" i="1"/>
  <c r="CL490" i="1"/>
  <c r="CM490" i="1"/>
  <c r="CN490" i="1"/>
  <c r="CO490" i="1"/>
  <c r="CP490" i="1"/>
  <c r="CQ490" i="1"/>
  <c r="CR490" i="1"/>
  <c r="CS490" i="1"/>
  <c r="CT490" i="1"/>
  <c r="CU490" i="1"/>
  <c r="CV490" i="1"/>
  <c r="CW490" i="1"/>
  <c r="CX490" i="1"/>
  <c r="CY490" i="1"/>
  <c r="CZ490" i="1"/>
  <c r="DA490" i="1"/>
  <c r="DB490" i="1"/>
  <c r="DC490" i="1"/>
  <c r="DD490" i="1"/>
  <c r="BG491" i="1"/>
  <c r="BH491" i="1"/>
  <c r="BI491" i="1"/>
  <c r="BJ491" i="1"/>
  <c r="BK491" i="1"/>
  <c r="BL491" i="1"/>
  <c r="BM491" i="1"/>
  <c r="BN491" i="1"/>
  <c r="BO491" i="1"/>
  <c r="BP491" i="1"/>
  <c r="BQ491" i="1"/>
  <c r="BR491" i="1"/>
  <c r="BS491" i="1"/>
  <c r="BT491" i="1"/>
  <c r="BU491" i="1"/>
  <c r="BV491" i="1"/>
  <c r="BW491" i="1"/>
  <c r="BX491" i="1"/>
  <c r="BY491" i="1"/>
  <c r="BZ491" i="1"/>
  <c r="CA491" i="1"/>
  <c r="CB491" i="1"/>
  <c r="CC491" i="1"/>
  <c r="CD491" i="1"/>
  <c r="CE491" i="1"/>
  <c r="CF491" i="1"/>
  <c r="CG491" i="1"/>
  <c r="CH491" i="1"/>
  <c r="CI491" i="1"/>
  <c r="CJ491" i="1"/>
  <c r="CK491" i="1"/>
  <c r="CL491" i="1"/>
  <c r="CM491" i="1"/>
  <c r="CN491" i="1"/>
  <c r="CO491" i="1"/>
  <c r="CP491" i="1"/>
  <c r="CQ491" i="1"/>
  <c r="CR491" i="1"/>
  <c r="CS491" i="1"/>
  <c r="CT491" i="1"/>
  <c r="CU491" i="1"/>
  <c r="CV491" i="1"/>
  <c r="CW491" i="1"/>
  <c r="CX491" i="1"/>
  <c r="CY491" i="1"/>
  <c r="CZ491" i="1"/>
  <c r="DA491" i="1"/>
  <c r="DB491" i="1"/>
  <c r="DC491" i="1"/>
  <c r="DD491" i="1"/>
  <c r="BG492" i="1"/>
  <c r="BH492" i="1"/>
  <c r="BI492" i="1"/>
  <c r="BJ492" i="1"/>
  <c r="BK492" i="1"/>
  <c r="BL492" i="1"/>
  <c r="BM492" i="1"/>
  <c r="BN492" i="1"/>
  <c r="BO492" i="1"/>
  <c r="BP492" i="1"/>
  <c r="BQ492" i="1"/>
  <c r="BR492" i="1"/>
  <c r="BS492" i="1"/>
  <c r="BT492" i="1"/>
  <c r="BU492" i="1"/>
  <c r="BV492" i="1"/>
  <c r="BW492" i="1"/>
  <c r="BX492" i="1"/>
  <c r="BY492" i="1"/>
  <c r="BZ492" i="1"/>
  <c r="CA492" i="1"/>
  <c r="CB492" i="1"/>
  <c r="CC492" i="1"/>
  <c r="CD492" i="1"/>
  <c r="CE492" i="1"/>
  <c r="CF492" i="1"/>
  <c r="CG492" i="1"/>
  <c r="CH492" i="1"/>
  <c r="CI492" i="1"/>
  <c r="CJ492" i="1"/>
  <c r="CK492" i="1"/>
  <c r="CL492" i="1"/>
  <c r="CM492" i="1"/>
  <c r="CN492" i="1"/>
  <c r="CO492" i="1"/>
  <c r="CP492" i="1"/>
  <c r="CQ492" i="1"/>
  <c r="CR492" i="1"/>
  <c r="CS492" i="1"/>
  <c r="CT492" i="1"/>
  <c r="CU492" i="1"/>
  <c r="CV492" i="1"/>
  <c r="CW492" i="1"/>
  <c r="CX492" i="1"/>
  <c r="CY492" i="1"/>
  <c r="CZ492" i="1"/>
  <c r="DA492" i="1"/>
  <c r="DB492" i="1"/>
  <c r="DC492" i="1"/>
  <c r="DD492" i="1"/>
  <c r="BG493" i="1"/>
  <c r="BH493" i="1"/>
  <c r="BI493" i="1"/>
  <c r="BJ493" i="1"/>
  <c r="BK493" i="1"/>
  <c r="BL493" i="1"/>
  <c r="BM493" i="1"/>
  <c r="BN493" i="1"/>
  <c r="BO493" i="1"/>
  <c r="BP493" i="1"/>
  <c r="BQ493" i="1"/>
  <c r="BR493" i="1"/>
  <c r="BS493" i="1"/>
  <c r="BT493" i="1"/>
  <c r="BU493" i="1"/>
  <c r="BV493" i="1"/>
  <c r="BW493" i="1"/>
  <c r="BX493" i="1"/>
  <c r="BY493" i="1"/>
  <c r="BZ493" i="1"/>
  <c r="CA493" i="1"/>
  <c r="CB493" i="1"/>
  <c r="CC493" i="1"/>
  <c r="CD493" i="1"/>
  <c r="CE493" i="1"/>
  <c r="CF493" i="1"/>
  <c r="CG493" i="1"/>
  <c r="CH493" i="1"/>
  <c r="CI493" i="1"/>
  <c r="CJ493" i="1"/>
  <c r="CK493" i="1"/>
  <c r="CL493" i="1"/>
  <c r="CM493" i="1"/>
  <c r="CN493" i="1"/>
  <c r="CO493" i="1"/>
  <c r="CP493" i="1"/>
  <c r="CQ493" i="1"/>
  <c r="CR493" i="1"/>
  <c r="CS493" i="1"/>
  <c r="CT493" i="1"/>
  <c r="CU493" i="1"/>
  <c r="CV493" i="1"/>
  <c r="CW493" i="1"/>
  <c r="CX493" i="1"/>
  <c r="CY493" i="1"/>
  <c r="CZ493" i="1"/>
  <c r="DA493" i="1"/>
  <c r="DB493" i="1"/>
  <c r="DC493" i="1"/>
  <c r="DD493" i="1"/>
  <c r="BG494" i="1"/>
  <c r="BH494" i="1"/>
  <c r="BI494" i="1"/>
  <c r="BJ494" i="1"/>
  <c r="BK494" i="1"/>
  <c r="BL494" i="1"/>
  <c r="BM494" i="1"/>
  <c r="BN494" i="1"/>
  <c r="BO494" i="1"/>
  <c r="BP494" i="1"/>
  <c r="BQ494" i="1"/>
  <c r="BR494" i="1"/>
  <c r="BS494" i="1"/>
  <c r="BT494" i="1"/>
  <c r="BU494" i="1"/>
  <c r="BV494" i="1"/>
  <c r="BW494" i="1"/>
  <c r="BX494" i="1"/>
  <c r="BY494" i="1"/>
  <c r="BZ494" i="1"/>
  <c r="CA494" i="1"/>
  <c r="CB494" i="1"/>
  <c r="CC494" i="1"/>
  <c r="CD494" i="1"/>
  <c r="CE494" i="1"/>
  <c r="CF494" i="1"/>
  <c r="CG494" i="1"/>
  <c r="CH494" i="1"/>
  <c r="CI494" i="1"/>
  <c r="CJ494" i="1"/>
  <c r="CK494" i="1"/>
  <c r="CL494" i="1"/>
  <c r="CM494" i="1"/>
  <c r="CN494" i="1"/>
  <c r="CO494" i="1"/>
  <c r="CP494" i="1"/>
  <c r="CQ494" i="1"/>
  <c r="CR494" i="1"/>
  <c r="CS494" i="1"/>
  <c r="CT494" i="1"/>
  <c r="CU494" i="1"/>
  <c r="CV494" i="1"/>
  <c r="CW494" i="1"/>
  <c r="CX494" i="1"/>
  <c r="CY494" i="1"/>
  <c r="CZ494" i="1"/>
  <c r="DA494" i="1"/>
  <c r="DB494" i="1"/>
  <c r="DC494" i="1"/>
  <c r="DD494" i="1"/>
  <c r="BG495" i="1"/>
  <c r="BH495" i="1"/>
  <c r="BI495" i="1"/>
  <c r="BJ495" i="1"/>
  <c r="BK495" i="1"/>
  <c r="BL495" i="1"/>
  <c r="BM495" i="1"/>
  <c r="BN495" i="1"/>
  <c r="BO495" i="1"/>
  <c r="BP495" i="1"/>
  <c r="BQ495" i="1"/>
  <c r="BR495" i="1"/>
  <c r="BS495" i="1"/>
  <c r="BT495" i="1"/>
  <c r="BU495" i="1"/>
  <c r="BV495" i="1"/>
  <c r="BW495" i="1"/>
  <c r="BX495" i="1"/>
  <c r="BY495" i="1"/>
  <c r="BZ495" i="1"/>
  <c r="CA495" i="1"/>
  <c r="CB495" i="1"/>
  <c r="CC495" i="1"/>
  <c r="CD495" i="1"/>
  <c r="CE495" i="1"/>
  <c r="CF495" i="1"/>
  <c r="CG495" i="1"/>
  <c r="CH495" i="1"/>
  <c r="CI495" i="1"/>
  <c r="CJ495" i="1"/>
  <c r="CK495" i="1"/>
  <c r="CL495" i="1"/>
  <c r="CM495" i="1"/>
  <c r="CN495" i="1"/>
  <c r="CO495" i="1"/>
  <c r="CP495" i="1"/>
  <c r="CQ495" i="1"/>
  <c r="CR495" i="1"/>
  <c r="CS495" i="1"/>
  <c r="CT495" i="1"/>
  <c r="CU495" i="1"/>
  <c r="CV495" i="1"/>
  <c r="CW495" i="1"/>
  <c r="CX495" i="1"/>
  <c r="CY495" i="1"/>
  <c r="CZ495" i="1"/>
  <c r="DA495" i="1"/>
  <c r="DB495" i="1"/>
  <c r="DC495" i="1"/>
  <c r="DD495" i="1"/>
  <c r="BG496" i="1"/>
  <c r="BH496" i="1"/>
  <c r="BI496" i="1"/>
  <c r="BJ496" i="1"/>
  <c r="BK496" i="1"/>
  <c r="BL496" i="1"/>
  <c r="BM496" i="1"/>
  <c r="BN496" i="1"/>
  <c r="BO496" i="1"/>
  <c r="BP496" i="1"/>
  <c r="BQ496" i="1"/>
  <c r="BR496" i="1"/>
  <c r="BS496" i="1"/>
  <c r="BT496" i="1"/>
  <c r="BU496" i="1"/>
  <c r="BV496" i="1"/>
  <c r="BW496" i="1"/>
  <c r="BX496" i="1"/>
  <c r="BY496" i="1"/>
  <c r="BZ496" i="1"/>
  <c r="CA496" i="1"/>
  <c r="CB496" i="1"/>
  <c r="CC496" i="1"/>
  <c r="CD496" i="1"/>
  <c r="CE496" i="1"/>
  <c r="CF496" i="1"/>
  <c r="CG496" i="1"/>
  <c r="CH496" i="1"/>
  <c r="CI496" i="1"/>
  <c r="CJ496" i="1"/>
  <c r="CK496" i="1"/>
  <c r="CL496" i="1"/>
  <c r="CM496" i="1"/>
  <c r="CN496" i="1"/>
  <c r="CO496" i="1"/>
  <c r="CP496" i="1"/>
  <c r="CQ496" i="1"/>
  <c r="CR496" i="1"/>
  <c r="CS496" i="1"/>
  <c r="CT496" i="1"/>
  <c r="CU496" i="1"/>
  <c r="CV496" i="1"/>
  <c r="CW496" i="1"/>
  <c r="CX496" i="1"/>
  <c r="CY496" i="1"/>
  <c r="CZ496" i="1"/>
  <c r="DA496" i="1"/>
  <c r="DB496" i="1"/>
  <c r="DC496" i="1"/>
  <c r="DD496" i="1"/>
  <c r="BG497" i="1"/>
  <c r="BH497" i="1"/>
  <c r="BI497" i="1"/>
  <c r="BJ497" i="1"/>
  <c r="BK497" i="1"/>
  <c r="BL497" i="1"/>
  <c r="BM497" i="1"/>
  <c r="BN497" i="1"/>
  <c r="BO497" i="1"/>
  <c r="BP497" i="1"/>
  <c r="BQ497" i="1"/>
  <c r="BR497" i="1"/>
  <c r="BS497" i="1"/>
  <c r="BT497" i="1"/>
  <c r="BU497" i="1"/>
  <c r="BV497" i="1"/>
  <c r="BW497" i="1"/>
  <c r="BX497" i="1"/>
  <c r="BY497" i="1"/>
  <c r="BZ497" i="1"/>
  <c r="CA497" i="1"/>
  <c r="CB497" i="1"/>
  <c r="CC497" i="1"/>
  <c r="CD497" i="1"/>
  <c r="CE497" i="1"/>
  <c r="CF497" i="1"/>
  <c r="CG497" i="1"/>
  <c r="CH497" i="1"/>
  <c r="CI497" i="1"/>
  <c r="CJ497" i="1"/>
  <c r="CK497" i="1"/>
  <c r="CL497" i="1"/>
  <c r="CM497" i="1"/>
  <c r="CN497" i="1"/>
  <c r="CO497" i="1"/>
  <c r="CP497" i="1"/>
  <c r="CQ497" i="1"/>
  <c r="CR497" i="1"/>
  <c r="CS497" i="1"/>
  <c r="CT497" i="1"/>
  <c r="CU497" i="1"/>
  <c r="CV497" i="1"/>
  <c r="CW497" i="1"/>
  <c r="CX497" i="1"/>
  <c r="CY497" i="1"/>
  <c r="CZ497" i="1"/>
  <c r="DA497" i="1"/>
  <c r="DB497" i="1"/>
  <c r="DC497" i="1"/>
  <c r="DD497" i="1"/>
  <c r="BG498" i="1"/>
  <c r="BH498" i="1"/>
  <c r="BI498" i="1"/>
  <c r="BJ498" i="1"/>
  <c r="BK498" i="1"/>
  <c r="BL498" i="1"/>
  <c r="BM498" i="1"/>
  <c r="BN498" i="1"/>
  <c r="BO498" i="1"/>
  <c r="BP498" i="1"/>
  <c r="BQ498" i="1"/>
  <c r="BR498" i="1"/>
  <c r="BS498" i="1"/>
  <c r="BT498" i="1"/>
  <c r="BU498" i="1"/>
  <c r="BV498" i="1"/>
  <c r="BW498" i="1"/>
  <c r="BX498" i="1"/>
  <c r="BY498" i="1"/>
  <c r="BZ498" i="1"/>
  <c r="CA498" i="1"/>
  <c r="CB498" i="1"/>
  <c r="CC498" i="1"/>
  <c r="CD498" i="1"/>
  <c r="CE498" i="1"/>
  <c r="CF498" i="1"/>
  <c r="CG498" i="1"/>
  <c r="CH498" i="1"/>
  <c r="CI498" i="1"/>
  <c r="CJ498" i="1"/>
  <c r="CK498" i="1"/>
  <c r="CL498" i="1"/>
  <c r="CM498" i="1"/>
  <c r="CN498" i="1"/>
  <c r="CO498" i="1"/>
  <c r="CP498" i="1"/>
  <c r="CQ498" i="1"/>
  <c r="CR498" i="1"/>
  <c r="CS498" i="1"/>
  <c r="CT498" i="1"/>
  <c r="CU498" i="1"/>
  <c r="CV498" i="1"/>
  <c r="CW498" i="1"/>
  <c r="CX498" i="1"/>
  <c r="CY498" i="1"/>
  <c r="CZ498" i="1"/>
  <c r="DA498" i="1"/>
  <c r="DB498" i="1"/>
  <c r="DC498" i="1"/>
  <c r="DD498" i="1"/>
  <c r="BG499" i="1"/>
  <c r="BH499" i="1"/>
  <c r="BI499" i="1"/>
  <c r="BJ499" i="1"/>
  <c r="BK499" i="1"/>
  <c r="BL499" i="1"/>
  <c r="BM499" i="1"/>
  <c r="BN499" i="1"/>
  <c r="BO499" i="1"/>
  <c r="BP499" i="1"/>
  <c r="BQ499" i="1"/>
  <c r="BR499" i="1"/>
  <c r="BS499" i="1"/>
  <c r="BT499" i="1"/>
  <c r="BU499" i="1"/>
  <c r="BV499" i="1"/>
  <c r="BW499" i="1"/>
  <c r="BX499" i="1"/>
  <c r="BY499" i="1"/>
  <c r="BZ499" i="1"/>
  <c r="CA499" i="1"/>
  <c r="CB499" i="1"/>
  <c r="CC499" i="1"/>
  <c r="CD499" i="1"/>
  <c r="CE499" i="1"/>
  <c r="CF499" i="1"/>
  <c r="CG499" i="1"/>
  <c r="CH499" i="1"/>
  <c r="CI499" i="1"/>
  <c r="CJ499" i="1"/>
  <c r="CK499" i="1"/>
  <c r="CL499" i="1"/>
  <c r="CM499" i="1"/>
  <c r="CN499" i="1"/>
  <c r="CO499" i="1"/>
  <c r="CP499" i="1"/>
  <c r="CQ499" i="1"/>
  <c r="CR499" i="1"/>
  <c r="CS499" i="1"/>
  <c r="CT499" i="1"/>
  <c r="CU499" i="1"/>
  <c r="CV499" i="1"/>
  <c r="CW499" i="1"/>
  <c r="CX499" i="1"/>
  <c r="CY499" i="1"/>
  <c r="CZ499" i="1"/>
  <c r="DA499" i="1"/>
  <c r="DB499" i="1"/>
  <c r="DC499" i="1"/>
  <c r="DD499" i="1"/>
  <c r="BG500" i="1"/>
  <c r="BH500" i="1"/>
  <c r="BI500" i="1"/>
  <c r="BJ500" i="1"/>
  <c r="BK500" i="1"/>
  <c r="BL500" i="1"/>
  <c r="BM500" i="1"/>
  <c r="BN500" i="1"/>
  <c r="BO500" i="1"/>
  <c r="BP500" i="1"/>
  <c r="BQ500" i="1"/>
  <c r="BR500" i="1"/>
  <c r="BS500" i="1"/>
  <c r="BT500" i="1"/>
  <c r="BU500" i="1"/>
  <c r="BV500" i="1"/>
  <c r="BW500" i="1"/>
  <c r="BX500" i="1"/>
  <c r="BY500" i="1"/>
  <c r="BZ500" i="1"/>
  <c r="CA500" i="1"/>
  <c r="CB500" i="1"/>
  <c r="CC500" i="1"/>
  <c r="CD500" i="1"/>
  <c r="CE500" i="1"/>
  <c r="CF500" i="1"/>
  <c r="CG500" i="1"/>
  <c r="CH500" i="1"/>
  <c r="CI500" i="1"/>
  <c r="CJ500" i="1"/>
  <c r="CK500" i="1"/>
  <c r="CL500" i="1"/>
  <c r="CM500" i="1"/>
  <c r="CN500" i="1"/>
  <c r="CO500" i="1"/>
  <c r="CP500" i="1"/>
  <c r="CQ500" i="1"/>
  <c r="CR500" i="1"/>
  <c r="CS500" i="1"/>
  <c r="CT500" i="1"/>
  <c r="CU500" i="1"/>
  <c r="CV500" i="1"/>
  <c r="CW500" i="1"/>
  <c r="CX500" i="1"/>
  <c r="CY500" i="1"/>
  <c r="CZ500" i="1"/>
  <c r="DA500" i="1"/>
  <c r="DB500" i="1"/>
  <c r="DC500" i="1"/>
  <c r="DD500" i="1"/>
  <c r="BG501" i="1"/>
  <c r="BH501" i="1"/>
  <c r="BI501" i="1"/>
  <c r="BJ501" i="1"/>
  <c r="BK501" i="1"/>
  <c r="BL501" i="1"/>
  <c r="BM501" i="1"/>
  <c r="BN501" i="1"/>
  <c r="BO501" i="1"/>
  <c r="BP501" i="1"/>
  <c r="BQ501" i="1"/>
  <c r="BR501" i="1"/>
  <c r="BS501" i="1"/>
  <c r="BT501" i="1"/>
  <c r="BU501" i="1"/>
  <c r="BV501" i="1"/>
  <c r="BW501" i="1"/>
  <c r="BX501" i="1"/>
  <c r="BY501" i="1"/>
  <c r="BZ501" i="1"/>
  <c r="CA501" i="1"/>
  <c r="CB501" i="1"/>
  <c r="CC501" i="1"/>
  <c r="CD501" i="1"/>
  <c r="CE501" i="1"/>
  <c r="CF501" i="1"/>
  <c r="CG501" i="1"/>
  <c r="CH501" i="1"/>
  <c r="CI501" i="1"/>
  <c r="CJ501" i="1"/>
  <c r="CK501" i="1"/>
  <c r="CL501" i="1"/>
  <c r="CM501" i="1"/>
  <c r="CN501" i="1"/>
  <c r="CO501" i="1"/>
  <c r="CP501" i="1"/>
  <c r="CQ501" i="1"/>
  <c r="CR501" i="1"/>
  <c r="CS501" i="1"/>
  <c r="CT501" i="1"/>
  <c r="CU501" i="1"/>
  <c r="CV501" i="1"/>
  <c r="CW501" i="1"/>
  <c r="CX501" i="1"/>
  <c r="CY501" i="1"/>
  <c r="CZ501" i="1"/>
  <c r="DA501" i="1"/>
  <c r="DB501" i="1"/>
  <c r="DC501" i="1"/>
  <c r="DD501" i="1"/>
  <c r="BG502" i="1"/>
  <c r="BH502" i="1"/>
  <c r="BI502" i="1"/>
  <c r="BJ502" i="1"/>
  <c r="BK502" i="1"/>
  <c r="BL502" i="1"/>
  <c r="BM502" i="1"/>
  <c r="BN502" i="1"/>
  <c r="BO502" i="1"/>
  <c r="BP502" i="1"/>
  <c r="BQ502" i="1"/>
  <c r="BR502" i="1"/>
  <c r="BS502" i="1"/>
  <c r="BT502" i="1"/>
  <c r="BU502" i="1"/>
  <c r="BV502" i="1"/>
  <c r="BW502" i="1"/>
  <c r="BX502" i="1"/>
  <c r="BY502" i="1"/>
  <c r="BZ502" i="1"/>
  <c r="CA502" i="1"/>
  <c r="CB502" i="1"/>
  <c r="CC502" i="1"/>
  <c r="CD502" i="1"/>
  <c r="CE502" i="1"/>
  <c r="CF502" i="1"/>
  <c r="CG502" i="1"/>
  <c r="CH502" i="1"/>
  <c r="CI502" i="1"/>
  <c r="CJ502" i="1"/>
  <c r="CK502" i="1"/>
  <c r="CL502" i="1"/>
  <c r="CM502" i="1"/>
  <c r="CN502" i="1"/>
  <c r="CO502" i="1"/>
  <c r="CP502" i="1"/>
  <c r="CQ502" i="1"/>
  <c r="CR502" i="1"/>
  <c r="CS502" i="1"/>
  <c r="CT502" i="1"/>
  <c r="CU502" i="1"/>
  <c r="CV502" i="1"/>
  <c r="CW502" i="1"/>
  <c r="CX502" i="1"/>
  <c r="CY502" i="1"/>
  <c r="CZ502" i="1"/>
  <c r="DA502" i="1"/>
  <c r="DB502" i="1"/>
  <c r="DC502" i="1"/>
  <c r="DD502" i="1"/>
  <c r="BG503" i="1"/>
  <c r="BH503" i="1"/>
  <c r="BI503" i="1"/>
  <c r="BJ503" i="1"/>
  <c r="BK503" i="1"/>
  <c r="BL503" i="1"/>
  <c r="BM503" i="1"/>
  <c r="BN503" i="1"/>
  <c r="BO503" i="1"/>
  <c r="BP503" i="1"/>
  <c r="BQ503" i="1"/>
  <c r="BR503" i="1"/>
  <c r="BS503" i="1"/>
  <c r="BT503" i="1"/>
  <c r="BU503" i="1"/>
  <c r="BV503" i="1"/>
  <c r="BW503" i="1"/>
  <c r="BX503" i="1"/>
  <c r="BY503" i="1"/>
  <c r="BZ503" i="1"/>
  <c r="CA503" i="1"/>
  <c r="CB503" i="1"/>
  <c r="CC503" i="1"/>
  <c r="CD503" i="1"/>
  <c r="CE503" i="1"/>
  <c r="CF503" i="1"/>
  <c r="CG503" i="1"/>
  <c r="CH503" i="1"/>
  <c r="CI503" i="1"/>
  <c r="CJ503" i="1"/>
  <c r="CK503" i="1"/>
  <c r="CL503" i="1"/>
  <c r="CM503" i="1"/>
  <c r="CN503" i="1"/>
  <c r="CO503" i="1"/>
  <c r="CP503" i="1"/>
  <c r="CQ503" i="1"/>
  <c r="CR503" i="1"/>
  <c r="CS503" i="1"/>
  <c r="CT503" i="1"/>
  <c r="CU503" i="1"/>
  <c r="CV503" i="1"/>
  <c r="CW503" i="1"/>
  <c r="CX503" i="1"/>
  <c r="CY503" i="1"/>
  <c r="CZ503" i="1"/>
  <c r="DA503" i="1"/>
  <c r="DB503" i="1"/>
  <c r="DC503" i="1"/>
  <c r="DD503" i="1"/>
  <c r="BG504" i="1"/>
  <c r="BH504" i="1"/>
  <c r="BI504" i="1"/>
  <c r="BJ504" i="1"/>
  <c r="BK504" i="1"/>
  <c r="BL504" i="1"/>
  <c r="BM504" i="1"/>
  <c r="BN504" i="1"/>
  <c r="BO504" i="1"/>
  <c r="BP504" i="1"/>
  <c r="BQ504" i="1"/>
  <c r="BR504" i="1"/>
  <c r="BS504" i="1"/>
  <c r="BT504" i="1"/>
  <c r="BU504" i="1"/>
  <c r="BV504" i="1"/>
  <c r="BW504" i="1"/>
  <c r="BX504" i="1"/>
  <c r="BY504" i="1"/>
  <c r="BZ504" i="1"/>
  <c r="CA504" i="1"/>
  <c r="CB504" i="1"/>
  <c r="CC504" i="1"/>
  <c r="CD504" i="1"/>
  <c r="CE504" i="1"/>
  <c r="CF504" i="1"/>
  <c r="CG504" i="1"/>
  <c r="CH504" i="1"/>
  <c r="CI504" i="1"/>
  <c r="CJ504" i="1"/>
  <c r="CK504" i="1"/>
  <c r="CL504" i="1"/>
  <c r="CM504" i="1"/>
  <c r="CN504" i="1"/>
  <c r="CO504" i="1"/>
  <c r="CP504" i="1"/>
  <c r="CQ504" i="1"/>
  <c r="CR504" i="1"/>
  <c r="CS504" i="1"/>
  <c r="CT504" i="1"/>
  <c r="CU504" i="1"/>
  <c r="CV504" i="1"/>
  <c r="CW504" i="1"/>
  <c r="CX504" i="1"/>
  <c r="CY504" i="1"/>
  <c r="CZ504" i="1"/>
  <c r="DA504" i="1"/>
  <c r="DB504" i="1"/>
  <c r="DC504" i="1"/>
  <c r="DD504" i="1"/>
  <c r="BG505" i="1"/>
  <c r="BH505" i="1"/>
  <c r="BI505" i="1"/>
  <c r="BJ505" i="1"/>
  <c r="BK505" i="1"/>
  <c r="BL505" i="1"/>
  <c r="BM505" i="1"/>
  <c r="BN505" i="1"/>
  <c r="BO505" i="1"/>
  <c r="BP505" i="1"/>
  <c r="BQ505" i="1"/>
  <c r="BR505" i="1"/>
  <c r="BS505" i="1"/>
  <c r="BT505" i="1"/>
  <c r="BU505" i="1"/>
  <c r="BV505" i="1"/>
  <c r="BW505" i="1"/>
  <c r="BX505" i="1"/>
  <c r="BY505" i="1"/>
  <c r="BZ505" i="1"/>
  <c r="CA505" i="1"/>
  <c r="CB505" i="1"/>
  <c r="CC505" i="1"/>
  <c r="CD505" i="1"/>
  <c r="CE505" i="1"/>
  <c r="CF505" i="1"/>
  <c r="CG505" i="1"/>
  <c r="CH505" i="1"/>
  <c r="CI505" i="1"/>
  <c r="CJ505" i="1"/>
  <c r="CK505" i="1"/>
  <c r="CL505" i="1"/>
  <c r="CM505" i="1"/>
  <c r="CN505" i="1"/>
  <c r="CO505" i="1"/>
  <c r="CP505" i="1"/>
  <c r="CQ505" i="1"/>
  <c r="CR505" i="1"/>
  <c r="CS505" i="1"/>
  <c r="CT505" i="1"/>
  <c r="CU505" i="1"/>
  <c r="CV505" i="1"/>
  <c r="CW505" i="1"/>
  <c r="CX505" i="1"/>
  <c r="CY505" i="1"/>
  <c r="CZ505" i="1"/>
  <c r="DA505" i="1"/>
  <c r="DB505" i="1"/>
  <c r="DC505" i="1"/>
  <c r="DD505" i="1"/>
  <c r="BG506" i="1"/>
  <c r="BH506" i="1"/>
  <c r="BI506" i="1"/>
  <c r="BJ506" i="1"/>
  <c r="BK506" i="1"/>
  <c r="BL506" i="1"/>
  <c r="BM506" i="1"/>
  <c r="BN506" i="1"/>
  <c r="BO506" i="1"/>
  <c r="BP506" i="1"/>
  <c r="BQ506" i="1"/>
  <c r="BR506" i="1"/>
  <c r="BS506" i="1"/>
  <c r="BT506" i="1"/>
  <c r="BU506" i="1"/>
  <c r="BV506" i="1"/>
  <c r="BW506" i="1"/>
  <c r="BX506" i="1"/>
  <c r="BY506" i="1"/>
  <c r="BZ506" i="1"/>
  <c r="CA506" i="1"/>
  <c r="CB506" i="1"/>
  <c r="CC506" i="1"/>
  <c r="CD506" i="1"/>
  <c r="CE506" i="1"/>
  <c r="CF506" i="1"/>
  <c r="CG506" i="1"/>
  <c r="CH506" i="1"/>
  <c r="CI506" i="1"/>
  <c r="CJ506" i="1"/>
  <c r="CK506" i="1"/>
  <c r="CL506" i="1"/>
  <c r="CM506" i="1"/>
  <c r="CN506" i="1"/>
  <c r="CO506" i="1"/>
  <c r="CP506" i="1"/>
  <c r="CQ506" i="1"/>
  <c r="CR506" i="1"/>
  <c r="CS506" i="1"/>
  <c r="CT506" i="1"/>
  <c r="CU506" i="1"/>
  <c r="CV506" i="1"/>
  <c r="CW506" i="1"/>
  <c r="CX506" i="1"/>
  <c r="CY506" i="1"/>
  <c r="CZ506" i="1"/>
  <c r="DA506" i="1"/>
  <c r="DB506" i="1"/>
  <c r="DC506" i="1"/>
  <c r="DD506" i="1"/>
  <c r="BG507" i="1"/>
  <c r="BH507" i="1"/>
  <c r="BI507" i="1"/>
  <c r="BJ507" i="1"/>
  <c r="BK507" i="1"/>
  <c r="BL507" i="1"/>
  <c r="BM507" i="1"/>
  <c r="BN507" i="1"/>
  <c r="BO507" i="1"/>
  <c r="BP507" i="1"/>
  <c r="BQ507" i="1"/>
  <c r="BR507" i="1"/>
  <c r="BS507" i="1"/>
  <c r="BT507" i="1"/>
  <c r="BU507" i="1"/>
  <c r="BV507" i="1"/>
  <c r="BW507" i="1"/>
  <c r="BX507" i="1"/>
  <c r="BY507" i="1"/>
  <c r="BZ507" i="1"/>
  <c r="CA507" i="1"/>
  <c r="CB507" i="1"/>
  <c r="CC507" i="1"/>
  <c r="CD507" i="1"/>
  <c r="CE507" i="1"/>
  <c r="CF507" i="1"/>
  <c r="CG507" i="1"/>
  <c r="CH507" i="1"/>
  <c r="CI507" i="1"/>
  <c r="CJ507" i="1"/>
  <c r="CK507" i="1"/>
  <c r="CL507" i="1"/>
  <c r="CM507" i="1"/>
  <c r="CN507" i="1"/>
  <c r="CO507" i="1"/>
  <c r="CP507" i="1"/>
  <c r="CQ507" i="1"/>
  <c r="CR507" i="1"/>
  <c r="CS507" i="1"/>
  <c r="CT507" i="1"/>
  <c r="CU507" i="1"/>
  <c r="CV507" i="1"/>
  <c r="CW507" i="1"/>
  <c r="CX507" i="1"/>
  <c r="CY507" i="1"/>
  <c r="CZ507" i="1"/>
  <c r="DA507" i="1"/>
  <c r="DB507" i="1"/>
  <c r="DC507" i="1"/>
  <c r="DD507" i="1"/>
  <c r="BG508" i="1"/>
  <c r="BH508" i="1"/>
  <c r="BI508" i="1"/>
  <c r="BJ508" i="1"/>
  <c r="BK508" i="1"/>
  <c r="BL508" i="1"/>
  <c r="BM508" i="1"/>
  <c r="BN508" i="1"/>
  <c r="BO508" i="1"/>
  <c r="BP508" i="1"/>
  <c r="BQ508" i="1"/>
  <c r="BR508" i="1"/>
  <c r="BS508" i="1"/>
  <c r="BT508" i="1"/>
  <c r="BU508" i="1"/>
  <c r="BV508" i="1"/>
  <c r="BW508" i="1"/>
  <c r="BX508" i="1"/>
  <c r="BY508" i="1"/>
  <c r="BZ508" i="1"/>
  <c r="CA508" i="1"/>
  <c r="CB508" i="1"/>
  <c r="CC508" i="1"/>
  <c r="CD508" i="1"/>
  <c r="CE508" i="1"/>
  <c r="CF508" i="1"/>
  <c r="CG508" i="1"/>
  <c r="CH508" i="1"/>
  <c r="CI508" i="1"/>
  <c r="CJ508" i="1"/>
  <c r="CK508" i="1"/>
  <c r="CL508" i="1"/>
  <c r="CM508" i="1"/>
  <c r="CN508" i="1"/>
  <c r="CO508" i="1"/>
  <c r="CP508" i="1"/>
  <c r="CQ508" i="1"/>
  <c r="CR508" i="1"/>
  <c r="CS508" i="1"/>
  <c r="CT508" i="1"/>
  <c r="CU508" i="1"/>
  <c r="CV508" i="1"/>
  <c r="CW508" i="1"/>
  <c r="CX508" i="1"/>
  <c r="CY508" i="1"/>
  <c r="CZ508" i="1"/>
  <c r="DA508" i="1"/>
  <c r="DB508" i="1"/>
  <c r="DC508" i="1"/>
  <c r="DD508" i="1"/>
  <c r="BG509" i="1"/>
  <c r="BH509" i="1"/>
  <c r="BI509" i="1"/>
  <c r="BJ509" i="1"/>
  <c r="BK509" i="1"/>
  <c r="BL509" i="1"/>
  <c r="BM509" i="1"/>
  <c r="BN509" i="1"/>
  <c r="BO509" i="1"/>
  <c r="BP509" i="1"/>
  <c r="BQ509" i="1"/>
  <c r="BR509" i="1"/>
  <c r="BS509" i="1"/>
  <c r="BT509" i="1"/>
  <c r="BU509" i="1"/>
  <c r="BV509" i="1"/>
  <c r="BW509" i="1"/>
  <c r="BX509" i="1"/>
  <c r="BY509" i="1"/>
  <c r="BZ509" i="1"/>
  <c r="CA509" i="1"/>
  <c r="CB509" i="1"/>
  <c r="CC509" i="1"/>
  <c r="CD509" i="1"/>
  <c r="CE509" i="1"/>
  <c r="CF509" i="1"/>
  <c r="CG509" i="1"/>
  <c r="CH509" i="1"/>
  <c r="CI509" i="1"/>
  <c r="CJ509" i="1"/>
  <c r="CK509" i="1"/>
  <c r="CL509" i="1"/>
  <c r="CM509" i="1"/>
  <c r="CN509" i="1"/>
  <c r="CO509" i="1"/>
  <c r="CP509" i="1"/>
  <c r="CQ509" i="1"/>
  <c r="CR509" i="1"/>
  <c r="CS509" i="1"/>
  <c r="CT509" i="1"/>
  <c r="CU509" i="1"/>
  <c r="CV509" i="1"/>
  <c r="CW509" i="1"/>
  <c r="CX509" i="1"/>
  <c r="CY509" i="1"/>
  <c r="CZ509" i="1"/>
  <c r="DA509" i="1"/>
  <c r="DB509" i="1"/>
  <c r="DC509" i="1"/>
  <c r="DD509" i="1"/>
  <c r="BG510" i="1"/>
  <c r="BH510" i="1"/>
  <c r="BI510" i="1"/>
  <c r="BJ510" i="1"/>
  <c r="BK510" i="1"/>
  <c r="BL510" i="1"/>
  <c r="BM510" i="1"/>
  <c r="BN510" i="1"/>
  <c r="BO510" i="1"/>
  <c r="BP510" i="1"/>
  <c r="BQ510" i="1"/>
  <c r="BR510" i="1"/>
  <c r="BS510" i="1"/>
  <c r="BT510" i="1"/>
  <c r="BU510" i="1"/>
  <c r="BV510" i="1"/>
  <c r="BW510" i="1"/>
  <c r="BX510" i="1"/>
  <c r="BY510" i="1"/>
  <c r="BZ510" i="1"/>
  <c r="CA510" i="1"/>
  <c r="CB510" i="1"/>
  <c r="CC510" i="1"/>
  <c r="CD510" i="1"/>
  <c r="CE510" i="1"/>
  <c r="CF510" i="1"/>
  <c r="CG510" i="1"/>
  <c r="CH510" i="1"/>
  <c r="CI510" i="1"/>
  <c r="CJ510" i="1"/>
  <c r="CK510" i="1"/>
  <c r="CL510" i="1"/>
  <c r="CM510" i="1"/>
  <c r="CN510" i="1"/>
  <c r="CO510" i="1"/>
  <c r="CP510" i="1"/>
  <c r="CQ510" i="1"/>
  <c r="CR510" i="1"/>
  <c r="CS510" i="1"/>
  <c r="CT510" i="1"/>
  <c r="CU510" i="1"/>
  <c r="CV510" i="1"/>
  <c r="CW510" i="1"/>
  <c r="CX510" i="1"/>
  <c r="CY510" i="1"/>
  <c r="CZ510" i="1"/>
  <c r="DA510" i="1"/>
  <c r="DB510" i="1"/>
  <c r="DC510" i="1"/>
  <c r="DD510" i="1"/>
  <c r="BG511" i="1"/>
  <c r="BH511" i="1"/>
  <c r="BI511" i="1"/>
  <c r="BJ511" i="1"/>
  <c r="BK511" i="1"/>
  <c r="BL511" i="1"/>
  <c r="BM511" i="1"/>
  <c r="BN511" i="1"/>
  <c r="BO511" i="1"/>
  <c r="BP511" i="1"/>
  <c r="BQ511" i="1"/>
  <c r="BR511" i="1"/>
  <c r="BS511" i="1"/>
  <c r="BT511" i="1"/>
  <c r="BU511" i="1"/>
  <c r="BV511" i="1"/>
  <c r="BW511" i="1"/>
  <c r="BX511" i="1"/>
  <c r="BY511" i="1"/>
  <c r="BZ511" i="1"/>
  <c r="CA511" i="1"/>
  <c r="CB511" i="1"/>
  <c r="CC511" i="1"/>
  <c r="CD511" i="1"/>
  <c r="CE511" i="1"/>
  <c r="CF511" i="1"/>
  <c r="CG511" i="1"/>
  <c r="CH511" i="1"/>
  <c r="CI511" i="1"/>
  <c r="CJ511" i="1"/>
  <c r="CK511" i="1"/>
  <c r="CL511" i="1"/>
  <c r="CM511" i="1"/>
  <c r="CN511" i="1"/>
  <c r="CO511" i="1"/>
  <c r="CP511" i="1"/>
  <c r="CQ511" i="1"/>
  <c r="CR511" i="1"/>
  <c r="CS511" i="1"/>
  <c r="CT511" i="1"/>
  <c r="CU511" i="1"/>
  <c r="CV511" i="1"/>
  <c r="CW511" i="1"/>
  <c r="CX511" i="1"/>
  <c r="CY511" i="1"/>
  <c r="CZ511" i="1"/>
  <c r="DA511" i="1"/>
  <c r="DB511" i="1"/>
  <c r="DC511" i="1"/>
  <c r="DD511" i="1"/>
  <c r="BG512" i="1"/>
  <c r="BH512" i="1"/>
  <c r="BI512" i="1"/>
  <c r="BJ512" i="1"/>
  <c r="BK512" i="1"/>
  <c r="BL512" i="1"/>
  <c r="BM512" i="1"/>
  <c r="BN512" i="1"/>
  <c r="BO512" i="1"/>
  <c r="BP512" i="1"/>
  <c r="BQ512" i="1"/>
  <c r="BR512" i="1"/>
  <c r="BS512" i="1"/>
  <c r="BT512" i="1"/>
  <c r="BU512" i="1"/>
  <c r="BV512" i="1"/>
  <c r="BW512" i="1"/>
  <c r="BX512" i="1"/>
  <c r="BY512" i="1"/>
  <c r="BZ512" i="1"/>
  <c r="CA512" i="1"/>
  <c r="CB512" i="1"/>
  <c r="CC512" i="1"/>
  <c r="CD512" i="1"/>
  <c r="CE512" i="1"/>
  <c r="CF512" i="1"/>
  <c r="CG512" i="1"/>
  <c r="CH512" i="1"/>
  <c r="CI512" i="1"/>
  <c r="CJ512" i="1"/>
  <c r="CK512" i="1"/>
  <c r="CL512" i="1"/>
  <c r="CM512" i="1"/>
  <c r="CN512" i="1"/>
  <c r="CO512" i="1"/>
  <c r="CP512" i="1"/>
  <c r="CQ512" i="1"/>
  <c r="CR512" i="1"/>
  <c r="CS512" i="1"/>
  <c r="CT512" i="1"/>
  <c r="CU512" i="1"/>
  <c r="CV512" i="1"/>
  <c r="CW512" i="1"/>
  <c r="CX512" i="1"/>
  <c r="CY512" i="1"/>
  <c r="CZ512" i="1"/>
  <c r="DA512" i="1"/>
  <c r="DB512" i="1"/>
  <c r="DC512" i="1"/>
  <c r="DD512" i="1"/>
  <c r="BG513" i="1"/>
  <c r="BH513" i="1"/>
  <c r="BI513" i="1"/>
  <c r="BJ513" i="1"/>
  <c r="BK513" i="1"/>
  <c r="BL513" i="1"/>
  <c r="BM513" i="1"/>
  <c r="BN513" i="1"/>
  <c r="BO513" i="1"/>
  <c r="BP513" i="1"/>
  <c r="BQ513" i="1"/>
  <c r="BR513" i="1"/>
  <c r="BS513" i="1"/>
  <c r="BT513" i="1"/>
  <c r="BU513" i="1"/>
  <c r="BV513" i="1"/>
  <c r="BW513" i="1"/>
  <c r="BX513" i="1"/>
  <c r="BY513" i="1"/>
  <c r="BZ513" i="1"/>
  <c r="CA513" i="1"/>
  <c r="CB513" i="1"/>
  <c r="CC513" i="1"/>
  <c r="CD513" i="1"/>
  <c r="CE513" i="1"/>
  <c r="CF513" i="1"/>
  <c r="CG513" i="1"/>
  <c r="CH513" i="1"/>
  <c r="CI513" i="1"/>
  <c r="CJ513" i="1"/>
  <c r="CK513" i="1"/>
  <c r="CL513" i="1"/>
  <c r="CM513" i="1"/>
  <c r="CN513" i="1"/>
  <c r="CO513" i="1"/>
  <c r="CP513" i="1"/>
  <c r="CQ513" i="1"/>
  <c r="CR513" i="1"/>
  <c r="CS513" i="1"/>
  <c r="CT513" i="1"/>
  <c r="CU513" i="1"/>
  <c r="CV513" i="1"/>
  <c r="CW513" i="1"/>
  <c r="CX513" i="1"/>
  <c r="CY513" i="1"/>
  <c r="CZ513" i="1"/>
  <c r="DA513" i="1"/>
  <c r="DB513" i="1"/>
  <c r="DC513" i="1"/>
  <c r="DD513" i="1"/>
  <c r="BG514" i="1"/>
  <c r="BH514" i="1"/>
  <c r="BI514" i="1"/>
  <c r="BJ514" i="1"/>
  <c r="BK514" i="1"/>
  <c r="BL514" i="1"/>
  <c r="BM514" i="1"/>
  <c r="BN514" i="1"/>
  <c r="BO514" i="1"/>
  <c r="BP514" i="1"/>
  <c r="BQ514" i="1"/>
  <c r="BR514" i="1"/>
  <c r="BS514" i="1"/>
  <c r="BT514" i="1"/>
  <c r="BU514" i="1"/>
  <c r="BV514" i="1"/>
  <c r="BW514" i="1"/>
  <c r="BX514" i="1"/>
  <c r="BY514" i="1"/>
  <c r="BZ514" i="1"/>
  <c r="CA514" i="1"/>
  <c r="CB514" i="1"/>
  <c r="CC514" i="1"/>
  <c r="CD514" i="1"/>
  <c r="CE514" i="1"/>
  <c r="CF514" i="1"/>
  <c r="CG514" i="1"/>
  <c r="CH514" i="1"/>
  <c r="CI514" i="1"/>
  <c r="CJ514" i="1"/>
  <c r="CK514" i="1"/>
  <c r="CL514" i="1"/>
  <c r="CM514" i="1"/>
  <c r="CN514" i="1"/>
  <c r="CO514" i="1"/>
  <c r="CP514" i="1"/>
  <c r="CQ514" i="1"/>
  <c r="CR514" i="1"/>
  <c r="CS514" i="1"/>
  <c r="CT514" i="1"/>
  <c r="CU514" i="1"/>
  <c r="CV514" i="1"/>
  <c r="CW514" i="1"/>
  <c r="CX514" i="1"/>
  <c r="CY514" i="1"/>
  <c r="CZ514" i="1"/>
  <c r="DA514" i="1"/>
  <c r="DB514" i="1"/>
  <c r="DC514" i="1"/>
  <c r="DD514" i="1"/>
  <c r="BG515" i="1"/>
  <c r="BH515" i="1"/>
  <c r="BI515" i="1"/>
  <c r="BJ515" i="1"/>
  <c r="BK515" i="1"/>
  <c r="BL515" i="1"/>
  <c r="BM515" i="1"/>
  <c r="BN515" i="1"/>
  <c r="BO515" i="1"/>
  <c r="BP515" i="1"/>
  <c r="BQ515" i="1"/>
  <c r="BR515" i="1"/>
  <c r="BS515" i="1"/>
  <c r="BT515" i="1"/>
  <c r="BU515" i="1"/>
  <c r="BV515" i="1"/>
  <c r="BW515" i="1"/>
  <c r="BX515" i="1"/>
  <c r="BY515" i="1"/>
  <c r="BZ515" i="1"/>
  <c r="CA515" i="1"/>
  <c r="CB515" i="1"/>
  <c r="CC515" i="1"/>
  <c r="CD515" i="1"/>
  <c r="CE515" i="1"/>
  <c r="CF515" i="1"/>
  <c r="CG515" i="1"/>
  <c r="CH515" i="1"/>
  <c r="CI515" i="1"/>
  <c r="CJ515" i="1"/>
  <c r="CK515" i="1"/>
  <c r="CL515" i="1"/>
  <c r="CM515" i="1"/>
  <c r="CN515" i="1"/>
  <c r="CO515" i="1"/>
  <c r="CP515" i="1"/>
  <c r="CQ515" i="1"/>
  <c r="CR515" i="1"/>
  <c r="CS515" i="1"/>
  <c r="CT515" i="1"/>
  <c r="CU515" i="1"/>
  <c r="CV515" i="1"/>
  <c r="CW515" i="1"/>
  <c r="CX515" i="1"/>
  <c r="CY515" i="1"/>
  <c r="CZ515" i="1"/>
  <c r="DA515" i="1"/>
  <c r="DB515" i="1"/>
  <c r="DC515" i="1"/>
  <c r="DD515" i="1"/>
  <c r="BG516" i="1"/>
  <c r="BH516" i="1"/>
  <c r="BI516" i="1"/>
  <c r="BJ516" i="1"/>
  <c r="BK516" i="1"/>
  <c r="BL516" i="1"/>
  <c r="BM516" i="1"/>
  <c r="BN516" i="1"/>
  <c r="BO516" i="1"/>
  <c r="BP516" i="1"/>
  <c r="BQ516" i="1"/>
  <c r="BR516" i="1"/>
  <c r="BS516" i="1"/>
  <c r="BT516" i="1"/>
  <c r="BU516" i="1"/>
  <c r="BV516" i="1"/>
  <c r="BW516" i="1"/>
  <c r="BX516" i="1"/>
  <c r="BY516" i="1"/>
  <c r="BZ516" i="1"/>
  <c r="CA516" i="1"/>
  <c r="CB516" i="1"/>
  <c r="CC516" i="1"/>
  <c r="CD516" i="1"/>
  <c r="CE516" i="1"/>
  <c r="CF516" i="1"/>
  <c r="CG516" i="1"/>
  <c r="CH516" i="1"/>
  <c r="CI516" i="1"/>
  <c r="CJ516" i="1"/>
  <c r="CK516" i="1"/>
  <c r="CL516" i="1"/>
  <c r="CM516" i="1"/>
  <c r="CN516" i="1"/>
  <c r="CO516" i="1"/>
  <c r="CP516" i="1"/>
  <c r="CQ516" i="1"/>
  <c r="CR516" i="1"/>
  <c r="CS516" i="1"/>
  <c r="CT516" i="1"/>
  <c r="CU516" i="1"/>
  <c r="CV516" i="1"/>
  <c r="CW516" i="1"/>
  <c r="CX516" i="1"/>
  <c r="CY516" i="1"/>
  <c r="CZ516" i="1"/>
  <c r="DA516" i="1"/>
  <c r="DB516" i="1"/>
  <c r="DC516" i="1"/>
  <c r="DD516" i="1"/>
  <c r="BG517" i="1"/>
  <c r="BH517" i="1"/>
  <c r="BI517" i="1"/>
  <c r="BJ517" i="1"/>
  <c r="BK517" i="1"/>
  <c r="BL517" i="1"/>
  <c r="BM517" i="1"/>
  <c r="BN517" i="1"/>
  <c r="BO517" i="1"/>
  <c r="BP517" i="1"/>
  <c r="BQ517" i="1"/>
  <c r="BR517" i="1"/>
  <c r="BS517" i="1"/>
  <c r="BT517" i="1"/>
  <c r="BU517" i="1"/>
  <c r="BV517" i="1"/>
  <c r="BW517" i="1"/>
  <c r="BX517" i="1"/>
  <c r="BY517" i="1"/>
  <c r="BZ517" i="1"/>
  <c r="CA517" i="1"/>
  <c r="CB517" i="1"/>
  <c r="CC517" i="1"/>
  <c r="CD517" i="1"/>
  <c r="CE517" i="1"/>
  <c r="CF517" i="1"/>
  <c r="CG517" i="1"/>
  <c r="CH517" i="1"/>
  <c r="CI517" i="1"/>
  <c r="CJ517" i="1"/>
  <c r="CK517" i="1"/>
  <c r="CL517" i="1"/>
  <c r="CM517" i="1"/>
  <c r="CN517" i="1"/>
  <c r="CO517" i="1"/>
  <c r="CP517" i="1"/>
  <c r="CQ517" i="1"/>
  <c r="CR517" i="1"/>
  <c r="CS517" i="1"/>
  <c r="CT517" i="1"/>
  <c r="CU517" i="1"/>
  <c r="CV517" i="1"/>
  <c r="CW517" i="1"/>
  <c r="CX517" i="1"/>
  <c r="CY517" i="1"/>
  <c r="CZ517" i="1"/>
  <c r="DA517" i="1"/>
  <c r="DB517" i="1"/>
  <c r="DC517" i="1"/>
  <c r="DD517" i="1"/>
  <c r="BG518" i="1"/>
  <c r="BH518" i="1"/>
  <c r="BI518" i="1"/>
  <c r="BJ518" i="1"/>
  <c r="BK518" i="1"/>
  <c r="BL518" i="1"/>
  <c r="BM518" i="1"/>
  <c r="BN518" i="1"/>
  <c r="BO518" i="1"/>
  <c r="BP518" i="1"/>
  <c r="BQ518" i="1"/>
  <c r="BR518" i="1"/>
  <c r="BS518" i="1"/>
  <c r="BT518" i="1"/>
  <c r="BU518" i="1"/>
  <c r="BV518" i="1"/>
  <c r="BW518" i="1"/>
  <c r="BX518" i="1"/>
  <c r="BY518" i="1"/>
  <c r="BZ518" i="1"/>
  <c r="CA518" i="1"/>
  <c r="CB518" i="1"/>
  <c r="CC518" i="1"/>
  <c r="CD518" i="1"/>
  <c r="CE518" i="1"/>
  <c r="CF518" i="1"/>
  <c r="CG518" i="1"/>
  <c r="CH518" i="1"/>
  <c r="CI518" i="1"/>
  <c r="CJ518" i="1"/>
  <c r="CK518" i="1"/>
  <c r="CL518" i="1"/>
  <c r="CM518" i="1"/>
  <c r="CN518" i="1"/>
  <c r="CO518" i="1"/>
  <c r="CP518" i="1"/>
  <c r="CQ518" i="1"/>
  <c r="CR518" i="1"/>
  <c r="CS518" i="1"/>
  <c r="CT518" i="1"/>
  <c r="CU518" i="1"/>
  <c r="CV518" i="1"/>
  <c r="CW518" i="1"/>
  <c r="CX518" i="1"/>
  <c r="CY518" i="1"/>
  <c r="CZ518" i="1"/>
  <c r="DA518" i="1"/>
  <c r="DB518" i="1"/>
  <c r="DC518" i="1"/>
  <c r="DD518" i="1"/>
  <c r="BG519" i="1"/>
  <c r="BH519" i="1"/>
  <c r="BI519" i="1"/>
  <c r="BJ519" i="1"/>
  <c r="BK519" i="1"/>
  <c r="BL519" i="1"/>
  <c r="BM519" i="1"/>
  <c r="BN519" i="1"/>
  <c r="BO519" i="1"/>
  <c r="BP519" i="1"/>
  <c r="BQ519" i="1"/>
  <c r="BR519" i="1"/>
  <c r="BS519" i="1"/>
  <c r="BT519" i="1"/>
  <c r="BU519" i="1"/>
  <c r="BV519" i="1"/>
  <c r="BW519" i="1"/>
  <c r="BX519" i="1"/>
  <c r="BY519" i="1"/>
  <c r="BZ519" i="1"/>
  <c r="CA519" i="1"/>
  <c r="CB519" i="1"/>
  <c r="CC519" i="1"/>
  <c r="CD519" i="1"/>
  <c r="CE519" i="1"/>
  <c r="CF519" i="1"/>
  <c r="CG519" i="1"/>
  <c r="CH519" i="1"/>
  <c r="CI519" i="1"/>
  <c r="CJ519" i="1"/>
  <c r="CK519" i="1"/>
  <c r="CL519" i="1"/>
  <c r="CM519" i="1"/>
  <c r="CN519" i="1"/>
  <c r="CO519" i="1"/>
  <c r="CP519" i="1"/>
  <c r="CQ519" i="1"/>
  <c r="CR519" i="1"/>
  <c r="CS519" i="1"/>
  <c r="CT519" i="1"/>
  <c r="CU519" i="1"/>
  <c r="CV519" i="1"/>
  <c r="CW519" i="1"/>
  <c r="CX519" i="1"/>
  <c r="CY519" i="1"/>
  <c r="CZ519" i="1"/>
  <c r="DA519" i="1"/>
  <c r="DB519" i="1"/>
  <c r="DC519" i="1"/>
  <c r="DD519" i="1"/>
  <c r="BG520" i="1"/>
  <c r="BH520" i="1"/>
  <c r="BI520" i="1"/>
  <c r="BJ520" i="1"/>
  <c r="BK520" i="1"/>
  <c r="BL520" i="1"/>
  <c r="BM520" i="1"/>
  <c r="BN520" i="1"/>
  <c r="BO520" i="1"/>
  <c r="BP520" i="1"/>
  <c r="BQ520" i="1"/>
  <c r="BR520" i="1"/>
  <c r="BS520" i="1"/>
  <c r="BT520" i="1"/>
  <c r="BU520" i="1"/>
  <c r="BV520" i="1"/>
  <c r="BW520" i="1"/>
  <c r="BX520" i="1"/>
  <c r="BY520" i="1"/>
  <c r="BZ520" i="1"/>
  <c r="CA520" i="1"/>
  <c r="CB520" i="1"/>
  <c r="CC520" i="1"/>
  <c r="CD520" i="1"/>
  <c r="CE520" i="1"/>
  <c r="CF520" i="1"/>
  <c r="CG520" i="1"/>
  <c r="CH520" i="1"/>
  <c r="CI520" i="1"/>
  <c r="CJ520" i="1"/>
  <c r="CK520" i="1"/>
  <c r="CL520" i="1"/>
  <c r="CM520" i="1"/>
  <c r="CN520" i="1"/>
  <c r="CO520" i="1"/>
  <c r="CP520" i="1"/>
  <c r="CQ520" i="1"/>
  <c r="CR520" i="1"/>
  <c r="CS520" i="1"/>
  <c r="CT520" i="1"/>
  <c r="CU520" i="1"/>
  <c r="CV520" i="1"/>
  <c r="CW520" i="1"/>
  <c r="CX520" i="1"/>
  <c r="CY520" i="1"/>
  <c r="CZ520" i="1"/>
  <c r="DA520" i="1"/>
  <c r="DB520" i="1"/>
  <c r="DC520" i="1"/>
  <c r="DD520" i="1"/>
  <c r="BG521" i="1"/>
  <c r="BH521" i="1"/>
  <c r="BI521" i="1"/>
  <c r="BJ521" i="1"/>
  <c r="BK521" i="1"/>
  <c r="BL521" i="1"/>
  <c r="BM521" i="1"/>
  <c r="BN521" i="1"/>
  <c r="BO521" i="1"/>
  <c r="BP521" i="1"/>
  <c r="BQ521" i="1"/>
  <c r="BR521" i="1"/>
  <c r="BS521" i="1"/>
  <c r="BT521" i="1"/>
  <c r="BU521" i="1"/>
  <c r="BV521" i="1"/>
  <c r="BW521" i="1"/>
  <c r="BX521" i="1"/>
  <c r="BY521" i="1"/>
  <c r="BZ521" i="1"/>
  <c r="CA521" i="1"/>
  <c r="CB521" i="1"/>
  <c r="CC521" i="1"/>
  <c r="CD521" i="1"/>
  <c r="CE521" i="1"/>
  <c r="CF521" i="1"/>
  <c r="CG521" i="1"/>
  <c r="CH521" i="1"/>
  <c r="CI521" i="1"/>
  <c r="CJ521" i="1"/>
  <c r="CK521" i="1"/>
  <c r="CL521" i="1"/>
  <c r="CM521" i="1"/>
  <c r="CN521" i="1"/>
  <c r="CO521" i="1"/>
  <c r="CP521" i="1"/>
  <c r="CQ521" i="1"/>
  <c r="CR521" i="1"/>
  <c r="CS521" i="1"/>
  <c r="CT521" i="1"/>
  <c r="CU521" i="1"/>
  <c r="CV521" i="1"/>
  <c r="CW521" i="1"/>
  <c r="CX521" i="1"/>
  <c r="CY521" i="1"/>
  <c r="CZ521" i="1"/>
  <c r="DA521" i="1"/>
  <c r="DB521" i="1"/>
  <c r="DC521" i="1"/>
  <c r="DD521" i="1"/>
  <c r="BG522" i="1"/>
  <c r="BH522" i="1"/>
  <c r="BI522" i="1"/>
  <c r="BJ522" i="1"/>
  <c r="BK522" i="1"/>
  <c r="BL522" i="1"/>
  <c r="BM522" i="1"/>
  <c r="BN522" i="1"/>
  <c r="BO522" i="1"/>
  <c r="BP522" i="1"/>
  <c r="BQ522" i="1"/>
  <c r="BR522" i="1"/>
  <c r="BS522" i="1"/>
  <c r="BT522" i="1"/>
  <c r="BU522" i="1"/>
  <c r="BV522" i="1"/>
  <c r="BW522" i="1"/>
  <c r="BX522" i="1"/>
  <c r="BY522" i="1"/>
  <c r="BZ522" i="1"/>
  <c r="CA522" i="1"/>
  <c r="CB522" i="1"/>
  <c r="CC522" i="1"/>
  <c r="CD522" i="1"/>
  <c r="CE522" i="1"/>
  <c r="CF522" i="1"/>
  <c r="CG522" i="1"/>
  <c r="CH522" i="1"/>
  <c r="CI522" i="1"/>
  <c r="CJ522" i="1"/>
  <c r="CK522" i="1"/>
  <c r="CL522" i="1"/>
  <c r="CM522" i="1"/>
  <c r="CN522" i="1"/>
  <c r="CO522" i="1"/>
  <c r="CP522" i="1"/>
  <c r="CQ522" i="1"/>
  <c r="CR522" i="1"/>
  <c r="CS522" i="1"/>
  <c r="CT522" i="1"/>
  <c r="CU522" i="1"/>
  <c r="CV522" i="1"/>
  <c r="CW522" i="1"/>
  <c r="CX522" i="1"/>
  <c r="CY522" i="1"/>
  <c r="CZ522" i="1"/>
  <c r="DA522" i="1"/>
  <c r="DB522" i="1"/>
  <c r="DC522" i="1"/>
  <c r="DD522" i="1"/>
  <c r="BG523" i="1"/>
  <c r="BH523" i="1"/>
  <c r="BI523" i="1"/>
  <c r="BJ523" i="1"/>
  <c r="BK523" i="1"/>
  <c r="BL523" i="1"/>
  <c r="BM523" i="1"/>
  <c r="BN523" i="1"/>
  <c r="BO523" i="1"/>
  <c r="BP523" i="1"/>
  <c r="BQ523" i="1"/>
  <c r="BR523" i="1"/>
  <c r="BS523" i="1"/>
  <c r="BT523" i="1"/>
  <c r="BU523" i="1"/>
  <c r="BV523" i="1"/>
  <c r="BW523" i="1"/>
  <c r="BX523" i="1"/>
  <c r="BY523" i="1"/>
  <c r="BZ523" i="1"/>
  <c r="CA523" i="1"/>
  <c r="CB523" i="1"/>
  <c r="CC523" i="1"/>
  <c r="CD523" i="1"/>
  <c r="CE523" i="1"/>
  <c r="CF523" i="1"/>
  <c r="CG523" i="1"/>
  <c r="CH523" i="1"/>
  <c r="CI523" i="1"/>
  <c r="CJ523" i="1"/>
  <c r="CK523" i="1"/>
  <c r="CL523" i="1"/>
  <c r="CM523" i="1"/>
  <c r="CN523" i="1"/>
  <c r="CO523" i="1"/>
  <c r="CP523" i="1"/>
  <c r="CQ523" i="1"/>
  <c r="CR523" i="1"/>
  <c r="CS523" i="1"/>
  <c r="CT523" i="1"/>
  <c r="CU523" i="1"/>
  <c r="CV523" i="1"/>
  <c r="CW523" i="1"/>
  <c r="CX523" i="1"/>
  <c r="CY523" i="1"/>
  <c r="CZ523" i="1"/>
  <c r="DA523" i="1"/>
  <c r="DB523" i="1"/>
  <c r="DC523" i="1"/>
  <c r="DD523" i="1"/>
  <c r="BG524" i="1"/>
  <c r="BH524" i="1"/>
  <c r="BI524" i="1"/>
  <c r="BJ524" i="1"/>
  <c r="BK524" i="1"/>
  <c r="BL524" i="1"/>
  <c r="BM524" i="1"/>
  <c r="BN524" i="1"/>
  <c r="BO524" i="1"/>
  <c r="BP524" i="1"/>
  <c r="BQ524" i="1"/>
  <c r="BR524" i="1"/>
  <c r="BS524" i="1"/>
  <c r="BT524" i="1"/>
  <c r="BU524" i="1"/>
  <c r="BV524" i="1"/>
  <c r="BW524" i="1"/>
  <c r="BX524" i="1"/>
  <c r="BY524" i="1"/>
  <c r="BZ524" i="1"/>
  <c r="CA524" i="1"/>
  <c r="CB524" i="1"/>
  <c r="CC524" i="1"/>
  <c r="CD524" i="1"/>
  <c r="CE524" i="1"/>
  <c r="CF524" i="1"/>
  <c r="CG524" i="1"/>
  <c r="CH524" i="1"/>
  <c r="CI524" i="1"/>
  <c r="CJ524" i="1"/>
  <c r="CK524" i="1"/>
  <c r="CL524" i="1"/>
  <c r="CM524" i="1"/>
  <c r="CN524" i="1"/>
  <c r="CO524" i="1"/>
  <c r="CP524" i="1"/>
  <c r="CQ524" i="1"/>
  <c r="CR524" i="1"/>
  <c r="CS524" i="1"/>
  <c r="CT524" i="1"/>
  <c r="CU524" i="1"/>
  <c r="CV524" i="1"/>
  <c r="CW524" i="1"/>
  <c r="CX524" i="1"/>
  <c r="CY524" i="1"/>
  <c r="CZ524" i="1"/>
  <c r="DA524" i="1"/>
  <c r="DB524" i="1"/>
  <c r="DC524" i="1"/>
  <c r="DD524" i="1"/>
  <c r="BG525" i="1"/>
  <c r="BH525" i="1"/>
  <c r="BI525" i="1"/>
  <c r="BJ525" i="1"/>
  <c r="BK525" i="1"/>
  <c r="BL525" i="1"/>
  <c r="BM525" i="1"/>
  <c r="BN525" i="1"/>
  <c r="BO525" i="1"/>
  <c r="BP525" i="1"/>
  <c r="BQ525" i="1"/>
  <c r="BR525" i="1"/>
  <c r="BS525" i="1"/>
  <c r="BT525" i="1"/>
  <c r="BU525" i="1"/>
  <c r="BV525" i="1"/>
  <c r="BW525" i="1"/>
  <c r="BX525" i="1"/>
  <c r="BY525" i="1"/>
  <c r="BZ525" i="1"/>
  <c r="CA525" i="1"/>
  <c r="CB525" i="1"/>
  <c r="CC525" i="1"/>
  <c r="CD525" i="1"/>
  <c r="CE525" i="1"/>
  <c r="CF525" i="1"/>
  <c r="CG525" i="1"/>
  <c r="CH525" i="1"/>
  <c r="CI525" i="1"/>
  <c r="CJ525" i="1"/>
  <c r="CK525" i="1"/>
  <c r="CL525" i="1"/>
  <c r="CM525" i="1"/>
  <c r="CN525" i="1"/>
  <c r="CO525" i="1"/>
  <c r="CP525" i="1"/>
  <c r="CQ525" i="1"/>
  <c r="CR525" i="1"/>
  <c r="CS525" i="1"/>
  <c r="CT525" i="1"/>
  <c r="CU525" i="1"/>
  <c r="CV525" i="1"/>
  <c r="CW525" i="1"/>
  <c r="CX525" i="1"/>
  <c r="CY525" i="1"/>
  <c r="CZ525" i="1"/>
  <c r="DA525" i="1"/>
  <c r="DB525" i="1"/>
  <c r="DC525" i="1"/>
  <c r="DD525" i="1"/>
  <c r="BG526" i="1"/>
  <c r="BH526" i="1"/>
  <c r="BI526" i="1"/>
  <c r="BJ526" i="1"/>
  <c r="BK526" i="1"/>
  <c r="BL526" i="1"/>
  <c r="BM526" i="1"/>
  <c r="BN526" i="1"/>
  <c r="BO526" i="1"/>
  <c r="BP526" i="1"/>
  <c r="BQ526" i="1"/>
  <c r="BR526" i="1"/>
  <c r="BS526" i="1"/>
  <c r="BT526" i="1"/>
  <c r="BU526" i="1"/>
  <c r="BV526" i="1"/>
  <c r="BW526" i="1"/>
  <c r="BX526" i="1"/>
  <c r="BY526" i="1"/>
  <c r="BZ526" i="1"/>
  <c r="CA526" i="1"/>
  <c r="CB526" i="1"/>
  <c r="CC526" i="1"/>
  <c r="CD526" i="1"/>
  <c r="CE526" i="1"/>
  <c r="CF526" i="1"/>
  <c r="CG526" i="1"/>
  <c r="CH526" i="1"/>
  <c r="CI526" i="1"/>
  <c r="CJ526" i="1"/>
  <c r="CK526" i="1"/>
  <c r="CL526" i="1"/>
  <c r="CM526" i="1"/>
  <c r="CN526" i="1"/>
  <c r="CO526" i="1"/>
  <c r="CP526" i="1"/>
  <c r="CQ526" i="1"/>
  <c r="CR526" i="1"/>
  <c r="CS526" i="1"/>
  <c r="CT526" i="1"/>
  <c r="CU526" i="1"/>
  <c r="CV526" i="1"/>
  <c r="CW526" i="1"/>
  <c r="CX526" i="1"/>
  <c r="CY526" i="1"/>
  <c r="CZ526" i="1"/>
  <c r="DA526" i="1"/>
  <c r="DB526" i="1"/>
  <c r="DC526" i="1"/>
  <c r="DD526" i="1"/>
  <c r="BG527" i="1"/>
  <c r="BH527" i="1"/>
  <c r="BI527" i="1"/>
  <c r="BJ527" i="1"/>
  <c r="BK527" i="1"/>
  <c r="BL527" i="1"/>
  <c r="BM527" i="1"/>
  <c r="BN527" i="1"/>
  <c r="BO527" i="1"/>
  <c r="BP527" i="1"/>
  <c r="BQ527" i="1"/>
  <c r="BR527" i="1"/>
  <c r="BS527" i="1"/>
  <c r="BT527" i="1"/>
  <c r="BU527" i="1"/>
  <c r="BV527" i="1"/>
  <c r="BW527" i="1"/>
  <c r="BX527" i="1"/>
  <c r="BY527" i="1"/>
  <c r="BZ527" i="1"/>
  <c r="CA527" i="1"/>
  <c r="CB527" i="1"/>
  <c r="CC527" i="1"/>
  <c r="CD527" i="1"/>
  <c r="CE527" i="1"/>
  <c r="CF527" i="1"/>
  <c r="CG527" i="1"/>
  <c r="CH527" i="1"/>
  <c r="CI527" i="1"/>
  <c r="CJ527" i="1"/>
  <c r="CK527" i="1"/>
  <c r="CL527" i="1"/>
  <c r="CM527" i="1"/>
  <c r="CN527" i="1"/>
  <c r="CO527" i="1"/>
  <c r="CP527" i="1"/>
  <c r="CQ527" i="1"/>
  <c r="CR527" i="1"/>
  <c r="CS527" i="1"/>
  <c r="CT527" i="1"/>
  <c r="CU527" i="1"/>
  <c r="CV527" i="1"/>
  <c r="CW527" i="1"/>
  <c r="CX527" i="1"/>
  <c r="CY527" i="1"/>
  <c r="CZ527" i="1"/>
  <c r="DA527" i="1"/>
  <c r="DB527" i="1"/>
  <c r="DC527" i="1"/>
  <c r="DD527" i="1"/>
  <c r="BG528" i="1"/>
  <c r="BH528" i="1"/>
  <c r="BI528" i="1"/>
  <c r="BJ528" i="1"/>
  <c r="BK528" i="1"/>
  <c r="BL528" i="1"/>
  <c r="BM528" i="1"/>
  <c r="BN528" i="1"/>
  <c r="BO528" i="1"/>
  <c r="BP528" i="1"/>
  <c r="BQ528" i="1"/>
  <c r="BR528" i="1"/>
  <c r="BS528" i="1"/>
  <c r="BT528" i="1"/>
  <c r="BU528" i="1"/>
  <c r="BV528" i="1"/>
  <c r="BW528" i="1"/>
  <c r="BX528" i="1"/>
  <c r="BY528" i="1"/>
  <c r="BZ528" i="1"/>
  <c r="CA528" i="1"/>
  <c r="CB528" i="1"/>
  <c r="CC528" i="1"/>
  <c r="CD528" i="1"/>
  <c r="CE528" i="1"/>
  <c r="CF528" i="1"/>
  <c r="CG528" i="1"/>
  <c r="CH528" i="1"/>
  <c r="CI528" i="1"/>
  <c r="CJ528" i="1"/>
  <c r="CK528" i="1"/>
  <c r="CL528" i="1"/>
  <c r="CM528" i="1"/>
  <c r="CN528" i="1"/>
  <c r="CO528" i="1"/>
  <c r="CP528" i="1"/>
  <c r="CQ528" i="1"/>
  <c r="CR528" i="1"/>
  <c r="CS528" i="1"/>
  <c r="CT528" i="1"/>
  <c r="CU528" i="1"/>
  <c r="CV528" i="1"/>
  <c r="CW528" i="1"/>
  <c r="CX528" i="1"/>
  <c r="CY528" i="1"/>
  <c r="CZ528" i="1"/>
  <c r="DA528" i="1"/>
  <c r="DB528" i="1"/>
  <c r="DC528" i="1"/>
  <c r="DD528" i="1"/>
  <c r="BG529" i="1"/>
  <c r="BH529" i="1"/>
  <c r="BI529" i="1"/>
  <c r="BJ529" i="1"/>
  <c r="BK529" i="1"/>
  <c r="BL529" i="1"/>
  <c r="BM529" i="1"/>
  <c r="BN529" i="1"/>
  <c r="BO529" i="1"/>
  <c r="BP529" i="1"/>
  <c r="BQ529" i="1"/>
  <c r="BR529" i="1"/>
  <c r="BS529" i="1"/>
  <c r="BT529" i="1"/>
  <c r="BU529" i="1"/>
  <c r="BV529" i="1"/>
  <c r="BW529" i="1"/>
  <c r="BX529" i="1"/>
  <c r="BY529" i="1"/>
  <c r="BZ529" i="1"/>
  <c r="CA529" i="1"/>
  <c r="CB529" i="1"/>
  <c r="CC529" i="1"/>
  <c r="CD529" i="1"/>
  <c r="CE529" i="1"/>
  <c r="CF529" i="1"/>
  <c r="CG529" i="1"/>
  <c r="CH529" i="1"/>
  <c r="CI529" i="1"/>
  <c r="CJ529" i="1"/>
  <c r="CK529" i="1"/>
  <c r="CL529" i="1"/>
  <c r="CM529" i="1"/>
  <c r="CN529" i="1"/>
  <c r="CO529" i="1"/>
  <c r="CP529" i="1"/>
  <c r="CQ529" i="1"/>
  <c r="CR529" i="1"/>
  <c r="CS529" i="1"/>
  <c r="CT529" i="1"/>
  <c r="CU529" i="1"/>
  <c r="CV529" i="1"/>
  <c r="CW529" i="1"/>
  <c r="CX529" i="1"/>
  <c r="CY529" i="1"/>
  <c r="CZ529" i="1"/>
  <c r="DA529" i="1"/>
  <c r="DB529" i="1"/>
  <c r="DC529" i="1"/>
  <c r="DD529" i="1"/>
  <c r="BG530" i="1"/>
  <c r="BH530" i="1"/>
  <c r="BI530" i="1"/>
  <c r="BJ530" i="1"/>
  <c r="BK530" i="1"/>
  <c r="BL530" i="1"/>
  <c r="BM530" i="1"/>
  <c r="BN530" i="1"/>
  <c r="BO530" i="1"/>
  <c r="BP530" i="1"/>
  <c r="BQ530" i="1"/>
  <c r="BR530" i="1"/>
  <c r="BS530" i="1"/>
  <c r="BT530" i="1"/>
  <c r="BU530" i="1"/>
  <c r="BV530" i="1"/>
  <c r="BW530" i="1"/>
  <c r="BX530" i="1"/>
  <c r="BY530" i="1"/>
  <c r="BZ530" i="1"/>
  <c r="CA530" i="1"/>
  <c r="CB530" i="1"/>
  <c r="CC530" i="1"/>
  <c r="CD530" i="1"/>
  <c r="CE530" i="1"/>
  <c r="CF530" i="1"/>
  <c r="CG530" i="1"/>
  <c r="CH530" i="1"/>
  <c r="CI530" i="1"/>
  <c r="CJ530" i="1"/>
  <c r="CK530" i="1"/>
  <c r="CL530" i="1"/>
  <c r="CM530" i="1"/>
  <c r="CN530" i="1"/>
  <c r="CO530" i="1"/>
  <c r="CP530" i="1"/>
  <c r="CQ530" i="1"/>
  <c r="CR530" i="1"/>
  <c r="CS530" i="1"/>
  <c r="CT530" i="1"/>
  <c r="CU530" i="1"/>
  <c r="CV530" i="1"/>
  <c r="CW530" i="1"/>
  <c r="CX530" i="1"/>
  <c r="CY530" i="1"/>
  <c r="CZ530" i="1"/>
  <c r="DA530" i="1"/>
  <c r="DB530" i="1"/>
  <c r="DC530" i="1"/>
  <c r="DD530" i="1"/>
  <c r="BG531" i="1"/>
  <c r="BH531" i="1"/>
  <c r="BI531" i="1"/>
  <c r="BJ531" i="1"/>
  <c r="BK531" i="1"/>
  <c r="BL531" i="1"/>
  <c r="BM531" i="1"/>
  <c r="BN531" i="1"/>
  <c r="BO531" i="1"/>
  <c r="BP531" i="1"/>
  <c r="BQ531" i="1"/>
  <c r="BR531" i="1"/>
  <c r="BS531" i="1"/>
  <c r="BT531" i="1"/>
  <c r="BU531" i="1"/>
  <c r="BV531" i="1"/>
  <c r="BW531" i="1"/>
  <c r="BX531" i="1"/>
  <c r="BY531" i="1"/>
  <c r="BZ531" i="1"/>
  <c r="CA531" i="1"/>
  <c r="CB531" i="1"/>
  <c r="CC531" i="1"/>
  <c r="CD531" i="1"/>
  <c r="CE531" i="1"/>
  <c r="CF531" i="1"/>
  <c r="CG531" i="1"/>
  <c r="CH531" i="1"/>
  <c r="CI531" i="1"/>
  <c r="CJ531" i="1"/>
  <c r="CK531" i="1"/>
  <c r="CL531" i="1"/>
  <c r="CM531" i="1"/>
  <c r="CN531" i="1"/>
  <c r="CO531" i="1"/>
  <c r="CP531" i="1"/>
  <c r="CQ531" i="1"/>
  <c r="CR531" i="1"/>
  <c r="CS531" i="1"/>
  <c r="CT531" i="1"/>
  <c r="CU531" i="1"/>
  <c r="CV531" i="1"/>
  <c r="CW531" i="1"/>
  <c r="CX531" i="1"/>
  <c r="CY531" i="1"/>
  <c r="CZ531" i="1"/>
  <c r="DA531" i="1"/>
  <c r="DB531" i="1"/>
  <c r="DC531" i="1"/>
  <c r="DD531" i="1"/>
  <c r="BG532" i="1"/>
  <c r="BH532" i="1"/>
  <c r="BI532" i="1"/>
  <c r="BJ532" i="1"/>
  <c r="BK532" i="1"/>
  <c r="BL532" i="1"/>
  <c r="BM532" i="1"/>
  <c r="BN532" i="1"/>
  <c r="BO532" i="1"/>
  <c r="BP532" i="1"/>
  <c r="BQ532" i="1"/>
  <c r="BR532" i="1"/>
  <c r="BS532" i="1"/>
  <c r="BT532" i="1"/>
  <c r="BU532" i="1"/>
  <c r="BV532" i="1"/>
  <c r="BW532" i="1"/>
  <c r="BX532" i="1"/>
  <c r="BY532" i="1"/>
  <c r="BZ532" i="1"/>
  <c r="CA532" i="1"/>
  <c r="CB532" i="1"/>
  <c r="CC532" i="1"/>
  <c r="CD532" i="1"/>
  <c r="CE532" i="1"/>
  <c r="CF532" i="1"/>
  <c r="CG532" i="1"/>
  <c r="CH532" i="1"/>
  <c r="CI532" i="1"/>
  <c r="CJ532" i="1"/>
  <c r="CK532" i="1"/>
  <c r="CL532" i="1"/>
  <c r="CM532" i="1"/>
  <c r="CN532" i="1"/>
  <c r="CO532" i="1"/>
  <c r="CP532" i="1"/>
  <c r="CQ532" i="1"/>
  <c r="CR532" i="1"/>
  <c r="CS532" i="1"/>
  <c r="CT532" i="1"/>
  <c r="CU532" i="1"/>
  <c r="CV532" i="1"/>
  <c r="CW532" i="1"/>
  <c r="CX532" i="1"/>
  <c r="CY532" i="1"/>
  <c r="CZ532" i="1"/>
  <c r="DA532" i="1"/>
  <c r="DB532" i="1"/>
  <c r="DC532" i="1"/>
  <c r="DD532" i="1"/>
  <c r="BG533" i="1"/>
  <c r="BH533" i="1"/>
  <c r="BI533" i="1"/>
  <c r="BJ533" i="1"/>
  <c r="BK533" i="1"/>
  <c r="BL533" i="1"/>
  <c r="BM533" i="1"/>
  <c r="BN533" i="1"/>
  <c r="BO533" i="1"/>
  <c r="BP533" i="1"/>
  <c r="BQ533" i="1"/>
  <c r="BR533" i="1"/>
  <c r="BS533" i="1"/>
  <c r="BT533" i="1"/>
  <c r="BU533" i="1"/>
  <c r="BV533" i="1"/>
  <c r="BW533" i="1"/>
  <c r="BX533" i="1"/>
  <c r="BY533" i="1"/>
  <c r="BZ533" i="1"/>
  <c r="CA533" i="1"/>
  <c r="CB533" i="1"/>
  <c r="CC533" i="1"/>
  <c r="CD533" i="1"/>
  <c r="CE533" i="1"/>
  <c r="CF533" i="1"/>
  <c r="CG533" i="1"/>
  <c r="CH533" i="1"/>
  <c r="CI533" i="1"/>
  <c r="CJ533" i="1"/>
  <c r="CK533" i="1"/>
  <c r="CL533" i="1"/>
  <c r="CM533" i="1"/>
  <c r="CN533" i="1"/>
  <c r="CO533" i="1"/>
  <c r="CP533" i="1"/>
  <c r="CQ533" i="1"/>
  <c r="CR533" i="1"/>
  <c r="CS533" i="1"/>
  <c r="CT533" i="1"/>
  <c r="CU533" i="1"/>
  <c r="CV533" i="1"/>
  <c r="CW533" i="1"/>
  <c r="CX533" i="1"/>
  <c r="CY533" i="1"/>
  <c r="CZ533" i="1"/>
  <c r="DA533" i="1"/>
  <c r="DB533" i="1"/>
  <c r="DC533" i="1"/>
  <c r="DD533" i="1"/>
  <c r="BG534" i="1"/>
  <c r="BH534" i="1"/>
  <c r="BI534" i="1"/>
  <c r="BJ534" i="1"/>
  <c r="BK534" i="1"/>
  <c r="BL534" i="1"/>
  <c r="BM534" i="1"/>
  <c r="BN534" i="1"/>
  <c r="BO534" i="1"/>
  <c r="BP534" i="1"/>
  <c r="BQ534" i="1"/>
  <c r="BR534" i="1"/>
  <c r="BS534" i="1"/>
  <c r="BT534" i="1"/>
  <c r="BU534" i="1"/>
  <c r="BV534" i="1"/>
  <c r="BW534" i="1"/>
  <c r="BX534" i="1"/>
  <c r="BY534" i="1"/>
  <c r="BZ534" i="1"/>
  <c r="CA534" i="1"/>
  <c r="CB534" i="1"/>
  <c r="CC534" i="1"/>
  <c r="CD534" i="1"/>
  <c r="CE534" i="1"/>
  <c r="CF534" i="1"/>
  <c r="CG534" i="1"/>
  <c r="CH534" i="1"/>
  <c r="CI534" i="1"/>
  <c r="CJ534" i="1"/>
  <c r="CK534" i="1"/>
  <c r="CL534" i="1"/>
  <c r="CM534" i="1"/>
  <c r="CN534" i="1"/>
  <c r="CO534" i="1"/>
  <c r="CP534" i="1"/>
  <c r="CQ534" i="1"/>
  <c r="CR534" i="1"/>
  <c r="CS534" i="1"/>
  <c r="CT534" i="1"/>
  <c r="CU534" i="1"/>
  <c r="CV534" i="1"/>
  <c r="CW534" i="1"/>
  <c r="CX534" i="1"/>
  <c r="CY534" i="1"/>
  <c r="CZ534" i="1"/>
  <c r="DA534" i="1"/>
  <c r="DB534" i="1"/>
  <c r="DC534" i="1"/>
  <c r="DD534" i="1"/>
  <c r="BG535" i="1"/>
  <c r="BH535" i="1"/>
  <c r="BI535" i="1"/>
  <c r="BJ535" i="1"/>
  <c r="BK535" i="1"/>
  <c r="BL535" i="1"/>
  <c r="BM535" i="1"/>
  <c r="BN535" i="1"/>
  <c r="BO535" i="1"/>
  <c r="BP535" i="1"/>
  <c r="BQ535" i="1"/>
  <c r="BR535" i="1"/>
  <c r="BS535" i="1"/>
  <c r="BT535" i="1"/>
  <c r="BU535" i="1"/>
  <c r="BV535" i="1"/>
  <c r="BW535" i="1"/>
  <c r="BX535" i="1"/>
  <c r="BY535" i="1"/>
  <c r="BZ535" i="1"/>
  <c r="CA535" i="1"/>
  <c r="CB535" i="1"/>
  <c r="CC535" i="1"/>
  <c r="CD535" i="1"/>
  <c r="CE535" i="1"/>
  <c r="CF535" i="1"/>
  <c r="CG535" i="1"/>
  <c r="CH535" i="1"/>
  <c r="CI535" i="1"/>
  <c r="CJ535" i="1"/>
  <c r="CK535" i="1"/>
  <c r="CL535" i="1"/>
  <c r="CM535" i="1"/>
  <c r="CN535" i="1"/>
  <c r="CO535" i="1"/>
  <c r="CP535" i="1"/>
  <c r="CQ535" i="1"/>
  <c r="CR535" i="1"/>
  <c r="CS535" i="1"/>
  <c r="CT535" i="1"/>
  <c r="CU535" i="1"/>
  <c r="CV535" i="1"/>
  <c r="CW535" i="1"/>
  <c r="CX535" i="1"/>
  <c r="CY535" i="1"/>
  <c r="CZ535" i="1"/>
  <c r="DA535" i="1"/>
  <c r="DB535" i="1"/>
  <c r="DC535" i="1"/>
  <c r="DD535" i="1"/>
  <c r="BG536" i="1"/>
  <c r="BH536" i="1"/>
  <c r="BI536" i="1"/>
  <c r="BJ536" i="1"/>
  <c r="BK536" i="1"/>
  <c r="BL536" i="1"/>
  <c r="BM536" i="1"/>
  <c r="BN536" i="1"/>
  <c r="BO536" i="1"/>
  <c r="BP536" i="1"/>
  <c r="BQ536" i="1"/>
  <c r="BR536" i="1"/>
  <c r="BS536" i="1"/>
  <c r="BT536" i="1"/>
  <c r="BU536" i="1"/>
  <c r="BV536" i="1"/>
  <c r="BW536" i="1"/>
  <c r="BX536" i="1"/>
  <c r="BY536" i="1"/>
  <c r="BZ536" i="1"/>
  <c r="CA536" i="1"/>
  <c r="CB536" i="1"/>
  <c r="CC536" i="1"/>
  <c r="CD536" i="1"/>
  <c r="CE536" i="1"/>
  <c r="CF536" i="1"/>
  <c r="CG536" i="1"/>
  <c r="CH536" i="1"/>
  <c r="CI536" i="1"/>
  <c r="CJ536" i="1"/>
  <c r="CK536" i="1"/>
  <c r="CL536" i="1"/>
  <c r="CM536" i="1"/>
  <c r="CN536" i="1"/>
  <c r="CO536" i="1"/>
  <c r="CP536" i="1"/>
  <c r="CQ536" i="1"/>
  <c r="CR536" i="1"/>
  <c r="CS536" i="1"/>
  <c r="CT536" i="1"/>
  <c r="CU536" i="1"/>
  <c r="CV536" i="1"/>
  <c r="CW536" i="1"/>
  <c r="CX536" i="1"/>
  <c r="CY536" i="1"/>
  <c r="CZ536" i="1"/>
  <c r="DA536" i="1"/>
  <c r="DB536" i="1"/>
  <c r="DC536" i="1"/>
  <c r="DD536" i="1"/>
  <c r="BG537" i="1"/>
  <c r="BH537" i="1"/>
  <c r="BI537" i="1"/>
  <c r="BJ537" i="1"/>
  <c r="BK537" i="1"/>
  <c r="BL537" i="1"/>
  <c r="BM537" i="1"/>
  <c r="BN537" i="1"/>
  <c r="BO537" i="1"/>
  <c r="BP537" i="1"/>
  <c r="BQ537" i="1"/>
  <c r="BR537" i="1"/>
  <c r="BS537" i="1"/>
  <c r="BT537" i="1"/>
  <c r="BU537" i="1"/>
  <c r="BV537" i="1"/>
  <c r="BW537" i="1"/>
  <c r="BX537" i="1"/>
  <c r="BY537" i="1"/>
  <c r="BZ537" i="1"/>
  <c r="CA537" i="1"/>
  <c r="CB537" i="1"/>
  <c r="CC537" i="1"/>
  <c r="CD537" i="1"/>
  <c r="CE537" i="1"/>
  <c r="CF537" i="1"/>
  <c r="CG537" i="1"/>
  <c r="CH537" i="1"/>
  <c r="CI537" i="1"/>
  <c r="CJ537" i="1"/>
  <c r="CK537" i="1"/>
  <c r="CL537" i="1"/>
  <c r="CM537" i="1"/>
  <c r="CN537" i="1"/>
  <c r="CO537" i="1"/>
  <c r="CP537" i="1"/>
  <c r="CQ537" i="1"/>
  <c r="CR537" i="1"/>
  <c r="CS537" i="1"/>
  <c r="CT537" i="1"/>
  <c r="CU537" i="1"/>
  <c r="CV537" i="1"/>
  <c r="CW537" i="1"/>
  <c r="CX537" i="1"/>
  <c r="CY537" i="1"/>
  <c r="CZ537" i="1"/>
  <c r="DA537" i="1"/>
  <c r="DB537" i="1"/>
  <c r="DC537" i="1"/>
  <c r="DD537" i="1"/>
  <c r="BG538" i="1"/>
  <c r="BH538" i="1"/>
  <c r="BI538" i="1"/>
  <c r="BJ538" i="1"/>
  <c r="BK538" i="1"/>
  <c r="BL538" i="1"/>
  <c r="BM538" i="1"/>
  <c r="BN538" i="1"/>
  <c r="BO538" i="1"/>
  <c r="BP538" i="1"/>
  <c r="BQ538" i="1"/>
  <c r="BR538" i="1"/>
  <c r="BS538" i="1"/>
  <c r="BT538" i="1"/>
  <c r="BU538" i="1"/>
  <c r="BV538" i="1"/>
  <c r="BW538" i="1"/>
  <c r="BX538" i="1"/>
  <c r="BY538" i="1"/>
  <c r="BZ538" i="1"/>
  <c r="CA538" i="1"/>
  <c r="CB538" i="1"/>
  <c r="CC538" i="1"/>
  <c r="CD538" i="1"/>
  <c r="CE538" i="1"/>
  <c r="CF538" i="1"/>
  <c r="CG538" i="1"/>
  <c r="CH538" i="1"/>
  <c r="CI538" i="1"/>
  <c r="CJ538" i="1"/>
  <c r="CK538" i="1"/>
  <c r="CL538" i="1"/>
  <c r="CM538" i="1"/>
  <c r="CN538" i="1"/>
  <c r="CO538" i="1"/>
  <c r="CP538" i="1"/>
  <c r="CQ538" i="1"/>
  <c r="CR538" i="1"/>
  <c r="CS538" i="1"/>
  <c r="CT538" i="1"/>
  <c r="CU538" i="1"/>
  <c r="CV538" i="1"/>
  <c r="CW538" i="1"/>
  <c r="CX538" i="1"/>
  <c r="CY538" i="1"/>
  <c r="CZ538" i="1"/>
  <c r="DA538" i="1"/>
  <c r="DB538" i="1"/>
  <c r="DC538" i="1"/>
  <c r="DD538" i="1"/>
  <c r="BG539" i="1"/>
  <c r="BH539" i="1"/>
  <c r="BI539" i="1"/>
  <c r="BJ539" i="1"/>
  <c r="BK539" i="1"/>
  <c r="BL539" i="1"/>
  <c r="BM539" i="1"/>
  <c r="BN539" i="1"/>
  <c r="BO539" i="1"/>
  <c r="BP539" i="1"/>
  <c r="BQ539" i="1"/>
  <c r="BR539" i="1"/>
  <c r="BS539" i="1"/>
  <c r="BT539" i="1"/>
  <c r="BU539" i="1"/>
  <c r="BV539" i="1"/>
  <c r="BW539" i="1"/>
  <c r="BX539" i="1"/>
  <c r="BY539" i="1"/>
  <c r="BZ539" i="1"/>
  <c r="CA539" i="1"/>
  <c r="CB539" i="1"/>
  <c r="CC539" i="1"/>
  <c r="CD539" i="1"/>
  <c r="CE539" i="1"/>
  <c r="CF539" i="1"/>
  <c r="CG539" i="1"/>
  <c r="CH539" i="1"/>
  <c r="CI539" i="1"/>
  <c r="CJ539" i="1"/>
  <c r="CK539" i="1"/>
  <c r="CL539" i="1"/>
  <c r="CM539" i="1"/>
  <c r="CN539" i="1"/>
  <c r="CO539" i="1"/>
  <c r="CP539" i="1"/>
  <c r="CQ539" i="1"/>
  <c r="CR539" i="1"/>
  <c r="CS539" i="1"/>
  <c r="CT539" i="1"/>
  <c r="CU539" i="1"/>
  <c r="CV539" i="1"/>
  <c r="CW539" i="1"/>
  <c r="CX539" i="1"/>
  <c r="CY539" i="1"/>
  <c r="CZ539" i="1"/>
  <c r="DA539" i="1"/>
  <c r="DB539" i="1"/>
  <c r="DC539" i="1"/>
  <c r="DD539" i="1"/>
  <c r="BG540" i="1"/>
  <c r="BH540" i="1"/>
  <c r="BI540" i="1"/>
  <c r="BJ540" i="1"/>
  <c r="BK540" i="1"/>
  <c r="BL540" i="1"/>
  <c r="BM540" i="1"/>
  <c r="BN540" i="1"/>
  <c r="BO540" i="1"/>
  <c r="BP540" i="1"/>
  <c r="BQ540" i="1"/>
  <c r="BR540" i="1"/>
  <c r="BS540" i="1"/>
  <c r="BT540" i="1"/>
  <c r="BU540" i="1"/>
  <c r="BV540" i="1"/>
  <c r="BW540" i="1"/>
  <c r="BX540" i="1"/>
  <c r="BY540" i="1"/>
  <c r="BZ540" i="1"/>
  <c r="CA540" i="1"/>
  <c r="CB540" i="1"/>
  <c r="CC540" i="1"/>
  <c r="CD540" i="1"/>
  <c r="CE540" i="1"/>
  <c r="CF540" i="1"/>
  <c r="CG540" i="1"/>
  <c r="CH540" i="1"/>
  <c r="CI540" i="1"/>
  <c r="CJ540" i="1"/>
  <c r="CK540" i="1"/>
  <c r="CL540" i="1"/>
  <c r="CM540" i="1"/>
  <c r="CN540" i="1"/>
  <c r="CO540" i="1"/>
  <c r="CP540" i="1"/>
  <c r="CQ540" i="1"/>
  <c r="CR540" i="1"/>
  <c r="CS540" i="1"/>
  <c r="CT540" i="1"/>
  <c r="CU540" i="1"/>
  <c r="CV540" i="1"/>
  <c r="CW540" i="1"/>
  <c r="CX540" i="1"/>
  <c r="CY540" i="1"/>
  <c r="CZ540" i="1"/>
  <c r="DA540" i="1"/>
  <c r="DB540" i="1"/>
  <c r="DC540" i="1"/>
  <c r="DD540" i="1"/>
  <c r="BG541" i="1"/>
  <c r="BH541" i="1"/>
  <c r="BI541" i="1"/>
  <c r="BJ541" i="1"/>
  <c r="BK541" i="1"/>
  <c r="BL541" i="1"/>
  <c r="BM541" i="1"/>
  <c r="BN541" i="1"/>
  <c r="BO541" i="1"/>
  <c r="BP541" i="1"/>
  <c r="BQ541" i="1"/>
  <c r="BR541" i="1"/>
  <c r="BS541" i="1"/>
  <c r="BT541" i="1"/>
  <c r="BU541" i="1"/>
  <c r="BV541" i="1"/>
  <c r="BW541" i="1"/>
  <c r="BX541" i="1"/>
  <c r="BY541" i="1"/>
  <c r="BZ541" i="1"/>
  <c r="CA541" i="1"/>
  <c r="CB541" i="1"/>
  <c r="CC541" i="1"/>
  <c r="CD541" i="1"/>
  <c r="CE541" i="1"/>
  <c r="CF541" i="1"/>
  <c r="CG541" i="1"/>
  <c r="CH541" i="1"/>
  <c r="CI541" i="1"/>
  <c r="CJ541" i="1"/>
  <c r="CK541" i="1"/>
  <c r="CL541" i="1"/>
  <c r="CM541" i="1"/>
  <c r="CN541" i="1"/>
  <c r="CO541" i="1"/>
  <c r="CP541" i="1"/>
  <c r="CQ541" i="1"/>
  <c r="CR541" i="1"/>
  <c r="CS541" i="1"/>
  <c r="CT541" i="1"/>
  <c r="CU541" i="1"/>
  <c r="CV541" i="1"/>
  <c r="CW541" i="1"/>
  <c r="CX541" i="1"/>
  <c r="CY541" i="1"/>
  <c r="CZ541" i="1"/>
  <c r="DA541" i="1"/>
  <c r="DB541" i="1"/>
  <c r="DC541" i="1"/>
  <c r="DD541" i="1"/>
  <c r="BG542" i="1"/>
  <c r="BH542" i="1"/>
  <c r="BI542" i="1"/>
  <c r="BJ542" i="1"/>
  <c r="BK542" i="1"/>
  <c r="BL542" i="1"/>
  <c r="BM542" i="1"/>
  <c r="BN542" i="1"/>
  <c r="BO542" i="1"/>
  <c r="BP542" i="1"/>
  <c r="BQ542" i="1"/>
  <c r="BR542" i="1"/>
  <c r="BS542" i="1"/>
  <c r="BT542" i="1"/>
  <c r="BU542" i="1"/>
  <c r="BV542" i="1"/>
  <c r="BW542" i="1"/>
  <c r="BX542" i="1"/>
  <c r="BY542" i="1"/>
  <c r="BZ542" i="1"/>
  <c r="CA542" i="1"/>
  <c r="CB542" i="1"/>
  <c r="CC542" i="1"/>
  <c r="CD542" i="1"/>
  <c r="CE542" i="1"/>
  <c r="CF542" i="1"/>
  <c r="CG542" i="1"/>
  <c r="CH542" i="1"/>
  <c r="CI542" i="1"/>
  <c r="CJ542" i="1"/>
  <c r="CK542" i="1"/>
  <c r="CL542" i="1"/>
  <c r="CM542" i="1"/>
  <c r="CN542" i="1"/>
  <c r="CO542" i="1"/>
  <c r="CP542" i="1"/>
  <c r="CQ542" i="1"/>
  <c r="CR542" i="1"/>
  <c r="CS542" i="1"/>
  <c r="CT542" i="1"/>
  <c r="CU542" i="1"/>
  <c r="CV542" i="1"/>
  <c r="CW542" i="1"/>
  <c r="CX542" i="1"/>
  <c r="CY542" i="1"/>
  <c r="CZ542" i="1"/>
  <c r="DA542" i="1"/>
  <c r="DB542" i="1"/>
  <c r="DC542" i="1"/>
  <c r="DD542" i="1"/>
  <c r="BG543" i="1"/>
  <c r="BH543" i="1"/>
  <c r="BI543" i="1"/>
  <c r="BJ543" i="1"/>
  <c r="BK543" i="1"/>
  <c r="BL543" i="1"/>
  <c r="BM543" i="1"/>
  <c r="BN543" i="1"/>
  <c r="BO543" i="1"/>
  <c r="BP543" i="1"/>
  <c r="BQ543" i="1"/>
  <c r="BR543" i="1"/>
  <c r="BS543" i="1"/>
  <c r="BT543" i="1"/>
  <c r="BU543" i="1"/>
  <c r="BV543" i="1"/>
  <c r="BW543" i="1"/>
  <c r="BX543" i="1"/>
  <c r="BY543" i="1"/>
  <c r="BZ543" i="1"/>
  <c r="CA543" i="1"/>
  <c r="CB543" i="1"/>
  <c r="CC543" i="1"/>
  <c r="CD543" i="1"/>
  <c r="CE543" i="1"/>
  <c r="CF543" i="1"/>
  <c r="CG543" i="1"/>
  <c r="CH543" i="1"/>
  <c r="CI543" i="1"/>
  <c r="CJ543" i="1"/>
  <c r="CK543" i="1"/>
  <c r="CL543" i="1"/>
  <c r="CM543" i="1"/>
  <c r="CN543" i="1"/>
  <c r="CO543" i="1"/>
  <c r="CP543" i="1"/>
  <c r="CQ543" i="1"/>
  <c r="CR543" i="1"/>
  <c r="CS543" i="1"/>
  <c r="CT543" i="1"/>
  <c r="CU543" i="1"/>
  <c r="CV543" i="1"/>
  <c r="CW543" i="1"/>
  <c r="CX543" i="1"/>
  <c r="CY543" i="1"/>
  <c r="CZ543" i="1"/>
  <c r="DA543" i="1"/>
  <c r="DB543" i="1"/>
  <c r="DC543" i="1"/>
  <c r="DD543" i="1"/>
  <c r="BG544" i="1"/>
  <c r="BH544" i="1"/>
  <c r="BI544" i="1"/>
  <c r="BJ544" i="1"/>
  <c r="BK544" i="1"/>
  <c r="BL544" i="1"/>
  <c r="BM544" i="1"/>
  <c r="BN544" i="1"/>
  <c r="BO544" i="1"/>
  <c r="BP544" i="1"/>
  <c r="BQ544" i="1"/>
  <c r="BR544" i="1"/>
  <c r="BS544" i="1"/>
  <c r="BT544" i="1"/>
  <c r="BU544" i="1"/>
  <c r="BV544" i="1"/>
  <c r="BW544" i="1"/>
  <c r="BX544" i="1"/>
  <c r="BY544" i="1"/>
  <c r="BZ544" i="1"/>
  <c r="CA544" i="1"/>
  <c r="CB544" i="1"/>
  <c r="CC544" i="1"/>
  <c r="CD544" i="1"/>
  <c r="CE544" i="1"/>
  <c r="CF544" i="1"/>
  <c r="CG544" i="1"/>
  <c r="CH544" i="1"/>
  <c r="CI544" i="1"/>
  <c r="CJ544" i="1"/>
  <c r="CK544" i="1"/>
  <c r="CL544" i="1"/>
  <c r="CM544" i="1"/>
  <c r="CN544" i="1"/>
  <c r="CO544" i="1"/>
  <c r="CP544" i="1"/>
  <c r="CQ544" i="1"/>
  <c r="CR544" i="1"/>
  <c r="CS544" i="1"/>
  <c r="CT544" i="1"/>
  <c r="CU544" i="1"/>
  <c r="CV544" i="1"/>
  <c r="CW544" i="1"/>
  <c r="CX544" i="1"/>
  <c r="CY544" i="1"/>
  <c r="CZ544" i="1"/>
  <c r="DA544" i="1"/>
  <c r="DB544" i="1"/>
  <c r="DC544" i="1"/>
  <c r="DD544" i="1"/>
  <c r="BG545" i="1"/>
  <c r="BH545" i="1"/>
  <c r="BI545" i="1"/>
  <c r="BJ545" i="1"/>
  <c r="BK545" i="1"/>
  <c r="BL545" i="1"/>
  <c r="BM545" i="1"/>
  <c r="BN545" i="1"/>
  <c r="BO545" i="1"/>
  <c r="BP545" i="1"/>
  <c r="BQ545" i="1"/>
  <c r="BR545" i="1"/>
  <c r="BS545" i="1"/>
  <c r="BT545" i="1"/>
  <c r="BU545" i="1"/>
  <c r="BV545" i="1"/>
  <c r="BW545" i="1"/>
  <c r="BX545" i="1"/>
  <c r="BY545" i="1"/>
  <c r="BZ545" i="1"/>
  <c r="CA545" i="1"/>
  <c r="CB545" i="1"/>
  <c r="CC545" i="1"/>
  <c r="CD545" i="1"/>
  <c r="CE545" i="1"/>
  <c r="CF545" i="1"/>
  <c r="CG545" i="1"/>
  <c r="CH545" i="1"/>
  <c r="CI545" i="1"/>
  <c r="CJ545" i="1"/>
  <c r="CK545" i="1"/>
  <c r="CL545" i="1"/>
  <c r="CM545" i="1"/>
  <c r="CN545" i="1"/>
  <c r="CO545" i="1"/>
  <c r="CP545" i="1"/>
  <c r="CQ545" i="1"/>
  <c r="CR545" i="1"/>
  <c r="CS545" i="1"/>
  <c r="CT545" i="1"/>
  <c r="CU545" i="1"/>
  <c r="CV545" i="1"/>
  <c r="CW545" i="1"/>
  <c r="CX545" i="1"/>
  <c r="CY545" i="1"/>
  <c r="CZ545" i="1"/>
  <c r="DA545" i="1"/>
  <c r="DB545" i="1"/>
  <c r="DC545" i="1"/>
  <c r="DD545" i="1"/>
  <c r="BG546" i="1"/>
  <c r="BH546" i="1"/>
  <c r="BI546" i="1"/>
  <c r="BJ546" i="1"/>
  <c r="BK546" i="1"/>
  <c r="BL546" i="1"/>
  <c r="BM546" i="1"/>
  <c r="BN546" i="1"/>
  <c r="BO546" i="1"/>
  <c r="BP546" i="1"/>
  <c r="BQ546" i="1"/>
  <c r="BR546" i="1"/>
  <c r="BS546" i="1"/>
  <c r="BT546" i="1"/>
  <c r="BU546" i="1"/>
  <c r="BV546" i="1"/>
  <c r="BW546" i="1"/>
  <c r="BX546" i="1"/>
  <c r="BY546" i="1"/>
  <c r="BZ546" i="1"/>
  <c r="CA546" i="1"/>
  <c r="CB546" i="1"/>
  <c r="CC546" i="1"/>
  <c r="CD546" i="1"/>
  <c r="CE546" i="1"/>
  <c r="CF546" i="1"/>
  <c r="CG546" i="1"/>
  <c r="CH546" i="1"/>
  <c r="CI546" i="1"/>
  <c r="CJ546" i="1"/>
  <c r="CK546" i="1"/>
  <c r="CL546" i="1"/>
  <c r="CM546" i="1"/>
  <c r="CN546" i="1"/>
  <c r="CO546" i="1"/>
  <c r="CP546" i="1"/>
  <c r="CQ546" i="1"/>
  <c r="CR546" i="1"/>
  <c r="CS546" i="1"/>
  <c r="CT546" i="1"/>
  <c r="CU546" i="1"/>
  <c r="CV546" i="1"/>
  <c r="CW546" i="1"/>
  <c r="CX546" i="1"/>
  <c r="CY546" i="1"/>
  <c r="CZ546" i="1"/>
  <c r="DA546" i="1"/>
  <c r="DB546" i="1"/>
  <c r="DC546" i="1"/>
  <c r="DD546" i="1"/>
  <c r="BG547" i="1"/>
  <c r="BH547" i="1"/>
  <c r="BI547" i="1"/>
  <c r="BJ547" i="1"/>
  <c r="BK547" i="1"/>
  <c r="BL547" i="1"/>
  <c r="BM547" i="1"/>
  <c r="BN547" i="1"/>
  <c r="BO547" i="1"/>
  <c r="BP547" i="1"/>
  <c r="BQ547" i="1"/>
  <c r="BR547" i="1"/>
  <c r="BS547" i="1"/>
  <c r="BT547" i="1"/>
  <c r="BU547" i="1"/>
  <c r="BV547" i="1"/>
  <c r="BW547" i="1"/>
  <c r="BX547" i="1"/>
  <c r="BY547" i="1"/>
  <c r="BZ547" i="1"/>
  <c r="CA547" i="1"/>
  <c r="CB547" i="1"/>
  <c r="CC547" i="1"/>
  <c r="CD547" i="1"/>
  <c r="CE547" i="1"/>
  <c r="CF547" i="1"/>
  <c r="CG547" i="1"/>
  <c r="CH547" i="1"/>
  <c r="CI547" i="1"/>
  <c r="CJ547" i="1"/>
  <c r="CK547" i="1"/>
  <c r="CL547" i="1"/>
  <c r="CM547" i="1"/>
  <c r="CN547" i="1"/>
  <c r="CO547" i="1"/>
  <c r="CP547" i="1"/>
  <c r="CQ547" i="1"/>
  <c r="CR547" i="1"/>
  <c r="CS547" i="1"/>
  <c r="CT547" i="1"/>
  <c r="CU547" i="1"/>
  <c r="CV547" i="1"/>
  <c r="CW547" i="1"/>
  <c r="CX547" i="1"/>
  <c r="CY547" i="1"/>
  <c r="CZ547" i="1"/>
  <c r="DA547" i="1"/>
  <c r="DB547" i="1"/>
  <c r="DC547" i="1"/>
  <c r="DD547" i="1"/>
  <c r="BG548" i="1"/>
  <c r="BH548" i="1"/>
  <c r="BI548" i="1"/>
  <c r="BJ548" i="1"/>
  <c r="BK548" i="1"/>
  <c r="BL548" i="1"/>
  <c r="BM548" i="1"/>
  <c r="BN548" i="1"/>
  <c r="BO548" i="1"/>
  <c r="BP548" i="1"/>
  <c r="BQ548" i="1"/>
  <c r="BR548" i="1"/>
  <c r="BS548" i="1"/>
  <c r="BT548" i="1"/>
  <c r="BU548" i="1"/>
  <c r="BV548" i="1"/>
  <c r="BW548" i="1"/>
  <c r="BX548" i="1"/>
  <c r="BY548" i="1"/>
  <c r="BZ548" i="1"/>
  <c r="CA548" i="1"/>
  <c r="CB548" i="1"/>
  <c r="CC548" i="1"/>
  <c r="CD548" i="1"/>
  <c r="CE548" i="1"/>
  <c r="CF548" i="1"/>
  <c r="CG548" i="1"/>
  <c r="CH548" i="1"/>
  <c r="CI548" i="1"/>
  <c r="CJ548" i="1"/>
  <c r="CK548" i="1"/>
  <c r="CL548" i="1"/>
  <c r="CM548" i="1"/>
  <c r="CN548" i="1"/>
  <c r="CO548" i="1"/>
  <c r="CP548" i="1"/>
  <c r="CQ548" i="1"/>
  <c r="CR548" i="1"/>
  <c r="CS548" i="1"/>
  <c r="CT548" i="1"/>
  <c r="CU548" i="1"/>
  <c r="CV548" i="1"/>
  <c r="CW548" i="1"/>
  <c r="CX548" i="1"/>
  <c r="CY548" i="1"/>
  <c r="CZ548" i="1"/>
  <c r="DA548" i="1"/>
  <c r="DB548" i="1"/>
  <c r="DC548" i="1"/>
  <c r="DD548" i="1"/>
  <c r="BG549" i="1"/>
  <c r="BH549" i="1"/>
  <c r="BI549" i="1"/>
  <c r="BJ549" i="1"/>
  <c r="BK549" i="1"/>
  <c r="BL549" i="1"/>
  <c r="BM549" i="1"/>
  <c r="BN549" i="1"/>
  <c r="BO549" i="1"/>
  <c r="BP549" i="1"/>
  <c r="BQ549" i="1"/>
  <c r="BR549" i="1"/>
  <c r="BS549" i="1"/>
  <c r="BT549" i="1"/>
  <c r="BU549" i="1"/>
  <c r="BV549" i="1"/>
  <c r="BW549" i="1"/>
  <c r="BX549" i="1"/>
  <c r="BY549" i="1"/>
  <c r="BZ549" i="1"/>
  <c r="CA549" i="1"/>
  <c r="CB549" i="1"/>
  <c r="CC549" i="1"/>
  <c r="CD549" i="1"/>
  <c r="CE549" i="1"/>
  <c r="CF549" i="1"/>
  <c r="CG549" i="1"/>
  <c r="CH549" i="1"/>
  <c r="CI549" i="1"/>
  <c r="CJ549" i="1"/>
  <c r="CK549" i="1"/>
  <c r="CL549" i="1"/>
  <c r="CM549" i="1"/>
  <c r="CN549" i="1"/>
  <c r="CO549" i="1"/>
  <c r="CP549" i="1"/>
  <c r="CQ549" i="1"/>
  <c r="CR549" i="1"/>
  <c r="CS549" i="1"/>
  <c r="CT549" i="1"/>
  <c r="CU549" i="1"/>
  <c r="CV549" i="1"/>
  <c r="CW549" i="1"/>
  <c r="CX549" i="1"/>
  <c r="CY549" i="1"/>
  <c r="CZ549" i="1"/>
  <c r="DA549" i="1"/>
  <c r="DB549" i="1"/>
  <c r="DC549" i="1"/>
  <c r="DD549" i="1"/>
  <c r="BG550" i="1"/>
  <c r="BH550" i="1"/>
  <c r="BI550" i="1"/>
  <c r="BJ550" i="1"/>
  <c r="BK550" i="1"/>
  <c r="BL550" i="1"/>
  <c r="BM550" i="1"/>
  <c r="BN550" i="1"/>
  <c r="BO550" i="1"/>
  <c r="BP550" i="1"/>
  <c r="BQ550" i="1"/>
  <c r="BR550" i="1"/>
  <c r="BS550" i="1"/>
  <c r="BT550" i="1"/>
  <c r="BU550" i="1"/>
  <c r="BV550" i="1"/>
  <c r="BW550" i="1"/>
  <c r="BX550" i="1"/>
  <c r="BY550" i="1"/>
  <c r="BZ550" i="1"/>
  <c r="CA550" i="1"/>
  <c r="CB550" i="1"/>
  <c r="CC550" i="1"/>
  <c r="CD550" i="1"/>
  <c r="CE550" i="1"/>
  <c r="CF550" i="1"/>
  <c r="CG550" i="1"/>
  <c r="CH550" i="1"/>
  <c r="CI550" i="1"/>
  <c r="CJ550" i="1"/>
  <c r="CK550" i="1"/>
  <c r="CL550" i="1"/>
  <c r="CM550" i="1"/>
  <c r="CN550" i="1"/>
  <c r="CO550" i="1"/>
  <c r="CP550" i="1"/>
  <c r="CQ550" i="1"/>
  <c r="CR550" i="1"/>
  <c r="CS550" i="1"/>
  <c r="CT550" i="1"/>
  <c r="CU550" i="1"/>
  <c r="CV550" i="1"/>
  <c r="CW550" i="1"/>
  <c r="CX550" i="1"/>
  <c r="CY550" i="1"/>
  <c r="CZ550" i="1"/>
  <c r="DA550" i="1"/>
  <c r="DB550" i="1"/>
  <c r="DC550" i="1"/>
  <c r="DD550" i="1"/>
  <c r="BG551" i="1"/>
  <c r="BH551" i="1"/>
  <c r="BI551" i="1"/>
  <c r="BJ551" i="1"/>
  <c r="BK551" i="1"/>
  <c r="BL551" i="1"/>
  <c r="BM551" i="1"/>
  <c r="BN551" i="1"/>
  <c r="BO551" i="1"/>
  <c r="BP551" i="1"/>
  <c r="BQ551" i="1"/>
  <c r="BR551" i="1"/>
  <c r="BS551" i="1"/>
  <c r="BT551" i="1"/>
  <c r="BU551" i="1"/>
  <c r="BV551" i="1"/>
  <c r="BW551" i="1"/>
  <c r="BX551" i="1"/>
  <c r="BY551" i="1"/>
  <c r="BZ551" i="1"/>
  <c r="CA551" i="1"/>
  <c r="CB551" i="1"/>
  <c r="CC551" i="1"/>
  <c r="CD551" i="1"/>
  <c r="CE551" i="1"/>
  <c r="CF551" i="1"/>
  <c r="CG551" i="1"/>
  <c r="CH551" i="1"/>
  <c r="CI551" i="1"/>
  <c r="CJ551" i="1"/>
  <c r="CK551" i="1"/>
  <c r="CL551" i="1"/>
  <c r="CM551" i="1"/>
  <c r="CN551" i="1"/>
  <c r="CO551" i="1"/>
  <c r="CP551" i="1"/>
  <c r="CQ551" i="1"/>
  <c r="CR551" i="1"/>
  <c r="CS551" i="1"/>
  <c r="CT551" i="1"/>
  <c r="CU551" i="1"/>
  <c r="CV551" i="1"/>
  <c r="CW551" i="1"/>
  <c r="CX551" i="1"/>
  <c r="CY551" i="1"/>
  <c r="CZ551" i="1"/>
  <c r="DA551" i="1"/>
  <c r="DB551" i="1"/>
  <c r="DC551" i="1"/>
  <c r="DD551" i="1"/>
  <c r="BG552" i="1"/>
  <c r="BH552" i="1"/>
  <c r="BI552" i="1"/>
  <c r="BJ552" i="1"/>
  <c r="BK552" i="1"/>
  <c r="BL552" i="1"/>
  <c r="BM552" i="1"/>
  <c r="BN552" i="1"/>
  <c r="BO552" i="1"/>
  <c r="BP552" i="1"/>
  <c r="BQ552" i="1"/>
  <c r="BR552" i="1"/>
  <c r="BS552" i="1"/>
  <c r="BT552" i="1"/>
  <c r="BU552" i="1"/>
  <c r="BV552" i="1"/>
  <c r="BW552" i="1"/>
  <c r="BX552" i="1"/>
  <c r="BY552" i="1"/>
  <c r="BZ552" i="1"/>
  <c r="CA552" i="1"/>
  <c r="CB552" i="1"/>
  <c r="CC552" i="1"/>
  <c r="CD552" i="1"/>
  <c r="CE552" i="1"/>
  <c r="CF552" i="1"/>
  <c r="CG552" i="1"/>
  <c r="CH552" i="1"/>
  <c r="CI552" i="1"/>
  <c r="CJ552" i="1"/>
  <c r="CK552" i="1"/>
  <c r="CL552" i="1"/>
  <c r="CM552" i="1"/>
  <c r="CN552" i="1"/>
  <c r="CO552" i="1"/>
  <c r="CP552" i="1"/>
  <c r="CQ552" i="1"/>
  <c r="CR552" i="1"/>
  <c r="CS552" i="1"/>
  <c r="CT552" i="1"/>
  <c r="CU552" i="1"/>
  <c r="CV552" i="1"/>
  <c r="CW552" i="1"/>
  <c r="CX552" i="1"/>
  <c r="CY552" i="1"/>
  <c r="CZ552" i="1"/>
  <c r="DA552" i="1"/>
  <c r="DB552" i="1"/>
  <c r="DC552" i="1"/>
  <c r="DD552" i="1"/>
  <c r="BG553" i="1"/>
  <c r="BH553" i="1"/>
  <c r="BI553" i="1"/>
  <c r="BJ553" i="1"/>
  <c r="BK553" i="1"/>
  <c r="BL553" i="1"/>
  <c r="BM553" i="1"/>
  <c r="BN553" i="1"/>
  <c r="BO553" i="1"/>
  <c r="BP553" i="1"/>
  <c r="BQ553" i="1"/>
  <c r="BR553" i="1"/>
  <c r="BS553" i="1"/>
  <c r="BT553" i="1"/>
  <c r="BU553" i="1"/>
  <c r="BV553" i="1"/>
  <c r="BW553" i="1"/>
  <c r="BX553" i="1"/>
  <c r="BY553" i="1"/>
  <c r="BZ553" i="1"/>
  <c r="CA553" i="1"/>
  <c r="CB553" i="1"/>
  <c r="CC553" i="1"/>
  <c r="CD553" i="1"/>
  <c r="CE553" i="1"/>
  <c r="CF553" i="1"/>
  <c r="CG553" i="1"/>
  <c r="CH553" i="1"/>
  <c r="CI553" i="1"/>
  <c r="CJ553" i="1"/>
  <c r="CK553" i="1"/>
  <c r="CL553" i="1"/>
  <c r="CM553" i="1"/>
  <c r="CN553" i="1"/>
  <c r="CO553" i="1"/>
  <c r="CP553" i="1"/>
  <c r="CQ553" i="1"/>
  <c r="CR553" i="1"/>
  <c r="CS553" i="1"/>
  <c r="CT553" i="1"/>
  <c r="CU553" i="1"/>
  <c r="CV553" i="1"/>
  <c r="CW553" i="1"/>
  <c r="CX553" i="1"/>
  <c r="CY553" i="1"/>
  <c r="CZ553" i="1"/>
  <c r="DA553" i="1"/>
  <c r="DB553" i="1"/>
  <c r="DC553" i="1"/>
  <c r="DD553" i="1"/>
  <c r="BG554" i="1"/>
  <c r="BH554" i="1"/>
  <c r="BI554" i="1"/>
  <c r="BJ554" i="1"/>
  <c r="BK554" i="1"/>
  <c r="BL554" i="1"/>
  <c r="BM554" i="1"/>
  <c r="BN554" i="1"/>
  <c r="BO554" i="1"/>
  <c r="BP554" i="1"/>
  <c r="BQ554" i="1"/>
  <c r="BR554" i="1"/>
  <c r="BS554" i="1"/>
  <c r="BT554" i="1"/>
  <c r="BU554" i="1"/>
  <c r="BV554" i="1"/>
  <c r="BW554" i="1"/>
  <c r="BX554" i="1"/>
  <c r="BY554" i="1"/>
  <c r="BZ554" i="1"/>
  <c r="CA554" i="1"/>
  <c r="CB554" i="1"/>
  <c r="CC554" i="1"/>
  <c r="CD554" i="1"/>
  <c r="CE554" i="1"/>
  <c r="CF554" i="1"/>
  <c r="CG554" i="1"/>
  <c r="CH554" i="1"/>
  <c r="CI554" i="1"/>
  <c r="CJ554" i="1"/>
  <c r="CK554" i="1"/>
  <c r="CL554" i="1"/>
  <c r="CM554" i="1"/>
  <c r="CN554" i="1"/>
  <c r="CO554" i="1"/>
  <c r="CP554" i="1"/>
  <c r="CQ554" i="1"/>
  <c r="CR554" i="1"/>
  <c r="CS554" i="1"/>
  <c r="CT554" i="1"/>
  <c r="CU554" i="1"/>
  <c r="CV554" i="1"/>
  <c r="CW554" i="1"/>
  <c r="CX554" i="1"/>
  <c r="CY554" i="1"/>
  <c r="CZ554" i="1"/>
  <c r="DA554" i="1"/>
  <c r="DB554" i="1"/>
  <c r="DC554" i="1"/>
  <c r="DD554" i="1"/>
  <c r="BG555" i="1"/>
  <c r="BH555" i="1"/>
  <c r="BI555" i="1"/>
  <c r="BJ555" i="1"/>
  <c r="BK555" i="1"/>
  <c r="BL555" i="1"/>
  <c r="BM555" i="1"/>
  <c r="BN555" i="1"/>
  <c r="BO555" i="1"/>
  <c r="BP555" i="1"/>
  <c r="BQ555" i="1"/>
  <c r="BR555" i="1"/>
  <c r="BS555" i="1"/>
  <c r="BT555" i="1"/>
  <c r="BU555" i="1"/>
  <c r="BV555" i="1"/>
  <c r="BW555" i="1"/>
  <c r="BX555" i="1"/>
  <c r="BY555" i="1"/>
  <c r="BZ555" i="1"/>
  <c r="CA555" i="1"/>
  <c r="CB555" i="1"/>
  <c r="CC555" i="1"/>
  <c r="CD555" i="1"/>
  <c r="CE555" i="1"/>
  <c r="CF555" i="1"/>
  <c r="CG555" i="1"/>
  <c r="CH555" i="1"/>
  <c r="CI555" i="1"/>
  <c r="CJ555" i="1"/>
  <c r="CK555" i="1"/>
  <c r="CL555" i="1"/>
  <c r="CM555" i="1"/>
  <c r="CN555" i="1"/>
  <c r="CO555" i="1"/>
  <c r="CP555" i="1"/>
  <c r="CQ555" i="1"/>
  <c r="CR555" i="1"/>
  <c r="CS555" i="1"/>
  <c r="CT555" i="1"/>
  <c r="CU555" i="1"/>
  <c r="CV555" i="1"/>
  <c r="CW555" i="1"/>
  <c r="CX555" i="1"/>
  <c r="CY555" i="1"/>
  <c r="CZ555" i="1"/>
  <c r="DA555" i="1"/>
  <c r="DB555" i="1"/>
  <c r="DC555" i="1"/>
  <c r="DD555" i="1"/>
  <c r="BG556" i="1"/>
  <c r="BH556" i="1"/>
  <c r="BI556" i="1"/>
  <c r="BJ556" i="1"/>
  <c r="BK556" i="1"/>
  <c r="BL556" i="1"/>
  <c r="BM556" i="1"/>
  <c r="BN556" i="1"/>
  <c r="BO556" i="1"/>
  <c r="BP556" i="1"/>
  <c r="BQ556" i="1"/>
  <c r="BR556" i="1"/>
  <c r="BS556" i="1"/>
  <c r="BT556" i="1"/>
  <c r="BU556" i="1"/>
  <c r="BV556" i="1"/>
  <c r="BW556" i="1"/>
  <c r="BX556" i="1"/>
  <c r="BY556" i="1"/>
  <c r="BZ556" i="1"/>
  <c r="CA556" i="1"/>
  <c r="CB556" i="1"/>
  <c r="CC556" i="1"/>
  <c r="CD556" i="1"/>
  <c r="CE556" i="1"/>
  <c r="CF556" i="1"/>
  <c r="CG556" i="1"/>
  <c r="CH556" i="1"/>
  <c r="CI556" i="1"/>
  <c r="CJ556" i="1"/>
  <c r="CK556" i="1"/>
  <c r="CL556" i="1"/>
  <c r="CM556" i="1"/>
  <c r="CN556" i="1"/>
  <c r="CO556" i="1"/>
  <c r="CP556" i="1"/>
  <c r="CQ556" i="1"/>
  <c r="CR556" i="1"/>
  <c r="CS556" i="1"/>
  <c r="CT556" i="1"/>
  <c r="CU556" i="1"/>
  <c r="CV556" i="1"/>
  <c r="CW556" i="1"/>
  <c r="CX556" i="1"/>
  <c r="CY556" i="1"/>
  <c r="CZ556" i="1"/>
  <c r="DA556" i="1"/>
  <c r="DB556" i="1"/>
  <c r="DC556" i="1"/>
  <c r="DD556" i="1"/>
  <c r="BG557" i="1"/>
  <c r="BH557" i="1"/>
  <c r="BI557" i="1"/>
  <c r="BJ557" i="1"/>
  <c r="BK557" i="1"/>
  <c r="BL557" i="1"/>
  <c r="BM557" i="1"/>
  <c r="BN557" i="1"/>
  <c r="BO557" i="1"/>
  <c r="BP557" i="1"/>
  <c r="BQ557" i="1"/>
  <c r="BR557" i="1"/>
  <c r="BS557" i="1"/>
  <c r="BT557" i="1"/>
  <c r="BU557" i="1"/>
  <c r="BV557" i="1"/>
  <c r="BW557" i="1"/>
  <c r="BX557" i="1"/>
  <c r="BY557" i="1"/>
  <c r="BZ557" i="1"/>
  <c r="CA557" i="1"/>
  <c r="CB557" i="1"/>
  <c r="CC557" i="1"/>
  <c r="CD557" i="1"/>
  <c r="CE557" i="1"/>
  <c r="CF557" i="1"/>
  <c r="CG557" i="1"/>
  <c r="CH557" i="1"/>
  <c r="CI557" i="1"/>
  <c r="CJ557" i="1"/>
  <c r="CK557" i="1"/>
  <c r="CL557" i="1"/>
  <c r="CM557" i="1"/>
  <c r="CN557" i="1"/>
  <c r="CO557" i="1"/>
  <c r="CP557" i="1"/>
  <c r="CQ557" i="1"/>
  <c r="CR557" i="1"/>
  <c r="CS557" i="1"/>
  <c r="CT557" i="1"/>
  <c r="CU557" i="1"/>
  <c r="CV557" i="1"/>
  <c r="CW557" i="1"/>
  <c r="CX557" i="1"/>
  <c r="CY557" i="1"/>
  <c r="CZ557" i="1"/>
  <c r="DA557" i="1"/>
  <c r="DB557" i="1"/>
  <c r="DC557" i="1"/>
  <c r="DD557" i="1"/>
  <c r="BG558" i="1"/>
  <c r="BH558" i="1"/>
  <c r="BI558" i="1"/>
  <c r="BJ558" i="1"/>
  <c r="BK558" i="1"/>
  <c r="BL558" i="1"/>
  <c r="BM558" i="1"/>
  <c r="BN558" i="1"/>
  <c r="BO558" i="1"/>
  <c r="BP558" i="1"/>
  <c r="BQ558" i="1"/>
  <c r="BR558" i="1"/>
  <c r="BS558" i="1"/>
  <c r="BT558" i="1"/>
  <c r="BU558" i="1"/>
  <c r="BV558" i="1"/>
  <c r="BW558" i="1"/>
  <c r="BX558" i="1"/>
  <c r="BY558" i="1"/>
  <c r="BZ558" i="1"/>
  <c r="CA558" i="1"/>
  <c r="CB558" i="1"/>
  <c r="CC558" i="1"/>
  <c r="CD558" i="1"/>
  <c r="CE558" i="1"/>
  <c r="CF558" i="1"/>
  <c r="CG558" i="1"/>
  <c r="CH558" i="1"/>
  <c r="CI558" i="1"/>
  <c r="CJ558" i="1"/>
  <c r="CK558" i="1"/>
  <c r="CL558" i="1"/>
  <c r="CM558" i="1"/>
  <c r="CN558" i="1"/>
  <c r="CO558" i="1"/>
  <c r="CP558" i="1"/>
  <c r="CQ558" i="1"/>
  <c r="CR558" i="1"/>
  <c r="CS558" i="1"/>
  <c r="CT558" i="1"/>
  <c r="CU558" i="1"/>
  <c r="CV558" i="1"/>
  <c r="CW558" i="1"/>
  <c r="CX558" i="1"/>
  <c r="CY558" i="1"/>
  <c r="CZ558" i="1"/>
  <c r="DA558" i="1"/>
  <c r="DB558" i="1"/>
  <c r="DC558" i="1"/>
  <c r="DD558" i="1"/>
  <c r="BG559" i="1"/>
  <c r="BH559" i="1"/>
  <c r="BI559" i="1"/>
  <c r="BJ559" i="1"/>
  <c r="BK559" i="1"/>
  <c r="BL559" i="1"/>
  <c r="BM559" i="1"/>
  <c r="BN559" i="1"/>
  <c r="BO559" i="1"/>
  <c r="BP559" i="1"/>
  <c r="BQ559" i="1"/>
  <c r="BR559" i="1"/>
  <c r="BS559" i="1"/>
  <c r="BT559" i="1"/>
  <c r="BU559" i="1"/>
  <c r="BV559" i="1"/>
  <c r="BW559" i="1"/>
  <c r="BX559" i="1"/>
  <c r="BY559" i="1"/>
  <c r="BZ559" i="1"/>
  <c r="CA559" i="1"/>
  <c r="CB559" i="1"/>
  <c r="CC559" i="1"/>
  <c r="CD559" i="1"/>
  <c r="CE559" i="1"/>
  <c r="CF559" i="1"/>
  <c r="CG559" i="1"/>
  <c r="CH559" i="1"/>
  <c r="CI559" i="1"/>
  <c r="CJ559" i="1"/>
  <c r="CK559" i="1"/>
  <c r="CL559" i="1"/>
  <c r="CM559" i="1"/>
  <c r="CN559" i="1"/>
  <c r="CO559" i="1"/>
  <c r="CP559" i="1"/>
  <c r="CQ559" i="1"/>
  <c r="CR559" i="1"/>
  <c r="CS559" i="1"/>
  <c r="CT559" i="1"/>
  <c r="CU559" i="1"/>
  <c r="CV559" i="1"/>
  <c r="CW559" i="1"/>
  <c r="CX559" i="1"/>
  <c r="CY559" i="1"/>
  <c r="CZ559" i="1"/>
  <c r="DA559" i="1"/>
  <c r="DB559" i="1"/>
  <c r="DC559" i="1"/>
  <c r="DD559" i="1"/>
  <c r="BG560" i="1"/>
  <c r="BH560" i="1"/>
  <c r="BI560" i="1"/>
  <c r="BJ560" i="1"/>
  <c r="BK560" i="1"/>
  <c r="BL560" i="1"/>
  <c r="BM560" i="1"/>
  <c r="BN560" i="1"/>
  <c r="BO560" i="1"/>
  <c r="BP560" i="1"/>
  <c r="BQ560" i="1"/>
  <c r="BR560" i="1"/>
  <c r="BS560" i="1"/>
  <c r="BT560" i="1"/>
  <c r="BU560" i="1"/>
  <c r="BV560" i="1"/>
  <c r="BW560" i="1"/>
  <c r="BX560" i="1"/>
  <c r="BY560" i="1"/>
  <c r="BZ560" i="1"/>
  <c r="CA560" i="1"/>
  <c r="CB560" i="1"/>
  <c r="CC560" i="1"/>
  <c r="CD560" i="1"/>
  <c r="CE560" i="1"/>
  <c r="CF560" i="1"/>
  <c r="CG560" i="1"/>
  <c r="CH560" i="1"/>
  <c r="CI560" i="1"/>
  <c r="CJ560" i="1"/>
  <c r="CK560" i="1"/>
  <c r="CL560" i="1"/>
  <c r="CM560" i="1"/>
  <c r="CN560" i="1"/>
  <c r="CO560" i="1"/>
  <c r="CP560" i="1"/>
  <c r="CQ560" i="1"/>
  <c r="CR560" i="1"/>
  <c r="CS560" i="1"/>
  <c r="CT560" i="1"/>
  <c r="CU560" i="1"/>
  <c r="CV560" i="1"/>
  <c r="CW560" i="1"/>
  <c r="CX560" i="1"/>
  <c r="CY560" i="1"/>
  <c r="CZ560" i="1"/>
  <c r="DA560" i="1"/>
  <c r="DB560" i="1"/>
  <c r="DC560" i="1"/>
  <c r="DD560" i="1"/>
  <c r="BG561" i="1"/>
  <c r="BH561" i="1"/>
  <c r="BI561" i="1"/>
  <c r="BJ561" i="1"/>
  <c r="BK561" i="1"/>
  <c r="BL561" i="1"/>
  <c r="BM561" i="1"/>
  <c r="BN561" i="1"/>
  <c r="BO561" i="1"/>
  <c r="BP561" i="1"/>
  <c r="BQ561" i="1"/>
  <c r="BR561" i="1"/>
  <c r="BS561" i="1"/>
  <c r="BT561" i="1"/>
  <c r="BU561" i="1"/>
  <c r="BV561" i="1"/>
  <c r="BW561" i="1"/>
  <c r="BX561" i="1"/>
  <c r="BY561" i="1"/>
  <c r="BZ561" i="1"/>
  <c r="CA561" i="1"/>
  <c r="CB561" i="1"/>
  <c r="CC561" i="1"/>
  <c r="CD561" i="1"/>
  <c r="CE561" i="1"/>
  <c r="CF561" i="1"/>
  <c r="CG561" i="1"/>
  <c r="CH561" i="1"/>
  <c r="CI561" i="1"/>
  <c r="CJ561" i="1"/>
  <c r="CK561" i="1"/>
  <c r="CL561" i="1"/>
  <c r="CM561" i="1"/>
  <c r="CN561" i="1"/>
  <c r="CO561" i="1"/>
  <c r="CP561" i="1"/>
  <c r="CQ561" i="1"/>
  <c r="CR561" i="1"/>
  <c r="CS561" i="1"/>
  <c r="CT561" i="1"/>
  <c r="CU561" i="1"/>
  <c r="CV561" i="1"/>
  <c r="CW561" i="1"/>
  <c r="CX561" i="1"/>
  <c r="CY561" i="1"/>
  <c r="CZ561" i="1"/>
  <c r="DA561" i="1"/>
  <c r="DB561" i="1"/>
  <c r="DC561" i="1"/>
  <c r="DD561" i="1"/>
  <c r="BG562" i="1"/>
  <c r="BH562" i="1"/>
  <c r="BI562" i="1"/>
  <c r="BJ562" i="1"/>
  <c r="BK562" i="1"/>
  <c r="BL562" i="1"/>
  <c r="BM562" i="1"/>
  <c r="BN562" i="1"/>
  <c r="BO562" i="1"/>
  <c r="BP562" i="1"/>
  <c r="BQ562" i="1"/>
  <c r="BR562" i="1"/>
  <c r="BS562" i="1"/>
  <c r="BT562" i="1"/>
  <c r="BU562" i="1"/>
  <c r="BV562" i="1"/>
  <c r="BW562" i="1"/>
  <c r="BX562" i="1"/>
  <c r="BY562" i="1"/>
  <c r="BZ562" i="1"/>
  <c r="CA562" i="1"/>
  <c r="CB562" i="1"/>
  <c r="CC562" i="1"/>
  <c r="CD562" i="1"/>
  <c r="CE562" i="1"/>
  <c r="CF562" i="1"/>
  <c r="CG562" i="1"/>
  <c r="CH562" i="1"/>
  <c r="CI562" i="1"/>
  <c r="CJ562" i="1"/>
  <c r="CK562" i="1"/>
  <c r="CL562" i="1"/>
  <c r="CM562" i="1"/>
  <c r="CN562" i="1"/>
  <c r="CO562" i="1"/>
  <c r="CP562" i="1"/>
  <c r="CQ562" i="1"/>
  <c r="CR562" i="1"/>
  <c r="CS562" i="1"/>
  <c r="CT562" i="1"/>
  <c r="CU562" i="1"/>
  <c r="CV562" i="1"/>
  <c r="CW562" i="1"/>
  <c r="CX562" i="1"/>
  <c r="CY562" i="1"/>
  <c r="CZ562" i="1"/>
  <c r="DA562" i="1"/>
  <c r="DB562" i="1"/>
  <c r="DC562" i="1"/>
  <c r="DD562" i="1"/>
  <c r="BG563" i="1"/>
  <c r="BH563" i="1"/>
  <c r="BI563" i="1"/>
  <c r="BJ563" i="1"/>
  <c r="BK563" i="1"/>
  <c r="BL563" i="1"/>
  <c r="BM563" i="1"/>
  <c r="BN563" i="1"/>
  <c r="BO563" i="1"/>
  <c r="BP563" i="1"/>
  <c r="BQ563" i="1"/>
  <c r="BR563" i="1"/>
  <c r="BS563" i="1"/>
  <c r="BT563" i="1"/>
  <c r="BU563" i="1"/>
  <c r="BV563" i="1"/>
  <c r="BW563" i="1"/>
  <c r="BX563" i="1"/>
  <c r="BY563" i="1"/>
  <c r="BZ563" i="1"/>
  <c r="CA563" i="1"/>
  <c r="CB563" i="1"/>
  <c r="CC563" i="1"/>
  <c r="CD563" i="1"/>
  <c r="CE563" i="1"/>
  <c r="CF563" i="1"/>
  <c r="CG563" i="1"/>
  <c r="CH563" i="1"/>
  <c r="CI563" i="1"/>
  <c r="CJ563" i="1"/>
  <c r="CK563" i="1"/>
  <c r="CL563" i="1"/>
  <c r="CM563" i="1"/>
  <c r="CN563" i="1"/>
  <c r="CO563" i="1"/>
  <c r="CP563" i="1"/>
  <c r="CQ563" i="1"/>
  <c r="CR563" i="1"/>
  <c r="CS563" i="1"/>
  <c r="CT563" i="1"/>
  <c r="CU563" i="1"/>
  <c r="CV563" i="1"/>
  <c r="CW563" i="1"/>
  <c r="CX563" i="1"/>
  <c r="CY563" i="1"/>
  <c r="CZ563" i="1"/>
  <c r="DA563" i="1"/>
  <c r="DB563" i="1"/>
  <c r="DC563" i="1"/>
  <c r="DD563" i="1"/>
  <c r="BG564" i="1"/>
  <c r="BH564" i="1"/>
  <c r="BI564" i="1"/>
  <c r="BJ564" i="1"/>
  <c r="BK564" i="1"/>
  <c r="BL564" i="1"/>
  <c r="BM564" i="1"/>
  <c r="BN564" i="1"/>
  <c r="BO564" i="1"/>
  <c r="BP564" i="1"/>
  <c r="BQ564" i="1"/>
  <c r="BR564" i="1"/>
  <c r="BS564" i="1"/>
  <c r="BT564" i="1"/>
  <c r="BU564" i="1"/>
  <c r="BV564" i="1"/>
  <c r="BW564" i="1"/>
  <c r="BX564" i="1"/>
  <c r="BY564" i="1"/>
  <c r="BZ564" i="1"/>
  <c r="CA564" i="1"/>
  <c r="CB564" i="1"/>
  <c r="CC564" i="1"/>
  <c r="CD564" i="1"/>
  <c r="CE564" i="1"/>
  <c r="CF564" i="1"/>
  <c r="CG564" i="1"/>
  <c r="CH564" i="1"/>
  <c r="CI564" i="1"/>
  <c r="CJ564" i="1"/>
  <c r="CK564" i="1"/>
  <c r="CL564" i="1"/>
  <c r="CM564" i="1"/>
  <c r="CN564" i="1"/>
  <c r="CO564" i="1"/>
  <c r="CP564" i="1"/>
  <c r="CQ564" i="1"/>
  <c r="CR564" i="1"/>
  <c r="CS564" i="1"/>
  <c r="CT564" i="1"/>
  <c r="CU564" i="1"/>
  <c r="CV564" i="1"/>
  <c r="CW564" i="1"/>
  <c r="CX564" i="1"/>
  <c r="CY564" i="1"/>
  <c r="CZ564" i="1"/>
  <c r="DA564" i="1"/>
  <c r="DB564" i="1"/>
  <c r="DC564" i="1"/>
  <c r="DD564" i="1"/>
  <c r="BG565" i="1"/>
  <c r="BH565" i="1"/>
  <c r="BI565" i="1"/>
  <c r="BJ565" i="1"/>
  <c r="BK565" i="1"/>
  <c r="BL565" i="1"/>
  <c r="BM565" i="1"/>
  <c r="BN565" i="1"/>
  <c r="BO565" i="1"/>
  <c r="BP565" i="1"/>
  <c r="BQ565" i="1"/>
  <c r="BR565" i="1"/>
  <c r="BS565" i="1"/>
  <c r="BT565" i="1"/>
  <c r="BU565" i="1"/>
  <c r="BV565" i="1"/>
  <c r="BW565" i="1"/>
  <c r="BX565" i="1"/>
  <c r="BY565" i="1"/>
  <c r="BZ565" i="1"/>
  <c r="CA565" i="1"/>
  <c r="CB565" i="1"/>
  <c r="CC565" i="1"/>
  <c r="CD565" i="1"/>
  <c r="CE565" i="1"/>
  <c r="CF565" i="1"/>
  <c r="CG565" i="1"/>
  <c r="CH565" i="1"/>
  <c r="CI565" i="1"/>
  <c r="CJ565" i="1"/>
  <c r="CK565" i="1"/>
  <c r="CL565" i="1"/>
  <c r="CM565" i="1"/>
  <c r="CN565" i="1"/>
  <c r="CO565" i="1"/>
  <c r="CP565" i="1"/>
  <c r="CQ565" i="1"/>
  <c r="CR565" i="1"/>
  <c r="CS565" i="1"/>
  <c r="CT565" i="1"/>
  <c r="CU565" i="1"/>
  <c r="CV565" i="1"/>
  <c r="CW565" i="1"/>
  <c r="CX565" i="1"/>
  <c r="CY565" i="1"/>
  <c r="CZ565" i="1"/>
  <c r="DA565" i="1"/>
  <c r="DB565" i="1"/>
  <c r="DC565" i="1"/>
  <c r="DD565" i="1"/>
  <c r="BG566" i="1"/>
  <c r="BH566" i="1"/>
  <c r="BI566" i="1"/>
  <c r="BJ566" i="1"/>
  <c r="BK566" i="1"/>
  <c r="BL566" i="1"/>
  <c r="BM566" i="1"/>
  <c r="BN566" i="1"/>
  <c r="BO566" i="1"/>
  <c r="BP566" i="1"/>
  <c r="BQ566" i="1"/>
  <c r="BR566" i="1"/>
  <c r="BS566" i="1"/>
  <c r="BT566" i="1"/>
  <c r="BU566" i="1"/>
  <c r="BV566" i="1"/>
  <c r="BW566" i="1"/>
  <c r="BX566" i="1"/>
  <c r="BY566" i="1"/>
  <c r="BZ566" i="1"/>
  <c r="CA566" i="1"/>
  <c r="CB566" i="1"/>
  <c r="CC566" i="1"/>
  <c r="CD566" i="1"/>
  <c r="CE566" i="1"/>
  <c r="CF566" i="1"/>
  <c r="CG566" i="1"/>
  <c r="CH566" i="1"/>
  <c r="CI566" i="1"/>
  <c r="CJ566" i="1"/>
  <c r="CK566" i="1"/>
  <c r="CL566" i="1"/>
  <c r="CM566" i="1"/>
  <c r="CN566" i="1"/>
  <c r="CO566" i="1"/>
  <c r="CP566" i="1"/>
  <c r="CQ566" i="1"/>
  <c r="CR566" i="1"/>
  <c r="CS566" i="1"/>
  <c r="CT566" i="1"/>
  <c r="CU566" i="1"/>
  <c r="CV566" i="1"/>
  <c r="CW566" i="1"/>
  <c r="CX566" i="1"/>
  <c r="CY566" i="1"/>
  <c r="CZ566" i="1"/>
  <c r="DA566" i="1"/>
  <c r="DB566" i="1"/>
  <c r="DC566" i="1"/>
  <c r="DD566" i="1"/>
  <c r="BG567" i="1"/>
  <c r="BH567" i="1"/>
  <c r="BI567" i="1"/>
  <c r="BJ567" i="1"/>
  <c r="BK567" i="1"/>
  <c r="BL567" i="1"/>
  <c r="BM567" i="1"/>
  <c r="BN567" i="1"/>
  <c r="BO567" i="1"/>
  <c r="BP567" i="1"/>
  <c r="BQ567" i="1"/>
  <c r="BR567" i="1"/>
  <c r="BS567" i="1"/>
  <c r="BT567" i="1"/>
  <c r="BU567" i="1"/>
  <c r="BV567" i="1"/>
  <c r="BW567" i="1"/>
  <c r="BX567" i="1"/>
  <c r="BY567" i="1"/>
  <c r="BZ567" i="1"/>
  <c r="CA567" i="1"/>
  <c r="CB567" i="1"/>
  <c r="CC567" i="1"/>
  <c r="CD567" i="1"/>
  <c r="CE567" i="1"/>
  <c r="CF567" i="1"/>
  <c r="CG567" i="1"/>
  <c r="CH567" i="1"/>
  <c r="CI567" i="1"/>
  <c r="CJ567" i="1"/>
  <c r="CK567" i="1"/>
  <c r="CL567" i="1"/>
  <c r="CM567" i="1"/>
  <c r="CN567" i="1"/>
  <c r="CO567" i="1"/>
  <c r="CP567" i="1"/>
  <c r="CQ567" i="1"/>
  <c r="CR567" i="1"/>
  <c r="CS567" i="1"/>
  <c r="CT567" i="1"/>
  <c r="CU567" i="1"/>
  <c r="CV567" i="1"/>
  <c r="CW567" i="1"/>
  <c r="CX567" i="1"/>
  <c r="CY567" i="1"/>
  <c r="CZ567" i="1"/>
  <c r="DA567" i="1"/>
  <c r="DB567" i="1"/>
  <c r="DC567" i="1"/>
  <c r="DD567" i="1"/>
  <c r="BG568" i="1"/>
  <c r="BH568" i="1"/>
  <c r="BI568" i="1"/>
  <c r="BJ568" i="1"/>
  <c r="BK568" i="1"/>
  <c r="BL568" i="1"/>
  <c r="BM568" i="1"/>
  <c r="BN568" i="1"/>
  <c r="BO568" i="1"/>
  <c r="BP568" i="1"/>
  <c r="BQ568" i="1"/>
  <c r="BR568" i="1"/>
  <c r="BS568" i="1"/>
  <c r="BT568" i="1"/>
  <c r="BU568" i="1"/>
  <c r="BV568" i="1"/>
  <c r="BW568" i="1"/>
  <c r="BX568" i="1"/>
  <c r="BY568" i="1"/>
  <c r="BZ568" i="1"/>
  <c r="CA568" i="1"/>
  <c r="CB568" i="1"/>
  <c r="CC568" i="1"/>
  <c r="CD568" i="1"/>
  <c r="CE568" i="1"/>
  <c r="CF568" i="1"/>
  <c r="CG568" i="1"/>
  <c r="CH568" i="1"/>
  <c r="CI568" i="1"/>
  <c r="CJ568" i="1"/>
  <c r="CK568" i="1"/>
  <c r="CL568" i="1"/>
  <c r="CM568" i="1"/>
  <c r="CN568" i="1"/>
  <c r="CO568" i="1"/>
  <c r="CP568" i="1"/>
  <c r="CQ568" i="1"/>
  <c r="CR568" i="1"/>
  <c r="CS568" i="1"/>
  <c r="CT568" i="1"/>
  <c r="CU568" i="1"/>
  <c r="CV568" i="1"/>
  <c r="CW568" i="1"/>
  <c r="CX568" i="1"/>
  <c r="CY568" i="1"/>
  <c r="CZ568" i="1"/>
  <c r="DA568" i="1"/>
  <c r="DB568" i="1"/>
  <c r="DC568" i="1"/>
  <c r="DD568" i="1"/>
  <c r="BG569" i="1"/>
  <c r="BH569" i="1"/>
  <c r="BI569" i="1"/>
  <c r="BJ569" i="1"/>
  <c r="BK569" i="1"/>
  <c r="BL569" i="1"/>
  <c r="BM569" i="1"/>
  <c r="BN569" i="1"/>
  <c r="BO569" i="1"/>
  <c r="BP569" i="1"/>
  <c r="BQ569" i="1"/>
  <c r="BR569" i="1"/>
  <c r="BS569" i="1"/>
  <c r="BT569" i="1"/>
  <c r="BU569" i="1"/>
  <c r="BV569" i="1"/>
  <c r="BW569" i="1"/>
  <c r="BX569" i="1"/>
  <c r="BY569" i="1"/>
  <c r="BZ569" i="1"/>
  <c r="CA569" i="1"/>
  <c r="CB569" i="1"/>
  <c r="CC569" i="1"/>
  <c r="CD569" i="1"/>
  <c r="CE569" i="1"/>
  <c r="CF569" i="1"/>
  <c r="CG569" i="1"/>
  <c r="CH569" i="1"/>
  <c r="CI569" i="1"/>
  <c r="CJ569" i="1"/>
  <c r="CK569" i="1"/>
  <c r="CL569" i="1"/>
  <c r="CM569" i="1"/>
  <c r="CN569" i="1"/>
  <c r="CO569" i="1"/>
  <c r="CP569" i="1"/>
  <c r="CQ569" i="1"/>
  <c r="CR569" i="1"/>
  <c r="CS569" i="1"/>
  <c r="CT569" i="1"/>
  <c r="CU569" i="1"/>
  <c r="CV569" i="1"/>
  <c r="CW569" i="1"/>
  <c r="CX569" i="1"/>
  <c r="CY569" i="1"/>
  <c r="CZ569" i="1"/>
  <c r="DA569" i="1"/>
  <c r="DB569" i="1"/>
  <c r="DC569" i="1"/>
  <c r="DD569" i="1"/>
  <c r="BG570" i="1"/>
  <c r="BH570" i="1"/>
  <c r="BI570" i="1"/>
  <c r="BJ570" i="1"/>
  <c r="BK570" i="1"/>
  <c r="BL570" i="1"/>
  <c r="BM570" i="1"/>
  <c r="BN570" i="1"/>
  <c r="BO570" i="1"/>
  <c r="BP570" i="1"/>
  <c r="BQ570" i="1"/>
  <c r="BR570" i="1"/>
  <c r="BS570" i="1"/>
  <c r="BT570" i="1"/>
  <c r="BU570" i="1"/>
  <c r="BV570" i="1"/>
  <c r="BW570" i="1"/>
  <c r="BX570" i="1"/>
  <c r="BY570" i="1"/>
  <c r="BZ570" i="1"/>
  <c r="CA570" i="1"/>
  <c r="CB570" i="1"/>
  <c r="CC570" i="1"/>
  <c r="CD570" i="1"/>
  <c r="CE570" i="1"/>
  <c r="CF570" i="1"/>
  <c r="CG570" i="1"/>
  <c r="CH570" i="1"/>
  <c r="CI570" i="1"/>
  <c r="CJ570" i="1"/>
  <c r="CK570" i="1"/>
  <c r="CL570" i="1"/>
  <c r="CM570" i="1"/>
  <c r="CN570" i="1"/>
  <c r="CO570" i="1"/>
  <c r="CP570" i="1"/>
  <c r="CQ570" i="1"/>
  <c r="CR570" i="1"/>
  <c r="CS570" i="1"/>
  <c r="CT570" i="1"/>
  <c r="CU570" i="1"/>
  <c r="CV570" i="1"/>
  <c r="CW570" i="1"/>
  <c r="CX570" i="1"/>
  <c r="CY570" i="1"/>
  <c r="CZ570" i="1"/>
  <c r="DA570" i="1"/>
  <c r="DB570" i="1"/>
  <c r="DC570" i="1"/>
  <c r="DD570" i="1"/>
  <c r="BG571" i="1"/>
  <c r="BH571" i="1"/>
  <c r="BI571" i="1"/>
  <c r="BJ571" i="1"/>
  <c r="BK571" i="1"/>
  <c r="BL571" i="1"/>
  <c r="BM571" i="1"/>
  <c r="BN571" i="1"/>
  <c r="BO571" i="1"/>
  <c r="BP571" i="1"/>
  <c r="BQ571" i="1"/>
  <c r="BR571" i="1"/>
  <c r="BS571" i="1"/>
  <c r="BT571" i="1"/>
  <c r="BU571" i="1"/>
  <c r="BV571" i="1"/>
  <c r="BW571" i="1"/>
  <c r="BX571" i="1"/>
  <c r="BY571" i="1"/>
  <c r="BZ571" i="1"/>
  <c r="CA571" i="1"/>
  <c r="CB571" i="1"/>
  <c r="CC571" i="1"/>
  <c r="CD571" i="1"/>
  <c r="CE571" i="1"/>
  <c r="CF571" i="1"/>
  <c r="CG571" i="1"/>
  <c r="CH571" i="1"/>
  <c r="CI571" i="1"/>
  <c r="CJ571" i="1"/>
  <c r="CK571" i="1"/>
  <c r="CL571" i="1"/>
  <c r="CM571" i="1"/>
  <c r="CN571" i="1"/>
  <c r="CO571" i="1"/>
  <c r="CP571" i="1"/>
  <c r="CQ571" i="1"/>
  <c r="CR571" i="1"/>
  <c r="CS571" i="1"/>
  <c r="CT571" i="1"/>
  <c r="CU571" i="1"/>
  <c r="CV571" i="1"/>
  <c r="CW571" i="1"/>
  <c r="CX571" i="1"/>
  <c r="CY571" i="1"/>
  <c r="CZ571" i="1"/>
  <c r="DA571" i="1"/>
  <c r="DB571" i="1"/>
  <c r="DC571" i="1"/>
  <c r="DD571" i="1"/>
  <c r="BG572" i="1"/>
  <c r="BH572" i="1"/>
  <c r="BI572" i="1"/>
  <c r="BJ572" i="1"/>
  <c r="BK572" i="1"/>
  <c r="BL572" i="1"/>
  <c r="BM572" i="1"/>
  <c r="BN572" i="1"/>
  <c r="BO572" i="1"/>
  <c r="BP572" i="1"/>
  <c r="BQ572" i="1"/>
  <c r="BR572" i="1"/>
  <c r="BS572" i="1"/>
  <c r="BT572" i="1"/>
  <c r="BU572" i="1"/>
  <c r="BV572" i="1"/>
  <c r="BW572" i="1"/>
  <c r="BX572" i="1"/>
  <c r="BY572" i="1"/>
  <c r="BZ572" i="1"/>
  <c r="CA572" i="1"/>
  <c r="CB572" i="1"/>
  <c r="CC572" i="1"/>
  <c r="CD572" i="1"/>
  <c r="CE572" i="1"/>
  <c r="CF572" i="1"/>
  <c r="CG572" i="1"/>
  <c r="CH572" i="1"/>
  <c r="CI572" i="1"/>
  <c r="CJ572" i="1"/>
  <c r="CK572" i="1"/>
  <c r="CL572" i="1"/>
  <c r="CM572" i="1"/>
  <c r="CN572" i="1"/>
  <c r="CO572" i="1"/>
  <c r="CP572" i="1"/>
  <c r="CQ572" i="1"/>
  <c r="CR572" i="1"/>
  <c r="CS572" i="1"/>
  <c r="CT572" i="1"/>
  <c r="CU572" i="1"/>
  <c r="CV572" i="1"/>
  <c r="CW572" i="1"/>
  <c r="CX572" i="1"/>
  <c r="CY572" i="1"/>
  <c r="CZ572" i="1"/>
  <c r="DA572" i="1"/>
  <c r="DB572" i="1"/>
  <c r="DC572" i="1"/>
  <c r="DD572" i="1"/>
  <c r="BG573" i="1"/>
  <c r="BH573" i="1"/>
  <c r="BI573" i="1"/>
  <c r="BJ573" i="1"/>
  <c r="BK573" i="1"/>
  <c r="BL573" i="1"/>
  <c r="BM573" i="1"/>
  <c r="BN573" i="1"/>
  <c r="BO573" i="1"/>
  <c r="BP573" i="1"/>
  <c r="BQ573" i="1"/>
  <c r="BR573" i="1"/>
  <c r="BS573" i="1"/>
  <c r="BT573" i="1"/>
  <c r="BU573" i="1"/>
  <c r="BV573" i="1"/>
  <c r="BW573" i="1"/>
  <c r="BX573" i="1"/>
  <c r="BY573" i="1"/>
  <c r="BZ573" i="1"/>
  <c r="CA573" i="1"/>
  <c r="CB573" i="1"/>
  <c r="CC573" i="1"/>
  <c r="CD573" i="1"/>
  <c r="CE573" i="1"/>
  <c r="CF573" i="1"/>
  <c r="CG573" i="1"/>
  <c r="CH573" i="1"/>
  <c r="CI573" i="1"/>
  <c r="CJ573" i="1"/>
  <c r="CK573" i="1"/>
  <c r="CL573" i="1"/>
  <c r="CM573" i="1"/>
  <c r="CN573" i="1"/>
  <c r="CO573" i="1"/>
  <c r="CP573" i="1"/>
  <c r="CQ573" i="1"/>
  <c r="CR573" i="1"/>
  <c r="CS573" i="1"/>
  <c r="CT573" i="1"/>
  <c r="CU573" i="1"/>
  <c r="CV573" i="1"/>
  <c r="CW573" i="1"/>
  <c r="CX573" i="1"/>
  <c r="CY573" i="1"/>
  <c r="CZ573" i="1"/>
  <c r="DA573" i="1"/>
  <c r="DB573" i="1"/>
  <c r="DC573" i="1"/>
  <c r="DD573" i="1"/>
  <c r="BG574" i="1"/>
  <c r="BH574" i="1"/>
  <c r="BI574" i="1"/>
  <c r="BJ574" i="1"/>
  <c r="BK574" i="1"/>
  <c r="BL574" i="1"/>
  <c r="BM574" i="1"/>
  <c r="BN574" i="1"/>
  <c r="BO574" i="1"/>
  <c r="BP574" i="1"/>
  <c r="BQ574" i="1"/>
  <c r="BR574" i="1"/>
  <c r="BS574" i="1"/>
  <c r="BT574" i="1"/>
  <c r="BU574" i="1"/>
  <c r="BV574" i="1"/>
  <c r="BW574" i="1"/>
  <c r="BX574" i="1"/>
  <c r="BY574" i="1"/>
  <c r="BZ574" i="1"/>
  <c r="CA574" i="1"/>
  <c r="CB574" i="1"/>
  <c r="CC574" i="1"/>
  <c r="CD574" i="1"/>
  <c r="CE574" i="1"/>
  <c r="CF574" i="1"/>
  <c r="CG574" i="1"/>
  <c r="CH574" i="1"/>
  <c r="CI574" i="1"/>
  <c r="CJ574" i="1"/>
  <c r="CK574" i="1"/>
  <c r="CL574" i="1"/>
  <c r="CM574" i="1"/>
  <c r="CN574" i="1"/>
  <c r="CO574" i="1"/>
  <c r="CP574" i="1"/>
  <c r="CQ574" i="1"/>
  <c r="CR574" i="1"/>
  <c r="CS574" i="1"/>
  <c r="CT574" i="1"/>
  <c r="CU574" i="1"/>
  <c r="CV574" i="1"/>
  <c r="CW574" i="1"/>
  <c r="CX574" i="1"/>
  <c r="CY574" i="1"/>
  <c r="CZ574" i="1"/>
  <c r="DA574" i="1"/>
  <c r="DB574" i="1"/>
  <c r="DC574" i="1"/>
  <c r="DD574" i="1"/>
  <c r="BG575" i="1"/>
  <c r="BH575" i="1"/>
  <c r="BI575" i="1"/>
  <c r="BJ575" i="1"/>
  <c r="BK575" i="1"/>
  <c r="BL575" i="1"/>
  <c r="BM575" i="1"/>
  <c r="BN575" i="1"/>
  <c r="BO575" i="1"/>
  <c r="BP575" i="1"/>
  <c r="BQ575" i="1"/>
  <c r="BR575" i="1"/>
  <c r="BS575" i="1"/>
  <c r="BT575" i="1"/>
  <c r="BU575" i="1"/>
  <c r="BV575" i="1"/>
  <c r="BW575" i="1"/>
  <c r="BX575" i="1"/>
  <c r="BY575" i="1"/>
  <c r="BZ575" i="1"/>
  <c r="CA575" i="1"/>
  <c r="CB575" i="1"/>
  <c r="CC575" i="1"/>
  <c r="CD575" i="1"/>
  <c r="CE575" i="1"/>
  <c r="CF575" i="1"/>
  <c r="CG575" i="1"/>
  <c r="CH575" i="1"/>
  <c r="CI575" i="1"/>
  <c r="CJ575" i="1"/>
  <c r="CK575" i="1"/>
  <c r="CL575" i="1"/>
  <c r="CM575" i="1"/>
  <c r="CN575" i="1"/>
  <c r="CO575" i="1"/>
  <c r="CP575" i="1"/>
  <c r="CQ575" i="1"/>
  <c r="CR575" i="1"/>
  <c r="CS575" i="1"/>
  <c r="CT575" i="1"/>
  <c r="CU575" i="1"/>
  <c r="CV575" i="1"/>
  <c r="CW575" i="1"/>
  <c r="CX575" i="1"/>
  <c r="CY575" i="1"/>
  <c r="CZ575" i="1"/>
  <c r="DA575" i="1"/>
  <c r="DB575" i="1"/>
  <c r="DC575" i="1"/>
  <c r="DD575" i="1"/>
  <c r="BG576" i="1"/>
  <c r="BH576" i="1"/>
  <c r="BI576" i="1"/>
  <c r="BJ576" i="1"/>
  <c r="BK576" i="1"/>
  <c r="BL576" i="1"/>
  <c r="BM576" i="1"/>
  <c r="BN576" i="1"/>
  <c r="BO576" i="1"/>
  <c r="BP576" i="1"/>
  <c r="BQ576" i="1"/>
  <c r="BR576" i="1"/>
  <c r="BS576" i="1"/>
  <c r="BT576" i="1"/>
  <c r="BU576" i="1"/>
  <c r="BV576" i="1"/>
  <c r="BW576" i="1"/>
  <c r="BX576" i="1"/>
  <c r="BY576" i="1"/>
  <c r="BZ576" i="1"/>
  <c r="CA576" i="1"/>
  <c r="CB576" i="1"/>
  <c r="CC576" i="1"/>
  <c r="CD576" i="1"/>
  <c r="CE576" i="1"/>
  <c r="CF576" i="1"/>
  <c r="CG576" i="1"/>
  <c r="CH576" i="1"/>
  <c r="CI576" i="1"/>
  <c r="CJ576" i="1"/>
  <c r="CK576" i="1"/>
  <c r="CL576" i="1"/>
  <c r="CM576" i="1"/>
  <c r="CN576" i="1"/>
  <c r="CO576" i="1"/>
  <c r="CP576" i="1"/>
  <c r="CQ576" i="1"/>
  <c r="CR576" i="1"/>
  <c r="CS576" i="1"/>
  <c r="CT576" i="1"/>
  <c r="CU576" i="1"/>
  <c r="CV576" i="1"/>
  <c r="CW576" i="1"/>
  <c r="CX576" i="1"/>
  <c r="CY576" i="1"/>
  <c r="CZ576" i="1"/>
  <c r="DA576" i="1"/>
  <c r="DB576" i="1"/>
  <c r="DC576" i="1"/>
  <c r="DD576" i="1"/>
  <c r="BG577" i="1"/>
  <c r="BH577" i="1"/>
  <c r="BI577" i="1"/>
  <c r="BJ577" i="1"/>
  <c r="BK577" i="1"/>
  <c r="BL577" i="1"/>
  <c r="BM577" i="1"/>
  <c r="BN577" i="1"/>
  <c r="BO577" i="1"/>
  <c r="BP577" i="1"/>
  <c r="BQ577" i="1"/>
  <c r="BR577" i="1"/>
  <c r="BS577" i="1"/>
  <c r="BT577" i="1"/>
  <c r="BU577" i="1"/>
  <c r="BV577" i="1"/>
  <c r="BW577" i="1"/>
  <c r="BX577" i="1"/>
  <c r="BY577" i="1"/>
  <c r="BZ577" i="1"/>
  <c r="CA577" i="1"/>
  <c r="CB577" i="1"/>
  <c r="CC577" i="1"/>
  <c r="CD577" i="1"/>
  <c r="CE577" i="1"/>
  <c r="CF577" i="1"/>
  <c r="CG577" i="1"/>
  <c r="CH577" i="1"/>
  <c r="CI577" i="1"/>
  <c r="CJ577" i="1"/>
  <c r="CK577" i="1"/>
  <c r="CL577" i="1"/>
  <c r="CM577" i="1"/>
  <c r="CN577" i="1"/>
  <c r="CO577" i="1"/>
  <c r="CP577" i="1"/>
  <c r="CQ577" i="1"/>
  <c r="CR577" i="1"/>
  <c r="CS577" i="1"/>
  <c r="CT577" i="1"/>
  <c r="CU577" i="1"/>
  <c r="CV577" i="1"/>
  <c r="CW577" i="1"/>
  <c r="CX577" i="1"/>
  <c r="CY577" i="1"/>
  <c r="CZ577" i="1"/>
  <c r="DA577" i="1"/>
  <c r="DB577" i="1"/>
  <c r="DC577" i="1"/>
  <c r="DD577" i="1"/>
  <c r="BG578" i="1"/>
  <c r="BH578" i="1"/>
  <c r="BI578" i="1"/>
  <c r="BJ578" i="1"/>
  <c r="BK578" i="1"/>
  <c r="BL578" i="1"/>
  <c r="BM578" i="1"/>
  <c r="BN578" i="1"/>
  <c r="BO578" i="1"/>
  <c r="BP578" i="1"/>
  <c r="BQ578" i="1"/>
  <c r="BR578" i="1"/>
  <c r="BS578" i="1"/>
  <c r="BT578" i="1"/>
  <c r="BU578" i="1"/>
  <c r="BV578" i="1"/>
  <c r="BW578" i="1"/>
  <c r="BX578" i="1"/>
  <c r="BY578" i="1"/>
  <c r="BZ578" i="1"/>
  <c r="CA578" i="1"/>
  <c r="CB578" i="1"/>
  <c r="CC578" i="1"/>
  <c r="CD578" i="1"/>
  <c r="CE578" i="1"/>
  <c r="CF578" i="1"/>
  <c r="CG578" i="1"/>
  <c r="CH578" i="1"/>
  <c r="CI578" i="1"/>
  <c r="CJ578" i="1"/>
  <c r="CK578" i="1"/>
  <c r="CL578" i="1"/>
  <c r="CM578" i="1"/>
  <c r="CN578" i="1"/>
  <c r="CO578" i="1"/>
  <c r="CP578" i="1"/>
  <c r="CQ578" i="1"/>
  <c r="CR578" i="1"/>
  <c r="CS578" i="1"/>
  <c r="CT578" i="1"/>
  <c r="CU578" i="1"/>
  <c r="CV578" i="1"/>
  <c r="CW578" i="1"/>
  <c r="CX578" i="1"/>
  <c r="CY578" i="1"/>
  <c r="CZ578" i="1"/>
  <c r="DA578" i="1"/>
  <c r="DB578" i="1"/>
  <c r="DC578" i="1"/>
  <c r="DD578" i="1"/>
  <c r="BG579" i="1"/>
  <c r="BH579" i="1"/>
  <c r="BI579" i="1"/>
  <c r="BJ579" i="1"/>
  <c r="BK579" i="1"/>
  <c r="BL579" i="1"/>
  <c r="BM579" i="1"/>
  <c r="BN579" i="1"/>
  <c r="BO579" i="1"/>
  <c r="BP579" i="1"/>
  <c r="BQ579" i="1"/>
  <c r="BR579" i="1"/>
  <c r="BS579" i="1"/>
  <c r="BT579" i="1"/>
  <c r="BU579" i="1"/>
  <c r="BV579" i="1"/>
  <c r="BW579" i="1"/>
  <c r="BX579" i="1"/>
  <c r="BY579" i="1"/>
  <c r="BZ579" i="1"/>
  <c r="CA579" i="1"/>
  <c r="CB579" i="1"/>
  <c r="CC579" i="1"/>
  <c r="CD579" i="1"/>
  <c r="CE579" i="1"/>
  <c r="CF579" i="1"/>
  <c r="CG579" i="1"/>
  <c r="CH579" i="1"/>
  <c r="CI579" i="1"/>
  <c r="CJ579" i="1"/>
  <c r="CK579" i="1"/>
  <c r="CL579" i="1"/>
  <c r="CM579" i="1"/>
  <c r="CN579" i="1"/>
  <c r="CO579" i="1"/>
  <c r="CP579" i="1"/>
  <c r="CQ579" i="1"/>
  <c r="CR579" i="1"/>
  <c r="CS579" i="1"/>
  <c r="CT579" i="1"/>
  <c r="CU579" i="1"/>
  <c r="CV579" i="1"/>
  <c r="CW579" i="1"/>
  <c r="CX579" i="1"/>
  <c r="CY579" i="1"/>
  <c r="CZ579" i="1"/>
  <c r="DA579" i="1"/>
  <c r="DB579" i="1"/>
  <c r="DC579" i="1"/>
  <c r="DD579" i="1"/>
  <c r="BG580" i="1"/>
  <c r="BH580" i="1"/>
  <c r="BI580" i="1"/>
  <c r="BJ580" i="1"/>
  <c r="BK580" i="1"/>
  <c r="BL580" i="1"/>
  <c r="BM580" i="1"/>
  <c r="BN580" i="1"/>
  <c r="BO580" i="1"/>
  <c r="BP580" i="1"/>
  <c r="BQ580" i="1"/>
  <c r="BR580" i="1"/>
  <c r="BS580" i="1"/>
  <c r="BT580" i="1"/>
  <c r="BU580" i="1"/>
  <c r="BV580" i="1"/>
  <c r="BW580" i="1"/>
  <c r="BX580" i="1"/>
  <c r="BY580" i="1"/>
  <c r="BZ580" i="1"/>
  <c r="CA580" i="1"/>
  <c r="CB580" i="1"/>
  <c r="CC580" i="1"/>
  <c r="CD580" i="1"/>
  <c r="CE580" i="1"/>
  <c r="CF580" i="1"/>
  <c r="CG580" i="1"/>
  <c r="CH580" i="1"/>
  <c r="CI580" i="1"/>
  <c r="CJ580" i="1"/>
  <c r="CK580" i="1"/>
  <c r="CL580" i="1"/>
  <c r="CM580" i="1"/>
  <c r="CN580" i="1"/>
  <c r="CO580" i="1"/>
  <c r="CP580" i="1"/>
  <c r="CQ580" i="1"/>
  <c r="CR580" i="1"/>
  <c r="CS580" i="1"/>
  <c r="CT580" i="1"/>
  <c r="CU580" i="1"/>
  <c r="CV580" i="1"/>
  <c r="CW580" i="1"/>
  <c r="CX580" i="1"/>
  <c r="CY580" i="1"/>
  <c r="CZ580" i="1"/>
  <c r="DA580" i="1"/>
  <c r="DB580" i="1"/>
  <c r="DC580" i="1"/>
  <c r="DD580" i="1"/>
  <c r="BG581" i="1"/>
  <c r="BH581" i="1"/>
  <c r="BI581" i="1"/>
  <c r="BJ581" i="1"/>
  <c r="BK581" i="1"/>
  <c r="BL581" i="1"/>
  <c r="BM581" i="1"/>
  <c r="BN581" i="1"/>
  <c r="BO581" i="1"/>
  <c r="BP581" i="1"/>
  <c r="BQ581" i="1"/>
  <c r="BR581" i="1"/>
  <c r="BS581" i="1"/>
  <c r="BT581" i="1"/>
  <c r="BU581" i="1"/>
  <c r="BV581" i="1"/>
  <c r="BW581" i="1"/>
  <c r="BX581" i="1"/>
  <c r="BY581" i="1"/>
  <c r="BZ581" i="1"/>
  <c r="CA581" i="1"/>
  <c r="CB581" i="1"/>
  <c r="CC581" i="1"/>
  <c r="CD581" i="1"/>
  <c r="CE581" i="1"/>
  <c r="CF581" i="1"/>
  <c r="CG581" i="1"/>
  <c r="CH581" i="1"/>
  <c r="CI581" i="1"/>
  <c r="CJ581" i="1"/>
  <c r="CK581" i="1"/>
  <c r="CL581" i="1"/>
  <c r="CM581" i="1"/>
  <c r="CN581" i="1"/>
  <c r="CO581" i="1"/>
  <c r="CP581" i="1"/>
  <c r="CQ581" i="1"/>
  <c r="CR581" i="1"/>
  <c r="CS581" i="1"/>
  <c r="CT581" i="1"/>
  <c r="CU581" i="1"/>
  <c r="CV581" i="1"/>
  <c r="CW581" i="1"/>
  <c r="CX581" i="1"/>
  <c r="CY581" i="1"/>
  <c r="CZ581" i="1"/>
  <c r="DA581" i="1"/>
  <c r="DB581" i="1"/>
  <c r="DC581" i="1"/>
  <c r="DD581" i="1"/>
  <c r="BG582" i="1"/>
  <c r="BH582" i="1"/>
  <c r="BI582" i="1"/>
  <c r="BJ582" i="1"/>
  <c r="BK582" i="1"/>
  <c r="BL582" i="1"/>
  <c r="BM582" i="1"/>
  <c r="BN582" i="1"/>
  <c r="BO582" i="1"/>
  <c r="BP582" i="1"/>
  <c r="BQ582" i="1"/>
  <c r="BR582" i="1"/>
  <c r="BS582" i="1"/>
  <c r="BT582" i="1"/>
  <c r="BU582" i="1"/>
  <c r="BV582" i="1"/>
  <c r="BW582" i="1"/>
  <c r="BX582" i="1"/>
  <c r="BY582" i="1"/>
  <c r="BZ582" i="1"/>
  <c r="CA582" i="1"/>
  <c r="CB582" i="1"/>
  <c r="CC582" i="1"/>
  <c r="CD582" i="1"/>
  <c r="CE582" i="1"/>
  <c r="CF582" i="1"/>
  <c r="CG582" i="1"/>
  <c r="CH582" i="1"/>
  <c r="CI582" i="1"/>
  <c r="CJ582" i="1"/>
  <c r="CK582" i="1"/>
  <c r="CL582" i="1"/>
  <c r="CM582" i="1"/>
  <c r="CN582" i="1"/>
  <c r="CO582" i="1"/>
  <c r="CP582" i="1"/>
  <c r="CQ582" i="1"/>
  <c r="CR582" i="1"/>
  <c r="CS582" i="1"/>
  <c r="CT582" i="1"/>
  <c r="CU582" i="1"/>
  <c r="CV582" i="1"/>
  <c r="CW582" i="1"/>
  <c r="CX582" i="1"/>
  <c r="CY582" i="1"/>
  <c r="CZ582" i="1"/>
  <c r="DA582" i="1"/>
  <c r="DB582" i="1"/>
  <c r="DC582" i="1"/>
  <c r="DD582" i="1"/>
  <c r="BG583" i="1"/>
  <c r="BH583" i="1"/>
  <c r="BI583" i="1"/>
  <c r="BJ583" i="1"/>
  <c r="BK583" i="1"/>
  <c r="BL583" i="1"/>
  <c r="BM583" i="1"/>
  <c r="BN583" i="1"/>
  <c r="BO583" i="1"/>
  <c r="BP583" i="1"/>
  <c r="BQ583" i="1"/>
  <c r="BR583" i="1"/>
  <c r="BS583" i="1"/>
  <c r="BT583" i="1"/>
  <c r="BU583" i="1"/>
  <c r="BV583" i="1"/>
  <c r="BW583" i="1"/>
  <c r="BX583" i="1"/>
  <c r="BY583" i="1"/>
  <c r="BZ583" i="1"/>
  <c r="CA583" i="1"/>
  <c r="CB583" i="1"/>
  <c r="CC583" i="1"/>
  <c r="CD583" i="1"/>
  <c r="CE583" i="1"/>
  <c r="CF583" i="1"/>
  <c r="CG583" i="1"/>
  <c r="CH583" i="1"/>
  <c r="CI583" i="1"/>
  <c r="CJ583" i="1"/>
  <c r="CK583" i="1"/>
  <c r="CL583" i="1"/>
  <c r="CM583" i="1"/>
  <c r="CN583" i="1"/>
  <c r="CO583" i="1"/>
  <c r="CP583" i="1"/>
  <c r="CQ583" i="1"/>
  <c r="CR583" i="1"/>
  <c r="CS583" i="1"/>
  <c r="CT583" i="1"/>
  <c r="CU583" i="1"/>
  <c r="CV583" i="1"/>
  <c r="CW583" i="1"/>
  <c r="CX583" i="1"/>
  <c r="CY583" i="1"/>
  <c r="CZ583" i="1"/>
  <c r="DA583" i="1"/>
  <c r="DB583" i="1"/>
  <c r="DC583" i="1"/>
  <c r="DD583" i="1"/>
  <c r="BG584" i="1"/>
  <c r="BH584" i="1"/>
  <c r="BI584" i="1"/>
  <c r="BJ584" i="1"/>
  <c r="BK584" i="1"/>
  <c r="BL584" i="1"/>
  <c r="BM584" i="1"/>
  <c r="BN584" i="1"/>
  <c r="BO584" i="1"/>
  <c r="BP584" i="1"/>
  <c r="BQ584" i="1"/>
  <c r="BR584" i="1"/>
  <c r="BS584" i="1"/>
  <c r="BT584" i="1"/>
  <c r="BU584" i="1"/>
  <c r="BV584" i="1"/>
  <c r="BW584" i="1"/>
  <c r="BX584" i="1"/>
  <c r="BY584" i="1"/>
  <c r="BZ584" i="1"/>
  <c r="CA584" i="1"/>
  <c r="CB584" i="1"/>
  <c r="CC584" i="1"/>
  <c r="CD584" i="1"/>
  <c r="CE584" i="1"/>
  <c r="CF584" i="1"/>
  <c r="CG584" i="1"/>
  <c r="CH584" i="1"/>
  <c r="CI584" i="1"/>
  <c r="CJ584" i="1"/>
  <c r="CK584" i="1"/>
  <c r="CL584" i="1"/>
  <c r="CM584" i="1"/>
  <c r="CN584" i="1"/>
  <c r="CO584" i="1"/>
  <c r="CP584" i="1"/>
  <c r="CQ584" i="1"/>
  <c r="CR584" i="1"/>
  <c r="CS584" i="1"/>
  <c r="CT584" i="1"/>
  <c r="CU584" i="1"/>
  <c r="CV584" i="1"/>
  <c r="CW584" i="1"/>
  <c r="CX584" i="1"/>
  <c r="CY584" i="1"/>
  <c r="CZ584" i="1"/>
  <c r="DA584" i="1"/>
  <c r="DB584" i="1"/>
  <c r="DC584" i="1"/>
  <c r="DD584" i="1"/>
  <c r="BG585" i="1"/>
  <c r="BH585" i="1"/>
  <c r="BI585" i="1"/>
  <c r="BJ585" i="1"/>
  <c r="BK585" i="1"/>
  <c r="BL585" i="1"/>
  <c r="BM585" i="1"/>
  <c r="BN585" i="1"/>
  <c r="BO585" i="1"/>
  <c r="BP585" i="1"/>
  <c r="BQ585" i="1"/>
  <c r="BR585" i="1"/>
  <c r="BS585" i="1"/>
  <c r="BT585" i="1"/>
  <c r="BU585" i="1"/>
  <c r="BV585" i="1"/>
  <c r="BW585" i="1"/>
  <c r="BX585" i="1"/>
  <c r="BY585" i="1"/>
  <c r="BZ585" i="1"/>
  <c r="CA585" i="1"/>
  <c r="CB585" i="1"/>
  <c r="CC585" i="1"/>
  <c r="CD585" i="1"/>
  <c r="CE585" i="1"/>
  <c r="CF585" i="1"/>
  <c r="CG585" i="1"/>
  <c r="CH585" i="1"/>
  <c r="CI585" i="1"/>
  <c r="CJ585" i="1"/>
  <c r="CK585" i="1"/>
  <c r="CL585" i="1"/>
  <c r="CM585" i="1"/>
  <c r="CN585" i="1"/>
  <c r="CO585" i="1"/>
  <c r="CP585" i="1"/>
  <c r="CQ585" i="1"/>
  <c r="CR585" i="1"/>
  <c r="CS585" i="1"/>
  <c r="CT585" i="1"/>
  <c r="CU585" i="1"/>
  <c r="CV585" i="1"/>
  <c r="CW585" i="1"/>
  <c r="CX585" i="1"/>
  <c r="CY585" i="1"/>
  <c r="CZ585" i="1"/>
  <c r="DA585" i="1"/>
  <c r="DB585" i="1"/>
  <c r="DC585" i="1"/>
  <c r="DD585" i="1"/>
  <c r="BG586" i="1"/>
  <c r="BH586" i="1"/>
  <c r="BI586" i="1"/>
  <c r="BJ586" i="1"/>
  <c r="BK586" i="1"/>
  <c r="BL586" i="1"/>
  <c r="BM586" i="1"/>
  <c r="BN586" i="1"/>
  <c r="BO586" i="1"/>
  <c r="BP586" i="1"/>
  <c r="BQ586" i="1"/>
  <c r="BR586" i="1"/>
  <c r="BS586" i="1"/>
  <c r="BT586" i="1"/>
  <c r="BU586" i="1"/>
  <c r="BV586" i="1"/>
  <c r="BW586" i="1"/>
  <c r="BX586" i="1"/>
  <c r="BY586" i="1"/>
  <c r="BZ586" i="1"/>
  <c r="CA586" i="1"/>
  <c r="CB586" i="1"/>
  <c r="CC586" i="1"/>
  <c r="CD586" i="1"/>
  <c r="CE586" i="1"/>
  <c r="CF586" i="1"/>
  <c r="CG586" i="1"/>
  <c r="CH586" i="1"/>
  <c r="CI586" i="1"/>
  <c r="CJ586" i="1"/>
  <c r="CK586" i="1"/>
  <c r="CL586" i="1"/>
  <c r="CM586" i="1"/>
  <c r="CN586" i="1"/>
  <c r="CO586" i="1"/>
  <c r="CP586" i="1"/>
  <c r="CQ586" i="1"/>
  <c r="CR586" i="1"/>
  <c r="CS586" i="1"/>
  <c r="CT586" i="1"/>
  <c r="CU586" i="1"/>
  <c r="CV586" i="1"/>
  <c r="CW586" i="1"/>
  <c r="CX586" i="1"/>
  <c r="CY586" i="1"/>
  <c r="CZ586" i="1"/>
  <c r="DA586" i="1"/>
  <c r="DB586" i="1"/>
  <c r="DC586" i="1"/>
  <c r="DD586" i="1"/>
  <c r="BG587" i="1"/>
  <c r="BH587" i="1"/>
  <c r="BI587" i="1"/>
  <c r="BJ587" i="1"/>
  <c r="BK587" i="1"/>
  <c r="BL587" i="1"/>
  <c r="BM587" i="1"/>
  <c r="BN587" i="1"/>
  <c r="BO587" i="1"/>
  <c r="BP587" i="1"/>
  <c r="BQ587" i="1"/>
  <c r="BR587" i="1"/>
  <c r="BS587" i="1"/>
  <c r="BT587" i="1"/>
  <c r="BU587" i="1"/>
  <c r="BV587" i="1"/>
  <c r="BW587" i="1"/>
  <c r="BX587" i="1"/>
  <c r="BY587" i="1"/>
  <c r="BZ587" i="1"/>
  <c r="CA587" i="1"/>
  <c r="CB587" i="1"/>
  <c r="CC587" i="1"/>
  <c r="CD587" i="1"/>
  <c r="CE587" i="1"/>
  <c r="CF587" i="1"/>
  <c r="CG587" i="1"/>
  <c r="CH587" i="1"/>
  <c r="CI587" i="1"/>
  <c r="CJ587" i="1"/>
  <c r="CK587" i="1"/>
  <c r="CL587" i="1"/>
  <c r="CM587" i="1"/>
  <c r="CN587" i="1"/>
  <c r="CO587" i="1"/>
  <c r="CP587" i="1"/>
  <c r="CQ587" i="1"/>
  <c r="CR587" i="1"/>
  <c r="CS587" i="1"/>
  <c r="CT587" i="1"/>
  <c r="CU587" i="1"/>
  <c r="CV587" i="1"/>
  <c r="CW587" i="1"/>
  <c r="CX587" i="1"/>
  <c r="CY587" i="1"/>
  <c r="CZ587" i="1"/>
  <c r="DA587" i="1"/>
  <c r="DB587" i="1"/>
  <c r="DC587" i="1"/>
  <c r="DD587" i="1"/>
  <c r="BG588" i="1"/>
  <c r="BH588" i="1"/>
  <c r="BI588" i="1"/>
  <c r="BJ588" i="1"/>
  <c r="BK588" i="1"/>
  <c r="BL588" i="1"/>
  <c r="BM588" i="1"/>
  <c r="BN588" i="1"/>
  <c r="BO588" i="1"/>
  <c r="BP588" i="1"/>
  <c r="BQ588" i="1"/>
  <c r="BR588" i="1"/>
  <c r="BS588" i="1"/>
  <c r="BT588" i="1"/>
  <c r="BU588" i="1"/>
  <c r="BV588" i="1"/>
  <c r="BW588" i="1"/>
  <c r="BX588" i="1"/>
  <c r="BY588" i="1"/>
  <c r="BZ588" i="1"/>
  <c r="CA588" i="1"/>
  <c r="CB588" i="1"/>
  <c r="CC588" i="1"/>
  <c r="CD588" i="1"/>
  <c r="CE588" i="1"/>
  <c r="CF588" i="1"/>
  <c r="CG588" i="1"/>
  <c r="CH588" i="1"/>
  <c r="CI588" i="1"/>
  <c r="CJ588" i="1"/>
  <c r="CK588" i="1"/>
  <c r="CL588" i="1"/>
  <c r="CM588" i="1"/>
  <c r="CN588" i="1"/>
  <c r="CO588" i="1"/>
  <c r="CP588" i="1"/>
  <c r="CQ588" i="1"/>
  <c r="CR588" i="1"/>
  <c r="CS588" i="1"/>
  <c r="CT588" i="1"/>
  <c r="CU588" i="1"/>
  <c r="CV588" i="1"/>
  <c r="CW588" i="1"/>
  <c r="CX588" i="1"/>
  <c r="CY588" i="1"/>
  <c r="CZ588" i="1"/>
  <c r="DA588" i="1"/>
  <c r="DB588" i="1"/>
  <c r="DC588" i="1"/>
  <c r="DD588" i="1"/>
  <c r="BG589" i="1"/>
  <c r="BH589" i="1"/>
  <c r="BI589" i="1"/>
  <c r="BJ589" i="1"/>
  <c r="BK589" i="1"/>
  <c r="BL589" i="1"/>
  <c r="BM589" i="1"/>
  <c r="BN589" i="1"/>
  <c r="BO589" i="1"/>
  <c r="BP589" i="1"/>
  <c r="BQ589" i="1"/>
  <c r="BR589" i="1"/>
  <c r="BS589" i="1"/>
  <c r="BT589" i="1"/>
  <c r="BU589" i="1"/>
  <c r="BV589" i="1"/>
  <c r="BW589" i="1"/>
  <c r="BX589" i="1"/>
  <c r="BY589" i="1"/>
  <c r="BZ589" i="1"/>
  <c r="CA589" i="1"/>
  <c r="CB589" i="1"/>
  <c r="CC589" i="1"/>
  <c r="CD589" i="1"/>
  <c r="CE589" i="1"/>
  <c r="CF589" i="1"/>
  <c r="CG589" i="1"/>
  <c r="CH589" i="1"/>
  <c r="CI589" i="1"/>
  <c r="CJ589" i="1"/>
  <c r="CK589" i="1"/>
  <c r="CL589" i="1"/>
  <c r="CM589" i="1"/>
  <c r="CN589" i="1"/>
  <c r="CO589" i="1"/>
  <c r="CP589" i="1"/>
  <c r="CQ589" i="1"/>
  <c r="CR589" i="1"/>
  <c r="CS589" i="1"/>
  <c r="CT589" i="1"/>
  <c r="CU589" i="1"/>
  <c r="CV589" i="1"/>
  <c r="CW589" i="1"/>
  <c r="CX589" i="1"/>
  <c r="CY589" i="1"/>
  <c r="CZ589" i="1"/>
  <c r="DA589" i="1"/>
  <c r="DB589" i="1"/>
  <c r="DC589" i="1"/>
  <c r="DD589" i="1"/>
  <c r="BG590" i="1"/>
  <c r="BH590" i="1"/>
  <c r="BI590" i="1"/>
  <c r="BJ590" i="1"/>
  <c r="BK590" i="1"/>
  <c r="BL590" i="1"/>
  <c r="BM590" i="1"/>
  <c r="BN590" i="1"/>
  <c r="BO590" i="1"/>
  <c r="BP590" i="1"/>
  <c r="BQ590" i="1"/>
  <c r="BR590" i="1"/>
  <c r="BS590" i="1"/>
  <c r="BT590" i="1"/>
  <c r="BU590" i="1"/>
  <c r="BV590" i="1"/>
  <c r="BW590" i="1"/>
  <c r="BX590" i="1"/>
  <c r="BY590" i="1"/>
  <c r="BZ590" i="1"/>
  <c r="CA590" i="1"/>
  <c r="CB590" i="1"/>
  <c r="CC590" i="1"/>
  <c r="CD590" i="1"/>
  <c r="CE590" i="1"/>
  <c r="CF590" i="1"/>
  <c r="CG590" i="1"/>
  <c r="CH590" i="1"/>
  <c r="CI590" i="1"/>
  <c r="CJ590" i="1"/>
  <c r="CK590" i="1"/>
  <c r="CL590" i="1"/>
  <c r="CM590" i="1"/>
  <c r="CN590" i="1"/>
  <c r="CO590" i="1"/>
  <c r="CP590" i="1"/>
  <c r="CQ590" i="1"/>
  <c r="CR590" i="1"/>
  <c r="CS590" i="1"/>
  <c r="CT590" i="1"/>
  <c r="CU590" i="1"/>
  <c r="CV590" i="1"/>
  <c r="CW590" i="1"/>
  <c r="CX590" i="1"/>
  <c r="CY590" i="1"/>
  <c r="CZ590" i="1"/>
  <c r="DA590" i="1"/>
  <c r="DB590" i="1"/>
  <c r="DC590" i="1"/>
  <c r="DD590" i="1"/>
  <c r="BG591" i="1"/>
  <c r="BH591" i="1"/>
  <c r="BI591" i="1"/>
  <c r="BJ591" i="1"/>
  <c r="BK591" i="1"/>
  <c r="BL591" i="1"/>
  <c r="BM591" i="1"/>
  <c r="BN591" i="1"/>
  <c r="BO591" i="1"/>
  <c r="BP591" i="1"/>
  <c r="BQ591" i="1"/>
  <c r="BR591" i="1"/>
  <c r="BS591" i="1"/>
  <c r="BT591" i="1"/>
  <c r="BU591" i="1"/>
  <c r="BV591" i="1"/>
  <c r="BW591" i="1"/>
  <c r="BX591" i="1"/>
  <c r="BY591" i="1"/>
  <c r="BZ591" i="1"/>
  <c r="CA591" i="1"/>
  <c r="CB591" i="1"/>
  <c r="CC591" i="1"/>
  <c r="CD591" i="1"/>
  <c r="CE591" i="1"/>
  <c r="CF591" i="1"/>
  <c r="CG591" i="1"/>
  <c r="CH591" i="1"/>
  <c r="CI591" i="1"/>
  <c r="CJ591" i="1"/>
  <c r="CK591" i="1"/>
  <c r="CL591" i="1"/>
  <c r="CM591" i="1"/>
  <c r="CN591" i="1"/>
  <c r="CO591" i="1"/>
  <c r="CP591" i="1"/>
  <c r="CQ591" i="1"/>
  <c r="CR591" i="1"/>
  <c r="CS591" i="1"/>
  <c r="CT591" i="1"/>
  <c r="CU591" i="1"/>
  <c r="CV591" i="1"/>
  <c r="CW591" i="1"/>
  <c r="CX591" i="1"/>
  <c r="CY591" i="1"/>
  <c r="CZ591" i="1"/>
  <c r="DA591" i="1"/>
  <c r="DB591" i="1"/>
  <c r="DC591" i="1"/>
  <c r="DD591" i="1"/>
  <c r="BG592" i="1"/>
  <c r="BH592" i="1"/>
  <c r="BI592" i="1"/>
  <c r="BJ592" i="1"/>
  <c r="BK592" i="1"/>
  <c r="BL592" i="1"/>
  <c r="BM592" i="1"/>
  <c r="BN592" i="1"/>
  <c r="BO592" i="1"/>
  <c r="BP592" i="1"/>
  <c r="BQ592" i="1"/>
  <c r="BR592" i="1"/>
  <c r="BS592" i="1"/>
  <c r="BT592" i="1"/>
  <c r="BU592" i="1"/>
  <c r="BV592" i="1"/>
  <c r="BW592" i="1"/>
  <c r="BX592" i="1"/>
  <c r="BY592" i="1"/>
  <c r="BZ592" i="1"/>
  <c r="CA592" i="1"/>
  <c r="CB592" i="1"/>
  <c r="CC592" i="1"/>
  <c r="CD592" i="1"/>
  <c r="CE592" i="1"/>
  <c r="CF592" i="1"/>
  <c r="CG592" i="1"/>
  <c r="CH592" i="1"/>
  <c r="CI592" i="1"/>
  <c r="CJ592" i="1"/>
  <c r="CK592" i="1"/>
  <c r="CL592" i="1"/>
  <c r="CM592" i="1"/>
  <c r="CN592" i="1"/>
  <c r="CO592" i="1"/>
  <c r="CP592" i="1"/>
  <c r="CQ592" i="1"/>
  <c r="CR592" i="1"/>
  <c r="CS592" i="1"/>
  <c r="CT592" i="1"/>
  <c r="CU592" i="1"/>
  <c r="CV592" i="1"/>
  <c r="CW592" i="1"/>
  <c r="CX592" i="1"/>
  <c r="CY592" i="1"/>
  <c r="CZ592" i="1"/>
  <c r="DA592" i="1"/>
  <c r="DB592" i="1"/>
  <c r="DC592" i="1"/>
  <c r="DD592" i="1"/>
  <c r="BG593" i="1"/>
  <c r="BH593" i="1"/>
  <c r="BI593" i="1"/>
  <c r="BJ593" i="1"/>
  <c r="BK593" i="1"/>
  <c r="BL593" i="1"/>
  <c r="BM593" i="1"/>
  <c r="BN593" i="1"/>
  <c r="BO593" i="1"/>
  <c r="BP593" i="1"/>
  <c r="BQ593" i="1"/>
  <c r="BR593" i="1"/>
  <c r="BS593" i="1"/>
  <c r="BT593" i="1"/>
  <c r="BU593" i="1"/>
  <c r="BV593" i="1"/>
  <c r="BW593" i="1"/>
  <c r="BX593" i="1"/>
  <c r="BY593" i="1"/>
  <c r="BZ593" i="1"/>
  <c r="CA593" i="1"/>
  <c r="CB593" i="1"/>
  <c r="CC593" i="1"/>
  <c r="CD593" i="1"/>
  <c r="CE593" i="1"/>
  <c r="CF593" i="1"/>
  <c r="CG593" i="1"/>
  <c r="CH593" i="1"/>
  <c r="CI593" i="1"/>
  <c r="CJ593" i="1"/>
  <c r="CK593" i="1"/>
  <c r="CL593" i="1"/>
  <c r="CM593" i="1"/>
  <c r="CN593" i="1"/>
  <c r="CO593" i="1"/>
  <c r="CP593" i="1"/>
  <c r="CQ593" i="1"/>
  <c r="CR593" i="1"/>
  <c r="CS593" i="1"/>
  <c r="CT593" i="1"/>
  <c r="CU593" i="1"/>
  <c r="CV593" i="1"/>
  <c r="CW593" i="1"/>
  <c r="CX593" i="1"/>
  <c r="CY593" i="1"/>
  <c r="CZ593" i="1"/>
  <c r="DA593" i="1"/>
  <c r="DB593" i="1"/>
  <c r="DC593" i="1"/>
  <c r="DD593" i="1"/>
  <c r="BG594" i="1"/>
  <c r="BH594" i="1"/>
  <c r="BI594" i="1"/>
  <c r="BJ594" i="1"/>
  <c r="BK594" i="1"/>
  <c r="BL594" i="1"/>
  <c r="BM594" i="1"/>
  <c r="BN594" i="1"/>
  <c r="BO594" i="1"/>
  <c r="BP594" i="1"/>
  <c r="BQ594" i="1"/>
  <c r="BR594" i="1"/>
  <c r="BS594" i="1"/>
  <c r="BT594" i="1"/>
  <c r="BU594" i="1"/>
  <c r="BV594" i="1"/>
  <c r="BW594" i="1"/>
  <c r="BX594" i="1"/>
  <c r="BY594" i="1"/>
  <c r="BZ594" i="1"/>
  <c r="CA594" i="1"/>
  <c r="CB594" i="1"/>
  <c r="CC594" i="1"/>
  <c r="CD594" i="1"/>
  <c r="CE594" i="1"/>
  <c r="CF594" i="1"/>
  <c r="CG594" i="1"/>
  <c r="CH594" i="1"/>
  <c r="CI594" i="1"/>
  <c r="CJ594" i="1"/>
  <c r="CK594" i="1"/>
  <c r="CL594" i="1"/>
  <c r="CM594" i="1"/>
  <c r="CN594" i="1"/>
  <c r="CO594" i="1"/>
  <c r="CP594" i="1"/>
  <c r="CQ594" i="1"/>
  <c r="CR594" i="1"/>
  <c r="CS594" i="1"/>
  <c r="CT594" i="1"/>
  <c r="CU594" i="1"/>
  <c r="CV594" i="1"/>
  <c r="CW594" i="1"/>
  <c r="CX594" i="1"/>
  <c r="CY594" i="1"/>
  <c r="CZ594" i="1"/>
  <c r="DA594" i="1"/>
  <c r="DB594" i="1"/>
  <c r="DC594" i="1"/>
  <c r="DD594" i="1"/>
  <c r="BG595" i="1"/>
  <c r="BH595" i="1"/>
  <c r="BI595" i="1"/>
  <c r="BJ595" i="1"/>
  <c r="BK595" i="1"/>
  <c r="BL595" i="1"/>
  <c r="BM595" i="1"/>
  <c r="BN595" i="1"/>
  <c r="BO595" i="1"/>
  <c r="BP595" i="1"/>
  <c r="BQ595" i="1"/>
  <c r="BR595" i="1"/>
  <c r="BS595" i="1"/>
  <c r="BT595" i="1"/>
  <c r="BU595" i="1"/>
  <c r="BV595" i="1"/>
  <c r="BW595" i="1"/>
  <c r="BX595" i="1"/>
  <c r="BY595" i="1"/>
  <c r="BZ595" i="1"/>
  <c r="CA595" i="1"/>
  <c r="CB595" i="1"/>
  <c r="CC595" i="1"/>
  <c r="CD595" i="1"/>
  <c r="CE595" i="1"/>
  <c r="CF595" i="1"/>
  <c r="CG595" i="1"/>
  <c r="CH595" i="1"/>
  <c r="CI595" i="1"/>
  <c r="CJ595" i="1"/>
  <c r="CK595" i="1"/>
  <c r="CL595" i="1"/>
  <c r="CM595" i="1"/>
  <c r="CN595" i="1"/>
  <c r="CO595" i="1"/>
  <c r="CP595" i="1"/>
  <c r="CQ595" i="1"/>
  <c r="CR595" i="1"/>
  <c r="CS595" i="1"/>
  <c r="CT595" i="1"/>
  <c r="CU595" i="1"/>
  <c r="CV595" i="1"/>
  <c r="CW595" i="1"/>
  <c r="CX595" i="1"/>
  <c r="CY595" i="1"/>
  <c r="CZ595" i="1"/>
  <c r="DA595" i="1"/>
  <c r="DB595" i="1"/>
  <c r="DC595" i="1"/>
  <c r="DD595" i="1"/>
  <c r="BG596" i="1"/>
  <c r="BH596" i="1"/>
  <c r="BI596" i="1"/>
  <c r="BJ596" i="1"/>
  <c r="BK596" i="1"/>
  <c r="BL596" i="1"/>
  <c r="BM596" i="1"/>
  <c r="BN596" i="1"/>
  <c r="BO596" i="1"/>
  <c r="BP596" i="1"/>
  <c r="BQ596" i="1"/>
  <c r="BR596" i="1"/>
  <c r="BS596" i="1"/>
  <c r="BT596" i="1"/>
  <c r="BU596" i="1"/>
  <c r="BV596" i="1"/>
  <c r="BW596" i="1"/>
  <c r="BX596" i="1"/>
  <c r="BY596" i="1"/>
  <c r="BZ596" i="1"/>
  <c r="CA596" i="1"/>
  <c r="CB596" i="1"/>
  <c r="CC596" i="1"/>
  <c r="CD596" i="1"/>
  <c r="CE596" i="1"/>
  <c r="CF596" i="1"/>
  <c r="CG596" i="1"/>
  <c r="CH596" i="1"/>
  <c r="CI596" i="1"/>
  <c r="CJ596" i="1"/>
  <c r="CK596" i="1"/>
  <c r="CL596" i="1"/>
  <c r="CM596" i="1"/>
  <c r="CN596" i="1"/>
  <c r="CO596" i="1"/>
  <c r="CP596" i="1"/>
  <c r="CQ596" i="1"/>
  <c r="CR596" i="1"/>
  <c r="CS596" i="1"/>
  <c r="CT596" i="1"/>
  <c r="CU596" i="1"/>
  <c r="CV596" i="1"/>
  <c r="CW596" i="1"/>
  <c r="CX596" i="1"/>
  <c r="CY596" i="1"/>
  <c r="CZ596" i="1"/>
  <c r="DA596" i="1"/>
  <c r="DB596" i="1"/>
  <c r="DC596" i="1"/>
  <c r="DD596" i="1"/>
  <c r="BG597" i="1"/>
  <c r="BH597" i="1"/>
  <c r="BI597" i="1"/>
  <c r="BJ597" i="1"/>
  <c r="BK597" i="1"/>
  <c r="BL597" i="1"/>
  <c r="BM597" i="1"/>
  <c r="BN597" i="1"/>
  <c r="BO597" i="1"/>
  <c r="BP597" i="1"/>
  <c r="BQ597" i="1"/>
  <c r="BR597" i="1"/>
  <c r="BS597" i="1"/>
  <c r="BT597" i="1"/>
  <c r="BU597" i="1"/>
  <c r="BV597" i="1"/>
  <c r="BW597" i="1"/>
  <c r="BX597" i="1"/>
  <c r="BY597" i="1"/>
  <c r="BZ597" i="1"/>
  <c r="CA597" i="1"/>
  <c r="CB597" i="1"/>
  <c r="CC597" i="1"/>
  <c r="CD597" i="1"/>
  <c r="CE597" i="1"/>
  <c r="CF597" i="1"/>
  <c r="CG597" i="1"/>
  <c r="CH597" i="1"/>
  <c r="CI597" i="1"/>
  <c r="CJ597" i="1"/>
  <c r="CK597" i="1"/>
  <c r="CL597" i="1"/>
  <c r="CM597" i="1"/>
  <c r="CN597" i="1"/>
  <c r="CO597" i="1"/>
  <c r="CP597" i="1"/>
  <c r="CQ597" i="1"/>
  <c r="CR597" i="1"/>
  <c r="CS597" i="1"/>
  <c r="CT597" i="1"/>
  <c r="CU597" i="1"/>
  <c r="CV597" i="1"/>
  <c r="CW597" i="1"/>
  <c r="CX597" i="1"/>
  <c r="CY597" i="1"/>
  <c r="CZ597" i="1"/>
  <c r="DA597" i="1"/>
  <c r="DB597" i="1"/>
  <c r="DC597" i="1"/>
  <c r="DD597" i="1"/>
  <c r="BG598" i="1"/>
  <c r="BH598" i="1"/>
  <c r="BI598" i="1"/>
  <c r="BJ598" i="1"/>
  <c r="BK598" i="1"/>
  <c r="BL598" i="1"/>
  <c r="BM598" i="1"/>
  <c r="BN598" i="1"/>
  <c r="BO598" i="1"/>
  <c r="BP598" i="1"/>
  <c r="BQ598" i="1"/>
  <c r="BR598" i="1"/>
  <c r="BS598" i="1"/>
  <c r="BT598" i="1"/>
  <c r="BU598" i="1"/>
  <c r="BV598" i="1"/>
  <c r="BW598" i="1"/>
  <c r="BX598" i="1"/>
  <c r="BY598" i="1"/>
  <c r="BZ598" i="1"/>
  <c r="CA598" i="1"/>
  <c r="CB598" i="1"/>
  <c r="CC598" i="1"/>
  <c r="CD598" i="1"/>
  <c r="CE598" i="1"/>
  <c r="CF598" i="1"/>
  <c r="CG598" i="1"/>
  <c r="CH598" i="1"/>
  <c r="CI598" i="1"/>
  <c r="CJ598" i="1"/>
  <c r="CK598" i="1"/>
  <c r="CL598" i="1"/>
  <c r="CM598" i="1"/>
  <c r="CN598" i="1"/>
  <c r="CO598" i="1"/>
  <c r="CP598" i="1"/>
  <c r="CQ598" i="1"/>
  <c r="CR598" i="1"/>
  <c r="CS598" i="1"/>
  <c r="CT598" i="1"/>
  <c r="CU598" i="1"/>
  <c r="CV598" i="1"/>
  <c r="CW598" i="1"/>
  <c r="CX598" i="1"/>
  <c r="CY598" i="1"/>
  <c r="CZ598" i="1"/>
  <c r="DA598" i="1"/>
  <c r="DB598" i="1"/>
  <c r="DC598" i="1"/>
  <c r="DD598" i="1"/>
  <c r="BG599" i="1"/>
  <c r="BH599" i="1"/>
  <c r="BI599" i="1"/>
  <c r="BJ599" i="1"/>
  <c r="BK599" i="1"/>
  <c r="BL599" i="1"/>
  <c r="BM599" i="1"/>
  <c r="BN599" i="1"/>
  <c r="BO599" i="1"/>
  <c r="BP599" i="1"/>
  <c r="BQ599" i="1"/>
  <c r="BR599" i="1"/>
  <c r="BS599" i="1"/>
  <c r="BT599" i="1"/>
  <c r="BU599" i="1"/>
  <c r="BV599" i="1"/>
  <c r="BW599" i="1"/>
  <c r="BX599" i="1"/>
  <c r="BY599" i="1"/>
  <c r="BZ599" i="1"/>
  <c r="CA599" i="1"/>
  <c r="CB599" i="1"/>
  <c r="CC599" i="1"/>
  <c r="CD599" i="1"/>
  <c r="CE599" i="1"/>
  <c r="CF599" i="1"/>
  <c r="CG599" i="1"/>
  <c r="CH599" i="1"/>
  <c r="CI599" i="1"/>
  <c r="CJ599" i="1"/>
  <c r="CK599" i="1"/>
  <c r="CL599" i="1"/>
  <c r="CM599" i="1"/>
  <c r="CN599" i="1"/>
  <c r="CO599" i="1"/>
  <c r="CP599" i="1"/>
  <c r="CQ599" i="1"/>
  <c r="CR599" i="1"/>
  <c r="CS599" i="1"/>
  <c r="CT599" i="1"/>
  <c r="CU599" i="1"/>
  <c r="CV599" i="1"/>
  <c r="CW599" i="1"/>
  <c r="CX599" i="1"/>
  <c r="CY599" i="1"/>
  <c r="CZ599" i="1"/>
  <c r="DA599" i="1"/>
  <c r="DB599" i="1"/>
  <c r="DC599" i="1"/>
  <c r="DD599" i="1"/>
  <c r="BG600" i="1"/>
  <c r="BH600" i="1"/>
  <c r="BI600" i="1"/>
  <c r="BJ600" i="1"/>
  <c r="BK600" i="1"/>
  <c r="BL600" i="1"/>
  <c r="BM600" i="1"/>
  <c r="BN600" i="1"/>
  <c r="BO600" i="1"/>
  <c r="BP600" i="1"/>
  <c r="BQ600" i="1"/>
  <c r="BR600" i="1"/>
  <c r="BS600" i="1"/>
  <c r="BT600" i="1"/>
  <c r="BU600" i="1"/>
  <c r="BV600" i="1"/>
  <c r="BW600" i="1"/>
  <c r="BX600" i="1"/>
  <c r="BY600" i="1"/>
  <c r="BZ600" i="1"/>
  <c r="CA600" i="1"/>
  <c r="CB600" i="1"/>
  <c r="CC600" i="1"/>
  <c r="CD600" i="1"/>
  <c r="CE600" i="1"/>
  <c r="CF600" i="1"/>
  <c r="CG600" i="1"/>
  <c r="CH600" i="1"/>
  <c r="CI600" i="1"/>
  <c r="CJ600" i="1"/>
  <c r="CK600" i="1"/>
  <c r="CL600" i="1"/>
  <c r="CM600" i="1"/>
  <c r="CN600" i="1"/>
  <c r="CO600" i="1"/>
  <c r="CP600" i="1"/>
  <c r="CQ600" i="1"/>
  <c r="CR600" i="1"/>
  <c r="CS600" i="1"/>
  <c r="CT600" i="1"/>
  <c r="CU600" i="1"/>
  <c r="CV600" i="1"/>
  <c r="CW600" i="1"/>
  <c r="CX600" i="1"/>
  <c r="CY600" i="1"/>
  <c r="CZ600" i="1"/>
  <c r="DA600" i="1"/>
  <c r="DB600" i="1"/>
  <c r="DC600" i="1"/>
  <c r="DD600" i="1"/>
  <c r="BG601" i="1"/>
  <c r="BH601" i="1"/>
  <c r="BI601" i="1"/>
  <c r="BJ601" i="1"/>
  <c r="BK601" i="1"/>
  <c r="BL601" i="1"/>
  <c r="BM601" i="1"/>
  <c r="BN601" i="1"/>
  <c r="BO601" i="1"/>
  <c r="BP601" i="1"/>
  <c r="BQ601" i="1"/>
  <c r="BR601" i="1"/>
  <c r="BS601" i="1"/>
  <c r="BT601" i="1"/>
  <c r="BU601" i="1"/>
  <c r="BV601" i="1"/>
  <c r="BW601" i="1"/>
  <c r="BX601" i="1"/>
  <c r="BY601" i="1"/>
  <c r="BZ601" i="1"/>
  <c r="CA601" i="1"/>
  <c r="CB601" i="1"/>
  <c r="CC601" i="1"/>
  <c r="CD601" i="1"/>
  <c r="CE601" i="1"/>
  <c r="CF601" i="1"/>
  <c r="CG601" i="1"/>
  <c r="CH601" i="1"/>
  <c r="CI601" i="1"/>
  <c r="CJ601" i="1"/>
  <c r="CK601" i="1"/>
  <c r="CL601" i="1"/>
  <c r="CM601" i="1"/>
  <c r="CN601" i="1"/>
  <c r="CO601" i="1"/>
  <c r="CP601" i="1"/>
  <c r="CQ601" i="1"/>
  <c r="CR601" i="1"/>
  <c r="CS601" i="1"/>
  <c r="CT601" i="1"/>
  <c r="CU601" i="1"/>
  <c r="CV601" i="1"/>
  <c r="CW601" i="1"/>
  <c r="CX601" i="1"/>
  <c r="CY601" i="1"/>
  <c r="CZ601" i="1"/>
  <c r="DA601" i="1"/>
  <c r="DB601" i="1"/>
  <c r="DC601" i="1"/>
  <c r="DD601" i="1"/>
  <c r="BG602" i="1"/>
  <c r="BH602" i="1"/>
  <c r="BI602" i="1"/>
  <c r="BJ602" i="1"/>
  <c r="BK602" i="1"/>
  <c r="BL602" i="1"/>
  <c r="BM602" i="1"/>
  <c r="BN602" i="1"/>
  <c r="BO602" i="1"/>
  <c r="BP602" i="1"/>
  <c r="BQ602" i="1"/>
  <c r="BR602" i="1"/>
  <c r="BS602" i="1"/>
  <c r="BT602" i="1"/>
  <c r="BU602" i="1"/>
  <c r="BV602" i="1"/>
  <c r="BW602" i="1"/>
  <c r="BX602" i="1"/>
  <c r="BY602" i="1"/>
  <c r="BZ602" i="1"/>
  <c r="CA602" i="1"/>
  <c r="CB602" i="1"/>
  <c r="CC602" i="1"/>
  <c r="CD602" i="1"/>
  <c r="CE602" i="1"/>
  <c r="CF602" i="1"/>
  <c r="CG602" i="1"/>
  <c r="CH602" i="1"/>
  <c r="CI602" i="1"/>
  <c r="CJ602" i="1"/>
  <c r="CK602" i="1"/>
  <c r="CL602" i="1"/>
  <c r="CM602" i="1"/>
  <c r="CN602" i="1"/>
  <c r="CO602" i="1"/>
  <c r="CP602" i="1"/>
  <c r="CQ602" i="1"/>
  <c r="CR602" i="1"/>
  <c r="CS602" i="1"/>
  <c r="CT602" i="1"/>
  <c r="CU602" i="1"/>
  <c r="CV602" i="1"/>
  <c r="CW602" i="1"/>
  <c r="CX602" i="1"/>
  <c r="CY602" i="1"/>
  <c r="CZ602" i="1"/>
  <c r="DA602" i="1"/>
  <c r="DB602" i="1"/>
  <c r="DC602" i="1"/>
  <c r="DD602" i="1"/>
  <c r="BG603" i="1"/>
  <c r="BH603" i="1"/>
  <c r="BI603" i="1"/>
  <c r="BJ603" i="1"/>
  <c r="BK603" i="1"/>
  <c r="BL603" i="1"/>
  <c r="BM603" i="1"/>
  <c r="BN603" i="1"/>
  <c r="BO603" i="1"/>
  <c r="BP603" i="1"/>
  <c r="BQ603" i="1"/>
  <c r="BR603" i="1"/>
  <c r="BS603" i="1"/>
  <c r="BT603" i="1"/>
  <c r="BU603" i="1"/>
  <c r="BV603" i="1"/>
  <c r="BW603" i="1"/>
  <c r="BX603" i="1"/>
  <c r="BY603" i="1"/>
  <c r="BZ603" i="1"/>
  <c r="CA603" i="1"/>
  <c r="CB603" i="1"/>
  <c r="CC603" i="1"/>
  <c r="CD603" i="1"/>
  <c r="CE603" i="1"/>
  <c r="CF603" i="1"/>
  <c r="CG603" i="1"/>
  <c r="CH603" i="1"/>
  <c r="CI603" i="1"/>
  <c r="CJ603" i="1"/>
  <c r="CK603" i="1"/>
  <c r="CL603" i="1"/>
  <c r="CM603" i="1"/>
  <c r="CN603" i="1"/>
  <c r="CO603" i="1"/>
  <c r="CP603" i="1"/>
  <c r="CQ603" i="1"/>
  <c r="CR603" i="1"/>
  <c r="CS603" i="1"/>
  <c r="CT603" i="1"/>
  <c r="CU603" i="1"/>
  <c r="CV603" i="1"/>
  <c r="CW603" i="1"/>
  <c r="CX603" i="1"/>
  <c r="CY603" i="1"/>
  <c r="CZ603" i="1"/>
  <c r="DA603" i="1"/>
  <c r="DB603" i="1"/>
  <c r="DC603" i="1"/>
  <c r="DD603" i="1"/>
  <c r="BG604" i="1"/>
  <c r="BH604" i="1"/>
  <c r="BI604" i="1"/>
  <c r="BJ604" i="1"/>
  <c r="BK604" i="1"/>
  <c r="BL604" i="1"/>
  <c r="BM604" i="1"/>
  <c r="BN604" i="1"/>
  <c r="BO604" i="1"/>
  <c r="BP604" i="1"/>
  <c r="BQ604" i="1"/>
  <c r="BR604" i="1"/>
  <c r="BS604" i="1"/>
  <c r="BT604" i="1"/>
  <c r="BU604" i="1"/>
  <c r="BV604" i="1"/>
  <c r="BW604" i="1"/>
  <c r="BX604" i="1"/>
  <c r="BY604" i="1"/>
  <c r="BZ604" i="1"/>
  <c r="CA604" i="1"/>
  <c r="CB604" i="1"/>
  <c r="CC604" i="1"/>
  <c r="CD604" i="1"/>
  <c r="CE604" i="1"/>
  <c r="CF604" i="1"/>
  <c r="CG604" i="1"/>
  <c r="CH604" i="1"/>
  <c r="CI604" i="1"/>
  <c r="CJ604" i="1"/>
  <c r="CK604" i="1"/>
  <c r="CL604" i="1"/>
  <c r="CM604" i="1"/>
  <c r="CN604" i="1"/>
  <c r="CO604" i="1"/>
  <c r="CP604" i="1"/>
  <c r="CQ604" i="1"/>
  <c r="CR604" i="1"/>
  <c r="CS604" i="1"/>
  <c r="CT604" i="1"/>
  <c r="CU604" i="1"/>
  <c r="CV604" i="1"/>
  <c r="CW604" i="1"/>
  <c r="CX604" i="1"/>
  <c r="CY604" i="1"/>
  <c r="CZ604" i="1"/>
  <c r="DA604" i="1"/>
  <c r="DB604" i="1"/>
  <c r="DC604" i="1"/>
  <c r="DD604" i="1"/>
  <c r="BG605" i="1"/>
  <c r="BH605" i="1"/>
  <c r="BI605" i="1"/>
  <c r="BJ605" i="1"/>
  <c r="BK605" i="1"/>
  <c r="BL605" i="1"/>
  <c r="BM605" i="1"/>
  <c r="BN605" i="1"/>
  <c r="BO605" i="1"/>
  <c r="BP605" i="1"/>
  <c r="BQ605" i="1"/>
  <c r="BR605" i="1"/>
  <c r="BS605" i="1"/>
  <c r="BT605" i="1"/>
  <c r="BU605" i="1"/>
  <c r="BV605" i="1"/>
  <c r="BW605" i="1"/>
  <c r="BX605" i="1"/>
  <c r="BY605" i="1"/>
  <c r="BZ605" i="1"/>
  <c r="CA605" i="1"/>
  <c r="CB605" i="1"/>
  <c r="CC605" i="1"/>
  <c r="CD605" i="1"/>
  <c r="CE605" i="1"/>
  <c r="CF605" i="1"/>
  <c r="CG605" i="1"/>
  <c r="CH605" i="1"/>
  <c r="CI605" i="1"/>
  <c r="CJ605" i="1"/>
  <c r="CK605" i="1"/>
  <c r="CL605" i="1"/>
  <c r="CM605" i="1"/>
  <c r="CN605" i="1"/>
  <c r="CO605" i="1"/>
  <c r="CP605" i="1"/>
  <c r="CQ605" i="1"/>
  <c r="CR605" i="1"/>
  <c r="CS605" i="1"/>
  <c r="CT605" i="1"/>
  <c r="CU605" i="1"/>
  <c r="CV605" i="1"/>
  <c r="CW605" i="1"/>
  <c r="CX605" i="1"/>
  <c r="CY605" i="1"/>
  <c r="CZ605" i="1"/>
  <c r="DA605" i="1"/>
  <c r="DB605" i="1"/>
  <c r="DC605" i="1"/>
  <c r="DD605" i="1"/>
  <c r="BG606" i="1"/>
  <c r="BH606" i="1"/>
  <c r="BI606" i="1"/>
  <c r="BJ606" i="1"/>
  <c r="BK606" i="1"/>
  <c r="BL606" i="1"/>
  <c r="BM606" i="1"/>
  <c r="BN606" i="1"/>
  <c r="BO606" i="1"/>
  <c r="BP606" i="1"/>
  <c r="BQ606" i="1"/>
  <c r="BR606" i="1"/>
  <c r="BS606" i="1"/>
  <c r="BT606" i="1"/>
  <c r="BU606" i="1"/>
  <c r="BV606" i="1"/>
  <c r="BW606" i="1"/>
  <c r="BX606" i="1"/>
  <c r="BY606" i="1"/>
  <c r="BZ606" i="1"/>
  <c r="CA606" i="1"/>
  <c r="CB606" i="1"/>
  <c r="CC606" i="1"/>
  <c r="CD606" i="1"/>
  <c r="CE606" i="1"/>
  <c r="CF606" i="1"/>
  <c r="CG606" i="1"/>
  <c r="CH606" i="1"/>
  <c r="CI606" i="1"/>
  <c r="CJ606" i="1"/>
  <c r="CK606" i="1"/>
  <c r="CL606" i="1"/>
  <c r="CM606" i="1"/>
  <c r="CN606" i="1"/>
  <c r="CO606" i="1"/>
  <c r="CP606" i="1"/>
  <c r="CQ606" i="1"/>
  <c r="CR606" i="1"/>
  <c r="CS606" i="1"/>
  <c r="CT606" i="1"/>
  <c r="CU606" i="1"/>
  <c r="CV606" i="1"/>
  <c r="CW606" i="1"/>
  <c r="CX606" i="1"/>
  <c r="CY606" i="1"/>
  <c r="CZ606" i="1"/>
  <c r="DA606" i="1"/>
  <c r="DB606" i="1"/>
  <c r="DC606" i="1"/>
  <c r="DD606" i="1"/>
  <c r="BG607" i="1"/>
  <c r="BH607" i="1"/>
  <c r="BI607" i="1"/>
  <c r="BJ607" i="1"/>
  <c r="BK607" i="1"/>
  <c r="BL607" i="1"/>
  <c r="BM607" i="1"/>
  <c r="BN607" i="1"/>
  <c r="BO607" i="1"/>
  <c r="BP607" i="1"/>
  <c r="BQ607" i="1"/>
  <c r="BR607" i="1"/>
  <c r="BS607" i="1"/>
  <c r="BT607" i="1"/>
  <c r="BU607" i="1"/>
  <c r="BV607" i="1"/>
  <c r="BW607" i="1"/>
  <c r="BX607" i="1"/>
  <c r="BY607" i="1"/>
  <c r="BZ607" i="1"/>
  <c r="CA607" i="1"/>
  <c r="CB607" i="1"/>
  <c r="CC607" i="1"/>
  <c r="CD607" i="1"/>
  <c r="CE607" i="1"/>
  <c r="CF607" i="1"/>
  <c r="CG607" i="1"/>
  <c r="CH607" i="1"/>
  <c r="CI607" i="1"/>
  <c r="CJ607" i="1"/>
  <c r="CK607" i="1"/>
  <c r="CL607" i="1"/>
  <c r="CM607" i="1"/>
  <c r="CN607" i="1"/>
  <c r="CO607" i="1"/>
  <c r="CP607" i="1"/>
  <c r="CQ607" i="1"/>
  <c r="CR607" i="1"/>
  <c r="CS607" i="1"/>
  <c r="CT607" i="1"/>
  <c r="CU607" i="1"/>
  <c r="CV607" i="1"/>
  <c r="CW607" i="1"/>
  <c r="CX607" i="1"/>
  <c r="CY607" i="1"/>
  <c r="CZ607" i="1"/>
  <c r="DA607" i="1"/>
  <c r="DB607" i="1"/>
  <c r="DC607" i="1"/>
  <c r="DD607" i="1"/>
  <c r="BG608" i="1"/>
  <c r="BH608" i="1"/>
  <c r="BI608" i="1"/>
  <c r="BJ608" i="1"/>
  <c r="BK608" i="1"/>
  <c r="BL608" i="1"/>
  <c r="BM608" i="1"/>
  <c r="BN608" i="1"/>
  <c r="BO608" i="1"/>
  <c r="BP608" i="1"/>
  <c r="BQ608" i="1"/>
  <c r="BR608" i="1"/>
  <c r="BS608" i="1"/>
  <c r="BT608" i="1"/>
  <c r="BU608" i="1"/>
  <c r="BV608" i="1"/>
  <c r="BW608" i="1"/>
  <c r="BX608" i="1"/>
  <c r="BY608" i="1"/>
  <c r="BZ608" i="1"/>
  <c r="CA608" i="1"/>
  <c r="CB608" i="1"/>
  <c r="CC608" i="1"/>
  <c r="CD608" i="1"/>
  <c r="CE608" i="1"/>
  <c r="CF608" i="1"/>
  <c r="CG608" i="1"/>
  <c r="CH608" i="1"/>
  <c r="CI608" i="1"/>
  <c r="CJ608" i="1"/>
  <c r="CK608" i="1"/>
  <c r="CL608" i="1"/>
  <c r="CM608" i="1"/>
  <c r="CN608" i="1"/>
  <c r="CO608" i="1"/>
  <c r="CP608" i="1"/>
  <c r="CQ608" i="1"/>
  <c r="CR608" i="1"/>
  <c r="CS608" i="1"/>
  <c r="CT608" i="1"/>
  <c r="CU608" i="1"/>
  <c r="CV608" i="1"/>
  <c r="CW608" i="1"/>
  <c r="CX608" i="1"/>
  <c r="CY608" i="1"/>
  <c r="CZ608" i="1"/>
  <c r="DA608" i="1"/>
  <c r="DB608" i="1"/>
  <c r="DC608" i="1"/>
  <c r="DD608" i="1"/>
  <c r="BG609" i="1"/>
  <c r="BH609" i="1"/>
  <c r="BI609" i="1"/>
  <c r="BJ609" i="1"/>
  <c r="BK609" i="1"/>
  <c r="BL609" i="1"/>
  <c r="BM609" i="1"/>
  <c r="BN609" i="1"/>
  <c r="BO609" i="1"/>
  <c r="BP609" i="1"/>
  <c r="BQ609" i="1"/>
  <c r="BR609" i="1"/>
  <c r="BS609" i="1"/>
  <c r="BT609" i="1"/>
  <c r="BU609" i="1"/>
  <c r="BV609" i="1"/>
  <c r="BW609" i="1"/>
  <c r="BX609" i="1"/>
  <c r="BY609" i="1"/>
  <c r="BZ609" i="1"/>
  <c r="CA609" i="1"/>
  <c r="CB609" i="1"/>
  <c r="CC609" i="1"/>
  <c r="CD609" i="1"/>
  <c r="CE609" i="1"/>
  <c r="CF609" i="1"/>
  <c r="CG609" i="1"/>
  <c r="CH609" i="1"/>
  <c r="CI609" i="1"/>
  <c r="CJ609" i="1"/>
  <c r="CK609" i="1"/>
  <c r="CL609" i="1"/>
  <c r="CM609" i="1"/>
  <c r="CN609" i="1"/>
  <c r="CO609" i="1"/>
  <c r="CP609" i="1"/>
  <c r="CQ609" i="1"/>
  <c r="CR609" i="1"/>
  <c r="CS609" i="1"/>
  <c r="CT609" i="1"/>
  <c r="CU609" i="1"/>
  <c r="CV609" i="1"/>
  <c r="CW609" i="1"/>
  <c r="CX609" i="1"/>
  <c r="CY609" i="1"/>
  <c r="CZ609" i="1"/>
  <c r="DA609" i="1"/>
  <c r="DB609" i="1"/>
  <c r="DC609" i="1"/>
  <c r="DD609" i="1"/>
  <c r="BG610" i="1"/>
  <c r="BH610" i="1"/>
  <c r="BI610" i="1"/>
  <c r="BJ610" i="1"/>
  <c r="BK610" i="1"/>
  <c r="BL610" i="1"/>
  <c r="BM610" i="1"/>
  <c r="BN610" i="1"/>
  <c r="BO610" i="1"/>
  <c r="BP610" i="1"/>
  <c r="BQ610" i="1"/>
  <c r="BR610" i="1"/>
  <c r="BS610" i="1"/>
  <c r="BT610" i="1"/>
  <c r="BU610" i="1"/>
  <c r="BV610" i="1"/>
  <c r="BW610" i="1"/>
  <c r="BX610" i="1"/>
  <c r="BY610" i="1"/>
  <c r="BZ610" i="1"/>
  <c r="CA610" i="1"/>
  <c r="CB610" i="1"/>
  <c r="CC610" i="1"/>
  <c r="CD610" i="1"/>
  <c r="CE610" i="1"/>
  <c r="CF610" i="1"/>
  <c r="CG610" i="1"/>
  <c r="CH610" i="1"/>
  <c r="CI610" i="1"/>
  <c r="CJ610" i="1"/>
  <c r="CK610" i="1"/>
  <c r="CL610" i="1"/>
  <c r="CM610" i="1"/>
  <c r="CN610" i="1"/>
  <c r="CO610" i="1"/>
  <c r="CP610" i="1"/>
  <c r="CQ610" i="1"/>
  <c r="CR610" i="1"/>
  <c r="CS610" i="1"/>
  <c r="CT610" i="1"/>
  <c r="CU610" i="1"/>
  <c r="CV610" i="1"/>
  <c r="CW610" i="1"/>
  <c r="CX610" i="1"/>
  <c r="CY610" i="1"/>
  <c r="CZ610" i="1"/>
  <c r="DA610" i="1"/>
  <c r="DB610" i="1"/>
  <c r="DC610" i="1"/>
  <c r="DD610" i="1"/>
  <c r="BG611" i="1"/>
  <c r="BH611" i="1"/>
  <c r="BI611" i="1"/>
  <c r="BJ611" i="1"/>
  <c r="BK611" i="1"/>
  <c r="BL611" i="1"/>
  <c r="BM611" i="1"/>
  <c r="BN611" i="1"/>
  <c r="BO611" i="1"/>
  <c r="BP611" i="1"/>
  <c r="BQ611" i="1"/>
  <c r="BR611" i="1"/>
  <c r="BS611" i="1"/>
  <c r="BT611" i="1"/>
  <c r="BU611" i="1"/>
  <c r="BV611" i="1"/>
  <c r="BW611" i="1"/>
  <c r="BX611" i="1"/>
  <c r="BY611" i="1"/>
  <c r="BZ611" i="1"/>
  <c r="CA611" i="1"/>
  <c r="CB611" i="1"/>
  <c r="CC611" i="1"/>
  <c r="CD611" i="1"/>
  <c r="CE611" i="1"/>
  <c r="CF611" i="1"/>
  <c r="CG611" i="1"/>
  <c r="CH611" i="1"/>
  <c r="CI611" i="1"/>
  <c r="CJ611" i="1"/>
  <c r="CK611" i="1"/>
  <c r="CL611" i="1"/>
  <c r="CM611" i="1"/>
  <c r="CN611" i="1"/>
  <c r="CO611" i="1"/>
  <c r="CP611" i="1"/>
  <c r="CQ611" i="1"/>
  <c r="CR611" i="1"/>
  <c r="CS611" i="1"/>
  <c r="CT611" i="1"/>
  <c r="CU611" i="1"/>
  <c r="CV611" i="1"/>
  <c r="CW611" i="1"/>
  <c r="CX611" i="1"/>
  <c r="CY611" i="1"/>
  <c r="CZ611" i="1"/>
  <c r="DA611" i="1"/>
  <c r="DB611" i="1"/>
  <c r="DC611" i="1"/>
  <c r="DD611" i="1"/>
  <c r="BG612" i="1"/>
  <c r="BH612" i="1"/>
  <c r="BI612" i="1"/>
  <c r="BJ612" i="1"/>
  <c r="BK612" i="1"/>
  <c r="BL612" i="1"/>
  <c r="BM612" i="1"/>
  <c r="BN612" i="1"/>
  <c r="BO612" i="1"/>
  <c r="BP612" i="1"/>
  <c r="BQ612" i="1"/>
  <c r="BR612" i="1"/>
  <c r="BS612" i="1"/>
  <c r="BT612" i="1"/>
  <c r="BU612" i="1"/>
  <c r="BV612" i="1"/>
  <c r="BW612" i="1"/>
  <c r="BX612" i="1"/>
  <c r="BY612" i="1"/>
  <c r="BZ612" i="1"/>
  <c r="CA612" i="1"/>
  <c r="CB612" i="1"/>
  <c r="CC612" i="1"/>
  <c r="CD612" i="1"/>
  <c r="CE612" i="1"/>
  <c r="CF612" i="1"/>
  <c r="CG612" i="1"/>
  <c r="CH612" i="1"/>
  <c r="CI612" i="1"/>
  <c r="CJ612" i="1"/>
  <c r="CK612" i="1"/>
  <c r="CL612" i="1"/>
  <c r="CM612" i="1"/>
  <c r="CN612" i="1"/>
  <c r="CO612" i="1"/>
  <c r="CP612" i="1"/>
  <c r="CQ612" i="1"/>
  <c r="CR612" i="1"/>
  <c r="CS612" i="1"/>
  <c r="CT612" i="1"/>
  <c r="CU612" i="1"/>
  <c r="CV612" i="1"/>
  <c r="CW612" i="1"/>
  <c r="CX612" i="1"/>
  <c r="CY612" i="1"/>
  <c r="CZ612" i="1"/>
  <c r="DA612" i="1"/>
  <c r="DB612" i="1"/>
  <c r="DC612" i="1"/>
  <c r="DD612" i="1"/>
  <c r="BG613" i="1"/>
  <c r="BH613" i="1"/>
  <c r="BI613" i="1"/>
  <c r="BJ613" i="1"/>
  <c r="BK613" i="1"/>
  <c r="BL613" i="1"/>
  <c r="BM613" i="1"/>
  <c r="BN613" i="1"/>
  <c r="BO613" i="1"/>
  <c r="BP613" i="1"/>
  <c r="BQ613" i="1"/>
  <c r="BR613" i="1"/>
  <c r="BS613" i="1"/>
  <c r="BT613" i="1"/>
  <c r="BU613" i="1"/>
  <c r="BV613" i="1"/>
  <c r="BW613" i="1"/>
  <c r="BX613" i="1"/>
  <c r="BY613" i="1"/>
  <c r="BZ613" i="1"/>
  <c r="CA613" i="1"/>
  <c r="CB613" i="1"/>
  <c r="CC613" i="1"/>
  <c r="CD613" i="1"/>
  <c r="CE613" i="1"/>
  <c r="CF613" i="1"/>
  <c r="CG613" i="1"/>
  <c r="CH613" i="1"/>
  <c r="CI613" i="1"/>
  <c r="CJ613" i="1"/>
  <c r="CK613" i="1"/>
  <c r="CL613" i="1"/>
  <c r="CM613" i="1"/>
  <c r="CN613" i="1"/>
  <c r="CO613" i="1"/>
  <c r="CP613" i="1"/>
  <c r="CQ613" i="1"/>
  <c r="CR613" i="1"/>
  <c r="CS613" i="1"/>
  <c r="CT613" i="1"/>
  <c r="CU613" i="1"/>
  <c r="CV613" i="1"/>
  <c r="CW613" i="1"/>
  <c r="CX613" i="1"/>
  <c r="CY613" i="1"/>
  <c r="CZ613" i="1"/>
  <c r="DA613" i="1"/>
  <c r="DB613" i="1"/>
  <c r="DC613" i="1"/>
  <c r="DD613" i="1"/>
  <c r="BG614" i="1"/>
  <c r="BH614" i="1"/>
  <c r="BI614" i="1"/>
  <c r="BJ614" i="1"/>
  <c r="BK614" i="1"/>
  <c r="BL614" i="1"/>
  <c r="BM614" i="1"/>
  <c r="BN614" i="1"/>
  <c r="BO614" i="1"/>
  <c r="BP614" i="1"/>
  <c r="BQ614" i="1"/>
  <c r="BR614" i="1"/>
  <c r="BS614" i="1"/>
  <c r="BT614" i="1"/>
  <c r="BU614" i="1"/>
  <c r="BV614" i="1"/>
  <c r="BW614" i="1"/>
  <c r="BX614" i="1"/>
  <c r="BY614" i="1"/>
  <c r="BZ614" i="1"/>
  <c r="CA614" i="1"/>
  <c r="CB614" i="1"/>
  <c r="CC614" i="1"/>
  <c r="CD614" i="1"/>
  <c r="CE614" i="1"/>
  <c r="CF614" i="1"/>
  <c r="CG614" i="1"/>
  <c r="CH614" i="1"/>
  <c r="CI614" i="1"/>
  <c r="CJ614" i="1"/>
  <c r="CK614" i="1"/>
  <c r="CL614" i="1"/>
  <c r="CM614" i="1"/>
  <c r="CN614" i="1"/>
  <c r="CO614" i="1"/>
  <c r="CP614" i="1"/>
  <c r="CQ614" i="1"/>
  <c r="CR614" i="1"/>
  <c r="CS614" i="1"/>
  <c r="CT614" i="1"/>
  <c r="CU614" i="1"/>
  <c r="CV614" i="1"/>
  <c r="CW614" i="1"/>
  <c r="CX614" i="1"/>
  <c r="CY614" i="1"/>
  <c r="CZ614" i="1"/>
  <c r="DA614" i="1"/>
  <c r="DB614" i="1"/>
  <c r="DC614" i="1"/>
  <c r="DD614" i="1"/>
  <c r="BG615" i="1"/>
  <c r="BH615" i="1"/>
  <c r="BI615" i="1"/>
  <c r="BJ615" i="1"/>
  <c r="BK615" i="1"/>
  <c r="BL615" i="1"/>
  <c r="BM615" i="1"/>
  <c r="BN615" i="1"/>
  <c r="BO615" i="1"/>
  <c r="BP615" i="1"/>
  <c r="BQ615" i="1"/>
  <c r="BR615" i="1"/>
  <c r="BS615" i="1"/>
  <c r="BT615" i="1"/>
  <c r="BU615" i="1"/>
  <c r="BV615" i="1"/>
  <c r="BW615" i="1"/>
  <c r="BX615" i="1"/>
  <c r="BY615" i="1"/>
  <c r="BZ615" i="1"/>
  <c r="CA615" i="1"/>
  <c r="CB615" i="1"/>
  <c r="CC615" i="1"/>
  <c r="CD615" i="1"/>
  <c r="CE615" i="1"/>
  <c r="CF615" i="1"/>
  <c r="CG615" i="1"/>
  <c r="CH615" i="1"/>
  <c r="CI615" i="1"/>
  <c r="CJ615" i="1"/>
  <c r="CK615" i="1"/>
  <c r="CL615" i="1"/>
  <c r="CM615" i="1"/>
  <c r="CN615" i="1"/>
  <c r="CO615" i="1"/>
  <c r="CP615" i="1"/>
  <c r="CQ615" i="1"/>
  <c r="CR615" i="1"/>
  <c r="CS615" i="1"/>
  <c r="CT615" i="1"/>
  <c r="CU615" i="1"/>
  <c r="CV615" i="1"/>
  <c r="CW615" i="1"/>
  <c r="CX615" i="1"/>
  <c r="CY615" i="1"/>
  <c r="CZ615" i="1"/>
  <c r="DA615" i="1"/>
  <c r="DB615" i="1"/>
  <c r="DC615" i="1"/>
  <c r="DD615" i="1"/>
  <c r="BG616" i="1"/>
  <c r="BH616" i="1"/>
  <c r="BI616" i="1"/>
  <c r="BJ616" i="1"/>
  <c r="BK616" i="1"/>
  <c r="BL616" i="1"/>
  <c r="BM616" i="1"/>
  <c r="BN616" i="1"/>
  <c r="BO616" i="1"/>
  <c r="BP616" i="1"/>
  <c r="BQ616" i="1"/>
  <c r="BR616" i="1"/>
  <c r="BS616" i="1"/>
  <c r="BT616" i="1"/>
  <c r="BU616" i="1"/>
  <c r="BV616" i="1"/>
  <c r="BW616" i="1"/>
  <c r="BX616" i="1"/>
  <c r="BY616" i="1"/>
  <c r="BZ616" i="1"/>
  <c r="CA616" i="1"/>
  <c r="CB616" i="1"/>
  <c r="CC616" i="1"/>
  <c r="CD616" i="1"/>
  <c r="CE616" i="1"/>
  <c r="CF616" i="1"/>
  <c r="CG616" i="1"/>
  <c r="CH616" i="1"/>
  <c r="CI616" i="1"/>
  <c r="CJ616" i="1"/>
  <c r="CK616" i="1"/>
  <c r="CL616" i="1"/>
  <c r="CM616" i="1"/>
  <c r="CN616" i="1"/>
  <c r="CO616" i="1"/>
  <c r="CP616" i="1"/>
  <c r="CQ616" i="1"/>
  <c r="CR616" i="1"/>
  <c r="CS616" i="1"/>
  <c r="CT616" i="1"/>
  <c r="CU616" i="1"/>
  <c r="CV616" i="1"/>
  <c r="CW616" i="1"/>
  <c r="CX616" i="1"/>
  <c r="CY616" i="1"/>
  <c r="CZ616" i="1"/>
  <c r="DA616" i="1"/>
  <c r="DB616" i="1"/>
  <c r="DC616" i="1"/>
  <c r="DD616" i="1"/>
  <c r="BG617" i="1"/>
  <c r="BH617" i="1"/>
  <c r="BI617" i="1"/>
  <c r="BJ617" i="1"/>
  <c r="BK617" i="1"/>
  <c r="BL617" i="1"/>
  <c r="BM617" i="1"/>
  <c r="BN617" i="1"/>
  <c r="BO617" i="1"/>
  <c r="BP617" i="1"/>
  <c r="BQ617" i="1"/>
  <c r="BR617" i="1"/>
  <c r="BS617" i="1"/>
  <c r="BT617" i="1"/>
  <c r="BU617" i="1"/>
  <c r="BV617" i="1"/>
  <c r="BW617" i="1"/>
  <c r="BX617" i="1"/>
  <c r="BY617" i="1"/>
  <c r="BZ617" i="1"/>
  <c r="CA617" i="1"/>
  <c r="CB617" i="1"/>
  <c r="CC617" i="1"/>
  <c r="CD617" i="1"/>
  <c r="CE617" i="1"/>
  <c r="CF617" i="1"/>
  <c r="CG617" i="1"/>
  <c r="CH617" i="1"/>
  <c r="CI617" i="1"/>
  <c r="CJ617" i="1"/>
  <c r="CK617" i="1"/>
  <c r="CL617" i="1"/>
  <c r="CM617" i="1"/>
  <c r="CN617" i="1"/>
  <c r="CO617" i="1"/>
  <c r="CP617" i="1"/>
  <c r="CQ617" i="1"/>
  <c r="CR617" i="1"/>
  <c r="CS617" i="1"/>
  <c r="CT617" i="1"/>
  <c r="CU617" i="1"/>
  <c r="CV617" i="1"/>
  <c r="CW617" i="1"/>
  <c r="CX617" i="1"/>
  <c r="CY617" i="1"/>
  <c r="CZ617" i="1"/>
  <c r="DA617" i="1"/>
  <c r="DB617" i="1"/>
  <c r="DC617" i="1"/>
  <c r="DD617" i="1"/>
  <c r="BG618" i="1"/>
  <c r="BH618" i="1"/>
  <c r="BI618" i="1"/>
  <c r="BJ618" i="1"/>
  <c r="BK618" i="1"/>
  <c r="BL618" i="1"/>
  <c r="BM618" i="1"/>
  <c r="BN618" i="1"/>
  <c r="BO618" i="1"/>
  <c r="BP618" i="1"/>
  <c r="BQ618" i="1"/>
  <c r="BR618" i="1"/>
  <c r="BS618" i="1"/>
  <c r="BT618" i="1"/>
  <c r="BU618" i="1"/>
  <c r="BV618" i="1"/>
  <c r="BW618" i="1"/>
  <c r="BX618" i="1"/>
  <c r="BY618" i="1"/>
  <c r="BZ618" i="1"/>
  <c r="CA618" i="1"/>
  <c r="CB618" i="1"/>
  <c r="CC618" i="1"/>
  <c r="CD618" i="1"/>
  <c r="CE618" i="1"/>
  <c r="CF618" i="1"/>
  <c r="CG618" i="1"/>
  <c r="CH618" i="1"/>
  <c r="CI618" i="1"/>
  <c r="CJ618" i="1"/>
  <c r="CK618" i="1"/>
  <c r="CL618" i="1"/>
  <c r="CM618" i="1"/>
  <c r="CN618" i="1"/>
  <c r="CO618" i="1"/>
  <c r="CP618" i="1"/>
  <c r="CQ618" i="1"/>
  <c r="CR618" i="1"/>
  <c r="CS618" i="1"/>
  <c r="CT618" i="1"/>
  <c r="CU618" i="1"/>
  <c r="CV618" i="1"/>
  <c r="CW618" i="1"/>
  <c r="CX618" i="1"/>
  <c r="CY618" i="1"/>
  <c r="CZ618" i="1"/>
  <c r="DA618" i="1"/>
  <c r="DB618" i="1"/>
  <c r="DC618" i="1"/>
  <c r="DD618" i="1"/>
  <c r="BG619" i="1"/>
  <c r="BH619" i="1"/>
  <c r="BI619" i="1"/>
  <c r="BJ619" i="1"/>
  <c r="BK619" i="1"/>
  <c r="BL619" i="1"/>
  <c r="BM619" i="1"/>
  <c r="BN619" i="1"/>
  <c r="BO619" i="1"/>
  <c r="BP619" i="1"/>
  <c r="BQ619" i="1"/>
  <c r="BR619" i="1"/>
  <c r="BS619" i="1"/>
  <c r="BT619" i="1"/>
  <c r="BU619" i="1"/>
  <c r="BV619" i="1"/>
  <c r="BW619" i="1"/>
  <c r="BX619" i="1"/>
  <c r="BY619" i="1"/>
  <c r="BZ619" i="1"/>
  <c r="CA619" i="1"/>
  <c r="CB619" i="1"/>
  <c r="CC619" i="1"/>
  <c r="CD619" i="1"/>
  <c r="CE619" i="1"/>
  <c r="CF619" i="1"/>
  <c r="CG619" i="1"/>
  <c r="CH619" i="1"/>
  <c r="CI619" i="1"/>
  <c r="CJ619" i="1"/>
  <c r="CK619" i="1"/>
  <c r="CL619" i="1"/>
  <c r="CM619" i="1"/>
  <c r="CN619" i="1"/>
  <c r="CO619" i="1"/>
  <c r="CP619" i="1"/>
  <c r="CQ619" i="1"/>
  <c r="CR619" i="1"/>
  <c r="CS619" i="1"/>
  <c r="CT619" i="1"/>
  <c r="CU619" i="1"/>
  <c r="CV619" i="1"/>
  <c r="CW619" i="1"/>
  <c r="CX619" i="1"/>
  <c r="CY619" i="1"/>
  <c r="CZ619" i="1"/>
  <c r="DA619" i="1"/>
  <c r="DB619" i="1"/>
  <c r="DC619" i="1"/>
  <c r="DD619" i="1"/>
  <c r="BG620" i="1"/>
  <c r="BH620" i="1"/>
  <c r="BI620" i="1"/>
  <c r="BJ620" i="1"/>
  <c r="BK620" i="1"/>
  <c r="BL620" i="1"/>
  <c r="BM620" i="1"/>
  <c r="BN620" i="1"/>
  <c r="BO620" i="1"/>
  <c r="BP620" i="1"/>
  <c r="BQ620" i="1"/>
  <c r="BR620" i="1"/>
  <c r="BS620" i="1"/>
  <c r="BT620" i="1"/>
  <c r="BU620" i="1"/>
  <c r="BV620" i="1"/>
  <c r="BW620" i="1"/>
  <c r="BX620" i="1"/>
  <c r="BY620" i="1"/>
  <c r="BZ620" i="1"/>
  <c r="CA620" i="1"/>
  <c r="CB620" i="1"/>
  <c r="CC620" i="1"/>
  <c r="CD620" i="1"/>
  <c r="CE620" i="1"/>
  <c r="CF620" i="1"/>
  <c r="CG620" i="1"/>
  <c r="CH620" i="1"/>
  <c r="CI620" i="1"/>
  <c r="CJ620" i="1"/>
  <c r="CK620" i="1"/>
  <c r="CL620" i="1"/>
  <c r="CM620" i="1"/>
  <c r="CN620" i="1"/>
  <c r="CO620" i="1"/>
  <c r="CP620" i="1"/>
  <c r="CQ620" i="1"/>
  <c r="CR620" i="1"/>
  <c r="CS620" i="1"/>
  <c r="CT620" i="1"/>
  <c r="CU620" i="1"/>
  <c r="CV620" i="1"/>
  <c r="CW620" i="1"/>
  <c r="CX620" i="1"/>
  <c r="CY620" i="1"/>
  <c r="CZ620" i="1"/>
  <c r="DA620" i="1"/>
  <c r="DB620" i="1"/>
  <c r="DC620" i="1"/>
  <c r="DD620" i="1"/>
  <c r="BG621" i="1"/>
  <c r="BH621" i="1"/>
  <c r="BI621" i="1"/>
  <c r="BJ621" i="1"/>
  <c r="BK621" i="1"/>
  <c r="BL621" i="1"/>
  <c r="BM621" i="1"/>
  <c r="BN621" i="1"/>
  <c r="BO621" i="1"/>
  <c r="BP621" i="1"/>
  <c r="BQ621" i="1"/>
  <c r="BR621" i="1"/>
  <c r="BS621" i="1"/>
  <c r="BT621" i="1"/>
  <c r="BU621" i="1"/>
  <c r="BV621" i="1"/>
  <c r="BW621" i="1"/>
  <c r="BX621" i="1"/>
  <c r="BY621" i="1"/>
  <c r="BZ621" i="1"/>
  <c r="CA621" i="1"/>
  <c r="CB621" i="1"/>
  <c r="CC621" i="1"/>
  <c r="CD621" i="1"/>
  <c r="CE621" i="1"/>
  <c r="CF621" i="1"/>
  <c r="CG621" i="1"/>
  <c r="CH621" i="1"/>
  <c r="CI621" i="1"/>
  <c r="CJ621" i="1"/>
  <c r="CK621" i="1"/>
  <c r="CL621" i="1"/>
  <c r="CM621" i="1"/>
  <c r="CN621" i="1"/>
  <c r="CO621" i="1"/>
  <c r="CP621" i="1"/>
  <c r="CQ621" i="1"/>
  <c r="CR621" i="1"/>
  <c r="CS621" i="1"/>
  <c r="CT621" i="1"/>
  <c r="CU621" i="1"/>
  <c r="CV621" i="1"/>
  <c r="CW621" i="1"/>
  <c r="CX621" i="1"/>
  <c r="CY621" i="1"/>
  <c r="CZ621" i="1"/>
  <c r="DA621" i="1"/>
  <c r="DB621" i="1"/>
  <c r="DC621" i="1"/>
  <c r="DD621" i="1"/>
  <c r="BG622" i="1"/>
  <c r="BH622" i="1"/>
  <c r="BI622" i="1"/>
  <c r="BJ622" i="1"/>
  <c r="BK622" i="1"/>
  <c r="BL622" i="1"/>
  <c r="BM622" i="1"/>
  <c r="BN622" i="1"/>
  <c r="BO622" i="1"/>
  <c r="BP622" i="1"/>
  <c r="BQ622" i="1"/>
  <c r="BR622" i="1"/>
  <c r="BS622" i="1"/>
  <c r="BT622" i="1"/>
  <c r="BU622" i="1"/>
  <c r="BV622" i="1"/>
  <c r="BW622" i="1"/>
  <c r="BX622" i="1"/>
  <c r="BY622" i="1"/>
  <c r="BZ622" i="1"/>
  <c r="CA622" i="1"/>
  <c r="CB622" i="1"/>
  <c r="CC622" i="1"/>
  <c r="CD622" i="1"/>
  <c r="CE622" i="1"/>
  <c r="CF622" i="1"/>
  <c r="CG622" i="1"/>
  <c r="CH622" i="1"/>
  <c r="CI622" i="1"/>
  <c r="CJ622" i="1"/>
  <c r="CK622" i="1"/>
  <c r="CL622" i="1"/>
  <c r="CM622" i="1"/>
  <c r="CN622" i="1"/>
  <c r="CO622" i="1"/>
  <c r="CP622" i="1"/>
  <c r="CQ622" i="1"/>
  <c r="CR622" i="1"/>
  <c r="CS622" i="1"/>
  <c r="CT622" i="1"/>
  <c r="CU622" i="1"/>
  <c r="CV622" i="1"/>
  <c r="CW622" i="1"/>
  <c r="CX622" i="1"/>
  <c r="CY622" i="1"/>
  <c r="CZ622" i="1"/>
  <c r="DA622" i="1"/>
  <c r="DB622" i="1"/>
  <c r="DC622" i="1"/>
  <c r="DD622" i="1"/>
  <c r="BG623" i="1"/>
  <c r="BH623" i="1"/>
  <c r="BI623" i="1"/>
  <c r="BJ623" i="1"/>
  <c r="BK623" i="1"/>
  <c r="BL623" i="1"/>
  <c r="BM623" i="1"/>
  <c r="BN623" i="1"/>
  <c r="BO623" i="1"/>
  <c r="BP623" i="1"/>
  <c r="BQ623" i="1"/>
  <c r="BR623" i="1"/>
  <c r="BS623" i="1"/>
  <c r="BT623" i="1"/>
  <c r="BU623" i="1"/>
  <c r="BV623" i="1"/>
  <c r="BW623" i="1"/>
  <c r="BX623" i="1"/>
  <c r="BY623" i="1"/>
  <c r="BZ623" i="1"/>
  <c r="CA623" i="1"/>
  <c r="CB623" i="1"/>
  <c r="CC623" i="1"/>
  <c r="CD623" i="1"/>
  <c r="CE623" i="1"/>
  <c r="CF623" i="1"/>
  <c r="CG623" i="1"/>
  <c r="CH623" i="1"/>
  <c r="CI623" i="1"/>
  <c r="CJ623" i="1"/>
  <c r="CK623" i="1"/>
  <c r="CL623" i="1"/>
  <c r="CM623" i="1"/>
  <c r="CN623" i="1"/>
  <c r="CO623" i="1"/>
  <c r="CP623" i="1"/>
  <c r="CQ623" i="1"/>
  <c r="CR623" i="1"/>
  <c r="CS623" i="1"/>
  <c r="CT623" i="1"/>
  <c r="CU623" i="1"/>
  <c r="CV623" i="1"/>
  <c r="CW623" i="1"/>
  <c r="CX623" i="1"/>
  <c r="CY623" i="1"/>
  <c r="CZ623" i="1"/>
  <c r="DA623" i="1"/>
  <c r="DB623" i="1"/>
  <c r="DC623" i="1"/>
  <c r="DD623" i="1"/>
  <c r="BG624" i="1"/>
  <c r="BH624" i="1"/>
  <c r="BI624" i="1"/>
  <c r="BJ624" i="1"/>
  <c r="BK624" i="1"/>
  <c r="BL624" i="1"/>
  <c r="BM624" i="1"/>
  <c r="BN624" i="1"/>
  <c r="BO624" i="1"/>
  <c r="BP624" i="1"/>
  <c r="BQ624" i="1"/>
  <c r="BR624" i="1"/>
  <c r="BS624" i="1"/>
  <c r="BT624" i="1"/>
  <c r="BU624" i="1"/>
  <c r="BV624" i="1"/>
  <c r="BW624" i="1"/>
  <c r="BX624" i="1"/>
  <c r="BY624" i="1"/>
  <c r="BZ624" i="1"/>
  <c r="CA624" i="1"/>
  <c r="CB624" i="1"/>
  <c r="CC624" i="1"/>
  <c r="CD624" i="1"/>
  <c r="CE624" i="1"/>
  <c r="CF624" i="1"/>
  <c r="CG624" i="1"/>
  <c r="CH624" i="1"/>
  <c r="CI624" i="1"/>
  <c r="CJ624" i="1"/>
  <c r="CK624" i="1"/>
  <c r="CL624" i="1"/>
  <c r="CM624" i="1"/>
  <c r="CN624" i="1"/>
  <c r="CO624" i="1"/>
  <c r="CP624" i="1"/>
  <c r="CQ624" i="1"/>
  <c r="CR624" i="1"/>
  <c r="CS624" i="1"/>
  <c r="CT624" i="1"/>
  <c r="CU624" i="1"/>
  <c r="CV624" i="1"/>
  <c r="CW624" i="1"/>
  <c r="CX624" i="1"/>
  <c r="CY624" i="1"/>
  <c r="CZ624" i="1"/>
  <c r="DA624" i="1"/>
  <c r="DB624" i="1"/>
  <c r="DC624" i="1"/>
  <c r="DD624" i="1"/>
  <c r="BG625" i="1"/>
  <c r="BH625" i="1"/>
  <c r="BI625" i="1"/>
  <c r="BJ625" i="1"/>
  <c r="BK625" i="1"/>
  <c r="BL625" i="1"/>
  <c r="BM625" i="1"/>
  <c r="BN625" i="1"/>
  <c r="BO625" i="1"/>
  <c r="BP625" i="1"/>
  <c r="BQ625" i="1"/>
  <c r="BR625" i="1"/>
  <c r="BS625" i="1"/>
  <c r="BT625" i="1"/>
  <c r="BU625" i="1"/>
  <c r="BV625" i="1"/>
  <c r="BW625" i="1"/>
  <c r="BX625" i="1"/>
  <c r="BY625" i="1"/>
  <c r="BZ625" i="1"/>
  <c r="CA625" i="1"/>
  <c r="CB625" i="1"/>
  <c r="CC625" i="1"/>
  <c r="CD625" i="1"/>
  <c r="CE625" i="1"/>
  <c r="CF625" i="1"/>
  <c r="CG625" i="1"/>
  <c r="CH625" i="1"/>
  <c r="CI625" i="1"/>
  <c r="CJ625" i="1"/>
  <c r="CK625" i="1"/>
  <c r="CL625" i="1"/>
  <c r="CM625" i="1"/>
  <c r="CN625" i="1"/>
  <c r="CO625" i="1"/>
  <c r="CP625" i="1"/>
  <c r="CQ625" i="1"/>
  <c r="CR625" i="1"/>
  <c r="CS625" i="1"/>
  <c r="CT625" i="1"/>
  <c r="CU625" i="1"/>
  <c r="CV625" i="1"/>
  <c r="CW625" i="1"/>
  <c r="CX625" i="1"/>
  <c r="CY625" i="1"/>
  <c r="CZ625" i="1"/>
  <c r="DA625" i="1"/>
  <c r="DB625" i="1"/>
  <c r="DC625" i="1"/>
  <c r="DD625" i="1"/>
  <c r="BG626" i="1"/>
  <c r="BH626" i="1"/>
  <c r="BI626" i="1"/>
  <c r="BJ626" i="1"/>
  <c r="BK626" i="1"/>
  <c r="BL626" i="1"/>
  <c r="BM626" i="1"/>
  <c r="BN626" i="1"/>
  <c r="BO626" i="1"/>
  <c r="BP626" i="1"/>
  <c r="BQ626" i="1"/>
  <c r="BR626" i="1"/>
  <c r="BS626" i="1"/>
  <c r="BT626" i="1"/>
  <c r="BU626" i="1"/>
  <c r="BV626" i="1"/>
  <c r="BW626" i="1"/>
  <c r="BX626" i="1"/>
  <c r="BY626" i="1"/>
  <c r="BZ626" i="1"/>
  <c r="CA626" i="1"/>
  <c r="CB626" i="1"/>
  <c r="CC626" i="1"/>
  <c r="CD626" i="1"/>
  <c r="CE626" i="1"/>
  <c r="CF626" i="1"/>
  <c r="CG626" i="1"/>
  <c r="CH626" i="1"/>
  <c r="CI626" i="1"/>
  <c r="CJ626" i="1"/>
  <c r="CK626" i="1"/>
  <c r="CL626" i="1"/>
  <c r="CM626" i="1"/>
  <c r="CN626" i="1"/>
  <c r="CO626" i="1"/>
  <c r="CP626" i="1"/>
  <c r="CQ626" i="1"/>
  <c r="CR626" i="1"/>
  <c r="CS626" i="1"/>
  <c r="CT626" i="1"/>
  <c r="CU626" i="1"/>
  <c r="CV626" i="1"/>
  <c r="CW626" i="1"/>
  <c r="CX626" i="1"/>
  <c r="CY626" i="1"/>
  <c r="CZ626" i="1"/>
  <c r="DA626" i="1"/>
  <c r="DB626" i="1"/>
  <c r="DC626" i="1"/>
  <c r="DD626" i="1"/>
  <c r="BG627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BG3" i="1"/>
  <c r="DO640" i="1" l="1"/>
  <c r="DS640" i="1"/>
  <c r="DP640" i="1"/>
  <c r="DO624" i="1"/>
  <c r="DS624" i="1"/>
  <c r="DP624" i="1"/>
  <c r="DO608" i="1"/>
  <c r="DS608" i="1"/>
  <c r="DP608" i="1"/>
  <c r="DO592" i="1"/>
  <c r="DS592" i="1"/>
  <c r="DP592" i="1"/>
  <c r="DO583" i="1"/>
  <c r="DS583" i="1"/>
  <c r="DM583" i="1"/>
  <c r="DR583" i="1"/>
  <c r="DO575" i="1"/>
  <c r="DS575" i="1"/>
  <c r="DM575" i="1"/>
  <c r="DR575" i="1"/>
  <c r="DO561" i="1"/>
  <c r="DS561" i="1"/>
  <c r="DM561" i="1"/>
  <c r="DQ561" i="1"/>
  <c r="DR561" i="1"/>
  <c r="DN561" i="1"/>
  <c r="DP561" i="1"/>
  <c r="DO553" i="1"/>
  <c r="DS553" i="1"/>
  <c r="DM553" i="1"/>
  <c r="DQ553" i="1"/>
  <c r="DR553" i="1"/>
  <c r="DN553" i="1"/>
  <c r="DP553" i="1"/>
  <c r="DO549" i="1"/>
  <c r="DS549" i="1"/>
  <c r="DM549" i="1"/>
  <c r="DQ549" i="1"/>
  <c r="DR549" i="1"/>
  <c r="DN549" i="1"/>
  <c r="DP549" i="1"/>
  <c r="DO545" i="1"/>
  <c r="DS545" i="1"/>
  <c r="DM545" i="1"/>
  <c r="DQ545" i="1"/>
  <c r="DR545" i="1"/>
  <c r="DN545" i="1"/>
  <c r="DP545" i="1"/>
  <c r="DO541" i="1"/>
  <c r="DS541" i="1"/>
  <c r="DM541" i="1"/>
  <c r="DQ541" i="1"/>
  <c r="DR541" i="1"/>
  <c r="DN541" i="1"/>
  <c r="DP541" i="1"/>
  <c r="DO537" i="1"/>
  <c r="DS537" i="1"/>
  <c r="DM537" i="1"/>
  <c r="DQ537" i="1"/>
  <c r="DR537" i="1"/>
  <c r="DN537" i="1"/>
  <c r="DP537" i="1"/>
  <c r="DO533" i="1"/>
  <c r="DS533" i="1"/>
  <c r="DM533" i="1"/>
  <c r="DQ533" i="1"/>
  <c r="DR533" i="1"/>
  <c r="DN533" i="1"/>
  <c r="DP533" i="1"/>
  <c r="DO529" i="1"/>
  <c r="DS529" i="1"/>
  <c r="DM529" i="1"/>
  <c r="DQ529" i="1"/>
  <c r="DR529" i="1"/>
  <c r="DN529" i="1"/>
  <c r="DP529" i="1"/>
  <c r="DO525" i="1"/>
  <c r="DS525" i="1"/>
  <c r="DM525" i="1"/>
  <c r="DQ525" i="1"/>
  <c r="DR525" i="1"/>
  <c r="DN525" i="1"/>
  <c r="DP525" i="1"/>
  <c r="DO521" i="1"/>
  <c r="DS521" i="1"/>
  <c r="DM521" i="1"/>
  <c r="DQ521" i="1"/>
  <c r="DR521" i="1"/>
  <c r="DN521" i="1"/>
  <c r="DP521" i="1"/>
  <c r="DO517" i="1"/>
  <c r="DS517" i="1"/>
  <c r="DM517" i="1"/>
  <c r="DQ517" i="1"/>
  <c r="DR517" i="1"/>
  <c r="DN517" i="1"/>
  <c r="DP517" i="1"/>
  <c r="DO513" i="1"/>
  <c r="DS513" i="1"/>
  <c r="DM513" i="1"/>
  <c r="DQ513" i="1"/>
  <c r="DR513" i="1"/>
  <c r="DN513" i="1"/>
  <c r="DP513" i="1"/>
  <c r="DO509" i="1"/>
  <c r="DS509" i="1"/>
  <c r="DM509" i="1"/>
  <c r="DQ509" i="1"/>
  <c r="DR509" i="1"/>
  <c r="DN509" i="1"/>
  <c r="DP509" i="1"/>
  <c r="DO505" i="1"/>
  <c r="DS505" i="1"/>
  <c r="DM505" i="1"/>
  <c r="DQ505" i="1"/>
  <c r="DR505" i="1"/>
  <c r="DN505" i="1"/>
  <c r="DP505" i="1"/>
  <c r="DO501" i="1"/>
  <c r="DS501" i="1"/>
  <c r="DM501" i="1"/>
  <c r="DQ501" i="1"/>
  <c r="DR501" i="1"/>
  <c r="DN501" i="1"/>
  <c r="DP501" i="1"/>
  <c r="DO497" i="1"/>
  <c r="DS497" i="1"/>
  <c r="DM497" i="1"/>
  <c r="DQ497" i="1"/>
  <c r="DR497" i="1"/>
  <c r="DN497" i="1"/>
  <c r="DP497" i="1"/>
  <c r="DO493" i="1"/>
  <c r="DS493" i="1"/>
  <c r="DM493" i="1"/>
  <c r="DQ493" i="1"/>
  <c r="DR493" i="1"/>
  <c r="DN493" i="1"/>
  <c r="DP493" i="1"/>
  <c r="DO489" i="1"/>
  <c r="DS489" i="1"/>
  <c r="DM489" i="1"/>
  <c r="DQ489" i="1"/>
  <c r="DR489" i="1"/>
  <c r="DN489" i="1"/>
  <c r="DP489" i="1"/>
  <c r="DO485" i="1"/>
  <c r="DS485" i="1"/>
  <c r="DM485" i="1"/>
  <c r="DQ485" i="1"/>
  <c r="DR485" i="1"/>
  <c r="DN485" i="1"/>
  <c r="DP485" i="1"/>
  <c r="DO481" i="1"/>
  <c r="DS481" i="1"/>
  <c r="DM481" i="1"/>
  <c r="DQ481" i="1"/>
  <c r="DR481" i="1"/>
  <c r="DN481" i="1"/>
  <c r="DP481" i="1"/>
  <c r="DO477" i="1"/>
  <c r="DS477" i="1"/>
  <c r="DM477" i="1"/>
  <c r="DQ477" i="1"/>
  <c r="DR477" i="1"/>
  <c r="DN477" i="1"/>
  <c r="DP477" i="1"/>
  <c r="DO473" i="1"/>
  <c r="DS473" i="1"/>
  <c r="DM473" i="1"/>
  <c r="DQ473" i="1"/>
  <c r="DR473" i="1"/>
  <c r="DN473" i="1"/>
  <c r="DP473" i="1"/>
  <c r="DO469" i="1"/>
  <c r="DS469" i="1"/>
  <c r="DM469" i="1"/>
  <c r="DQ469" i="1"/>
  <c r="DR469" i="1"/>
  <c r="DN469" i="1"/>
  <c r="DP469" i="1"/>
  <c r="DO465" i="1"/>
  <c r="DS465" i="1"/>
  <c r="DM465" i="1"/>
  <c r="DQ465" i="1"/>
  <c r="DR465" i="1"/>
  <c r="DN465" i="1"/>
  <c r="DP465" i="1"/>
  <c r="DO461" i="1"/>
  <c r="DS461" i="1"/>
  <c r="DM461" i="1"/>
  <c r="DQ461" i="1"/>
  <c r="DR461" i="1"/>
  <c r="DN461" i="1"/>
  <c r="DP461" i="1"/>
  <c r="DO457" i="1"/>
  <c r="DS457" i="1"/>
  <c r="DM457" i="1"/>
  <c r="DQ457" i="1"/>
  <c r="DR457" i="1"/>
  <c r="DN457" i="1"/>
  <c r="DP457" i="1"/>
  <c r="DO453" i="1"/>
  <c r="DS453" i="1"/>
  <c r="DM453" i="1"/>
  <c r="DQ453" i="1"/>
  <c r="DR453" i="1"/>
  <c r="DN453" i="1"/>
  <c r="DP453" i="1"/>
  <c r="DO449" i="1"/>
  <c r="DS449" i="1"/>
  <c r="DM449" i="1"/>
  <c r="DQ449" i="1"/>
  <c r="DR449" i="1"/>
  <c r="DN449" i="1"/>
  <c r="DP449" i="1"/>
  <c r="DO445" i="1"/>
  <c r="DS445" i="1"/>
  <c r="DM445" i="1"/>
  <c r="DQ445" i="1"/>
  <c r="DR445" i="1"/>
  <c r="DN445" i="1"/>
  <c r="DP445" i="1"/>
  <c r="DO441" i="1"/>
  <c r="DS441" i="1"/>
  <c r="DM441" i="1"/>
  <c r="DQ441" i="1"/>
  <c r="DR441" i="1"/>
  <c r="DN441" i="1"/>
  <c r="DP441" i="1"/>
  <c r="DO437" i="1"/>
  <c r="DS437" i="1"/>
  <c r="DM437" i="1"/>
  <c r="DQ437" i="1"/>
  <c r="DR437" i="1"/>
  <c r="DN437" i="1"/>
  <c r="DP437" i="1"/>
  <c r="DO433" i="1"/>
  <c r="DS433" i="1"/>
  <c r="DM433" i="1"/>
  <c r="DQ433" i="1"/>
  <c r="DR433" i="1"/>
  <c r="DN433" i="1"/>
  <c r="DP433" i="1"/>
  <c r="DO429" i="1"/>
  <c r="DS429" i="1"/>
  <c r="DM429" i="1"/>
  <c r="DQ429" i="1"/>
  <c r="DR429" i="1"/>
  <c r="DN429" i="1"/>
  <c r="DP429" i="1"/>
  <c r="DO425" i="1"/>
  <c r="DS425" i="1"/>
  <c r="DM425" i="1"/>
  <c r="DQ425" i="1"/>
  <c r="DR425" i="1"/>
  <c r="DN425" i="1"/>
  <c r="DP425" i="1"/>
  <c r="DO421" i="1"/>
  <c r="DS421" i="1"/>
  <c r="DM421" i="1"/>
  <c r="DQ421" i="1"/>
  <c r="DR421" i="1"/>
  <c r="DN421" i="1"/>
  <c r="DP421" i="1"/>
  <c r="DO417" i="1"/>
  <c r="DS417" i="1"/>
  <c r="DM417" i="1"/>
  <c r="DQ417" i="1"/>
  <c r="DR417" i="1"/>
  <c r="DN417" i="1"/>
  <c r="DP417" i="1"/>
  <c r="DO413" i="1"/>
  <c r="DS413" i="1"/>
  <c r="DM413" i="1"/>
  <c r="DQ413" i="1"/>
  <c r="DR413" i="1"/>
  <c r="DN413" i="1"/>
  <c r="DP413" i="1"/>
  <c r="DO409" i="1"/>
  <c r="DS409" i="1"/>
  <c r="DM409" i="1"/>
  <c r="DQ409" i="1"/>
  <c r="DR409" i="1"/>
  <c r="DN409" i="1"/>
  <c r="DP409" i="1"/>
  <c r="DO405" i="1"/>
  <c r="DS405" i="1"/>
  <c r="DM405" i="1"/>
  <c r="DQ405" i="1"/>
  <c r="DR405" i="1"/>
  <c r="DN405" i="1"/>
  <c r="DP405" i="1"/>
  <c r="DR640" i="1"/>
  <c r="DO631" i="1"/>
  <c r="DS631" i="1"/>
  <c r="DM631" i="1"/>
  <c r="DR631" i="1"/>
  <c r="DR624" i="1"/>
  <c r="DO615" i="1"/>
  <c r="DS615" i="1"/>
  <c r="DM615" i="1"/>
  <c r="DR615" i="1"/>
  <c r="DR608" i="1"/>
  <c r="DO599" i="1"/>
  <c r="DS599" i="1"/>
  <c r="DM599" i="1"/>
  <c r="DR599" i="1"/>
  <c r="DR592" i="1"/>
  <c r="DO584" i="1"/>
  <c r="DS584" i="1"/>
  <c r="DP584" i="1"/>
  <c r="DO576" i="1"/>
  <c r="DS576" i="1"/>
  <c r="DP576" i="1"/>
  <c r="DO557" i="1"/>
  <c r="DS557" i="1"/>
  <c r="DM557" i="1"/>
  <c r="DQ557" i="1"/>
  <c r="DR557" i="1"/>
  <c r="DN557" i="1"/>
  <c r="DP557" i="1"/>
  <c r="DO646" i="1"/>
  <c r="DS646" i="1"/>
  <c r="DP646" i="1"/>
  <c r="DO645" i="1"/>
  <c r="DS645" i="1"/>
  <c r="DM645" i="1"/>
  <c r="DR645" i="1"/>
  <c r="DM644" i="1"/>
  <c r="DQ640" i="1"/>
  <c r="DO638" i="1"/>
  <c r="DS638" i="1"/>
  <c r="DP638" i="1"/>
  <c r="DO637" i="1"/>
  <c r="DS637" i="1"/>
  <c r="DM637" i="1"/>
  <c r="DR637" i="1"/>
  <c r="DQ632" i="1"/>
  <c r="DQ631" i="1"/>
  <c r="DO630" i="1"/>
  <c r="DS630" i="1"/>
  <c r="DP630" i="1"/>
  <c r="DO629" i="1"/>
  <c r="DS629" i="1"/>
  <c r="DM629" i="1"/>
  <c r="DR629" i="1"/>
  <c r="DN626" i="1"/>
  <c r="DQ624" i="1"/>
  <c r="DO622" i="1"/>
  <c r="DS622" i="1"/>
  <c r="DP622" i="1"/>
  <c r="DO621" i="1"/>
  <c r="DS621" i="1"/>
  <c r="DM621" i="1"/>
  <c r="DR621" i="1"/>
  <c r="DQ616" i="1"/>
  <c r="DQ615" i="1"/>
  <c r="DO614" i="1"/>
  <c r="DS614" i="1"/>
  <c r="DP614" i="1"/>
  <c r="DO613" i="1"/>
  <c r="DS613" i="1"/>
  <c r="DM613" i="1"/>
  <c r="DR613" i="1"/>
  <c r="DN610" i="1"/>
  <c r="DQ608" i="1"/>
  <c r="DO606" i="1"/>
  <c r="DS606" i="1"/>
  <c r="DP606" i="1"/>
  <c r="DO605" i="1"/>
  <c r="DS605" i="1"/>
  <c r="DM605" i="1"/>
  <c r="DR605" i="1"/>
  <c r="DN602" i="1"/>
  <c r="DQ600" i="1"/>
  <c r="DQ599" i="1"/>
  <c r="DO598" i="1"/>
  <c r="DS598" i="1"/>
  <c r="DP598" i="1"/>
  <c r="DO597" i="1"/>
  <c r="DS597" i="1"/>
  <c r="DM597" i="1"/>
  <c r="DR597" i="1"/>
  <c r="DQ592" i="1"/>
  <c r="DO590" i="1"/>
  <c r="DS590" i="1"/>
  <c r="DP590" i="1"/>
  <c r="DO589" i="1"/>
  <c r="DS589" i="1"/>
  <c r="DM589" i="1"/>
  <c r="DR589" i="1"/>
  <c r="DQ584" i="1"/>
  <c r="DQ583" i="1"/>
  <c r="DO582" i="1"/>
  <c r="DS582" i="1"/>
  <c r="DP582" i="1"/>
  <c r="DO581" i="1"/>
  <c r="DS581" i="1"/>
  <c r="DM581" i="1"/>
  <c r="DR581" i="1"/>
  <c r="DN578" i="1"/>
  <c r="DQ576" i="1"/>
  <c r="DQ575" i="1"/>
  <c r="DO574" i="1"/>
  <c r="DS574" i="1"/>
  <c r="DP574" i="1"/>
  <c r="DO573" i="1"/>
  <c r="DS573" i="1"/>
  <c r="DM573" i="1"/>
  <c r="DR573" i="1"/>
  <c r="DO564" i="1"/>
  <c r="DS564" i="1"/>
  <c r="DM564" i="1"/>
  <c r="DQ564" i="1"/>
  <c r="DN564" i="1"/>
  <c r="DP564" i="1"/>
  <c r="DO560" i="1"/>
  <c r="DS560" i="1"/>
  <c r="DM560" i="1"/>
  <c r="DQ560" i="1"/>
  <c r="DR560" i="1"/>
  <c r="DN560" i="1"/>
  <c r="DP560" i="1"/>
  <c r="DO556" i="1"/>
  <c r="DS556" i="1"/>
  <c r="DM556" i="1"/>
  <c r="DQ556" i="1"/>
  <c r="DR556" i="1"/>
  <c r="DN556" i="1"/>
  <c r="DP556" i="1"/>
  <c r="DO552" i="1"/>
  <c r="DS552" i="1"/>
  <c r="DM552" i="1"/>
  <c r="DQ552" i="1"/>
  <c r="DR552" i="1"/>
  <c r="DN552" i="1"/>
  <c r="DP552" i="1"/>
  <c r="DO548" i="1"/>
  <c r="DS548" i="1"/>
  <c r="DM548" i="1"/>
  <c r="DQ548" i="1"/>
  <c r="DR548" i="1"/>
  <c r="DN548" i="1"/>
  <c r="DP548" i="1"/>
  <c r="DO544" i="1"/>
  <c r="DS544" i="1"/>
  <c r="DM544" i="1"/>
  <c r="DQ544" i="1"/>
  <c r="DR544" i="1"/>
  <c r="DN544" i="1"/>
  <c r="DP544" i="1"/>
  <c r="DO540" i="1"/>
  <c r="DS540" i="1"/>
  <c r="DM540" i="1"/>
  <c r="DQ540" i="1"/>
  <c r="DR540" i="1"/>
  <c r="DN540" i="1"/>
  <c r="DP540" i="1"/>
  <c r="DO536" i="1"/>
  <c r="DS536" i="1"/>
  <c r="DM536" i="1"/>
  <c r="DQ536" i="1"/>
  <c r="DR536" i="1"/>
  <c r="DN536" i="1"/>
  <c r="DP536" i="1"/>
  <c r="DO532" i="1"/>
  <c r="DS532" i="1"/>
  <c r="DM532" i="1"/>
  <c r="DQ532" i="1"/>
  <c r="DR532" i="1"/>
  <c r="DN532" i="1"/>
  <c r="DP532" i="1"/>
  <c r="DO528" i="1"/>
  <c r="DS528" i="1"/>
  <c r="DM528" i="1"/>
  <c r="DQ528" i="1"/>
  <c r="DR528" i="1"/>
  <c r="DN528" i="1"/>
  <c r="DP528" i="1"/>
  <c r="DO524" i="1"/>
  <c r="DS524" i="1"/>
  <c r="DM524" i="1"/>
  <c r="DQ524" i="1"/>
  <c r="DR524" i="1"/>
  <c r="DN524" i="1"/>
  <c r="DP524" i="1"/>
  <c r="DO520" i="1"/>
  <c r="DS520" i="1"/>
  <c r="DM520" i="1"/>
  <c r="DQ520" i="1"/>
  <c r="DR520" i="1"/>
  <c r="DN520" i="1"/>
  <c r="DP520" i="1"/>
  <c r="DO516" i="1"/>
  <c r="DS516" i="1"/>
  <c r="DM516" i="1"/>
  <c r="DQ516" i="1"/>
  <c r="DR516" i="1"/>
  <c r="DN516" i="1"/>
  <c r="DP516" i="1"/>
  <c r="DO512" i="1"/>
  <c r="DS512" i="1"/>
  <c r="DM512" i="1"/>
  <c r="DQ512" i="1"/>
  <c r="DR512" i="1"/>
  <c r="DN512" i="1"/>
  <c r="DP512" i="1"/>
  <c r="DO508" i="1"/>
  <c r="DS508" i="1"/>
  <c r="DM508" i="1"/>
  <c r="DQ508" i="1"/>
  <c r="DR508" i="1"/>
  <c r="DN508" i="1"/>
  <c r="DP508" i="1"/>
  <c r="DO504" i="1"/>
  <c r="DS504" i="1"/>
  <c r="DM504" i="1"/>
  <c r="DQ504" i="1"/>
  <c r="DR504" i="1"/>
  <c r="DN504" i="1"/>
  <c r="DP504" i="1"/>
  <c r="DO500" i="1"/>
  <c r="DS500" i="1"/>
  <c r="DM500" i="1"/>
  <c r="DQ500" i="1"/>
  <c r="DR500" i="1"/>
  <c r="DN500" i="1"/>
  <c r="DP500" i="1"/>
  <c r="DO496" i="1"/>
  <c r="DS496" i="1"/>
  <c r="DM496" i="1"/>
  <c r="DQ496" i="1"/>
  <c r="DR496" i="1"/>
  <c r="DN496" i="1"/>
  <c r="DP496" i="1"/>
  <c r="DO492" i="1"/>
  <c r="DS492" i="1"/>
  <c r="DM492" i="1"/>
  <c r="DQ492" i="1"/>
  <c r="DR492" i="1"/>
  <c r="DN492" i="1"/>
  <c r="DP492" i="1"/>
  <c r="DO488" i="1"/>
  <c r="DS488" i="1"/>
  <c r="DM488" i="1"/>
  <c r="DQ488" i="1"/>
  <c r="DR488" i="1"/>
  <c r="DN488" i="1"/>
  <c r="DP488" i="1"/>
  <c r="DO484" i="1"/>
  <c r="DS484" i="1"/>
  <c r="DM484" i="1"/>
  <c r="DQ484" i="1"/>
  <c r="DR484" i="1"/>
  <c r="DN484" i="1"/>
  <c r="DP484" i="1"/>
  <c r="DO480" i="1"/>
  <c r="DS480" i="1"/>
  <c r="DM480" i="1"/>
  <c r="DQ480" i="1"/>
  <c r="DR480" i="1"/>
  <c r="DN480" i="1"/>
  <c r="DP480" i="1"/>
  <c r="DO476" i="1"/>
  <c r="DS476" i="1"/>
  <c r="DM476" i="1"/>
  <c r="DQ476" i="1"/>
  <c r="DR476" i="1"/>
  <c r="DN476" i="1"/>
  <c r="DP476" i="1"/>
  <c r="DO472" i="1"/>
  <c r="DS472" i="1"/>
  <c r="DM472" i="1"/>
  <c r="DQ472" i="1"/>
  <c r="DR472" i="1"/>
  <c r="DN472" i="1"/>
  <c r="DP472" i="1"/>
  <c r="DO468" i="1"/>
  <c r="DS468" i="1"/>
  <c r="DM468" i="1"/>
  <c r="DQ468" i="1"/>
  <c r="DR468" i="1"/>
  <c r="DN468" i="1"/>
  <c r="DP468" i="1"/>
  <c r="DO464" i="1"/>
  <c r="DS464" i="1"/>
  <c r="DM464" i="1"/>
  <c r="DQ464" i="1"/>
  <c r="DR464" i="1"/>
  <c r="DN464" i="1"/>
  <c r="DP464" i="1"/>
  <c r="DO460" i="1"/>
  <c r="DS460" i="1"/>
  <c r="DM460" i="1"/>
  <c r="DQ460" i="1"/>
  <c r="DR460" i="1"/>
  <c r="DN460" i="1"/>
  <c r="DP460" i="1"/>
  <c r="DO456" i="1"/>
  <c r="DS456" i="1"/>
  <c r="DM456" i="1"/>
  <c r="DQ456" i="1"/>
  <c r="DR456" i="1"/>
  <c r="DN456" i="1"/>
  <c r="DP456" i="1"/>
  <c r="DO452" i="1"/>
  <c r="DS452" i="1"/>
  <c r="DM452" i="1"/>
  <c r="DQ452" i="1"/>
  <c r="DR452" i="1"/>
  <c r="DN452" i="1"/>
  <c r="DP452" i="1"/>
  <c r="DO448" i="1"/>
  <c r="DS448" i="1"/>
  <c r="DM448" i="1"/>
  <c r="DQ448" i="1"/>
  <c r="DR448" i="1"/>
  <c r="DN448" i="1"/>
  <c r="DP448" i="1"/>
  <c r="DO444" i="1"/>
  <c r="DS444" i="1"/>
  <c r="DM444" i="1"/>
  <c r="DQ444" i="1"/>
  <c r="DR444" i="1"/>
  <c r="DN444" i="1"/>
  <c r="DP444" i="1"/>
  <c r="DO440" i="1"/>
  <c r="DS440" i="1"/>
  <c r="DM440" i="1"/>
  <c r="DQ440" i="1"/>
  <c r="DR440" i="1"/>
  <c r="DN440" i="1"/>
  <c r="DP440" i="1"/>
  <c r="DO436" i="1"/>
  <c r="DS436" i="1"/>
  <c r="DM436" i="1"/>
  <c r="DQ436" i="1"/>
  <c r="DR436" i="1"/>
  <c r="DN436" i="1"/>
  <c r="DP436" i="1"/>
  <c r="DO432" i="1"/>
  <c r="DS432" i="1"/>
  <c r="DM432" i="1"/>
  <c r="DQ432" i="1"/>
  <c r="DR432" i="1"/>
  <c r="DN432" i="1"/>
  <c r="DP432" i="1"/>
  <c r="DO428" i="1"/>
  <c r="DS428" i="1"/>
  <c r="DM428" i="1"/>
  <c r="DQ428" i="1"/>
  <c r="DR428" i="1"/>
  <c r="DN428" i="1"/>
  <c r="DP428" i="1"/>
  <c r="DO424" i="1"/>
  <c r="DS424" i="1"/>
  <c r="DM424" i="1"/>
  <c r="DQ424" i="1"/>
  <c r="DR424" i="1"/>
  <c r="DN424" i="1"/>
  <c r="DP424" i="1"/>
  <c r="DO420" i="1"/>
  <c r="DS420" i="1"/>
  <c r="DM420" i="1"/>
  <c r="DQ420" i="1"/>
  <c r="DR420" i="1"/>
  <c r="DN420" i="1"/>
  <c r="DP420" i="1"/>
  <c r="DO416" i="1"/>
  <c r="DS416" i="1"/>
  <c r="DM416" i="1"/>
  <c r="DQ416" i="1"/>
  <c r="DR416" i="1"/>
  <c r="DN416" i="1"/>
  <c r="DP416" i="1"/>
  <c r="DO412" i="1"/>
  <c r="DS412" i="1"/>
  <c r="DM412" i="1"/>
  <c r="DQ412" i="1"/>
  <c r="DR412" i="1"/>
  <c r="DN412" i="1"/>
  <c r="DP412" i="1"/>
  <c r="DO408" i="1"/>
  <c r="DS408" i="1"/>
  <c r="DM408" i="1"/>
  <c r="DQ408" i="1"/>
  <c r="DR408" i="1"/>
  <c r="DN408" i="1"/>
  <c r="DP408" i="1"/>
  <c r="DO404" i="1"/>
  <c r="DS404" i="1"/>
  <c r="DM404" i="1"/>
  <c r="DQ404" i="1"/>
  <c r="DR404" i="1"/>
  <c r="DN404" i="1"/>
  <c r="DP404" i="1"/>
  <c r="DO639" i="1"/>
  <c r="DS639" i="1"/>
  <c r="DM639" i="1"/>
  <c r="DR639" i="1"/>
  <c r="DR632" i="1"/>
  <c r="DO623" i="1"/>
  <c r="DS623" i="1"/>
  <c r="DM623" i="1"/>
  <c r="DR623" i="1"/>
  <c r="DR616" i="1"/>
  <c r="DO607" i="1"/>
  <c r="DS607" i="1"/>
  <c r="DM607" i="1"/>
  <c r="DR607" i="1"/>
  <c r="DR600" i="1"/>
  <c r="DO591" i="1"/>
  <c r="DS591" i="1"/>
  <c r="DM591" i="1"/>
  <c r="DR591" i="1"/>
  <c r="DR584" i="1"/>
  <c r="DO643" i="1"/>
  <c r="DS643" i="1"/>
  <c r="DM643" i="1"/>
  <c r="DR643" i="1"/>
  <c r="DN640" i="1"/>
  <c r="DP639" i="1"/>
  <c r="DO636" i="1"/>
  <c r="DS636" i="1"/>
  <c r="DP636" i="1"/>
  <c r="DO635" i="1"/>
  <c r="DS635" i="1"/>
  <c r="DM635" i="1"/>
  <c r="DR635" i="1"/>
  <c r="DP631" i="1"/>
  <c r="DO628" i="1"/>
  <c r="DS628" i="1"/>
  <c r="DP628" i="1"/>
  <c r="DO627" i="1"/>
  <c r="DS627" i="1"/>
  <c r="DM627" i="1"/>
  <c r="DR627" i="1"/>
  <c r="DN624" i="1"/>
  <c r="DP623" i="1"/>
  <c r="DO620" i="1"/>
  <c r="DS620" i="1"/>
  <c r="DP620" i="1"/>
  <c r="DO619" i="1"/>
  <c r="DS619" i="1"/>
  <c r="DM619" i="1"/>
  <c r="DR619" i="1"/>
  <c r="DP615" i="1"/>
  <c r="DO612" i="1"/>
  <c r="DS612" i="1"/>
  <c r="DP612" i="1"/>
  <c r="DO611" i="1"/>
  <c r="DS611" i="1"/>
  <c r="DM611" i="1"/>
  <c r="DR611" i="1"/>
  <c r="DN608" i="1"/>
  <c r="DP607" i="1"/>
  <c r="DO604" i="1"/>
  <c r="DS604" i="1"/>
  <c r="DP604" i="1"/>
  <c r="DO603" i="1"/>
  <c r="DS603" i="1"/>
  <c r="DM603" i="1"/>
  <c r="DR603" i="1"/>
  <c r="DP599" i="1"/>
  <c r="DO596" i="1"/>
  <c r="DS596" i="1"/>
  <c r="DP596" i="1"/>
  <c r="DO595" i="1"/>
  <c r="DS595" i="1"/>
  <c r="DM595" i="1"/>
  <c r="DR595" i="1"/>
  <c r="DN592" i="1"/>
  <c r="DP591" i="1"/>
  <c r="DO588" i="1"/>
  <c r="DS588" i="1"/>
  <c r="DP588" i="1"/>
  <c r="DO587" i="1"/>
  <c r="DS587" i="1"/>
  <c r="DM587" i="1"/>
  <c r="DR587" i="1"/>
  <c r="DN584" i="1"/>
  <c r="DP583" i="1"/>
  <c r="DO580" i="1"/>
  <c r="DS580" i="1"/>
  <c r="DP580" i="1"/>
  <c r="DO579" i="1"/>
  <c r="DS579" i="1"/>
  <c r="DM579" i="1"/>
  <c r="DR579" i="1"/>
  <c r="DN576" i="1"/>
  <c r="DP575" i="1"/>
  <c r="DO572" i="1"/>
  <c r="DS572" i="1"/>
  <c r="DP572" i="1"/>
  <c r="DO563" i="1"/>
  <c r="DS563" i="1"/>
  <c r="DM563" i="1"/>
  <c r="DQ563" i="1"/>
  <c r="DR563" i="1"/>
  <c r="DN563" i="1"/>
  <c r="DP563" i="1"/>
  <c r="DO559" i="1"/>
  <c r="DS559" i="1"/>
  <c r="DM559" i="1"/>
  <c r="DQ559" i="1"/>
  <c r="DR559" i="1"/>
  <c r="DN559" i="1"/>
  <c r="DP559" i="1"/>
  <c r="DO555" i="1"/>
  <c r="DS555" i="1"/>
  <c r="DM555" i="1"/>
  <c r="DQ555" i="1"/>
  <c r="DR555" i="1"/>
  <c r="DN555" i="1"/>
  <c r="DP555" i="1"/>
  <c r="DO551" i="1"/>
  <c r="DS551" i="1"/>
  <c r="DM551" i="1"/>
  <c r="DQ551" i="1"/>
  <c r="DR551" i="1"/>
  <c r="DN551" i="1"/>
  <c r="DP551" i="1"/>
  <c r="DO547" i="1"/>
  <c r="DS547" i="1"/>
  <c r="DM547" i="1"/>
  <c r="DQ547" i="1"/>
  <c r="DR547" i="1"/>
  <c r="DN547" i="1"/>
  <c r="DP547" i="1"/>
  <c r="DO543" i="1"/>
  <c r="DS543" i="1"/>
  <c r="DM543" i="1"/>
  <c r="DQ543" i="1"/>
  <c r="DR543" i="1"/>
  <c r="DN543" i="1"/>
  <c r="DP543" i="1"/>
  <c r="DO539" i="1"/>
  <c r="DS539" i="1"/>
  <c r="DM539" i="1"/>
  <c r="DQ539" i="1"/>
  <c r="DR539" i="1"/>
  <c r="DN539" i="1"/>
  <c r="DP539" i="1"/>
  <c r="DO535" i="1"/>
  <c r="DS535" i="1"/>
  <c r="DM535" i="1"/>
  <c r="DQ535" i="1"/>
  <c r="DR535" i="1"/>
  <c r="DN535" i="1"/>
  <c r="DP535" i="1"/>
  <c r="DO531" i="1"/>
  <c r="DS531" i="1"/>
  <c r="DM531" i="1"/>
  <c r="DQ531" i="1"/>
  <c r="DR531" i="1"/>
  <c r="DN531" i="1"/>
  <c r="DP531" i="1"/>
  <c r="DO527" i="1"/>
  <c r="DS527" i="1"/>
  <c r="DM527" i="1"/>
  <c r="DQ527" i="1"/>
  <c r="DR527" i="1"/>
  <c r="DN527" i="1"/>
  <c r="DP527" i="1"/>
  <c r="DO523" i="1"/>
  <c r="DS523" i="1"/>
  <c r="DM523" i="1"/>
  <c r="DQ523" i="1"/>
  <c r="DR523" i="1"/>
  <c r="DN523" i="1"/>
  <c r="DP523" i="1"/>
  <c r="DO519" i="1"/>
  <c r="DS519" i="1"/>
  <c r="DM519" i="1"/>
  <c r="DQ519" i="1"/>
  <c r="DR519" i="1"/>
  <c r="DN519" i="1"/>
  <c r="DP519" i="1"/>
  <c r="DO515" i="1"/>
  <c r="DS515" i="1"/>
  <c r="DM515" i="1"/>
  <c r="DQ515" i="1"/>
  <c r="DR515" i="1"/>
  <c r="DN515" i="1"/>
  <c r="DP515" i="1"/>
  <c r="DO511" i="1"/>
  <c r="DS511" i="1"/>
  <c r="DM511" i="1"/>
  <c r="DQ511" i="1"/>
  <c r="DR511" i="1"/>
  <c r="DN511" i="1"/>
  <c r="DP511" i="1"/>
  <c r="DO507" i="1"/>
  <c r="DS507" i="1"/>
  <c r="DM507" i="1"/>
  <c r="DQ507" i="1"/>
  <c r="DR507" i="1"/>
  <c r="DN507" i="1"/>
  <c r="DP507" i="1"/>
  <c r="DO503" i="1"/>
  <c r="DS503" i="1"/>
  <c r="DM503" i="1"/>
  <c r="DQ503" i="1"/>
  <c r="DR503" i="1"/>
  <c r="DN503" i="1"/>
  <c r="DP503" i="1"/>
  <c r="DO499" i="1"/>
  <c r="DS499" i="1"/>
  <c r="DM499" i="1"/>
  <c r="DQ499" i="1"/>
  <c r="DR499" i="1"/>
  <c r="DN499" i="1"/>
  <c r="DP499" i="1"/>
  <c r="DO495" i="1"/>
  <c r="DS495" i="1"/>
  <c r="DM495" i="1"/>
  <c r="DQ495" i="1"/>
  <c r="DR495" i="1"/>
  <c r="DN495" i="1"/>
  <c r="DP495" i="1"/>
  <c r="DO491" i="1"/>
  <c r="DS491" i="1"/>
  <c r="DM491" i="1"/>
  <c r="DQ491" i="1"/>
  <c r="DR491" i="1"/>
  <c r="DN491" i="1"/>
  <c r="DP491" i="1"/>
  <c r="DO487" i="1"/>
  <c r="DS487" i="1"/>
  <c r="DM487" i="1"/>
  <c r="DQ487" i="1"/>
  <c r="DR487" i="1"/>
  <c r="DN487" i="1"/>
  <c r="DP487" i="1"/>
  <c r="DO483" i="1"/>
  <c r="DS483" i="1"/>
  <c r="DM483" i="1"/>
  <c r="DQ483" i="1"/>
  <c r="DR483" i="1"/>
  <c r="DN483" i="1"/>
  <c r="DP483" i="1"/>
  <c r="DO479" i="1"/>
  <c r="DS479" i="1"/>
  <c r="DM479" i="1"/>
  <c r="DQ479" i="1"/>
  <c r="DR479" i="1"/>
  <c r="DN479" i="1"/>
  <c r="DP479" i="1"/>
  <c r="DO475" i="1"/>
  <c r="DS475" i="1"/>
  <c r="DM475" i="1"/>
  <c r="DQ475" i="1"/>
  <c r="DR475" i="1"/>
  <c r="DN475" i="1"/>
  <c r="DP475" i="1"/>
  <c r="DO471" i="1"/>
  <c r="DS471" i="1"/>
  <c r="DM471" i="1"/>
  <c r="DQ471" i="1"/>
  <c r="DR471" i="1"/>
  <c r="DN471" i="1"/>
  <c r="DP471" i="1"/>
  <c r="DO467" i="1"/>
  <c r="DS467" i="1"/>
  <c r="DM467" i="1"/>
  <c r="DQ467" i="1"/>
  <c r="DR467" i="1"/>
  <c r="DN467" i="1"/>
  <c r="DP467" i="1"/>
  <c r="DO463" i="1"/>
  <c r="DS463" i="1"/>
  <c r="DM463" i="1"/>
  <c r="DQ463" i="1"/>
  <c r="DR463" i="1"/>
  <c r="DN463" i="1"/>
  <c r="DP463" i="1"/>
  <c r="DO459" i="1"/>
  <c r="DS459" i="1"/>
  <c r="DM459" i="1"/>
  <c r="DQ459" i="1"/>
  <c r="DR459" i="1"/>
  <c r="DN459" i="1"/>
  <c r="DP459" i="1"/>
  <c r="DO455" i="1"/>
  <c r="DS455" i="1"/>
  <c r="DM455" i="1"/>
  <c r="DQ455" i="1"/>
  <c r="DR455" i="1"/>
  <c r="DN455" i="1"/>
  <c r="DP455" i="1"/>
  <c r="DO451" i="1"/>
  <c r="DS451" i="1"/>
  <c r="DM451" i="1"/>
  <c r="DQ451" i="1"/>
  <c r="DR451" i="1"/>
  <c r="DN451" i="1"/>
  <c r="DP451" i="1"/>
  <c r="DO447" i="1"/>
  <c r="DS447" i="1"/>
  <c r="DM447" i="1"/>
  <c r="DQ447" i="1"/>
  <c r="DR447" i="1"/>
  <c r="DN447" i="1"/>
  <c r="DP447" i="1"/>
  <c r="DO443" i="1"/>
  <c r="DS443" i="1"/>
  <c r="DM443" i="1"/>
  <c r="DQ443" i="1"/>
  <c r="DR443" i="1"/>
  <c r="DN443" i="1"/>
  <c r="DP443" i="1"/>
  <c r="DO439" i="1"/>
  <c r="DS439" i="1"/>
  <c r="DM439" i="1"/>
  <c r="DQ439" i="1"/>
  <c r="DR439" i="1"/>
  <c r="DN439" i="1"/>
  <c r="DP439" i="1"/>
  <c r="DO435" i="1"/>
  <c r="DS435" i="1"/>
  <c r="DM435" i="1"/>
  <c r="DQ435" i="1"/>
  <c r="DR435" i="1"/>
  <c r="DN435" i="1"/>
  <c r="DP435" i="1"/>
  <c r="DO431" i="1"/>
  <c r="DS431" i="1"/>
  <c r="DM431" i="1"/>
  <c r="DQ431" i="1"/>
  <c r="DR431" i="1"/>
  <c r="DN431" i="1"/>
  <c r="DP431" i="1"/>
  <c r="DO427" i="1"/>
  <c r="DS427" i="1"/>
  <c r="DM427" i="1"/>
  <c r="DQ427" i="1"/>
  <c r="DR427" i="1"/>
  <c r="DN427" i="1"/>
  <c r="DP427" i="1"/>
  <c r="DO423" i="1"/>
  <c r="DS423" i="1"/>
  <c r="DM423" i="1"/>
  <c r="DQ423" i="1"/>
  <c r="DR423" i="1"/>
  <c r="DN423" i="1"/>
  <c r="DP423" i="1"/>
  <c r="DO419" i="1"/>
  <c r="DS419" i="1"/>
  <c r="DM419" i="1"/>
  <c r="DQ419" i="1"/>
  <c r="DR419" i="1"/>
  <c r="DN419" i="1"/>
  <c r="DP419" i="1"/>
  <c r="DO415" i="1"/>
  <c r="DS415" i="1"/>
  <c r="DM415" i="1"/>
  <c r="DQ415" i="1"/>
  <c r="DR415" i="1"/>
  <c r="DN415" i="1"/>
  <c r="DP415" i="1"/>
  <c r="DO411" i="1"/>
  <c r="DS411" i="1"/>
  <c r="DM411" i="1"/>
  <c r="DQ411" i="1"/>
  <c r="DR411" i="1"/>
  <c r="DN411" i="1"/>
  <c r="DP411" i="1"/>
  <c r="DO407" i="1"/>
  <c r="DS407" i="1"/>
  <c r="DM407" i="1"/>
  <c r="DQ407" i="1"/>
  <c r="DR407" i="1"/>
  <c r="DN407" i="1"/>
  <c r="DP407" i="1"/>
  <c r="DO403" i="1"/>
  <c r="DS403" i="1"/>
  <c r="DM403" i="1"/>
  <c r="DQ403" i="1"/>
  <c r="DR403" i="1"/>
  <c r="DN403" i="1"/>
  <c r="DP403" i="1"/>
  <c r="DO632" i="1"/>
  <c r="DS632" i="1"/>
  <c r="DP632" i="1"/>
  <c r="DO616" i="1"/>
  <c r="DS616" i="1"/>
  <c r="DP616" i="1"/>
  <c r="DO600" i="1"/>
  <c r="DS600" i="1"/>
  <c r="DP600" i="1"/>
  <c r="DO644" i="1"/>
  <c r="DS644" i="1"/>
  <c r="DP644" i="1"/>
  <c r="DQ644" i="1"/>
  <c r="DQ643" i="1"/>
  <c r="DO642" i="1"/>
  <c r="DS642" i="1"/>
  <c r="DP642" i="1"/>
  <c r="DO641" i="1"/>
  <c r="DS641" i="1"/>
  <c r="DM641" i="1"/>
  <c r="DR641" i="1"/>
  <c r="DM640" i="1"/>
  <c r="DN639" i="1"/>
  <c r="DQ636" i="1"/>
  <c r="DQ635" i="1"/>
  <c r="DO634" i="1"/>
  <c r="DS634" i="1"/>
  <c r="DP634" i="1"/>
  <c r="DO633" i="1"/>
  <c r="DS633" i="1"/>
  <c r="DM633" i="1"/>
  <c r="DR633" i="1"/>
  <c r="DM632" i="1"/>
  <c r="DN631" i="1"/>
  <c r="DQ628" i="1"/>
  <c r="DQ627" i="1"/>
  <c r="DO626" i="1"/>
  <c r="DS626" i="1"/>
  <c r="DP626" i="1"/>
  <c r="DO625" i="1"/>
  <c r="DS625" i="1"/>
  <c r="DM625" i="1"/>
  <c r="DR625" i="1"/>
  <c r="DM624" i="1"/>
  <c r="DN623" i="1"/>
  <c r="DQ620" i="1"/>
  <c r="DQ619" i="1"/>
  <c r="DO618" i="1"/>
  <c r="DS618" i="1"/>
  <c r="DP618" i="1"/>
  <c r="DO617" i="1"/>
  <c r="DS617" i="1"/>
  <c r="DM617" i="1"/>
  <c r="DR617" i="1"/>
  <c r="DM616" i="1"/>
  <c r="DN615" i="1"/>
  <c r="DQ612" i="1"/>
  <c r="DQ611" i="1"/>
  <c r="DO610" i="1"/>
  <c r="DS610" i="1"/>
  <c r="DP610" i="1"/>
  <c r="DO609" i="1"/>
  <c r="DS609" i="1"/>
  <c r="DM609" i="1"/>
  <c r="DR609" i="1"/>
  <c r="DM608" i="1"/>
  <c r="DN607" i="1"/>
  <c r="DQ604" i="1"/>
  <c r="DQ603" i="1"/>
  <c r="DO602" i="1"/>
  <c r="DS602" i="1"/>
  <c r="DP602" i="1"/>
  <c r="DO601" i="1"/>
  <c r="DS601" i="1"/>
  <c r="DM601" i="1"/>
  <c r="DR601" i="1"/>
  <c r="DM600" i="1"/>
  <c r="DN599" i="1"/>
  <c r="DQ596" i="1"/>
  <c r="DQ595" i="1"/>
  <c r="DO594" i="1"/>
  <c r="DS594" i="1"/>
  <c r="DP594" i="1"/>
  <c r="DO593" i="1"/>
  <c r="DS593" i="1"/>
  <c r="DM593" i="1"/>
  <c r="DR593" i="1"/>
  <c r="DM592" i="1"/>
  <c r="DN591" i="1"/>
  <c r="DQ588" i="1"/>
  <c r="DQ587" i="1"/>
  <c r="DO586" i="1"/>
  <c r="DS586" i="1"/>
  <c r="DP586" i="1"/>
  <c r="DO585" i="1"/>
  <c r="DS585" i="1"/>
  <c r="DM585" i="1"/>
  <c r="DR585" i="1"/>
  <c r="DM584" i="1"/>
  <c r="DN583" i="1"/>
  <c r="DQ580" i="1"/>
  <c r="DQ579" i="1"/>
  <c r="DO578" i="1"/>
  <c r="DS578" i="1"/>
  <c r="DP578" i="1"/>
  <c r="DO577" i="1"/>
  <c r="DS577" i="1"/>
  <c r="DM577" i="1"/>
  <c r="DR577" i="1"/>
  <c r="DM576" i="1"/>
  <c r="DN575" i="1"/>
  <c r="DQ572" i="1"/>
  <c r="DO562" i="1"/>
  <c r="DS562" i="1"/>
  <c r="DM562" i="1"/>
  <c r="DQ562" i="1"/>
  <c r="DR562" i="1"/>
  <c r="DN562" i="1"/>
  <c r="DP562" i="1"/>
  <c r="DO558" i="1"/>
  <c r="DS558" i="1"/>
  <c r="DM558" i="1"/>
  <c r="DQ558" i="1"/>
  <c r="DR558" i="1"/>
  <c r="DN558" i="1"/>
  <c r="DP558" i="1"/>
  <c r="DO554" i="1"/>
  <c r="DS554" i="1"/>
  <c r="DM554" i="1"/>
  <c r="DQ554" i="1"/>
  <c r="DR554" i="1"/>
  <c r="DN554" i="1"/>
  <c r="DP554" i="1"/>
  <c r="DO550" i="1"/>
  <c r="DS550" i="1"/>
  <c r="DM550" i="1"/>
  <c r="DQ550" i="1"/>
  <c r="DR550" i="1"/>
  <c r="DN550" i="1"/>
  <c r="DP550" i="1"/>
  <c r="DO546" i="1"/>
  <c r="DS546" i="1"/>
  <c r="DM546" i="1"/>
  <c r="DQ546" i="1"/>
  <c r="DR546" i="1"/>
  <c r="DN546" i="1"/>
  <c r="DP546" i="1"/>
  <c r="DO542" i="1"/>
  <c r="DS542" i="1"/>
  <c r="DM542" i="1"/>
  <c r="DQ542" i="1"/>
  <c r="DR542" i="1"/>
  <c r="DN542" i="1"/>
  <c r="DP542" i="1"/>
  <c r="DO538" i="1"/>
  <c r="DS538" i="1"/>
  <c r="DM538" i="1"/>
  <c r="DQ538" i="1"/>
  <c r="DR538" i="1"/>
  <c r="DN538" i="1"/>
  <c r="DP538" i="1"/>
  <c r="DO534" i="1"/>
  <c r="DS534" i="1"/>
  <c r="DM534" i="1"/>
  <c r="DQ534" i="1"/>
  <c r="DR534" i="1"/>
  <c r="DN534" i="1"/>
  <c r="DP534" i="1"/>
  <c r="DO530" i="1"/>
  <c r="DS530" i="1"/>
  <c r="DM530" i="1"/>
  <c r="DQ530" i="1"/>
  <c r="DR530" i="1"/>
  <c r="DN530" i="1"/>
  <c r="DP530" i="1"/>
  <c r="DO526" i="1"/>
  <c r="DS526" i="1"/>
  <c r="DM526" i="1"/>
  <c r="DQ526" i="1"/>
  <c r="DR526" i="1"/>
  <c r="DN526" i="1"/>
  <c r="DP526" i="1"/>
  <c r="DO522" i="1"/>
  <c r="DS522" i="1"/>
  <c r="DM522" i="1"/>
  <c r="DQ522" i="1"/>
  <c r="DR522" i="1"/>
  <c r="DN522" i="1"/>
  <c r="DP522" i="1"/>
  <c r="DO518" i="1"/>
  <c r="DS518" i="1"/>
  <c r="DM518" i="1"/>
  <c r="DQ518" i="1"/>
  <c r="DR518" i="1"/>
  <c r="DN518" i="1"/>
  <c r="DP518" i="1"/>
  <c r="DO514" i="1"/>
  <c r="DS514" i="1"/>
  <c r="DM514" i="1"/>
  <c r="DQ514" i="1"/>
  <c r="DR514" i="1"/>
  <c r="DN514" i="1"/>
  <c r="DP514" i="1"/>
  <c r="DO510" i="1"/>
  <c r="DS510" i="1"/>
  <c r="DM510" i="1"/>
  <c r="DQ510" i="1"/>
  <c r="DR510" i="1"/>
  <c r="DN510" i="1"/>
  <c r="DP510" i="1"/>
  <c r="DO506" i="1"/>
  <c r="DS506" i="1"/>
  <c r="DM506" i="1"/>
  <c r="DQ506" i="1"/>
  <c r="DR506" i="1"/>
  <c r="DN506" i="1"/>
  <c r="DP506" i="1"/>
  <c r="DO502" i="1"/>
  <c r="DS502" i="1"/>
  <c r="DM502" i="1"/>
  <c r="DQ502" i="1"/>
  <c r="DR502" i="1"/>
  <c r="DN502" i="1"/>
  <c r="DP502" i="1"/>
  <c r="DO498" i="1"/>
  <c r="DS498" i="1"/>
  <c r="DM498" i="1"/>
  <c r="DQ498" i="1"/>
  <c r="DR498" i="1"/>
  <c r="DN498" i="1"/>
  <c r="DP498" i="1"/>
  <c r="DO494" i="1"/>
  <c r="DS494" i="1"/>
  <c r="DM494" i="1"/>
  <c r="DQ494" i="1"/>
  <c r="DR494" i="1"/>
  <c r="DN494" i="1"/>
  <c r="DP494" i="1"/>
  <c r="DO490" i="1"/>
  <c r="DS490" i="1"/>
  <c r="DM490" i="1"/>
  <c r="DQ490" i="1"/>
  <c r="DR490" i="1"/>
  <c r="DN490" i="1"/>
  <c r="DP490" i="1"/>
  <c r="DO486" i="1"/>
  <c r="DS486" i="1"/>
  <c r="DM486" i="1"/>
  <c r="DQ486" i="1"/>
  <c r="DR486" i="1"/>
  <c r="DN486" i="1"/>
  <c r="DP486" i="1"/>
  <c r="DO482" i="1"/>
  <c r="DS482" i="1"/>
  <c r="DM482" i="1"/>
  <c r="DQ482" i="1"/>
  <c r="DR482" i="1"/>
  <c r="DN482" i="1"/>
  <c r="DP482" i="1"/>
  <c r="DO478" i="1"/>
  <c r="DS478" i="1"/>
  <c r="DM478" i="1"/>
  <c r="DQ478" i="1"/>
  <c r="DR478" i="1"/>
  <c r="DN478" i="1"/>
  <c r="DP478" i="1"/>
  <c r="DO474" i="1"/>
  <c r="DS474" i="1"/>
  <c r="DM474" i="1"/>
  <c r="DQ474" i="1"/>
  <c r="DR474" i="1"/>
  <c r="DN474" i="1"/>
  <c r="DP474" i="1"/>
  <c r="DO470" i="1"/>
  <c r="DS470" i="1"/>
  <c r="DM470" i="1"/>
  <c r="DQ470" i="1"/>
  <c r="DR470" i="1"/>
  <c r="DN470" i="1"/>
  <c r="DP470" i="1"/>
  <c r="DO466" i="1"/>
  <c r="DS466" i="1"/>
  <c r="DM466" i="1"/>
  <c r="DQ466" i="1"/>
  <c r="DR466" i="1"/>
  <c r="DN466" i="1"/>
  <c r="DP466" i="1"/>
  <c r="DO462" i="1"/>
  <c r="DS462" i="1"/>
  <c r="DM462" i="1"/>
  <c r="DQ462" i="1"/>
  <c r="DR462" i="1"/>
  <c r="DN462" i="1"/>
  <c r="DP462" i="1"/>
  <c r="DO458" i="1"/>
  <c r="DS458" i="1"/>
  <c r="DM458" i="1"/>
  <c r="DQ458" i="1"/>
  <c r="DR458" i="1"/>
  <c r="DN458" i="1"/>
  <c r="DP458" i="1"/>
  <c r="DO454" i="1"/>
  <c r="DS454" i="1"/>
  <c r="DM454" i="1"/>
  <c r="DQ454" i="1"/>
  <c r="DR454" i="1"/>
  <c r="DN454" i="1"/>
  <c r="DP454" i="1"/>
  <c r="DO450" i="1"/>
  <c r="DS450" i="1"/>
  <c r="DM450" i="1"/>
  <c r="DQ450" i="1"/>
  <c r="DR450" i="1"/>
  <c r="DN450" i="1"/>
  <c r="DP450" i="1"/>
  <c r="DO446" i="1"/>
  <c r="DS446" i="1"/>
  <c r="DM446" i="1"/>
  <c r="DQ446" i="1"/>
  <c r="DR446" i="1"/>
  <c r="DN446" i="1"/>
  <c r="DP446" i="1"/>
  <c r="DO442" i="1"/>
  <c r="DS442" i="1"/>
  <c r="DM442" i="1"/>
  <c r="DQ442" i="1"/>
  <c r="DR442" i="1"/>
  <c r="DN442" i="1"/>
  <c r="DP442" i="1"/>
  <c r="DO438" i="1"/>
  <c r="DS438" i="1"/>
  <c r="DM438" i="1"/>
  <c r="DQ438" i="1"/>
  <c r="DR438" i="1"/>
  <c r="DN438" i="1"/>
  <c r="DP438" i="1"/>
  <c r="DO434" i="1"/>
  <c r="DS434" i="1"/>
  <c r="DM434" i="1"/>
  <c r="DQ434" i="1"/>
  <c r="DR434" i="1"/>
  <c r="DN434" i="1"/>
  <c r="DP434" i="1"/>
  <c r="DO430" i="1"/>
  <c r="DS430" i="1"/>
  <c r="DM430" i="1"/>
  <c r="DQ430" i="1"/>
  <c r="DR430" i="1"/>
  <c r="DN430" i="1"/>
  <c r="DP430" i="1"/>
  <c r="DO426" i="1"/>
  <c r="DS426" i="1"/>
  <c r="DM426" i="1"/>
  <c r="DQ426" i="1"/>
  <c r="DR426" i="1"/>
  <c r="DN426" i="1"/>
  <c r="DP426" i="1"/>
  <c r="DO422" i="1"/>
  <c r="DS422" i="1"/>
  <c r="DM422" i="1"/>
  <c r="DQ422" i="1"/>
  <c r="DR422" i="1"/>
  <c r="DN422" i="1"/>
  <c r="DP422" i="1"/>
  <c r="DO418" i="1"/>
  <c r="DS418" i="1"/>
  <c r="DM418" i="1"/>
  <c r="DQ418" i="1"/>
  <c r="DR418" i="1"/>
  <c r="DN418" i="1"/>
  <c r="DP418" i="1"/>
  <c r="DO414" i="1"/>
  <c r="DS414" i="1"/>
  <c r="DM414" i="1"/>
  <c r="DQ414" i="1"/>
  <c r="DR414" i="1"/>
  <c r="DN414" i="1"/>
  <c r="DP414" i="1"/>
  <c r="DO410" i="1"/>
  <c r="DS410" i="1"/>
  <c r="DM410" i="1"/>
  <c r="DQ410" i="1"/>
  <c r="DR410" i="1"/>
  <c r="DN410" i="1"/>
  <c r="DP410" i="1"/>
  <c r="DO406" i="1"/>
  <c r="DS406" i="1"/>
  <c r="DM406" i="1"/>
  <c r="DQ406" i="1"/>
  <c r="DR406" i="1"/>
  <c r="DN406" i="1"/>
  <c r="DP406" i="1"/>
  <c r="DR571" i="1"/>
  <c r="DP570" i="1"/>
  <c r="DR569" i="1"/>
  <c r="DP568" i="1"/>
  <c r="DR567" i="1"/>
  <c r="DP402" i="1"/>
  <c r="DP401" i="1"/>
  <c r="DP400" i="1"/>
  <c r="DP399" i="1"/>
  <c r="DO571" i="1"/>
  <c r="DS571" i="1"/>
  <c r="DO569" i="1"/>
  <c r="DS569" i="1"/>
  <c r="DO567" i="1"/>
  <c r="DS567" i="1"/>
  <c r="DO565" i="1"/>
  <c r="DS565" i="1"/>
  <c r="DO402" i="1"/>
  <c r="DS402" i="1"/>
  <c r="DM402" i="1"/>
  <c r="DQ402" i="1"/>
  <c r="DO401" i="1"/>
  <c r="DS401" i="1"/>
  <c r="DM401" i="1"/>
  <c r="DQ401" i="1"/>
  <c r="DO400" i="1"/>
  <c r="DS400" i="1"/>
  <c r="DM400" i="1"/>
  <c r="DQ400" i="1"/>
  <c r="DO399" i="1"/>
  <c r="DS399" i="1"/>
  <c r="DM399" i="1"/>
  <c r="DQ399" i="1"/>
  <c r="DO570" i="1"/>
  <c r="DS570" i="1"/>
  <c r="DN569" i="1"/>
  <c r="DO568" i="1"/>
  <c r="DS568" i="1"/>
  <c r="DN567" i="1"/>
  <c r="DO566" i="1"/>
  <c r="DS566" i="1"/>
  <c r="DN565" i="1"/>
  <c r="DR402" i="1"/>
  <c r="DR401" i="1"/>
  <c r="DR400" i="1"/>
  <c r="DR399" i="1"/>
  <c r="DQ398" i="1"/>
  <c r="DM398" i="1"/>
  <c r="DQ397" i="1"/>
  <c r="DM397" i="1"/>
  <c r="DP393" i="1"/>
  <c r="DO376" i="1"/>
  <c r="DS376" i="1"/>
  <c r="DP376" i="1"/>
  <c r="DO375" i="1"/>
  <c r="DS375" i="1"/>
  <c r="DM375" i="1"/>
  <c r="DR375" i="1"/>
  <c r="DO368" i="1"/>
  <c r="DS368" i="1"/>
  <c r="DP368" i="1"/>
  <c r="DO367" i="1"/>
  <c r="DS367" i="1"/>
  <c r="DM367" i="1"/>
  <c r="DR367" i="1"/>
  <c r="DO360" i="1"/>
  <c r="DS360" i="1"/>
  <c r="DP360" i="1"/>
  <c r="DO359" i="1"/>
  <c r="DS359" i="1"/>
  <c r="DM359" i="1"/>
  <c r="DR359" i="1"/>
  <c r="DO352" i="1"/>
  <c r="DS352" i="1"/>
  <c r="DP352" i="1"/>
  <c r="DO351" i="1"/>
  <c r="DS351" i="1"/>
  <c r="DM351" i="1"/>
  <c r="DR351" i="1"/>
  <c r="DO344" i="1"/>
  <c r="DS344" i="1"/>
  <c r="DP344" i="1"/>
  <c r="DO343" i="1"/>
  <c r="DS343" i="1"/>
  <c r="DM343" i="1"/>
  <c r="DR343" i="1"/>
  <c r="DO336" i="1"/>
  <c r="DS336" i="1"/>
  <c r="DP336" i="1"/>
  <c r="DO335" i="1"/>
  <c r="DS335" i="1"/>
  <c r="DM335" i="1"/>
  <c r="DR335" i="1"/>
  <c r="DO328" i="1"/>
  <c r="DS328" i="1"/>
  <c r="DP328" i="1"/>
  <c r="DO327" i="1"/>
  <c r="DS327" i="1"/>
  <c r="DM327" i="1"/>
  <c r="DR327" i="1"/>
  <c r="DP396" i="1"/>
  <c r="DP394" i="1"/>
  <c r="DN392" i="1"/>
  <c r="DR392" i="1"/>
  <c r="DO391" i="1"/>
  <c r="DN388" i="1"/>
  <c r="DR388" i="1"/>
  <c r="DO387" i="1"/>
  <c r="DN384" i="1"/>
  <c r="DR384" i="1"/>
  <c r="DO383" i="1"/>
  <c r="DN380" i="1"/>
  <c r="DR380" i="1"/>
  <c r="DQ376" i="1"/>
  <c r="DQ375" i="1"/>
  <c r="DO373" i="1"/>
  <c r="DS373" i="1"/>
  <c r="DM373" i="1"/>
  <c r="DR373" i="1"/>
  <c r="DQ368" i="1"/>
  <c r="DQ367" i="1"/>
  <c r="DO366" i="1"/>
  <c r="DS366" i="1"/>
  <c r="DP366" i="1"/>
  <c r="DO365" i="1"/>
  <c r="DS365" i="1"/>
  <c r="DM365" i="1"/>
  <c r="DR365" i="1"/>
  <c r="DQ360" i="1"/>
  <c r="DQ359" i="1"/>
  <c r="DO358" i="1"/>
  <c r="DS358" i="1"/>
  <c r="DP358" i="1"/>
  <c r="DO357" i="1"/>
  <c r="DS357" i="1"/>
  <c r="DM357" i="1"/>
  <c r="DR357" i="1"/>
  <c r="DQ352" i="1"/>
  <c r="DQ351" i="1"/>
  <c r="DO350" i="1"/>
  <c r="DS350" i="1"/>
  <c r="DP350" i="1"/>
  <c r="DO349" i="1"/>
  <c r="DS349" i="1"/>
  <c r="DM349" i="1"/>
  <c r="DR349" i="1"/>
  <c r="DQ344" i="1"/>
  <c r="DQ343" i="1"/>
  <c r="DO342" i="1"/>
  <c r="DS342" i="1"/>
  <c r="DP342" i="1"/>
  <c r="DO341" i="1"/>
  <c r="DS341" i="1"/>
  <c r="DM341" i="1"/>
  <c r="DR341" i="1"/>
  <c r="DQ336" i="1"/>
  <c r="DQ335" i="1"/>
  <c r="DO334" i="1"/>
  <c r="DS334" i="1"/>
  <c r="DP334" i="1"/>
  <c r="DO333" i="1"/>
  <c r="DS333" i="1"/>
  <c r="DM333" i="1"/>
  <c r="DR333" i="1"/>
  <c r="DQ328" i="1"/>
  <c r="DQ327" i="1"/>
  <c r="DO326" i="1"/>
  <c r="DS326" i="1"/>
  <c r="DP326" i="1"/>
  <c r="DO325" i="1"/>
  <c r="DS325" i="1"/>
  <c r="DM325" i="1"/>
  <c r="DR325" i="1"/>
  <c r="DO323" i="1"/>
  <c r="DS323" i="1"/>
  <c r="DN323" i="1"/>
  <c r="DM323" i="1"/>
  <c r="DR323" i="1"/>
  <c r="DP397" i="1"/>
  <c r="DP395" i="1"/>
  <c r="DO393" i="1"/>
  <c r="DQ392" i="1"/>
  <c r="DN390" i="1"/>
  <c r="DR390" i="1"/>
  <c r="DO389" i="1"/>
  <c r="DQ388" i="1"/>
  <c r="DN386" i="1"/>
  <c r="DR386" i="1"/>
  <c r="DO385" i="1"/>
  <c r="DQ384" i="1"/>
  <c r="DN382" i="1"/>
  <c r="DR382" i="1"/>
  <c r="DQ380" i="1"/>
  <c r="DO374" i="1"/>
  <c r="DS374" i="1"/>
  <c r="DP374" i="1"/>
  <c r="DS398" i="1"/>
  <c r="DS397" i="1"/>
  <c r="DS396" i="1"/>
  <c r="DS395" i="1"/>
  <c r="DS394" i="1"/>
  <c r="DS393" i="1"/>
  <c r="DP392" i="1"/>
  <c r="DS391" i="1"/>
  <c r="DP390" i="1"/>
  <c r="DS389" i="1"/>
  <c r="DP388" i="1"/>
  <c r="DS387" i="1"/>
  <c r="DP386" i="1"/>
  <c r="DS385" i="1"/>
  <c r="DP384" i="1"/>
  <c r="DS383" i="1"/>
  <c r="DP382" i="1"/>
  <c r="DS381" i="1"/>
  <c r="DP380" i="1"/>
  <c r="DO379" i="1"/>
  <c r="DM379" i="1"/>
  <c r="DR379" i="1"/>
  <c r="DN376" i="1"/>
  <c r="DP375" i="1"/>
  <c r="DQ374" i="1"/>
  <c r="DQ373" i="1"/>
  <c r="DO372" i="1"/>
  <c r="DS372" i="1"/>
  <c r="DP372" i="1"/>
  <c r="DO371" i="1"/>
  <c r="DS371" i="1"/>
  <c r="DM371" i="1"/>
  <c r="DR371" i="1"/>
  <c r="DN368" i="1"/>
  <c r="DP367" i="1"/>
  <c r="DQ366" i="1"/>
  <c r="DQ365" i="1"/>
  <c r="DO364" i="1"/>
  <c r="DS364" i="1"/>
  <c r="DP364" i="1"/>
  <c r="DO363" i="1"/>
  <c r="DS363" i="1"/>
  <c r="DM363" i="1"/>
  <c r="DR363" i="1"/>
  <c r="DN360" i="1"/>
  <c r="DP359" i="1"/>
  <c r="DQ358" i="1"/>
  <c r="DQ357" i="1"/>
  <c r="DO356" i="1"/>
  <c r="DS356" i="1"/>
  <c r="DP356" i="1"/>
  <c r="DO355" i="1"/>
  <c r="DS355" i="1"/>
  <c r="DM355" i="1"/>
  <c r="DR355" i="1"/>
  <c r="DN352" i="1"/>
  <c r="DP351" i="1"/>
  <c r="DQ350" i="1"/>
  <c r="DQ349" i="1"/>
  <c r="DO348" i="1"/>
  <c r="DS348" i="1"/>
  <c r="DP348" i="1"/>
  <c r="DO347" i="1"/>
  <c r="DS347" i="1"/>
  <c r="DM347" i="1"/>
  <c r="DR347" i="1"/>
  <c r="DN344" i="1"/>
  <c r="DP343" i="1"/>
  <c r="DQ342" i="1"/>
  <c r="DQ341" i="1"/>
  <c r="DO340" i="1"/>
  <c r="DS340" i="1"/>
  <c r="DP340" i="1"/>
  <c r="DO339" i="1"/>
  <c r="DS339" i="1"/>
  <c r="DM339" i="1"/>
  <c r="DR339" i="1"/>
  <c r="DN336" i="1"/>
  <c r="DP335" i="1"/>
  <c r="DQ334" i="1"/>
  <c r="DQ333" i="1"/>
  <c r="DO332" i="1"/>
  <c r="DS332" i="1"/>
  <c r="DP332" i="1"/>
  <c r="DO331" i="1"/>
  <c r="DS331" i="1"/>
  <c r="DM331" i="1"/>
  <c r="DR331" i="1"/>
  <c r="DN328" i="1"/>
  <c r="DP327" i="1"/>
  <c r="DQ326" i="1"/>
  <c r="DQ325" i="1"/>
  <c r="DO321" i="1"/>
  <c r="DS321" i="1"/>
  <c r="DN321" i="1"/>
  <c r="DM321" i="1"/>
  <c r="DR321" i="1"/>
  <c r="DN393" i="1"/>
  <c r="DR393" i="1"/>
  <c r="DN391" i="1"/>
  <c r="DR391" i="1"/>
  <c r="DN389" i="1"/>
  <c r="DR389" i="1"/>
  <c r="DN387" i="1"/>
  <c r="DR387" i="1"/>
  <c r="DO386" i="1"/>
  <c r="DN385" i="1"/>
  <c r="DR385" i="1"/>
  <c r="DO384" i="1"/>
  <c r="DN383" i="1"/>
  <c r="DR383" i="1"/>
  <c r="DO382" i="1"/>
  <c r="DN381" i="1"/>
  <c r="DR381" i="1"/>
  <c r="DO380" i="1"/>
  <c r="DO378" i="1"/>
  <c r="DS378" i="1"/>
  <c r="DP378" i="1"/>
  <c r="DO377" i="1"/>
  <c r="DS377" i="1"/>
  <c r="DM377" i="1"/>
  <c r="DR377" i="1"/>
  <c r="DM376" i="1"/>
  <c r="DN375" i="1"/>
  <c r="DN374" i="1"/>
  <c r="DP373" i="1"/>
  <c r="DO370" i="1"/>
  <c r="DS370" i="1"/>
  <c r="DP370" i="1"/>
  <c r="DO369" i="1"/>
  <c r="DS369" i="1"/>
  <c r="DM369" i="1"/>
  <c r="DR369" i="1"/>
  <c r="DM368" i="1"/>
  <c r="DN367" i="1"/>
  <c r="DN366" i="1"/>
  <c r="DP365" i="1"/>
  <c r="DO362" i="1"/>
  <c r="DS362" i="1"/>
  <c r="DP362" i="1"/>
  <c r="DO361" i="1"/>
  <c r="DS361" i="1"/>
  <c r="DM361" i="1"/>
  <c r="DR361" i="1"/>
  <c r="DM360" i="1"/>
  <c r="DN359" i="1"/>
  <c r="DN358" i="1"/>
  <c r="DP357" i="1"/>
  <c r="DO354" i="1"/>
  <c r="DS354" i="1"/>
  <c r="DP354" i="1"/>
  <c r="DO353" i="1"/>
  <c r="DS353" i="1"/>
  <c r="DM353" i="1"/>
  <c r="DR353" i="1"/>
  <c r="DM352" i="1"/>
  <c r="DN351" i="1"/>
  <c r="DN350" i="1"/>
  <c r="DP349" i="1"/>
  <c r="DO346" i="1"/>
  <c r="DS346" i="1"/>
  <c r="DP346" i="1"/>
  <c r="DO345" i="1"/>
  <c r="DS345" i="1"/>
  <c r="DM345" i="1"/>
  <c r="DR345" i="1"/>
  <c r="DM344" i="1"/>
  <c r="DN343" i="1"/>
  <c r="DN342" i="1"/>
  <c r="DP341" i="1"/>
  <c r="DO338" i="1"/>
  <c r="DS338" i="1"/>
  <c r="DP338" i="1"/>
  <c r="DO337" i="1"/>
  <c r="DS337" i="1"/>
  <c r="DM337" i="1"/>
  <c r="DR337" i="1"/>
  <c r="DM336" i="1"/>
  <c r="DN335" i="1"/>
  <c r="DN334" i="1"/>
  <c r="DP333" i="1"/>
  <c r="DQ332" i="1"/>
  <c r="DO330" i="1"/>
  <c r="DS330" i="1"/>
  <c r="DP330" i="1"/>
  <c r="DO329" i="1"/>
  <c r="DS329" i="1"/>
  <c r="DM329" i="1"/>
  <c r="DR329" i="1"/>
  <c r="DM328" i="1"/>
  <c r="DN327" i="1"/>
  <c r="DN326" i="1"/>
  <c r="DP325" i="1"/>
  <c r="DQ323" i="1"/>
  <c r="DO319" i="1"/>
  <c r="DN315" i="1"/>
  <c r="DR315" i="1"/>
  <c r="DP315" i="1"/>
  <c r="DN314" i="1"/>
  <c r="DR314" i="1"/>
  <c r="DM314" i="1"/>
  <c r="DS314" i="1"/>
  <c r="DO311" i="1"/>
  <c r="DN307" i="1"/>
  <c r="DR307" i="1"/>
  <c r="DP307" i="1"/>
  <c r="DN306" i="1"/>
  <c r="DR306" i="1"/>
  <c r="DM306" i="1"/>
  <c r="DS306" i="1"/>
  <c r="DO303" i="1"/>
  <c r="DN299" i="1"/>
  <c r="DR299" i="1"/>
  <c r="DP299" i="1"/>
  <c r="DN298" i="1"/>
  <c r="DR298" i="1"/>
  <c r="DM298" i="1"/>
  <c r="DS298" i="1"/>
  <c r="DO295" i="1"/>
  <c r="DN291" i="1"/>
  <c r="DR291" i="1"/>
  <c r="DP291" i="1"/>
  <c r="DN290" i="1"/>
  <c r="DR290" i="1"/>
  <c r="DM290" i="1"/>
  <c r="DS290" i="1"/>
  <c r="DN283" i="1"/>
  <c r="DR283" i="1"/>
  <c r="DP283" i="1"/>
  <c r="DN282" i="1"/>
  <c r="DR282" i="1"/>
  <c r="DM282" i="1"/>
  <c r="DS282" i="1"/>
  <c r="DN275" i="1"/>
  <c r="DR275" i="1"/>
  <c r="DP275" i="1"/>
  <c r="DN274" i="1"/>
  <c r="DR274" i="1"/>
  <c r="DM274" i="1"/>
  <c r="DS274" i="1"/>
  <c r="DN267" i="1"/>
  <c r="DR267" i="1"/>
  <c r="DP267" i="1"/>
  <c r="DN266" i="1"/>
  <c r="DR266" i="1"/>
  <c r="DM266" i="1"/>
  <c r="DS266" i="1"/>
  <c r="DN259" i="1"/>
  <c r="DR259" i="1"/>
  <c r="DP259" i="1"/>
  <c r="DN258" i="1"/>
  <c r="DR258" i="1"/>
  <c r="DM258" i="1"/>
  <c r="DS258" i="1"/>
  <c r="DN251" i="1"/>
  <c r="DR251" i="1"/>
  <c r="DP251" i="1"/>
  <c r="DN250" i="1"/>
  <c r="DR250" i="1"/>
  <c r="DM250" i="1"/>
  <c r="DS250" i="1"/>
  <c r="DN243" i="1"/>
  <c r="DR243" i="1"/>
  <c r="DP243" i="1"/>
  <c r="DN242" i="1"/>
  <c r="DR242" i="1"/>
  <c r="DM242" i="1"/>
  <c r="DS242" i="1"/>
  <c r="DN235" i="1"/>
  <c r="DR235" i="1"/>
  <c r="DP235" i="1"/>
  <c r="DN234" i="1"/>
  <c r="DR234" i="1"/>
  <c r="DM234" i="1"/>
  <c r="DS234" i="1"/>
  <c r="DN227" i="1"/>
  <c r="DR227" i="1"/>
  <c r="DP227" i="1"/>
  <c r="DN226" i="1"/>
  <c r="DR226" i="1"/>
  <c r="DM226" i="1"/>
  <c r="DS226" i="1"/>
  <c r="DN219" i="1"/>
  <c r="DR219" i="1"/>
  <c r="DP219" i="1"/>
  <c r="DN218" i="1"/>
  <c r="DR218" i="1"/>
  <c r="DM218" i="1"/>
  <c r="DS218" i="1"/>
  <c r="DN211" i="1"/>
  <c r="DR211" i="1"/>
  <c r="DP211" i="1"/>
  <c r="DN210" i="1"/>
  <c r="DR210" i="1"/>
  <c r="DM210" i="1"/>
  <c r="DS210" i="1"/>
  <c r="DN203" i="1"/>
  <c r="DR203" i="1"/>
  <c r="DP203" i="1"/>
  <c r="DN202" i="1"/>
  <c r="DR202" i="1"/>
  <c r="DM202" i="1"/>
  <c r="DS202" i="1"/>
  <c r="DN195" i="1"/>
  <c r="DR195" i="1"/>
  <c r="DP195" i="1"/>
  <c r="DN194" i="1"/>
  <c r="DR194" i="1"/>
  <c r="DM194" i="1"/>
  <c r="DS194" i="1"/>
  <c r="DN187" i="1"/>
  <c r="DR187" i="1"/>
  <c r="DP187" i="1"/>
  <c r="DN186" i="1"/>
  <c r="DR186" i="1"/>
  <c r="DM186" i="1"/>
  <c r="DS186" i="1"/>
  <c r="DN176" i="1"/>
  <c r="DR176" i="1"/>
  <c r="DP176" i="1"/>
  <c r="DO176" i="1"/>
  <c r="DQ176" i="1"/>
  <c r="DN169" i="1"/>
  <c r="DR169" i="1"/>
  <c r="DM169" i="1"/>
  <c r="DS169" i="1"/>
  <c r="DO169" i="1"/>
  <c r="DP169" i="1"/>
  <c r="DQ169" i="1"/>
  <c r="DN320" i="1"/>
  <c r="DR320" i="1"/>
  <c r="DM320" i="1"/>
  <c r="DS320" i="1"/>
  <c r="DQ315" i="1"/>
  <c r="DN313" i="1"/>
  <c r="DR313" i="1"/>
  <c r="DP313" i="1"/>
  <c r="DN312" i="1"/>
  <c r="DR312" i="1"/>
  <c r="DM312" i="1"/>
  <c r="DS312" i="1"/>
  <c r="DQ307" i="1"/>
  <c r="DN305" i="1"/>
  <c r="DR305" i="1"/>
  <c r="DP305" i="1"/>
  <c r="DN304" i="1"/>
  <c r="DR304" i="1"/>
  <c r="DM304" i="1"/>
  <c r="DS304" i="1"/>
  <c r="DN297" i="1"/>
  <c r="DR297" i="1"/>
  <c r="DP297" i="1"/>
  <c r="DN296" i="1"/>
  <c r="DR296" i="1"/>
  <c r="DM296" i="1"/>
  <c r="DS296" i="1"/>
  <c r="DN289" i="1"/>
  <c r="DR289" i="1"/>
  <c r="DP289" i="1"/>
  <c r="DN288" i="1"/>
  <c r="DR288" i="1"/>
  <c r="DM288" i="1"/>
  <c r="DS288" i="1"/>
  <c r="DN281" i="1"/>
  <c r="DR281" i="1"/>
  <c r="DP281" i="1"/>
  <c r="DN280" i="1"/>
  <c r="DR280" i="1"/>
  <c r="DM280" i="1"/>
  <c r="DS280" i="1"/>
  <c r="DQ275" i="1"/>
  <c r="DN273" i="1"/>
  <c r="DR273" i="1"/>
  <c r="DP273" i="1"/>
  <c r="DN272" i="1"/>
  <c r="DR272" i="1"/>
  <c r="DM272" i="1"/>
  <c r="DS272" i="1"/>
  <c r="DQ267" i="1"/>
  <c r="DN265" i="1"/>
  <c r="DR265" i="1"/>
  <c r="DP265" i="1"/>
  <c r="DN264" i="1"/>
  <c r="DR264" i="1"/>
  <c r="DM264" i="1"/>
  <c r="DS264" i="1"/>
  <c r="DQ259" i="1"/>
  <c r="DN257" i="1"/>
  <c r="DR257" i="1"/>
  <c r="DP257" i="1"/>
  <c r="DN256" i="1"/>
  <c r="DR256" i="1"/>
  <c r="DM256" i="1"/>
  <c r="DS256" i="1"/>
  <c r="DQ251" i="1"/>
  <c r="DN249" i="1"/>
  <c r="DR249" i="1"/>
  <c r="DP249" i="1"/>
  <c r="DN248" i="1"/>
  <c r="DR248" i="1"/>
  <c r="DM248" i="1"/>
  <c r="DS248" i="1"/>
  <c r="DQ243" i="1"/>
  <c r="DN241" i="1"/>
  <c r="DR241" i="1"/>
  <c r="DP241" i="1"/>
  <c r="DN240" i="1"/>
  <c r="DR240" i="1"/>
  <c r="DM240" i="1"/>
  <c r="DS240" i="1"/>
  <c r="DQ235" i="1"/>
  <c r="DN233" i="1"/>
  <c r="DR233" i="1"/>
  <c r="DP233" i="1"/>
  <c r="DN232" i="1"/>
  <c r="DR232" i="1"/>
  <c r="DM232" i="1"/>
  <c r="DS232" i="1"/>
  <c r="DN225" i="1"/>
  <c r="DR225" i="1"/>
  <c r="DP225" i="1"/>
  <c r="DN224" i="1"/>
  <c r="DR224" i="1"/>
  <c r="DM224" i="1"/>
  <c r="DS224" i="1"/>
  <c r="DN217" i="1"/>
  <c r="DR217" i="1"/>
  <c r="DP217" i="1"/>
  <c r="DN216" i="1"/>
  <c r="DR216" i="1"/>
  <c r="DM216" i="1"/>
  <c r="DS216" i="1"/>
  <c r="DQ211" i="1"/>
  <c r="DN209" i="1"/>
  <c r="DR209" i="1"/>
  <c r="DP209" i="1"/>
  <c r="DN208" i="1"/>
  <c r="DR208" i="1"/>
  <c r="DM208" i="1"/>
  <c r="DS208" i="1"/>
  <c r="DQ203" i="1"/>
  <c r="DN201" i="1"/>
  <c r="DR201" i="1"/>
  <c r="DP201" i="1"/>
  <c r="DN200" i="1"/>
  <c r="DR200" i="1"/>
  <c r="DM200" i="1"/>
  <c r="DS200" i="1"/>
  <c r="DQ195" i="1"/>
  <c r="DN193" i="1"/>
  <c r="DR193" i="1"/>
  <c r="DP193" i="1"/>
  <c r="DN192" i="1"/>
  <c r="DR192" i="1"/>
  <c r="DM192" i="1"/>
  <c r="DS192" i="1"/>
  <c r="DQ187" i="1"/>
  <c r="DN185" i="1"/>
  <c r="DR185" i="1"/>
  <c r="DP185" i="1"/>
  <c r="DN184" i="1"/>
  <c r="DR184" i="1"/>
  <c r="DM184" i="1"/>
  <c r="DS184" i="1"/>
  <c r="DN183" i="1"/>
  <c r="DM183" i="1"/>
  <c r="DR183" i="1"/>
  <c r="DP183" i="1"/>
  <c r="DS178" i="1"/>
  <c r="DN177" i="1"/>
  <c r="DR177" i="1"/>
  <c r="DM177" i="1"/>
  <c r="DS177" i="1"/>
  <c r="DO177" i="1"/>
  <c r="DP177" i="1"/>
  <c r="DN319" i="1"/>
  <c r="DR319" i="1"/>
  <c r="DP319" i="1"/>
  <c r="DN318" i="1"/>
  <c r="DR318" i="1"/>
  <c r="DM318" i="1"/>
  <c r="DS318" i="1"/>
  <c r="DO315" i="1"/>
  <c r="DP314" i="1"/>
  <c r="DQ313" i="1"/>
  <c r="DQ312" i="1"/>
  <c r="DN311" i="1"/>
  <c r="DR311" i="1"/>
  <c r="DP311" i="1"/>
  <c r="DN310" i="1"/>
  <c r="DR310" i="1"/>
  <c r="DM310" i="1"/>
  <c r="DS310" i="1"/>
  <c r="DO307" i="1"/>
  <c r="DP306" i="1"/>
  <c r="DQ305" i="1"/>
  <c r="DQ304" i="1"/>
  <c r="DN303" i="1"/>
  <c r="DR303" i="1"/>
  <c r="DP303" i="1"/>
  <c r="DN302" i="1"/>
  <c r="DR302" i="1"/>
  <c r="DM302" i="1"/>
  <c r="DS302" i="1"/>
  <c r="DO299" i="1"/>
  <c r="DP298" i="1"/>
  <c r="DQ297" i="1"/>
  <c r="DQ296" i="1"/>
  <c r="DN295" i="1"/>
  <c r="DR295" i="1"/>
  <c r="DP295" i="1"/>
  <c r="DN294" i="1"/>
  <c r="DR294" i="1"/>
  <c r="DM294" i="1"/>
  <c r="DS294" i="1"/>
  <c r="DO291" i="1"/>
  <c r="DP290" i="1"/>
  <c r="DQ289" i="1"/>
  <c r="DQ288" i="1"/>
  <c r="DN287" i="1"/>
  <c r="DR287" i="1"/>
  <c r="DP287" i="1"/>
  <c r="DN286" i="1"/>
  <c r="DR286" i="1"/>
  <c r="DM286" i="1"/>
  <c r="DS286" i="1"/>
  <c r="DO283" i="1"/>
  <c r="DP282" i="1"/>
  <c r="DQ281" i="1"/>
  <c r="DQ280" i="1"/>
  <c r="DN279" i="1"/>
  <c r="DR279" i="1"/>
  <c r="DP279" i="1"/>
  <c r="DN278" i="1"/>
  <c r="DR278" i="1"/>
  <c r="DM278" i="1"/>
  <c r="DS278" i="1"/>
  <c r="DO275" i="1"/>
  <c r="DP274" i="1"/>
  <c r="DQ273" i="1"/>
  <c r="DQ272" i="1"/>
  <c r="DN271" i="1"/>
  <c r="DR271" i="1"/>
  <c r="DP271" i="1"/>
  <c r="DN270" i="1"/>
  <c r="DR270" i="1"/>
  <c r="DM270" i="1"/>
  <c r="DS270" i="1"/>
  <c r="DO267" i="1"/>
  <c r="DP266" i="1"/>
  <c r="DQ265" i="1"/>
  <c r="DQ264" i="1"/>
  <c r="DN263" i="1"/>
  <c r="DR263" i="1"/>
  <c r="DP263" i="1"/>
  <c r="DN262" i="1"/>
  <c r="DR262" i="1"/>
  <c r="DM262" i="1"/>
  <c r="DS262" i="1"/>
  <c r="DO259" i="1"/>
  <c r="DP258" i="1"/>
  <c r="DQ257" i="1"/>
  <c r="DQ256" i="1"/>
  <c r="DN255" i="1"/>
  <c r="DR255" i="1"/>
  <c r="DP255" i="1"/>
  <c r="DN254" i="1"/>
  <c r="DR254" i="1"/>
  <c r="DM254" i="1"/>
  <c r="DS254" i="1"/>
  <c r="DO251" i="1"/>
  <c r="DP250" i="1"/>
  <c r="DQ249" i="1"/>
  <c r="DQ248" i="1"/>
  <c r="DN247" i="1"/>
  <c r="DR247" i="1"/>
  <c r="DP247" i="1"/>
  <c r="DN246" i="1"/>
  <c r="DR246" i="1"/>
  <c r="DM246" i="1"/>
  <c r="DS246" i="1"/>
  <c r="DO243" i="1"/>
  <c r="DP242" i="1"/>
  <c r="DQ241" i="1"/>
  <c r="DQ240" i="1"/>
  <c r="DN239" i="1"/>
  <c r="DR239" i="1"/>
  <c r="DP239" i="1"/>
  <c r="DN238" i="1"/>
  <c r="DR238" i="1"/>
  <c r="DM238" i="1"/>
  <c r="DS238" i="1"/>
  <c r="DO235" i="1"/>
  <c r="DP234" i="1"/>
  <c r="DQ233" i="1"/>
  <c r="DQ232" i="1"/>
  <c r="DN231" i="1"/>
  <c r="DR231" i="1"/>
  <c r="DP231" i="1"/>
  <c r="DN230" i="1"/>
  <c r="DR230" i="1"/>
  <c r="DM230" i="1"/>
  <c r="DS230" i="1"/>
  <c r="DO227" i="1"/>
  <c r="DP226" i="1"/>
  <c r="DQ225" i="1"/>
  <c r="DQ224" i="1"/>
  <c r="DN223" i="1"/>
  <c r="DR223" i="1"/>
  <c r="DP223" i="1"/>
  <c r="DN222" i="1"/>
  <c r="DR222" i="1"/>
  <c r="DM222" i="1"/>
  <c r="DS222" i="1"/>
  <c r="DO219" i="1"/>
  <c r="DP218" i="1"/>
  <c r="DQ217" i="1"/>
  <c r="DQ216" i="1"/>
  <c r="DN215" i="1"/>
  <c r="DR215" i="1"/>
  <c r="DP215" i="1"/>
  <c r="DN214" i="1"/>
  <c r="DR214" i="1"/>
  <c r="DM214" i="1"/>
  <c r="DS214" i="1"/>
  <c r="DO211" i="1"/>
  <c r="DP210" i="1"/>
  <c r="DQ209" i="1"/>
  <c r="DQ208" i="1"/>
  <c r="DN207" i="1"/>
  <c r="DR207" i="1"/>
  <c r="DP207" i="1"/>
  <c r="DN206" i="1"/>
  <c r="DR206" i="1"/>
  <c r="DM206" i="1"/>
  <c r="DS206" i="1"/>
  <c r="DO203" i="1"/>
  <c r="DP202" i="1"/>
  <c r="DQ201" i="1"/>
  <c r="DQ200" i="1"/>
  <c r="DN199" i="1"/>
  <c r="DR199" i="1"/>
  <c r="DP199" i="1"/>
  <c r="DN198" i="1"/>
  <c r="DR198" i="1"/>
  <c r="DM198" i="1"/>
  <c r="DS198" i="1"/>
  <c r="DO195" i="1"/>
  <c r="DP194" i="1"/>
  <c r="DQ193" i="1"/>
  <c r="DQ192" i="1"/>
  <c r="DN191" i="1"/>
  <c r="DR191" i="1"/>
  <c r="DP191" i="1"/>
  <c r="DN190" i="1"/>
  <c r="DR190" i="1"/>
  <c r="DM190" i="1"/>
  <c r="DS190" i="1"/>
  <c r="DO187" i="1"/>
  <c r="DP186" i="1"/>
  <c r="DQ185" i="1"/>
  <c r="DQ184" i="1"/>
  <c r="DS183" i="1"/>
  <c r="DS176" i="1"/>
  <c r="DO324" i="1"/>
  <c r="DS324" i="1"/>
  <c r="DO322" i="1"/>
  <c r="DS322" i="1"/>
  <c r="DP320" i="1"/>
  <c r="DQ319" i="1"/>
  <c r="DQ318" i="1"/>
  <c r="DN317" i="1"/>
  <c r="DR317" i="1"/>
  <c r="DP317" i="1"/>
  <c r="DN316" i="1"/>
  <c r="DR316" i="1"/>
  <c r="DM316" i="1"/>
  <c r="DS316" i="1"/>
  <c r="DM315" i="1"/>
  <c r="DO314" i="1"/>
  <c r="DO313" i="1"/>
  <c r="DP312" i="1"/>
  <c r="DQ311" i="1"/>
  <c r="DQ310" i="1"/>
  <c r="DN309" i="1"/>
  <c r="DR309" i="1"/>
  <c r="DP309" i="1"/>
  <c r="DN308" i="1"/>
  <c r="DR308" i="1"/>
  <c r="DM308" i="1"/>
  <c r="DS308" i="1"/>
  <c r="DM307" i="1"/>
  <c r="DO306" i="1"/>
  <c r="DO305" i="1"/>
  <c r="DP304" i="1"/>
  <c r="DQ303" i="1"/>
  <c r="DQ302" i="1"/>
  <c r="DN301" i="1"/>
  <c r="DR301" i="1"/>
  <c r="DP301" i="1"/>
  <c r="DN300" i="1"/>
  <c r="DR300" i="1"/>
  <c r="DM300" i="1"/>
  <c r="DS300" i="1"/>
  <c r="DM299" i="1"/>
  <c r="DO298" i="1"/>
  <c r="DO297" i="1"/>
  <c r="DP296" i="1"/>
  <c r="DQ295" i="1"/>
  <c r="DQ294" i="1"/>
  <c r="DN293" i="1"/>
  <c r="DR293" i="1"/>
  <c r="DP293" i="1"/>
  <c r="DN292" i="1"/>
  <c r="DR292" i="1"/>
  <c r="DM292" i="1"/>
  <c r="DS292" i="1"/>
  <c r="DM291" i="1"/>
  <c r="DO290" i="1"/>
  <c r="DO289" i="1"/>
  <c r="DP288" i="1"/>
  <c r="DQ287" i="1"/>
  <c r="DQ286" i="1"/>
  <c r="DN285" i="1"/>
  <c r="DR285" i="1"/>
  <c r="DP285" i="1"/>
  <c r="DN284" i="1"/>
  <c r="DR284" i="1"/>
  <c r="DM284" i="1"/>
  <c r="DS284" i="1"/>
  <c r="DM283" i="1"/>
  <c r="DO282" i="1"/>
  <c r="DO281" i="1"/>
  <c r="DP280" i="1"/>
  <c r="DQ279" i="1"/>
  <c r="DN277" i="1"/>
  <c r="DR277" i="1"/>
  <c r="DP277" i="1"/>
  <c r="DN276" i="1"/>
  <c r="DR276" i="1"/>
  <c r="DM276" i="1"/>
  <c r="DS276" i="1"/>
  <c r="DM275" i="1"/>
  <c r="DO274" i="1"/>
  <c r="DO273" i="1"/>
  <c r="DP272" i="1"/>
  <c r="DQ271" i="1"/>
  <c r="DN269" i="1"/>
  <c r="DR269" i="1"/>
  <c r="DP269" i="1"/>
  <c r="DN268" i="1"/>
  <c r="DR268" i="1"/>
  <c r="DM268" i="1"/>
  <c r="DS268" i="1"/>
  <c r="DM267" i="1"/>
  <c r="DO266" i="1"/>
  <c r="DO265" i="1"/>
  <c r="DP264" i="1"/>
  <c r="DQ263" i="1"/>
  <c r="DN261" i="1"/>
  <c r="DR261" i="1"/>
  <c r="DP261" i="1"/>
  <c r="DN260" i="1"/>
  <c r="DR260" i="1"/>
  <c r="DM260" i="1"/>
  <c r="DS260" i="1"/>
  <c r="DM259" i="1"/>
  <c r="DO258" i="1"/>
  <c r="DO257" i="1"/>
  <c r="DP256" i="1"/>
  <c r="DQ255" i="1"/>
  <c r="DN253" i="1"/>
  <c r="DR253" i="1"/>
  <c r="DP253" i="1"/>
  <c r="DN252" i="1"/>
  <c r="DR252" i="1"/>
  <c r="DM252" i="1"/>
  <c r="DS252" i="1"/>
  <c r="DM251" i="1"/>
  <c r="DO250" i="1"/>
  <c r="DO249" i="1"/>
  <c r="DP248" i="1"/>
  <c r="DQ247" i="1"/>
  <c r="DN245" i="1"/>
  <c r="DR245" i="1"/>
  <c r="DP245" i="1"/>
  <c r="DN244" i="1"/>
  <c r="DR244" i="1"/>
  <c r="DM244" i="1"/>
  <c r="DS244" i="1"/>
  <c r="DM243" i="1"/>
  <c r="DO242" i="1"/>
  <c r="DO241" i="1"/>
  <c r="DP240" i="1"/>
  <c r="DQ239" i="1"/>
  <c r="DN237" i="1"/>
  <c r="DR237" i="1"/>
  <c r="DP237" i="1"/>
  <c r="DN236" i="1"/>
  <c r="DR236" i="1"/>
  <c r="DM236" i="1"/>
  <c r="DS236" i="1"/>
  <c r="DM235" i="1"/>
  <c r="DO234" i="1"/>
  <c r="DO233" i="1"/>
  <c r="DP232" i="1"/>
  <c r="DQ231" i="1"/>
  <c r="DN229" i="1"/>
  <c r="DR229" i="1"/>
  <c r="DP229" i="1"/>
  <c r="DN228" i="1"/>
  <c r="DR228" i="1"/>
  <c r="DM228" i="1"/>
  <c r="DS228" i="1"/>
  <c r="DM227" i="1"/>
  <c r="DO226" i="1"/>
  <c r="DO225" i="1"/>
  <c r="DP224" i="1"/>
  <c r="DQ223" i="1"/>
  <c r="DN221" i="1"/>
  <c r="DR221" i="1"/>
  <c r="DP221" i="1"/>
  <c r="DN220" i="1"/>
  <c r="DR220" i="1"/>
  <c r="DM220" i="1"/>
  <c r="DS220" i="1"/>
  <c r="DM219" i="1"/>
  <c r="DO218" i="1"/>
  <c r="DO217" i="1"/>
  <c r="DP216" i="1"/>
  <c r="DN213" i="1"/>
  <c r="DR213" i="1"/>
  <c r="DP213" i="1"/>
  <c r="DN212" i="1"/>
  <c r="DR212" i="1"/>
  <c r="DM212" i="1"/>
  <c r="DS212" i="1"/>
  <c r="DM211" i="1"/>
  <c r="DO210" i="1"/>
  <c r="DO209" i="1"/>
  <c r="DP208" i="1"/>
  <c r="DN205" i="1"/>
  <c r="DR205" i="1"/>
  <c r="DP205" i="1"/>
  <c r="DN204" i="1"/>
  <c r="DR204" i="1"/>
  <c r="DM204" i="1"/>
  <c r="DS204" i="1"/>
  <c r="DM203" i="1"/>
  <c r="DO202" i="1"/>
  <c r="DO201" i="1"/>
  <c r="DP200" i="1"/>
  <c r="DN197" i="1"/>
  <c r="DR197" i="1"/>
  <c r="DP197" i="1"/>
  <c r="DN196" i="1"/>
  <c r="DR196" i="1"/>
  <c r="DM196" i="1"/>
  <c r="DS196" i="1"/>
  <c r="DM195" i="1"/>
  <c r="DO194" i="1"/>
  <c r="DO193" i="1"/>
  <c r="DP192" i="1"/>
  <c r="DN189" i="1"/>
  <c r="DR189" i="1"/>
  <c r="DP189" i="1"/>
  <c r="DN188" i="1"/>
  <c r="DR188" i="1"/>
  <c r="DM188" i="1"/>
  <c r="DS188" i="1"/>
  <c r="DM187" i="1"/>
  <c r="DO186" i="1"/>
  <c r="DO185" i="1"/>
  <c r="DP184" i="1"/>
  <c r="DN178" i="1"/>
  <c r="DR178" i="1"/>
  <c r="DP178" i="1"/>
  <c r="DM178" i="1"/>
  <c r="DO178" i="1"/>
  <c r="DM176" i="1"/>
  <c r="DN170" i="1"/>
  <c r="DR170" i="1"/>
  <c r="DP170" i="1"/>
  <c r="DM170" i="1"/>
  <c r="DO170" i="1"/>
  <c r="DQ170" i="1"/>
  <c r="DN175" i="1"/>
  <c r="DR175" i="1"/>
  <c r="DM175" i="1"/>
  <c r="DS175" i="1"/>
  <c r="DN168" i="1"/>
  <c r="DR168" i="1"/>
  <c r="DP168" i="1"/>
  <c r="DN161" i="1"/>
  <c r="DR161" i="1"/>
  <c r="DM161" i="1"/>
  <c r="DS161" i="1"/>
  <c r="DO161" i="1"/>
  <c r="DP161" i="1"/>
  <c r="DQ161" i="1"/>
  <c r="DN153" i="1"/>
  <c r="DR153" i="1"/>
  <c r="DM153" i="1"/>
  <c r="DS153" i="1"/>
  <c r="DO153" i="1"/>
  <c r="DP153" i="1"/>
  <c r="DQ153" i="1"/>
  <c r="DN145" i="1"/>
  <c r="DR145" i="1"/>
  <c r="DM145" i="1"/>
  <c r="DS145" i="1"/>
  <c r="DO145" i="1"/>
  <c r="DP145" i="1"/>
  <c r="DQ145" i="1"/>
  <c r="DN182" i="1"/>
  <c r="DR182" i="1"/>
  <c r="DP182" i="1"/>
  <c r="DN181" i="1"/>
  <c r="DR181" i="1"/>
  <c r="DM181" i="1"/>
  <c r="DS181" i="1"/>
  <c r="DQ175" i="1"/>
  <c r="DN174" i="1"/>
  <c r="DR174" i="1"/>
  <c r="DP174" i="1"/>
  <c r="DN173" i="1"/>
  <c r="DR173" i="1"/>
  <c r="DM173" i="1"/>
  <c r="DS173" i="1"/>
  <c r="DQ168" i="1"/>
  <c r="DN166" i="1"/>
  <c r="DR166" i="1"/>
  <c r="DP166" i="1"/>
  <c r="DM166" i="1"/>
  <c r="DS164" i="1"/>
  <c r="DQ182" i="1"/>
  <c r="DQ181" i="1"/>
  <c r="DN180" i="1"/>
  <c r="DR180" i="1"/>
  <c r="DP180" i="1"/>
  <c r="DN179" i="1"/>
  <c r="DR179" i="1"/>
  <c r="DM179" i="1"/>
  <c r="DS179" i="1"/>
  <c r="DP175" i="1"/>
  <c r="DQ174" i="1"/>
  <c r="DN172" i="1"/>
  <c r="DR172" i="1"/>
  <c r="DP172" i="1"/>
  <c r="DN171" i="1"/>
  <c r="DR171" i="1"/>
  <c r="DM171" i="1"/>
  <c r="DS171" i="1"/>
  <c r="DO168" i="1"/>
  <c r="DS166" i="1"/>
  <c r="DN164" i="1"/>
  <c r="DR164" i="1"/>
  <c r="DP164" i="1"/>
  <c r="DM164" i="1"/>
  <c r="DO164" i="1"/>
  <c r="DN162" i="1"/>
  <c r="DR162" i="1"/>
  <c r="DP162" i="1"/>
  <c r="DM162" i="1"/>
  <c r="DO162" i="1"/>
  <c r="DQ162" i="1"/>
  <c r="DN154" i="1"/>
  <c r="DR154" i="1"/>
  <c r="DP154" i="1"/>
  <c r="DM154" i="1"/>
  <c r="DO154" i="1"/>
  <c r="DQ154" i="1"/>
  <c r="DN146" i="1"/>
  <c r="DR146" i="1"/>
  <c r="DP146" i="1"/>
  <c r="DM146" i="1"/>
  <c r="DO146" i="1"/>
  <c r="DQ146" i="1"/>
  <c r="DN138" i="1"/>
  <c r="DR138" i="1"/>
  <c r="DP138" i="1"/>
  <c r="DM138" i="1"/>
  <c r="DO138" i="1"/>
  <c r="DQ138" i="1"/>
  <c r="DN137" i="1"/>
  <c r="DR137" i="1"/>
  <c r="DM137" i="1"/>
  <c r="DS137" i="1"/>
  <c r="DN130" i="1"/>
  <c r="DR130" i="1"/>
  <c r="DP130" i="1"/>
  <c r="DN129" i="1"/>
  <c r="DR129" i="1"/>
  <c r="DM129" i="1"/>
  <c r="DS129" i="1"/>
  <c r="DN122" i="1"/>
  <c r="DR122" i="1"/>
  <c r="DP122" i="1"/>
  <c r="DN121" i="1"/>
  <c r="DR121" i="1"/>
  <c r="DM121" i="1"/>
  <c r="DS121" i="1"/>
  <c r="DN111" i="1"/>
  <c r="DR111" i="1"/>
  <c r="DP111" i="1"/>
  <c r="DM111" i="1"/>
  <c r="DS111" i="1"/>
  <c r="DO111" i="1"/>
  <c r="DN109" i="1"/>
  <c r="DR109" i="1"/>
  <c r="DP109" i="1"/>
  <c r="DM109" i="1"/>
  <c r="DS109" i="1"/>
  <c r="DO109" i="1"/>
  <c r="DN81" i="1"/>
  <c r="DR81" i="1"/>
  <c r="DP81" i="1"/>
  <c r="DM81" i="1"/>
  <c r="DO81" i="1"/>
  <c r="DQ81" i="1"/>
  <c r="DS81" i="1"/>
  <c r="DN167" i="1"/>
  <c r="DR167" i="1"/>
  <c r="DM167" i="1"/>
  <c r="DP163" i="1"/>
  <c r="DN160" i="1"/>
  <c r="DR160" i="1"/>
  <c r="DP160" i="1"/>
  <c r="DN159" i="1"/>
  <c r="DR159" i="1"/>
  <c r="DM159" i="1"/>
  <c r="DS159" i="1"/>
  <c r="DO156" i="1"/>
  <c r="DP155" i="1"/>
  <c r="DN152" i="1"/>
  <c r="DR152" i="1"/>
  <c r="DP152" i="1"/>
  <c r="DN151" i="1"/>
  <c r="DR151" i="1"/>
  <c r="DM151" i="1"/>
  <c r="DS151" i="1"/>
  <c r="DO148" i="1"/>
  <c r="DP147" i="1"/>
  <c r="DN144" i="1"/>
  <c r="DR144" i="1"/>
  <c r="DP144" i="1"/>
  <c r="DN143" i="1"/>
  <c r="DR143" i="1"/>
  <c r="DM143" i="1"/>
  <c r="DS143" i="1"/>
  <c r="DO140" i="1"/>
  <c r="DP139" i="1"/>
  <c r="DQ137" i="1"/>
  <c r="DN136" i="1"/>
  <c r="DR136" i="1"/>
  <c r="DP136" i="1"/>
  <c r="DN135" i="1"/>
  <c r="DR135" i="1"/>
  <c r="DM135" i="1"/>
  <c r="DS135" i="1"/>
  <c r="DO132" i="1"/>
  <c r="DP131" i="1"/>
  <c r="DQ130" i="1"/>
  <c r="DQ129" i="1"/>
  <c r="DN128" i="1"/>
  <c r="DR128" i="1"/>
  <c r="DP128" i="1"/>
  <c r="DN127" i="1"/>
  <c r="DR127" i="1"/>
  <c r="DM127" i="1"/>
  <c r="DS127" i="1"/>
  <c r="DO124" i="1"/>
  <c r="DP123" i="1"/>
  <c r="DQ122" i="1"/>
  <c r="DQ121" i="1"/>
  <c r="DN120" i="1"/>
  <c r="DR120" i="1"/>
  <c r="DP120" i="1"/>
  <c r="DN119" i="1"/>
  <c r="DR119" i="1"/>
  <c r="DM119" i="1"/>
  <c r="DS119" i="1"/>
  <c r="DQ115" i="1"/>
  <c r="DN165" i="1"/>
  <c r="DR165" i="1"/>
  <c r="DM165" i="1"/>
  <c r="DS165" i="1"/>
  <c r="DN158" i="1"/>
  <c r="DR158" i="1"/>
  <c r="DP158" i="1"/>
  <c r="DN157" i="1"/>
  <c r="DR157" i="1"/>
  <c r="DM157" i="1"/>
  <c r="DS157" i="1"/>
  <c r="DN150" i="1"/>
  <c r="DR150" i="1"/>
  <c r="DP150" i="1"/>
  <c r="DN149" i="1"/>
  <c r="DR149" i="1"/>
  <c r="DM149" i="1"/>
  <c r="DS149" i="1"/>
  <c r="DN142" i="1"/>
  <c r="DR142" i="1"/>
  <c r="DP142" i="1"/>
  <c r="DN141" i="1"/>
  <c r="DR141" i="1"/>
  <c r="DM141" i="1"/>
  <c r="DS141" i="1"/>
  <c r="DP137" i="1"/>
  <c r="DQ136" i="1"/>
  <c r="DN134" i="1"/>
  <c r="DR134" i="1"/>
  <c r="DP134" i="1"/>
  <c r="DN133" i="1"/>
  <c r="DR133" i="1"/>
  <c r="DM133" i="1"/>
  <c r="DS133" i="1"/>
  <c r="DO130" i="1"/>
  <c r="DP129" i="1"/>
  <c r="DN126" i="1"/>
  <c r="DR126" i="1"/>
  <c r="DP126" i="1"/>
  <c r="DN125" i="1"/>
  <c r="DR125" i="1"/>
  <c r="DM125" i="1"/>
  <c r="DS125" i="1"/>
  <c r="DO122" i="1"/>
  <c r="DP121" i="1"/>
  <c r="DN118" i="1"/>
  <c r="DR118" i="1"/>
  <c r="DP118" i="1"/>
  <c r="DN117" i="1"/>
  <c r="DR117" i="1"/>
  <c r="DM117" i="1"/>
  <c r="DS117" i="1"/>
  <c r="DN163" i="1"/>
  <c r="DR163" i="1"/>
  <c r="DM163" i="1"/>
  <c r="DS163" i="1"/>
  <c r="DN156" i="1"/>
  <c r="DR156" i="1"/>
  <c r="DP156" i="1"/>
  <c r="DN155" i="1"/>
  <c r="DR155" i="1"/>
  <c r="DM155" i="1"/>
  <c r="DS155" i="1"/>
  <c r="DN148" i="1"/>
  <c r="DR148" i="1"/>
  <c r="DP148" i="1"/>
  <c r="DN147" i="1"/>
  <c r="DR147" i="1"/>
  <c r="DM147" i="1"/>
  <c r="DS147" i="1"/>
  <c r="DN140" i="1"/>
  <c r="DR140" i="1"/>
  <c r="DP140" i="1"/>
  <c r="DN139" i="1"/>
  <c r="DR139" i="1"/>
  <c r="DM139" i="1"/>
  <c r="DS139" i="1"/>
  <c r="DO137" i="1"/>
  <c r="DN132" i="1"/>
  <c r="DR132" i="1"/>
  <c r="DP132" i="1"/>
  <c r="DN131" i="1"/>
  <c r="DR131" i="1"/>
  <c r="DM131" i="1"/>
  <c r="DS131" i="1"/>
  <c r="DM130" i="1"/>
  <c r="DO129" i="1"/>
  <c r="DN124" i="1"/>
  <c r="DR124" i="1"/>
  <c r="DP124" i="1"/>
  <c r="DN123" i="1"/>
  <c r="DR123" i="1"/>
  <c r="DM123" i="1"/>
  <c r="DS123" i="1"/>
  <c r="DM122" i="1"/>
  <c r="DO121" i="1"/>
  <c r="DN115" i="1"/>
  <c r="DP115" i="1"/>
  <c r="DM115" i="1"/>
  <c r="DR115" i="1"/>
  <c r="DS115" i="1"/>
  <c r="DN113" i="1"/>
  <c r="DR113" i="1"/>
  <c r="DP113" i="1"/>
  <c r="DM113" i="1"/>
  <c r="DS113" i="1"/>
  <c r="DO113" i="1"/>
  <c r="DQ111" i="1"/>
  <c r="DQ109" i="1"/>
  <c r="DN105" i="1"/>
  <c r="DR105" i="1"/>
  <c r="DP105" i="1"/>
  <c r="DM105" i="1"/>
  <c r="DS105" i="1"/>
  <c r="DO105" i="1"/>
  <c r="DQ105" i="1"/>
  <c r="DN114" i="1"/>
  <c r="DR114" i="1"/>
  <c r="DM114" i="1"/>
  <c r="DS114" i="1"/>
  <c r="DP114" i="1"/>
  <c r="DN110" i="1"/>
  <c r="DR110" i="1"/>
  <c r="DM110" i="1"/>
  <c r="DS110" i="1"/>
  <c r="DP110" i="1"/>
  <c r="DN106" i="1"/>
  <c r="DR106" i="1"/>
  <c r="DM106" i="1"/>
  <c r="DS106" i="1"/>
  <c r="DP106" i="1"/>
  <c r="DN102" i="1"/>
  <c r="DR102" i="1"/>
  <c r="DM102" i="1"/>
  <c r="DS102" i="1"/>
  <c r="DP102" i="1"/>
  <c r="DN91" i="1"/>
  <c r="DR91" i="1"/>
  <c r="DP91" i="1"/>
  <c r="DM91" i="1"/>
  <c r="DO91" i="1"/>
  <c r="DQ91" i="1"/>
  <c r="DN107" i="1"/>
  <c r="DR107" i="1"/>
  <c r="DP107" i="1"/>
  <c r="DM107" i="1"/>
  <c r="DS107" i="1"/>
  <c r="DN103" i="1"/>
  <c r="DR103" i="1"/>
  <c r="DP103" i="1"/>
  <c r="DM103" i="1"/>
  <c r="DS103" i="1"/>
  <c r="DN99" i="1"/>
  <c r="DR99" i="1"/>
  <c r="DP99" i="1"/>
  <c r="DM99" i="1"/>
  <c r="DO99" i="1"/>
  <c r="DQ99" i="1"/>
  <c r="DN90" i="1"/>
  <c r="DR90" i="1"/>
  <c r="DM90" i="1"/>
  <c r="DS90" i="1"/>
  <c r="DO90" i="1"/>
  <c r="DP90" i="1"/>
  <c r="DQ90" i="1"/>
  <c r="DQ114" i="1"/>
  <c r="DN112" i="1"/>
  <c r="DR112" i="1"/>
  <c r="DM112" i="1"/>
  <c r="DS112" i="1"/>
  <c r="DP112" i="1"/>
  <c r="DQ110" i="1"/>
  <c r="DN108" i="1"/>
  <c r="DR108" i="1"/>
  <c r="DM108" i="1"/>
  <c r="DS108" i="1"/>
  <c r="DP108" i="1"/>
  <c r="DQ106" i="1"/>
  <c r="DN104" i="1"/>
  <c r="DR104" i="1"/>
  <c r="DM104" i="1"/>
  <c r="DS104" i="1"/>
  <c r="DP104" i="1"/>
  <c r="DQ102" i="1"/>
  <c r="DN98" i="1"/>
  <c r="DR98" i="1"/>
  <c r="DM98" i="1"/>
  <c r="DS98" i="1"/>
  <c r="DO98" i="1"/>
  <c r="DP98" i="1"/>
  <c r="DQ98" i="1"/>
  <c r="DR116" i="1"/>
  <c r="DS101" i="1"/>
  <c r="DN97" i="1"/>
  <c r="DR97" i="1"/>
  <c r="DP97" i="1"/>
  <c r="DN96" i="1"/>
  <c r="DR96" i="1"/>
  <c r="DM96" i="1"/>
  <c r="DS96" i="1"/>
  <c r="DO93" i="1"/>
  <c r="DN89" i="1"/>
  <c r="DR89" i="1"/>
  <c r="DP89" i="1"/>
  <c r="DN88" i="1"/>
  <c r="DR88" i="1"/>
  <c r="DM88" i="1"/>
  <c r="DS88" i="1"/>
  <c r="DO85" i="1"/>
  <c r="DN80" i="1"/>
  <c r="DR80" i="1"/>
  <c r="DM80" i="1"/>
  <c r="DS80" i="1"/>
  <c r="DO80" i="1"/>
  <c r="DP80" i="1"/>
  <c r="DQ80" i="1"/>
  <c r="DN101" i="1"/>
  <c r="DR101" i="1"/>
  <c r="DN95" i="1"/>
  <c r="DR95" i="1"/>
  <c r="DP95" i="1"/>
  <c r="DN94" i="1"/>
  <c r="DR94" i="1"/>
  <c r="DM94" i="1"/>
  <c r="DS94" i="1"/>
  <c r="DQ89" i="1"/>
  <c r="DN87" i="1"/>
  <c r="DR87" i="1"/>
  <c r="DP87" i="1"/>
  <c r="DN86" i="1"/>
  <c r="DR86" i="1"/>
  <c r="DM86" i="1"/>
  <c r="DS86" i="1"/>
  <c r="DP101" i="1"/>
  <c r="DN100" i="1"/>
  <c r="DM100" i="1"/>
  <c r="DR100" i="1"/>
  <c r="DO97" i="1"/>
  <c r="DP96" i="1"/>
  <c r="DQ95" i="1"/>
  <c r="DN93" i="1"/>
  <c r="DR93" i="1"/>
  <c r="DP93" i="1"/>
  <c r="DN92" i="1"/>
  <c r="DR92" i="1"/>
  <c r="DM92" i="1"/>
  <c r="DS92" i="1"/>
  <c r="DO89" i="1"/>
  <c r="DP88" i="1"/>
  <c r="DQ87" i="1"/>
  <c r="DQ86" i="1"/>
  <c r="DN85" i="1"/>
  <c r="DR85" i="1"/>
  <c r="DP85" i="1"/>
  <c r="DS84" i="1"/>
  <c r="DO83" i="1"/>
  <c r="DN79" i="1"/>
  <c r="DR79" i="1"/>
  <c r="DP79" i="1"/>
  <c r="DN78" i="1"/>
  <c r="DR78" i="1"/>
  <c r="DM78" i="1"/>
  <c r="DS78" i="1"/>
  <c r="DO75" i="1"/>
  <c r="DQ73" i="1"/>
  <c r="DQ72" i="1"/>
  <c r="DN71" i="1"/>
  <c r="DR71" i="1"/>
  <c r="DP71" i="1"/>
  <c r="DN70" i="1"/>
  <c r="DR70" i="1"/>
  <c r="DM70" i="1"/>
  <c r="DS70" i="1"/>
  <c r="DO67" i="1"/>
  <c r="DQ65" i="1"/>
  <c r="DQ64" i="1"/>
  <c r="DN63" i="1"/>
  <c r="DR63" i="1"/>
  <c r="DP63" i="1"/>
  <c r="DN62" i="1"/>
  <c r="DR62" i="1"/>
  <c r="DM62" i="1"/>
  <c r="DS62" i="1"/>
  <c r="DO59" i="1"/>
  <c r="DQ57" i="1"/>
  <c r="DQ56" i="1"/>
  <c r="DN55" i="1"/>
  <c r="DR55" i="1"/>
  <c r="DP55" i="1"/>
  <c r="DN54" i="1"/>
  <c r="DR54" i="1"/>
  <c r="DM54" i="1"/>
  <c r="DS54" i="1"/>
  <c r="DO51" i="1"/>
  <c r="DQ49" i="1"/>
  <c r="DQ48" i="1"/>
  <c r="DN47" i="1"/>
  <c r="DR47" i="1"/>
  <c r="DP47" i="1"/>
  <c r="DM40" i="1"/>
  <c r="DQ40" i="1"/>
  <c r="DN40" i="1"/>
  <c r="DS40" i="1"/>
  <c r="DO40" i="1"/>
  <c r="DP40" i="1"/>
  <c r="DR40" i="1"/>
  <c r="DM32" i="1"/>
  <c r="DQ32" i="1"/>
  <c r="DN32" i="1"/>
  <c r="DS32" i="1"/>
  <c r="DO32" i="1"/>
  <c r="DP32" i="1"/>
  <c r="DR32" i="1"/>
  <c r="DN84" i="1"/>
  <c r="DR84" i="1"/>
  <c r="DQ79" i="1"/>
  <c r="DN77" i="1"/>
  <c r="DR77" i="1"/>
  <c r="DP77" i="1"/>
  <c r="DN76" i="1"/>
  <c r="DR76" i="1"/>
  <c r="DM76" i="1"/>
  <c r="DS76" i="1"/>
  <c r="DO73" i="1"/>
  <c r="DP72" i="1"/>
  <c r="DQ71" i="1"/>
  <c r="DN69" i="1"/>
  <c r="DR69" i="1"/>
  <c r="DP69" i="1"/>
  <c r="DN68" i="1"/>
  <c r="DR68" i="1"/>
  <c r="DM68" i="1"/>
  <c r="DS68" i="1"/>
  <c r="DO65" i="1"/>
  <c r="DP64" i="1"/>
  <c r="DQ63" i="1"/>
  <c r="DN61" i="1"/>
  <c r="DR61" i="1"/>
  <c r="DP61" i="1"/>
  <c r="DN60" i="1"/>
  <c r="DR60" i="1"/>
  <c r="DM60" i="1"/>
  <c r="DS60" i="1"/>
  <c r="DO57" i="1"/>
  <c r="DP56" i="1"/>
  <c r="DQ55" i="1"/>
  <c r="DN53" i="1"/>
  <c r="DR53" i="1"/>
  <c r="DP53" i="1"/>
  <c r="DN52" i="1"/>
  <c r="DR52" i="1"/>
  <c r="DM52" i="1"/>
  <c r="DS52" i="1"/>
  <c r="DO49" i="1"/>
  <c r="DP48" i="1"/>
  <c r="DQ47" i="1"/>
  <c r="DM45" i="1"/>
  <c r="DQ45" i="1"/>
  <c r="DP45" i="1"/>
  <c r="DN45" i="1"/>
  <c r="DS43" i="1"/>
  <c r="DM25" i="1"/>
  <c r="DQ25" i="1"/>
  <c r="DP25" i="1"/>
  <c r="DN25" i="1"/>
  <c r="DO25" i="1"/>
  <c r="DR25" i="1"/>
  <c r="DM17" i="1"/>
  <c r="DQ17" i="1"/>
  <c r="DP17" i="1"/>
  <c r="DN17" i="1"/>
  <c r="DO17" i="1"/>
  <c r="DR17" i="1"/>
  <c r="DN83" i="1"/>
  <c r="DR83" i="1"/>
  <c r="DP83" i="1"/>
  <c r="DN82" i="1"/>
  <c r="DR82" i="1"/>
  <c r="DM82" i="1"/>
  <c r="DS82" i="1"/>
  <c r="DO79" i="1"/>
  <c r="DP78" i="1"/>
  <c r="DQ77" i="1"/>
  <c r="DQ76" i="1"/>
  <c r="DN75" i="1"/>
  <c r="DR75" i="1"/>
  <c r="DP75" i="1"/>
  <c r="DN74" i="1"/>
  <c r="DR74" i="1"/>
  <c r="DM74" i="1"/>
  <c r="DS74" i="1"/>
  <c r="DO71" i="1"/>
  <c r="DP70" i="1"/>
  <c r="DQ69" i="1"/>
  <c r="DQ68" i="1"/>
  <c r="DN67" i="1"/>
  <c r="DR67" i="1"/>
  <c r="DP67" i="1"/>
  <c r="DN66" i="1"/>
  <c r="DR66" i="1"/>
  <c r="DM66" i="1"/>
  <c r="DS66" i="1"/>
  <c r="DO63" i="1"/>
  <c r="DP62" i="1"/>
  <c r="DQ61" i="1"/>
  <c r="DQ60" i="1"/>
  <c r="DN59" i="1"/>
  <c r="DR59" i="1"/>
  <c r="DP59" i="1"/>
  <c r="DN58" i="1"/>
  <c r="DR58" i="1"/>
  <c r="DM58" i="1"/>
  <c r="DS58" i="1"/>
  <c r="DO55" i="1"/>
  <c r="DP54" i="1"/>
  <c r="DQ53" i="1"/>
  <c r="DQ52" i="1"/>
  <c r="DN51" i="1"/>
  <c r="DR51" i="1"/>
  <c r="DP51" i="1"/>
  <c r="DN50" i="1"/>
  <c r="DR50" i="1"/>
  <c r="DM50" i="1"/>
  <c r="DS50" i="1"/>
  <c r="DO47" i="1"/>
  <c r="DS45" i="1"/>
  <c r="DM24" i="1"/>
  <c r="DQ24" i="1"/>
  <c r="DN24" i="1"/>
  <c r="DS24" i="1"/>
  <c r="DO24" i="1"/>
  <c r="DP24" i="1"/>
  <c r="DR24" i="1"/>
  <c r="DM16" i="1"/>
  <c r="DQ16" i="1"/>
  <c r="DN16" i="1"/>
  <c r="DS16" i="1"/>
  <c r="DO16" i="1"/>
  <c r="DP16" i="1"/>
  <c r="DR16" i="1"/>
  <c r="DN73" i="1"/>
  <c r="DR73" i="1"/>
  <c r="DP73" i="1"/>
  <c r="DN72" i="1"/>
  <c r="DR72" i="1"/>
  <c r="DM72" i="1"/>
  <c r="DS72" i="1"/>
  <c r="DN65" i="1"/>
  <c r="DR65" i="1"/>
  <c r="DP65" i="1"/>
  <c r="DN64" i="1"/>
  <c r="DR64" i="1"/>
  <c r="DM64" i="1"/>
  <c r="DS64" i="1"/>
  <c r="DN57" i="1"/>
  <c r="DR57" i="1"/>
  <c r="DP57" i="1"/>
  <c r="DN56" i="1"/>
  <c r="DR56" i="1"/>
  <c r="DM56" i="1"/>
  <c r="DS56" i="1"/>
  <c r="DN49" i="1"/>
  <c r="DR49" i="1"/>
  <c r="DP49" i="1"/>
  <c r="DN48" i="1"/>
  <c r="DR48" i="1"/>
  <c r="DM48" i="1"/>
  <c r="DS48" i="1"/>
  <c r="DM43" i="1"/>
  <c r="DQ43" i="1"/>
  <c r="DP43" i="1"/>
  <c r="DN43" i="1"/>
  <c r="DO43" i="1"/>
  <c r="DM41" i="1"/>
  <c r="DQ41" i="1"/>
  <c r="DP41" i="1"/>
  <c r="DN41" i="1"/>
  <c r="DO41" i="1"/>
  <c r="DR41" i="1"/>
  <c r="DM33" i="1"/>
  <c r="DQ33" i="1"/>
  <c r="DP33" i="1"/>
  <c r="DN33" i="1"/>
  <c r="DO33" i="1"/>
  <c r="DR33" i="1"/>
  <c r="DM9" i="1"/>
  <c r="DQ9" i="1"/>
  <c r="DP9" i="1"/>
  <c r="DN9" i="1"/>
  <c r="DO9" i="1"/>
  <c r="DR9" i="1"/>
  <c r="DM8" i="1"/>
  <c r="DQ8" i="1"/>
  <c r="DN8" i="1"/>
  <c r="DS8" i="1"/>
  <c r="DM46" i="1"/>
  <c r="DN46" i="1"/>
  <c r="DR46" i="1"/>
  <c r="DP42" i="1"/>
  <c r="DM39" i="1"/>
  <c r="DQ39" i="1"/>
  <c r="DP39" i="1"/>
  <c r="DM38" i="1"/>
  <c r="DQ38" i="1"/>
  <c r="DN38" i="1"/>
  <c r="DS38" i="1"/>
  <c r="DO35" i="1"/>
  <c r="DP34" i="1"/>
  <c r="DM31" i="1"/>
  <c r="DQ31" i="1"/>
  <c r="DP31" i="1"/>
  <c r="DM30" i="1"/>
  <c r="DQ30" i="1"/>
  <c r="DN30" i="1"/>
  <c r="DS30" i="1"/>
  <c r="DO27" i="1"/>
  <c r="DP26" i="1"/>
  <c r="DM23" i="1"/>
  <c r="DQ23" i="1"/>
  <c r="DP23" i="1"/>
  <c r="DM22" i="1"/>
  <c r="DQ22" i="1"/>
  <c r="DN22" i="1"/>
  <c r="DS22" i="1"/>
  <c r="DO19" i="1"/>
  <c r="DM15" i="1"/>
  <c r="DQ15" i="1"/>
  <c r="DP15" i="1"/>
  <c r="DM14" i="1"/>
  <c r="DQ14" i="1"/>
  <c r="DN14" i="1"/>
  <c r="DS14" i="1"/>
  <c r="DO11" i="1"/>
  <c r="DR8" i="1"/>
  <c r="DM7" i="1"/>
  <c r="DQ7" i="1"/>
  <c r="DP7" i="1"/>
  <c r="DM5" i="1"/>
  <c r="DQ5" i="1"/>
  <c r="DO5" i="1"/>
  <c r="DP5" i="1"/>
  <c r="DM44" i="1"/>
  <c r="DQ44" i="1"/>
  <c r="DN44" i="1"/>
  <c r="DS44" i="1"/>
  <c r="DM37" i="1"/>
  <c r="DQ37" i="1"/>
  <c r="DP37" i="1"/>
  <c r="DM36" i="1"/>
  <c r="DQ36" i="1"/>
  <c r="DN36" i="1"/>
  <c r="DS36" i="1"/>
  <c r="DR31" i="1"/>
  <c r="DM29" i="1"/>
  <c r="DQ29" i="1"/>
  <c r="DP29" i="1"/>
  <c r="DM28" i="1"/>
  <c r="DQ28" i="1"/>
  <c r="DN28" i="1"/>
  <c r="DS28" i="1"/>
  <c r="DR23" i="1"/>
  <c r="DM21" i="1"/>
  <c r="DQ21" i="1"/>
  <c r="DP21" i="1"/>
  <c r="DM20" i="1"/>
  <c r="DQ20" i="1"/>
  <c r="DN20" i="1"/>
  <c r="DS20" i="1"/>
  <c r="DR15" i="1"/>
  <c r="DR14" i="1"/>
  <c r="DM13" i="1"/>
  <c r="DQ13" i="1"/>
  <c r="DP13" i="1"/>
  <c r="DM12" i="1"/>
  <c r="DQ12" i="1"/>
  <c r="DN12" i="1"/>
  <c r="DS12" i="1"/>
  <c r="DP8" i="1"/>
  <c r="DR7" i="1"/>
  <c r="DS5" i="1"/>
  <c r="DM42" i="1"/>
  <c r="DQ42" i="1"/>
  <c r="DN42" i="1"/>
  <c r="DS42" i="1"/>
  <c r="DM35" i="1"/>
  <c r="DQ35" i="1"/>
  <c r="DP35" i="1"/>
  <c r="DM34" i="1"/>
  <c r="DQ34" i="1"/>
  <c r="DN34" i="1"/>
  <c r="DS34" i="1"/>
  <c r="DO31" i="1"/>
  <c r="DM27" i="1"/>
  <c r="DQ27" i="1"/>
  <c r="DP27" i="1"/>
  <c r="DM26" i="1"/>
  <c r="DQ26" i="1"/>
  <c r="DN26" i="1"/>
  <c r="DS26" i="1"/>
  <c r="DO23" i="1"/>
  <c r="DM19" i="1"/>
  <c r="DQ19" i="1"/>
  <c r="DP19" i="1"/>
  <c r="DM18" i="1"/>
  <c r="DQ18" i="1"/>
  <c r="DN18" i="1"/>
  <c r="DS18" i="1"/>
  <c r="DO15" i="1"/>
  <c r="DP14" i="1"/>
  <c r="DM11" i="1"/>
  <c r="DQ11" i="1"/>
  <c r="DP11" i="1"/>
  <c r="DM10" i="1"/>
  <c r="DQ10" i="1"/>
  <c r="DN10" i="1"/>
  <c r="DS10" i="1"/>
  <c r="DO8" i="1"/>
  <c r="DO7" i="1"/>
  <c r="DR5" i="1"/>
  <c r="DS6" i="1"/>
  <c r="DM6" i="1"/>
  <c r="DQ6" i="1"/>
  <c r="DQ4" i="1"/>
  <c r="DP3" i="1"/>
  <c r="DS3" i="1"/>
  <c r="DO3" i="1"/>
  <c r="DR3" i="1"/>
  <c r="DN3" i="1"/>
  <c r="DQ3" i="1"/>
  <c r="DD652" i="1"/>
  <c r="DD655" i="1"/>
  <c r="DD651" i="1"/>
  <c r="DD653" i="1"/>
  <c r="DD654" i="1"/>
  <c r="DC652" i="1"/>
  <c r="DC655" i="1"/>
  <c r="DC651" i="1"/>
  <c r="DC653" i="1"/>
  <c r="DC654" i="1"/>
  <c r="DB653" i="1"/>
  <c r="DB652" i="1"/>
  <c r="DB655" i="1"/>
  <c r="DB651" i="1"/>
  <c r="DB654" i="1"/>
  <c r="DA653" i="1"/>
  <c r="DA652" i="1"/>
  <c r="DA655" i="1"/>
  <c r="DA651" i="1"/>
  <c r="DA654" i="1"/>
  <c r="CZ653" i="1"/>
  <c r="CZ652" i="1"/>
  <c r="CZ655" i="1"/>
  <c r="CZ651" i="1"/>
  <c r="CZ654" i="1"/>
  <c r="CY653" i="1"/>
  <c r="CY652" i="1"/>
  <c r="CY655" i="1"/>
  <c r="CY651" i="1"/>
  <c r="CY654" i="1"/>
  <c r="CX653" i="1"/>
  <c r="CX652" i="1"/>
  <c r="CX655" i="1"/>
  <c r="CX651" i="1"/>
  <c r="CX654" i="1"/>
  <c r="CW652" i="1"/>
  <c r="CW655" i="1"/>
  <c r="CW651" i="1"/>
  <c r="CW653" i="1"/>
  <c r="CW654" i="1"/>
  <c r="CV653" i="1"/>
  <c r="CV652" i="1"/>
  <c r="CV655" i="1"/>
  <c r="CV651" i="1"/>
  <c r="CV654" i="1"/>
  <c r="CU653" i="1"/>
  <c r="CU652" i="1"/>
  <c r="CU655" i="1"/>
  <c r="CU651" i="1"/>
  <c r="CU654" i="1"/>
  <c r="CT652" i="1"/>
  <c r="CT655" i="1"/>
  <c r="CT651" i="1"/>
  <c r="CT653" i="1"/>
  <c r="CT654" i="1"/>
  <c r="CS653" i="1"/>
  <c r="CS652" i="1"/>
  <c r="CS655" i="1"/>
  <c r="CS651" i="1"/>
  <c r="CS654" i="1"/>
  <c r="CR653" i="1"/>
  <c r="CR652" i="1"/>
  <c r="CR655" i="1"/>
  <c r="CR651" i="1"/>
  <c r="CR654" i="1"/>
  <c r="CQ653" i="1"/>
  <c r="CQ652" i="1"/>
  <c r="CQ655" i="1"/>
  <c r="CQ651" i="1"/>
  <c r="CQ654" i="1"/>
  <c r="CP653" i="1"/>
  <c r="CP652" i="1"/>
  <c r="CP655" i="1"/>
  <c r="CP651" i="1"/>
  <c r="CP654" i="1"/>
  <c r="CO653" i="1"/>
  <c r="CO652" i="1"/>
  <c r="CO655" i="1"/>
  <c r="CO651" i="1"/>
  <c r="CO654" i="1"/>
  <c r="CN653" i="1"/>
  <c r="CN652" i="1"/>
  <c r="CN655" i="1"/>
  <c r="CN651" i="1"/>
  <c r="CN654" i="1"/>
  <c r="CM652" i="1"/>
  <c r="CM655" i="1"/>
  <c r="CM651" i="1"/>
  <c r="CM653" i="1"/>
  <c r="CM654" i="1"/>
  <c r="CL653" i="1"/>
  <c r="CL652" i="1"/>
  <c r="CL655" i="1"/>
  <c r="CL651" i="1"/>
  <c r="CL654" i="1"/>
  <c r="CK653" i="1"/>
  <c r="CK652" i="1"/>
  <c r="CK655" i="1"/>
  <c r="CK651" i="1"/>
  <c r="CK654" i="1"/>
  <c r="CJ653" i="1"/>
  <c r="CJ652" i="1"/>
  <c r="CJ655" i="1"/>
  <c r="CJ651" i="1"/>
  <c r="CJ654" i="1"/>
  <c r="CI652" i="1"/>
  <c r="CI653" i="1"/>
  <c r="CI655" i="1"/>
  <c r="CI651" i="1"/>
  <c r="CI654" i="1"/>
  <c r="CH653" i="1"/>
  <c r="CH652" i="1"/>
  <c r="CH655" i="1"/>
  <c r="CH651" i="1"/>
  <c r="CH654" i="1"/>
  <c r="CG653" i="1"/>
  <c r="CG652" i="1"/>
  <c r="CG655" i="1"/>
  <c r="CG651" i="1"/>
  <c r="CG654" i="1"/>
  <c r="CF653" i="1"/>
  <c r="CF652" i="1"/>
  <c r="CF655" i="1"/>
  <c r="CF651" i="1"/>
  <c r="CF654" i="1"/>
  <c r="CE652" i="1"/>
  <c r="CE655" i="1"/>
  <c r="CE651" i="1"/>
  <c r="CE653" i="1"/>
  <c r="CE654" i="1"/>
  <c r="CD653" i="1"/>
  <c r="CD652" i="1"/>
  <c r="CD655" i="1"/>
  <c r="CD651" i="1"/>
  <c r="CD654" i="1"/>
  <c r="CC653" i="1"/>
  <c r="CC652" i="1"/>
  <c r="CC655" i="1"/>
  <c r="CC651" i="1"/>
  <c r="CC654" i="1"/>
  <c r="CB652" i="1"/>
  <c r="CB655" i="1"/>
  <c r="CB651" i="1"/>
  <c r="CB653" i="1"/>
  <c r="CB654" i="1"/>
  <c r="CA653" i="1"/>
  <c r="CA652" i="1"/>
  <c r="CA655" i="1"/>
  <c r="CA651" i="1"/>
  <c r="CA654" i="1"/>
  <c r="BZ652" i="1"/>
  <c r="BZ655" i="1"/>
  <c r="BZ651" i="1"/>
  <c r="BZ653" i="1"/>
  <c r="BZ654" i="1"/>
  <c r="BY652" i="1"/>
  <c r="BY655" i="1"/>
  <c r="BY651" i="1"/>
  <c r="BY653" i="1"/>
  <c r="BY654" i="1"/>
  <c r="BX652" i="1"/>
  <c r="BX653" i="1"/>
  <c r="BX655" i="1"/>
  <c r="BX651" i="1"/>
  <c r="BX654" i="1"/>
  <c r="BW653" i="1"/>
  <c r="BW652" i="1"/>
  <c r="BW655" i="1"/>
  <c r="BW651" i="1"/>
  <c r="BW654" i="1"/>
  <c r="BV653" i="1"/>
  <c r="BV652" i="1"/>
  <c r="BV655" i="1"/>
  <c r="BV651" i="1"/>
  <c r="BV654" i="1"/>
  <c r="BU652" i="1"/>
  <c r="BU655" i="1"/>
  <c r="BU651" i="1"/>
  <c r="BU653" i="1"/>
  <c r="BU654" i="1"/>
  <c r="BT653" i="1"/>
  <c r="BT652" i="1"/>
  <c r="BT655" i="1"/>
  <c r="BT651" i="1"/>
  <c r="BT654" i="1"/>
  <c r="BS653" i="1"/>
  <c r="BS652" i="1"/>
  <c r="BS655" i="1"/>
  <c r="BS651" i="1"/>
  <c r="BS654" i="1"/>
  <c r="BR653" i="1"/>
  <c r="BR652" i="1"/>
  <c r="BR655" i="1"/>
  <c r="BR651" i="1"/>
  <c r="BR654" i="1"/>
  <c r="BQ653" i="1"/>
  <c r="BQ652" i="1"/>
  <c r="BQ655" i="1"/>
  <c r="BQ651" i="1"/>
  <c r="BQ654" i="1"/>
  <c r="BP653" i="1"/>
  <c r="BP652" i="1"/>
  <c r="BP655" i="1"/>
  <c r="BP651" i="1"/>
  <c r="BP654" i="1"/>
  <c r="BO652" i="1"/>
  <c r="BO655" i="1"/>
  <c r="BO651" i="1"/>
  <c r="BO653" i="1"/>
  <c r="BO654" i="1"/>
  <c r="BN653" i="1"/>
  <c r="BN652" i="1"/>
  <c r="BN655" i="1"/>
  <c r="BN651" i="1"/>
  <c r="BN654" i="1"/>
  <c r="BM653" i="1"/>
  <c r="BM652" i="1"/>
  <c r="BM655" i="1"/>
  <c r="BM651" i="1"/>
  <c r="BM654" i="1"/>
  <c r="BL653" i="1"/>
  <c r="BL652" i="1"/>
  <c r="BL655" i="1"/>
  <c r="BL651" i="1"/>
  <c r="BL654" i="1"/>
  <c r="BK653" i="1"/>
  <c r="BK652" i="1"/>
  <c r="BK655" i="1"/>
  <c r="BK651" i="1"/>
  <c r="BK654" i="1"/>
  <c r="BJ653" i="1"/>
  <c r="BJ652" i="1"/>
  <c r="BJ655" i="1"/>
  <c r="BJ651" i="1"/>
  <c r="BJ654" i="1"/>
  <c r="BI653" i="1"/>
  <c r="BI652" i="1"/>
  <c r="BI655" i="1"/>
  <c r="BI651" i="1"/>
  <c r="BI654" i="1"/>
  <c r="BH653" i="1"/>
  <c r="BH652" i="1"/>
  <c r="BH655" i="1"/>
  <c r="BH651" i="1"/>
  <c r="BH654" i="1"/>
  <c r="BG653" i="1"/>
  <c r="BG652" i="1"/>
  <c r="BG655" i="1"/>
  <c r="BG651" i="1"/>
  <c r="BG654" i="1"/>
</calcChain>
</file>

<file path=xl/sharedStrings.xml><?xml version="1.0" encoding="utf-8"?>
<sst xmlns="http://schemas.openxmlformats.org/spreadsheetml/2006/main" count="264" uniqueCount="91">
  <si>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</si>
  <si>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</si>
  <si>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</si>
  <si>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</si>
  <si>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</si>
  <si>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</si>
  <si>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</si>
  <si>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</si>
  <si>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</si>
  <si>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</si>
  <si>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SMB</t>
  </si>
  <si>
    <t>HML</t>
  </si>
  <si>
    <t>RF</t>
  </si>
  <si>
    <t>MKT</t>
  </si>
  <si>
    <t>EmpInd</t>
  </si>
  <si>
    <t>SB11</t>
  </si>
  <si>
    <t>SB12</t>
  </si>
  <si>
    <t>SB13</t>
  </si>
  <si>
    <t>SB14</t>
  </si>
  <si>
    <t>SB15</t>
  </si>
  <si>
    <t>SB21</t>
  </si>
  <si>
    <t>SB22</t>
  </si>
  <si>
    <t>SB23</t>
  </si>
  <si>
    <t>SB24</t>
  </si>
  <si>
    <t>SB25</t>
  </si>
  <si>
    <t>SB31</t>
  </si>
  <si>
    <t>SB32</t>
  </si>
  <si>
    <t>SB33</t>
  </si>
  <si>
    <t>SB34</t>
  </si>
  <si>
    <t>SB35</t>
  </si>
  <si>
    <t>SB41</t>
  </si>
  <si>
    <t>SB42</t>
  </si>
  <si>
    <t>SB43</t>
  </si>
  <si>
    <t>SB44</t>
  </si>
  <si>
    <t>SB45</t>
  </si>
  <si>
    <t>SB51</t>
  </si>
  <si>
    <t>SB52</t>
  </si>
  <si>
    <t>SB53</t>
  </si>
  <si>
    <t>SB54</t>
  </si>
  <si>
    <t>SB55</t>
  </si>
  <si>
    <t>Beta1</t>
  </si>
  <si>
    <t>Beta2</t>
  </si>
  <si>
    <t>Beta3</t>
  </si>
  <si>
    <t>Beta4</t>
  </si>
  <si>
    <t>Beta5</t>
  </si>
  <si>
    <t>CFtoP1</t>
  </si>
  <si>
    <t>CFtoP2</t>
  </si>
  <si>
    <t>CFtoP3</t>
  </si>
  <si>
    <t>CFtoP4</t>
  </si>
  <si>
    <t>CFtoP5</t>
  </si>
  <si>
    <t>CFtoP6</t>
  </si>
  <si>
    <t>CFtoP7</t>
  </si>
  <si>
    <t>CFtoP8</t>
  </si>
  <si>
    <t>CFtoP9</t>
  </si>
  <si>
    <t>CFtoP10</t>
  </si>
  <si>
    <t>Excess return</t>
  </si>
  <si>
    <t xml:space="preserve">Betas </t>
  </si>
  <si>
    <t>b0</t>
  </si>
  <si>
    <t>b1</t>
  </si>
  <si>
    <t>c0</t>
  </si>
  <si>
    <t>c1</t>
  </si>
  <si>
    <t>d0</t>
  </si>
  <si>
    <t>d1</t>
  </si>
  <si>
    <t>Factors</t>
  </si>
  <si>
    <t>Rmkt-Rf</t>
  </si>
  <si>
    <t>RmktEI</t>
  </si>
  <si>
    <t>R_smb</t>
  </si>
  <si>
    <t>RsmbEI</t>
  </si>
  <si>
    <t>Rhml</t>
  </si>
  <si>
    <t>RhmlEI</t>
  </si>
  <si>
    <t>Rsmb</t>
  </si>
  <si>
    <t>Rmkt</t>
  </si>
  <si>
    <t>Const</t>
  </si>
  <si>
    <t>Gama</t>
  </si>
  <si>
    <t>Average factor return</t>
  </si>
  <si>
    <t>Standard error factor return</t>
  </si>
  <si>
    <t>t-stat factor return</t>
  </si>
  <si>
    <t xml:space="preserve"> </t>
  </si>
  <si>
    <t>Size and Book-to-market portfolios (25)</t>
  </si>
  <si>
    <t>Portfolios on market betas (5)</t>
  </si>
  <si>
    <t>Portfolios on cashflow-to-price ratios (10)</t>
  </si>
  <si>
    <t>Momentum Portfolios (10)</t>
  </si>
  <si>
    <t>All</t>
  </si>
  <si>
    <t>Actual Average  Returns</t>
  </si>
  <si>
    <t>Fitted Average Returns</t>
  </si>
  <si>
    <r>
      <t>Gamas Average Return:</t>
    </r>
    <r>
      <rPr>
        <sz val="9"/>
        <color theme="1"/>
        <rFont val="Arial"/>
        <family val="2"/>
      </rPr>
      <t xml:space="preserve"> -&gt; To computed the fitted average return </t>
    </r>
  </si>
  <si>
    <t>Error</t>
  </si>
  <si>
    <t>Quasi R-Squared</t>
  </si>
  <si>
    <t>Factor returns</t>
  </si>
  <si>
    <t>RmktRf</t>
  </si>
  <si>
    <t>Betas and cashflow-to-price portfolios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</si>
</sst>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%"/>
  </numFmts>
  <fonts count="18" x14ac:knownFonts="1">
    <font>
      <sz val="9"/>
      <color theme="1"/>
      <name val="Arial"/>
      <family val="2"/>
    </font>
    <font>
      <sz val="9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006100"/>
      <name val="Arial"/>
      <family val="2"/>
    </font>
    <font>
      <sz val="9"/>
      <color rgb="FF9C0006"/>
      <name val="Arial"/>
      <family val="2"/>
    </font>
    <font>
      <sz val="9"/>
      <color rgb="FF9C6500"/>
      <name val="Arial"/>
      <family val="2"/>
    </font>
    <font>
      <sz val="9"/>
      <color rgb="FF3F3F76"/>
      <name val="Arial"/>
      <family val="2"/>
    </font>
    <font>
      <b/>
      <sz val="9"/>
      <color rgb="FF3F3F3F"/>
      <name val="Arial"/>
      <family val="2"/>
    </font>
    <font>
      <b/>
      <sz val="9"/>
      <color rgb="FFFA7D00"/>
      <name val="Arial"/>
      <family val="2"/>
    </font>
    <font>
      <sz val="9"/>
      <color rgb="FFFA7D00"/>
      <name val="Arial"/>
      <family val="2"/>
    </font>
    <font>
      <b/>
      <sz val="9"/>
      <color theme="0"/>
      <name val="Arial"/>
      <family val="2"/>
    </font>
    <font>
      <sz val="9"/>
      <color rgb="FFFF0000"/>
      <name val="Arial"/>
      <family val="2"/>
    </font>
    <font>
      <i/>
      <sz val="9"/>
      <color rgb="FF7F7F7F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4">
    <xf numFmtId="0" fontId="0" fillId="0" borderId="0" xfId="0"/>
    <xf numFmtId="2" fontId="0" fillId="0" borderId="0" xfId="0" applyNumberFormat="1"/>
    <xf numFmtId="0" fontId="0" fillId="33" borderId="0" xfId="0" applyFill="1"/>
    <xf numFmtId="0" fontId="0" fillId="34" borderId="0" xfId="0" applyFill="1" applyAlignment="1">
      <alignment horizontal="right"/>
    </xf>
    <xf numFmtId="0" fontId="0" fillId="35" borderId="0" xfId="0" applyFill="1" applyAlignment="1">
      <alignment horizontal="right"/>
    </xf>
    <xf numFmtId="0" fontId="0" fillId="36" borderId="0" xfId="0" applyFill="1" applyAlignment="1">
      <alignment horizontal="right"/>
    </xf>
    <xf numFmtId="0" fontId="0" fillId="37" borderId="0" xfId="0" applyFill="1" applyAlignment="1">
      <alignment horizontal="right"/>
    </xf>
    <xf numFmtId="0" fontId="0" fillId="0" borderId="10" xfId="0" applyBorder="1"/>
    <xf numFmtId="0" fontId="0" fillId="0" borderId="11" xfId="0" applyBorder="1"/>
    <xf numFmtId="0" fontId="16" fillId="0" borderId="0" xfId="0" applyFont="1"/>
    <xf numFmtId="0" fontId="0" fillId="33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quotePrefix="1"/>
    <xf numFmtId="0" fontId="0" fillId="0" borderId="0" xfId="0" applyFill="1"/>
    <xf numFmtId="0" fontId="0" fillId="0" borderId="13" xfId="0" applyBorder="1"/>
    <xf numFmtId="0" fontId="0" fillId="0" borderId="15" xfId="0" applyBorder="1"/>
    <xf numFmtId="0" fontId="16" fillId="33" borderId="13" xfId="0" applyFont="1" applyFill="1" applyBorder="1" applyAlignment="1">
      <alignment horizontal="right"/>
    </xf>
    <xf numFmtId="0" fontId="16" fillId="33" borderId="0" xfId="0" applyFont="1" applyFill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16" fillId="33" borderId="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6" borderId="0" xfId="0" applyFont="1" applyFill="1" applyBorder="1" applyAlignment="1">
      <alignment horizontal="center"/>
    </xf>
    <xf numFmtId="0" fontId="0" fillId="36" borderId="0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16" fillId="37" borderId="0" xfId="0" applyFont="1" applyFill="1" applyBorder="1" applyAlignment="1">
      <alignment horizontal="center"/>
    </xf>
    <xf numFmtId="0" fontId="0" fillId="37" borderId="0" xfId="0" applyFill="1" applyBorder="1" applyAlignment="1">
      <alignment horizontal="center"/>
    </xf>
    <xf numFmtId="0" fontId="0" fillId="37" borderId="11" xfId="0" applyFill="1" applyBorder="1" applyAlignment="1">
      <alignment horizontal="center"/>
    </xf>
    <xf numFmtId="0" fontId="0" fillId="38" borderId="0" xfId="0" applyFill="1" applyAlignment="1">
      <alignment horizontal="center"/>
    </xf>
    <xf numFmtId="0" fontId="16" fillId="38" borderId="0" xfId="0" applyFont="1" applyFill="1" applyAlignment="1">
      <alignment horizontal="center"/>
    </xf>
    <xf numFmtId="0" fontId="16" fillId="38" borderId="13" xfId="0" applyFont="1" applyFill="1" applyBorder="1" applyAlignment="1">
      <alignment horizontal="center"/>
    </xf>
    <xf numFmtId="0" fontId="16" fillId="34" borderId="0" xfId="0" applyFont="1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16" fillId="35" borderId="0" xfId="0" applyFont="1" applyFill="1" applyBorder="1" applyAlignment="1">
      <alignment horizontal="center"/>
    </xf>
    <xf numFmtId="0" fontId="16" fillId="35" borderId="11" xfId="0" applyFont="1" applyFill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0" fontId="0" fillId="39" borderId="0" xfId="0" applyFill="1" applyBorder="1" applyAlignment="1">
      <alignment horizontal="center"/>
    </xf>
    <xf numFmtId="0" fontId="0" fillId="39" borderId="11" xfId="0" applyFill="1" applyBorder="1" applyAlignment="1">
      <alignment horizontal="center"/>
    </xf>
    <xf numFmtId="10" fontId="0" fillId="0" borderId="16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Employment Index (196306 - 201702)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'HW 3 data'!$A$2:$A$646</c:f>
              <c:numCache>
                <c:formatCode>General</c:formatCode>
                <c:ptCount val="645"/>
                <c:pt idx="0">
                  <c:v>196306</c:v>
                </c:pt>
                <c:pt idx="1">
                  <c:v>196307</c:v>
                </c:pt>
                <c:pt idx="2">
                  <c:v>196308</c:v>
                </c:pt>
                <c:pt idx="3">
                  <c:v>196309</c:v>
                </c:pt>
                <c:pt idx="4">
                  <c:v>196310</c:v>
                </c:pt>
                <c:pt idx="5">
                  <c:v>196311</c:v>
                </c:pt>
                <c:pt idx="6">
                  <c:v>196312</c:v>
                </c:pt>
                <c:pt idx="7">
                  <c:v>196401</c:v>
                </c:pt>
                <c:pt idx="8">
                  <c:v>196402</c:v>
                </c:pt>
                <c:pt idx="9">
                  <c:v>196403</c:v>
                </c:pt>
                <c:pt idx="10">
                  <c:v>196404</c:v>
                </c:pt>
                <c:pt idx="11">
                  <c:v>196405</c:v>
                </c:pt>
                <c:pt idx="12">
                  <c:v>196406</c:v>
                </c:pt>
                <c:pt idx="13">
                  <c:v>196407</c:v>
                </c:pt>
                <c:pt idx="14">
                  <c:v>196408</c:v>
                </c:pt>
                <c:pt idx="15">
                  <c:v>196409</c:v>
                </c:pt>
                <c:pt idx="16">
                  <c:v>196410</c:v>
                </c:pt>
                <c:pt idx="17">
                  <c:v>196411</c:v>
                </c:pt>
                <c:pt idx="18">
                  <c:v>196412</c:v>
                </c:pt>
                <c:pt idx="19">
                  <c:v>196501</c:v>
                </c:pt>
                <c:pt idx="20">
                  <c:v>196502</c:v>
                </c:pt>
                <c:pt idx="21">
                  <c:v>196503</c:v>
                </c:pt>
                <c:pt idx="22">
                  <c:v>196504</c:v>
                </c:pt>
                <c:pt idx="23">
                  <c:v>196505</c:v>
                </c:pt>
                <c:pt idx="24">
                  <c:v>196506</c:v>
                </c:pt>
                <c:pt idx="25">
                  <c:v>196507</c:v>
                </c:pt>
                <c:pt idx="26">
                  <c:v>196508</c:v>
                </c:pt>
                <c:pt idx="27">
                  <c:v>196509</c:v>
                </c:pt>
                <c:pt idx="28">
                  <c:v>196510</c:v>
                </c:pt>
                <c:pt idx="29">
                  <c:v>196511</c:v>
                </c:pt>
                <c:pt idx="30">
                  <c:v>196512</c:v>
                </c:pt>
                <c:pt idx="31">
                  <c:v>196601</c:v>
                </c:pt>
                <c:pt idx="32">
                  <c:v>196602</c:v>
                </c:pt>
                <c:pt idx="33">
                  <c:v>196603</c:v>
                </c:pt>
                <c:pt idx="34">
                  <c:v>196604</c:v>
                </c:pt>
                <c:pt idx="35">
                  <c:v>196605</c:v>
                </c:pt>
                <c:pt idx="36">
                  <c:v>196606</c:v>
                </c:pt>
                <c:pt idx="37">
                  <c:v>196607</c:v>
                </c:pt>
                <c:pt idx="38">
                  <c:v>196608</c:v>
                </c:pt>
                <c:pt idx="39">
                  <c:v>196609</c:v>
                </c:pt>
                <c:pt idx="40">
                  <c:v>196610</c:v>
                </c:pt>
                <c:pt idx="41">
                  <c:v>196611</c:v>
                </c:pt>
                <c:pt idx="42">
                  <c:v>196612</c:v>
                </c:pt>
                <c:pt idx="43">
                  <c:v>196701</c:v>
                </c:pt>
                <c:pt idx="44">
                  <c:v>196702</c:v>
                </c:pt>
                <c:pt idx="45">
                  <c:v>196703</c:v>
                </c:pt>
                <c:pt idx="46">
                  <c:v>196704</c:v>
                </c:pt>
                <c:pt idx="47">
                  <c:v>196705</c:v>
                </c:pt>
                <c:pt idx="48">
                  <c:v>196706</c:v>
                </c:pt>
                <c:pt idx="49">
                  <c:v>196707</c:v>
                </c:pt>
                <c:pt idx="50">
                  <c:v>196708</c:v>
                </c:pt>
                <c:pt idx="51">
                  <c:v>196709</c:v>
                </c:pt>
                <c:pt idx="52">
                  <c:v>196710</c:v>
                </c:pt>
                <c:pt idx="53">
                  <c:v>196711</c:v>
                </c:pt>
                <c:pt idx="54">
                  <c:v>196712</c:v>
                </c:pt>
                <c:pt idx="55">
                  <c:v>196801</c:v>
                </c:pt>
                <c:pt idx="56">
                  <c:v>196802</c:v>
                </c:pt>
                <c:pt idx="57">
                  <c:v>196803</c:v>
                </c:pt>
                <c:pt idx="58">
                  <c:v>196804</c:v>
                </c:pt>
                <c:pt idx="59">
                  <c:v>196805</c:v>
                </c:pt>
                <c:pt idx="60">
                  <c:v>196806</c:v>
                </c:pt>
                <c:pt idx="61">
                  <c:v>196807</c:v>
                </c:pt>
                <c:pt idx="62">
                  <c:v>196808</c:v>
                </c:pt>
                <c:pt idx="63">
                  <c:v>196809</c:v>
                </c:pt>
                <c:pt idx="64">
                  <c:v>196810</c:v>
                </c:pt>
                <c:pt idx="65">
                  <c:v>196811</c:v>
                </c:pt>
                <c:pt idx="66">
                  <c:v>196812</c:v>
                </c:pt>
                <c:pt idx="67">
                  <c:v>196901</c:v>
                </c:pt>
                <c:pt idx="68">
                  <c:v>196902</c:v>
                </c:pt>
                <c:pt idx="69">
                  <c:v>196903</c:v>
                </c:pt>
                <c:pt idx="70">
                  <c:v>196904</c:v>
                </c:pt>
                <c:pt idx="71">
                  <c:v>196905</c:v>
                </c:pt>
                <c:pt idx="72">
                  <c:v>196906</c:v>
                </c:pt>
                <c:pt idx="73">
                  <c:v>196907</c:v>
                </c:pt>
                <c:pt idx="74">
                  <c:v>196908</c:v>
                </c:pt>
                <c:pt idx="75">
                  <c:v>196909</c:v>
                </c:pt>
                <c:pt idx="76">
                  <c:v>196910</c:v>
                </c:pt>
                <c:pt idx="77">
                  <c:v>196911</c:v>
                </c:pt>
                <c:pt idx="78">
                  <c:v>196912</c:v>
                </c:pt>
                <c:pt idx="79">
                  <c:v>197001</c:v>
                </c:pt>
                <c:pt idx="80">
                  <c:v>197002</c:v>
                </c:pt>
                <c:pt idx="81">
                  <c:v>197003</c:v>
                </c:pt>
                <c:pt idx="82">
                  <c:v>197004</c:v>
                </c:pt>
                <c:pt idx="83">
                  <c:v>197005</c:v>
                </c:pt>
                <c:pt idx="84">
                  <c:v>197006</c:v>
                </c:pt>
                <c:pt idx="85">
                  <c:v>197007</c:v>
                </c:pt>
                <c:pt idx="86">
                  <c:v>197008</c:v>
                </c:pt>
                <c:pt idx="87">
                  <c:v>197009</c:v>
                </c:pt>
                <c:pt idx="88">
                  <c:v>197010</c:v>
                </c:pt>
                <c:pt idx="89">
                  <c:v>197011</c:v>
                </c:pt>
                <c:pt idx="90">
                  <c:v>197012</c:v>
                </c:pt>
                <c:pt idx="91">
                  <c:v>197101</c:v>
                </c:pt>
                <c:pt idx="92">
                  <c:v>197102</c:v>
                </c:pt>
                <c:pt idx="93">
                  <c:v>197103</c:v>
                </c:pt>
                <c:pt idx="94">
                  <c:v>197104</c:v>
                </c:pt>
                <c:pt idx="95">
                  <c:v>197105</c:v>
                </c:pt>
                <c:pt idx="96">
                  <c:v>197106</c:v>
                </c:pt>
                <c:pt idx="97">
                  <c:v>197107</c:v>
                </c:pt>
                <c:pt idx="98">
                  <c:v>197108</c:v>
                </c:pt>
                <c:pt idx="99">
                  <c:v>197109</c:v>
                </c:pt>
                <c:pt idx="100">
                  <c:v>197110</c:v>
                </c:pt>
                <c:pt idx="101">
                  <c:v>197111</c:v>
                </c:pt>
                <c:pt idx="102">
                  <c:v>197112</c:v>
                </c:pt>
                <c:pt idx="103">
                  <c:v>197201</c:v>
                </c:pt>
                <c:pt idx="104">
                  <c:v>197202</c:v>
                </c:pt>
                <c:pt idx="105">
                  <c:v>197203</c:v>
                </c:pt>
                <c:pt idx="106">
                  <c:v>197204</c:v>
                </c:pt>
                <c:pt idx="107">
                  <c:v>197205</c:v>
                </c:pt>
                <c:pt idx="108">
                  <c:v>197206</c:v>
                </c:pt>
                <c:pt idx="109">
                  <c:v>197207</c:v>
                </c:pt>
                <c:pt idx="110">
                  <c:v>197208</c:v>
                </c:pt>
                <c:pt idx="111">
                  <c:v>197209</c:v>
                </c:pt>
                <c:pt idx="112">
                  <c:v>197210</c:v>
                </c:pt>
                <c:pt idx="113">
                  <c:v>197211</c:v>
                </c:pt>
                <c:pt idx="114">
                  <c:v>197212</c:v>
                </c:pt>
                <c:pt idx="115">
                  <c:v>197301</c:v>
                </c:pt>
                <c:pt idx="116">
                  <c:v>197302</c:v>
                </c:pt>
                <c:pt idx="117">
                  <c:v>197303</c:v>
                </c:pt>
                <c:pt idx="118">
                  <c:v>197304</c:v>
                </c:pt>
                <c:pt idx="119">
                  <c:v>197305</c:v>
                </c:pt>
                <c:pt idx="120">
                  <c:v>197306</c:v>
                </c:pt>
                <c:pt idx="121">
                  <c:v>197307</c:v>
                </c:pt>
                <c:pt idx="122">
                  <c:v>197308</c:v>
                </c:pt>
                <c:pt idx="123">
                  <c:v>197309</c:v>
                </c:pt>
                <c:pt idx="124">
                  <c:v>197310</c:v>
                </c:pt>
                <c:pt idx="125">
                  <c:v>197311</c:v>
                </c:pt>
                <c:pt idx="126">
                  <c:v>197312</c:v>
                </c:pt>
                <c:pt idx="127">
                  <c:v>197401</c:v>
                </c:pt>
                <c:pt idx="128">
                  <c:v>197402</c:v>
                </c:pt>
                <c:pt idx="129">
                  <c:v>197403</c:v>
                </c:pt>
                <c:pt idx="130">
                  <c:v>197404</c:v>
                </c:pt>
                <c:pt idx="131">
                  <c:v>197405</c:v>
                </c:pt>
                <c:pt idx="132">
                  <c:v>197406</c:v>
                </c:pt>
                <c:pt idx="133">
                  <c:v>197407</c:v>
                </c:pt>
                <c:pt idx="134">
                  <c:v>197408</c:v>
                </c:pt>
                <c:pt idx="135">
                  <c:v>197409</c:v>
                </c:pt>
                <c:pt idx="136">
                  <c:v>197410</c:v>
                </c:pt>
                <c:pt idx="137">
                  <c:v>197411</c:v>
                </c:pt>
                <c:pt idx="138">
                  <c:v>197412</c:v>
                </c:pt>
                <c:pt idx="139">
                  <c:v>197501</c:v>
                </c:pt>
                <c:pt idx="140">
                  <c:v>197502</c:v>
                </c:pt>
                <c:pt idx="141">
                  <c:v>197503</c:v>
                </c:pt>
                <c:pt idx="142">
                  <c:v>197504</c:v>
                </c:pt>
                <c:pt idx="143">
                  <c:v>197505</c:v>
                </c:pt>
                <c:pt idx="144">
                  <c:v>197506</c:v>
                </c:pt>
                <c:pt idx="145">
                  <c:v>197507</c:v>
                </c:pt>
                <c:pt idx="146">
                  <c:v>197508</c:v>
                </c:pt>
                <c:pt idx="147">
                  <c:v>197509</c:v>
                </c:pt>
                <c:pt idx="148">
                  <c:v>197510</c:v>
                </c:pt>
                <c:pt idx="149">
                  <c:v>197511</c:v>
                </c:pt>
                <c:pt idx="150">
                  <c:v>197512</c:v>
                </c:pt>
                <c:pt idx="151">
                  <c:v>197601</c:v>
                </c:pt>
                <c:pt idx="152">
                  <c:v>197602</c:v>
                </c:pt>
                <c:pt idx="153">
                  <c:v>197603</c:v>
                </c:pt>
                <c:pt idx="154">
                  <c:v>197604</c:v>
                </c:pt>
                <c:pt idx="155">
                  <c:v>197605</c:v>
                </c:pt>
                <c:pt idx="156">
                  <c:v>197606</c:v>
                </c:pt>
                <c:pt idx="157">
                  <c:v>197607</c:v>
                </c:pt>
                <c:pt idx="158">
                  <c:v>197608</c:v>
                </c:pt>
                <c:pt idx="159">
                  <c:v>197609</c:v>
                </c:pt>
                <c:pt idx="160">
                  <c:v>197610</c:v>
                </c:pt>
                <c:pt idx="161">
                  <c:v>197611</c:v>
                </c:pt>
                <c:pt idx="162">
                  <c:v>197612</c:v>
                </c:pt>
                <c:pt idx="163">
                  <c:v>197701</c:v>
                </c:pt>
                <c:pt idx="164">
                  <c:v>197702</c:v>
                </c:pt>
                <c:pt idx="165">
                  <c:v>197703</c:v>
                </c:pt>
                <c:pt idx="166">
                  <c:v>197704</c:v>
                </c:pt>
                <c:pt idx="167">
                  <c:v>197705</c:v>
                </c:pt>
                <c:pt idx="168">
                  <c:v>197706</c:v>
                </c:pt>
                <c:pt idx="169">
                  <c:v>197707</c:v>
                </c:pt>
                <c:pt idx="170">
                  <c:v>197708</c:v>
                </c:pt>
                <c:pt idx="171">
                  <c:v>197709</c:v>
                </c:pt>
                <c:pt idx="172">
                  <c:v>197710</c:v>
                </c:pt>
                <c:pt idx="173">
                  <c:v>197711</c:v>
                </c:pt>
                <c:pt idx="174">
                  <c:v>197712</c:v>
                </c:pt>
                <c:pt idx="175">
                  <c:v>197801</c:v>
                </c:pt>
                <c:pt idx="176">
                  <c:v>197802</c:v>
                </c:pt>
                <c:pt idx="177">
                  <c:v>197803</c:v>
                </c:pt>
                <c:pt idx="178">
                  <c:v>197804</c:v>
                </c:pt>
                <c:pt idx="179">
                  <c:v>197805</c:v>
                </c:pt>
                <c:pt idx="180">
                  <c:v>197806</c:v>
                </c:pt>
                <c:pt idx="181">
                  <c:v>197807</c:v>
                </c:pt>
                <c:pt idx="182">
                  <c:v>197808</c:v>
                </c:pt>
                <c:pt idx="183">
                  <c:v>197809</c:v>
                </c:pt>
                <c:pt idx="184">
                  <c:v>197810</c:v>
                </c:pt>
                <c:pt idx="185">
                  <c:v>197811</c:v>
                </c:pt>
                <c:pt idx="186">
                  <c:v>197812</c:v>
                </c:pt>
                <c:pt idx="187">
                  <c:v>197901</c:v>
                </c:pt>
                <c:pt idx="188">
                  <c:v>197902</c:v>
                </c:pt>
                <c:pt idx="189">
                  <c:v>197903</c:v>
                </c:pt>
                <c:pt idx="190">
                  <c:v>197904</c:v>
                </c:pt>
                <c:pt idx="191">
                  <c:v>197905</c:v>
                </c:pt>
                <c:pt idx="192">
                  <c:v>197906</c:v>
                </c:pt>
                <c:pt idx="193">
                  <c:v>197907</c:v>
                </c:pt>
                <c:pt idx="194">
                  <c:v>197908</c:v>
                </c:pt>
                <c:pt idx="195">
                  <c:v>197909</c:v>
                </c:pt>
                <c:pt idx="196">
                  <c:v>197910</c:v>
                </c:pt>
                <c:pt idx="197">
                  <c:v>197911</c:v>
                </c:pt>
                <c:pt idx="198">
                  <c:v>197912</c:v>
                </c:pt>
                <c:pt idx="199">
                  <c:v>198001</c:v>
                </c:pt>
                <c:pt idx="200">
                  <c:v>198002</c:v>
                </c:pt>
                <c:pt idx="201">
                  <c:v>198003</c:v>
                </c:pt>
                <c:pt idx="202">
                  <c:v>198004</c:v>
                </c:pt>
                <c:pt idx="203">
                  <c:v>198005</c:v>
                </c:pt>
                <c:pt idx="204">
                  <c:v>198006</c:v>
                </c:pt>
                <c:pt idx="205">
                  <c:v>198007</c:v>
                </c:pt>
                <c:pt idx="206">
                  <c:v>198008</c:v>
                </c:pt>
                <c:pt idx="207">
                  <c:v>198009</c:v>
                </c:pt>
                <c:pt idx="208">
                  <c:v>198010</c:v>
                </c:pt>
                <c:pt idx="209">
                  <c:v>198011</c:v>
                </c:pt>
                <c:pt idx="210">
                  <c:v>198012</c:v>
                </c:pt>
                <c:pt idx="211">
                  <c:v>198101</c:v>
                </c:pt>
                <c:pt idx="212">
                  <c:v>198102</c:v>
                </c:pt>
                <c:pt idx="213">
                  <c:v>198103</c:v>
                </c:pt>
                <c:pt idx="214">
                  <c:v>198104</c:v>
                </c:pt>
                <c:pt idx="215">
                  <c:v>198105</c:v>
                </c:pt>
                <c:pt idx="216">
                  <c:v>198106</c:v>
                </c:pt>
                <c:pt idx="217">
                  <c:v>198107</c:v>
                </c:pt>
                <c:pt idx="218">
                  <c:v>198108</c:v>
                </c:pt>
                <c:pt idx="219">
                  <c:v>198109</c:v>
                </c:pt>
                <c:pt idx="220">
                  <c:v>198110</c:v>
                </c:pt>
                <c:pt idx="221">
                  <c:v>198111</c:v>
                </c:pt>
                <c:pt idx="222">
                  <c:v>198112</c:v>
                </c:pt>
                <c:pt idx="223">
                  <c:v>198201</c:v>
                </c:pt>
                <c:pt idx="224">
                  <c:v>198202</c:v>
                </c:pt>
                <c:pt idx="225">
                  <c:v>198203</c:v>
                </c:pt>
                <c:pt idx="226">
                  <c:v>198204</c:v>
                </c:pt>
                <c:pt idx="227">
                  <c:v>198205</c:v>
                </c:pt>
                <c:pt idx="228">
                  <c:v>198206</c:v>
                </c:pt>
                <c:pt idx="229">
                  <c:v>198207</c:v>
                </c:pt>
                <c:pt idx="230">
                  <c:v>198208</c:v>
                </c:pt>
                <c:pt idx="231">
                  <c:v>198209</c:v>
                </c:pt>
                <c:pt idx="232">
                  <c:v>198210</c:v>
                </c:pt>
                <c:pt idx="233">
                  <c:v>198211</c:v>
                </c:pt>
                <c:pt idx="234">
                  <c:v>198212</c:v>
                </c:pt>
                <c:pt idx="235">
                  <c:v>198301</c:v>
                </c:pt>
                <c:pt idx="236">
                  <c:v>198302</c:v>
                </c:pt>
                <c:pt idx="237">
                  <c:v>198303</c:v>
                </c:pt>
                <c:pt idx="238">
                  <c:v>198304</c:v>
                </c:pt>
                <c:pt idx="239">
                  <c:v>198305</c:v>
                </c:pt>
                <c:pt idx="240">
                  <c:v>198306</c:v>
                </c:pt>
                <c:pt idx="241">
                  <c:v>198307</c:v>
                </c:pt>
                <c:pt idx="242">
                  <c:v>198308</c:v>
                </c:pt>
                <c:pt idx="243">
                  <c:v>198309</c:v>
                </c:pt>
                <c:pt idx="244">
                  <c:v>198310</c:v>
                </c:pt>
                <c:pt idx="245">
                  <c:v>198311</c:v>
                </c:pt>
                <c:pt idx="246">
                  <c:v>198312</c:v>
                </c:pt>
                <c:pt idx="247">
                  <c:v>198401</c:v>
                </c:pt>
                <c:pt idx="248">
                  <c:v>198402</c:v>
                </c:pt>
                <c:pt idx="249">
                  <c:v>198403</c:v>
                </c:pt>
                <c:pt idx="250">
                  <c:v>198404</c:v>
                </c:pt>
                <c:pt idx="251">
                  <c:v>198405</c:v>
                </c:pt>
                <c:pt idx="252">
                  <c:v>198406</c:v>
                </c:pt>
                <c:pt idx="253">
                  <c:v>198407</c:v>
                </c:pt>
                <c:pt idx="254">
                  <c:v>198408</c:v>
                </c:pt>
                <c:pt idx="255">
                  <c:v>198409</c:v>
                </c:pt>
                <c:pt idx="256">
                  <c:v>198410</c:v>
                </c:pt>
                <c:pt idx="257">
                  <c:v>198411</c:v>
                </c:pt>
                <c:pt idx="258">
                  <c:v>198412</c:v>
                </c:pt>
                <c:pt idx="259">
                  <c:v>198501</c:v>
                </c:pt>
                <c:pt idx="260">
                  <c:v>198502</c:v>
                </c:pt>
                <c:pt idx="261">
                  <c:v>198503</c:v>
                </c:pt>
                <c:pt idx="262">
                  <c:v>198504</c:v>
                </c:pt>
                <c:pt idx="263">
                  <c:v>198505</c:v>
                </c:pt>
                <c:pt idx="264">
                  <c:v>198506</c:v>
                </c:pt>
                <c:pt idx="265">
                  <c:v>198507</c:v>
                </c:pt>
                <c:pt idx="266">
                  <c:v>198508</c:v>
                </c:pt>
                <c:pt idx="267">
                  <c:v>198509</c:v>
                </c:pt>
                <c:pt idx="268">
                  <c:v>198510</c:v>
                </c:pt>
                <c:pt idx="269">
                  <c:v>198511</c:v>
                </c:pt>
                <c:pt idx="270">
                  <c:v>198512</c:v>
                </c:pt>
                <c:pt idx="271">
                  <c:v>198601</c:v>
                </c:pt>
                <c:pt idx="272">
                  <c:v>198602</c:v>
                </c:pt>
                <c:pt idx="273">
                  <c:v>198603</c:v>
                </c:pt>
                <c:pt idx="274">
                  <c:v>198604</c:v>
                </c:pt>
                <c:pt idx="275">
                  <c:v>198605</c:v>
                </c:pt>
                <c:pt idx="276">
                  <c:v>198606</c:v>
                </c:pt>
                <c:pt idx="277">
                  <c:v>198607</c:v>
                </c:pt>
                <c:pt idx="278">
                  <c:v>198608</c:v>
                </c:pt>
                <c:pt idx="279">
                  <c:v>198609</c:v>
                </c:pt>
                <c:pt idx="280">
                  <c:v>198610</c:v>
                </c:pt>
                <c:pt idx="281">
                  <c:v>198611</c:v>
                </c:pt>
                <c:pt idx="282">
                  <c:v>198612</c:v>
                </c:pt>
                <c:pt idx="283">
                  <c:v>198701</c:v>
                </c:pt>
                <c:pt idx="284">
                  <c:v>198702</c:v>
                </c:pt>
                <c:pt idx="285">
                  <c:v>198703</c:v>
                </c:pt>
                <c:pt idx="286">
                  <c:v>198704</c:v>
                </c:pt>
                <c:pt idx="287">
                  <c:v>198705</c:v>
                </c:pt>
                <c:pt idx="288">
                  <c:v>198706</c:v>
                </c:pt>
                <c:pt idx="289">
                  <c:v>198707</c:v>
                </c:pt>
                <c:pt idx="290">
                  <c:v>198708</c:v>
                </c:pt>
                <c:pt idx="291">
                  <c:v>198709</c:v>
                </c:pt>
                <c:pt idx="292">
                  <c:v>198710</c:v>
                </c:pt>
                <c:pt idx="293">
                  <c:v>198711</c:v>
                </c:pt>
                <c:pt idx="294">
                  <c:v>198712</c:v>
                </c:pt>
                <c:pt idx="295">
                  <c:v>198801</c:v>
                </c:pt>
                <c:pt idx="296">
                  <c:v>198802</c:v>
                </c:pt>
                <c:pt idx="297">
                  <c:v>198803</c:v>
                </c:pt>
                <c:pt idx="298">
                  <c:v>198804</c:v>
                </c:pt>
                <c:pt idx="299">
                  <c:v>198805</c:v>
                </c:pt>
                <c:pt idx="300">
                  <c:v>198806</c:v>
                </c:pt>
                <c:pt idx="301">
                  <c:v>198807</c:v>
                </c:pt>
                <c:pt idx="302">
                  <c:v>198808</c:v>
                </c:pt>
                <c:pt idx="303">
                  <c:v>198809</c:v>
                </c:pt>
                <c:pt idx="304">
                  <c:v>198810</c:v>
                </c:pt>
                <c:pt idx="305">
                  <c:v>198811</c:v>
                </c:pt>
                <c:pt idx="306">
                  <c:v>198812</c:v>
                </c:pt>
                <c:pt idx="307">
                  <c:v>198901</c:v>
                </c:pt>
                <c:pt idx="308">
                  <c:v>198902</c:v>
                </c:pt>
                <c:pt idx="309">
                  <c:v>198903</c:v>
                </c:pt>
                <c:pt idx="310">
                  <c:v>198904</c:v>
                </c:pt>
                <c:pt idx="311">
                  <c:v>198905</c:v>
                </c:pt>
                <c:pt idx="312">
                  <c:v>198906</c:v>
                </c:pt>
                <c:pt idx="313">
                  <c:v>198907</c:v>
                </c:pt>
                <c:pt idx="314">
                  <c:v>198908</c:v>
                </c:pt>
                <c:pt idx="315">
                  <c:v>198909</c:v>
                </c:pt>
                <c:pt idx="316">
                  <c:v>198910</c:v>
                </c:pt>
                <c:pt idx="317">
                  <c:v>198911</c:v>
                </c:pt>
                <c:pt idx="318">
                  <c:v>198912</c:v>
                </c:pt>
                <c:pt idx="319">
                  <c:v>199001</c:v>
                </c:pt>
                <c:pt idx="320">
                  <c:v>199002</c:v>
                </c:pt>
                <c:pt idx="321">
                  <c:v>199003</c:v>
                </c:pt>
                <c:pt idx="322">
                  <c:v>199004</c:v>
                </c:pt>
                <c:pt idx="323">
                  <c:v>199005</c:v>
                </c:pt>
                <c:pt idx="324">
                  <c:v>199006</c:v>
                </c:pt>
                <c:pt idx="325">
                  <c:v>199007</c:v>
                </c:pt>
                <c:pt idx="326">
                  <c:v>199008</c:v>
                </c:pt>
                <c:pt idx="327">
                  <c:v>199009</c:v>
                </c:pt>
                <c:pt idx="328">
                  <c:v>199010</c:v>
                </c:pt>
                <c:pt idx="329">
                  <c:v>199011</c:v>
                </c:pt>
                <c:pt idx="330">
                  <c:v>199012</c:v>
                </c:pt>
                <c:pt idx="331">
                  <c:v>199101</c:v>
                </c:pt>
                <c:pt idx="332">
                  <c:v>199102</c:v>
                </c:pt>
                <c:pt idx="333">
                  <c:v>199103</c:v>
                </c:pt>
                <c:pt idx="334">
                  <c:v>199104</c:v>
                </c:pt>
                <c:pt idx="335">
                  <c:v>199105</c:v>
                </c:pt>
                <c:pt idx="336">
                  <c:v>199106</c:v>
                </c:pt>
                <c:pt idx="337">
                  <c:v>199107</c:v>
                </c:pt>
                <c:pt idx="338">
                  <c:v>199108</c:v>
                </c:pt>
                <c:pt idx="339">
                  <c:v>199109</c:v>
                </c:pt>
                <c:pt idx="340">
                  <c:v>199110</c:v>
                </c:pt>
                <c:pt idx="341">
                  <c:v>199111</c:v>
                </c:pt>
                <c:pt idx="342">
                  <c:v>199112</c:v>
                </c:pt>
                <c:pt idx="343">
                  <c:v>199201</c:v>
                </c:pt>
                <c:pt idx="344">
                  <c:v>199202</c:v>
                </c:pt>
                <c:pt idx="345">
                  <c:v>199203</c:v>
                </c:pt>
                <c:pt idx="346">
                  <c:v>199204</c:v>
                </c:pt>
                <c:pt idx="347">
                  <c:v>199205</c:v>
                </c:pt>
                <c:pt idx="348">
                  <c:v>199206</c:v>
                </c:pt>
                <c:pt idx="349">
                  <c:v>199207</c:v>
                </c:pt>
                <c:pt idx="350">
                  <c:v>199208</c:v>
                </c:pt>
                <c:pt idx="351">
                  <c:v>199209</c:v>
                </c:pt>
                <c:pt idx="352">
                  <c:v>199210</c:v>
                </c:pt>
                <c:pt idx="353">
                  <c:v>199211</c:v>
                </c:pt>
                <c:pt idx="354">
                  <c:v>199212</c:v>
                </c:pt>
                <c:pt idx="355">
                  <c:v>199301</c:v>
                </c:pt>
                <c:pt idx="356">
                  <c:v>199302</c:v>
                </c:pt>
                <c:pt idx="357">
                  <c:v>199303</c:v>
                </c:pt>
                <c:pt idx="358">
                  <c:v>199304</c:v>
                </c:pt>
                <c:pt idx="359">
                  <c:v>199305</c:v>
                </c:pt>
                <c:pt idx="360">
                  <c:v>199306</c:v>
                </c:pt>
                <c:pt idx="361">
                  <c:v>199307</c:v>
                </c:pt>
                <c:pt idx="362">
                  <c:v>199308</c:v>
                </c:pt>
                <c:pt idx="363">
                  <c:v>199309</c:v>
                </c:pt>
                <c:pt idx="364">
                  <c:v>199310</c:v>
                </c:pt>
                <c:pt idx="365">
                  <c:v>199311</c:v>
                </c:pt>
                <c:pt idx="366">
                  <c:v>199312</c:v>
                </c:pt>
                <c:pt idx="367">
                  <c:v>199401</c:v>
                </c:pt>
                <c:pt idx="368">
                  <c:v>199402</c:v>
                </c:pt>
                <c:pt idx="369">
                  <c:v>199403</c:v>
                </c:pt>
                <c:pt idx="370">
                  <c:v>199404</c:v>
                </c:pt>
                <c:pt idx="371">
                  <c:v>199405</c:v>
                </c:pt>
                <c:pt idx="372">
                  <c:v>199406</c:v>
                </c:pt>
                <c:pt idx="373">
                  <c:v>199407</c:v>
                </c:pt>
                <c:pt idx="374">
                  <c:v>199408</c:v>
                </c:pt>
                <c:pt idx="375">
                  <c:v>199409</c:v>
                </c:pt>
                <c:pt idx="376">
                  <c:v>199410</c:v>
                </c:pt>
                <c:pt idx="377">
                  <c:v>199411</c:v>
                </c:pt>
                <c:pt idx="378">
                  <c:v>199412</c:v>
                </c:pt>
                <c:pt idx="379">
                  <c:v>199501</c:v>
                </c:pt>
                <c:pt idx="380">
                  <c:v>199502</c:v>
                </c:pt>
                <c:pt idx="381">
                  <c:v>199503</c:v>
                </c:pt>
                <c:pt idx="382">
                  <c:v>199504</c:v>
                </c:pt>
                <c:pt idx="383">
                  <c:v>199505</c:v>
                </c:pt>
                <c:pt idx="384">
                  <c:v>199506</c:v>
                </c:pt>
                <c:pt idx="385">
                  <c:v>199507</c:v>
                </c:pt>
                <c:pt idx="386">
                  <c:v>199508</c:v>
                </c:pt>
                <c:pt idx="387">
                  <c:v>199509</c:v>
                </c:pt>
                <c:pt idx="388">
                  <c:v>199510</c:v>
                </c:pt>
                <c:pt idx="389">
                  <c:v>199511</c:v>
                </c:pt>
                <c:pt idx="390">
                  <c:v>199512</c:v>
                </c:pt>
                <c:pt idx="391">
                  <c:v>199601</c:v>
                </c:pt>
                <c:pt idx="392">
                  <c:v>199602</c:v>
                </c:pt>
                <c:pt idx="393">
                  <c:v>199603</c:v>
                </c:pt>
                <c:pt idx="394">
                  <c:v>199604</c:v>
                </c:pt>
                <c:pt idx="395">
                  <c:v>199605</c:v>
                </c:pt>
                <c:pt idx="396">
                  <c:v>199606</c:v>
                </c:pt>
                <c:pt idx="397">
                  <c:v>199607</c:v>
                </c:pt>
                <c:pt idx="398">
                  <c:v>199608</c:v>
                </c:pt>
                <c:pt idx="399">
                  <c:v>199609</c:v>
                </c:pt>
                <c:pt idx="400">
                  <c:v>199610</c:v>
                </c:pt>
                <c:pt idx="401">
                  <c:v>199611</c:v>
                </c:pt>
                <c:pt idx="402">
                  <c:v>199612</c:v>
                </c:pt>
                <c:pt idx="403">
                  <c:v>199701</c:v>
                </c:pt>
                <c:pt idx="404">
                  <c:v>199702</c:v>
                </c:pt>
                <c:pt idx="405">
                  <c:v>199703</c:v>
                </c:pt>
                <c:pt idx="406">
                  <c:v>199704</c:v>
                </c:pt>
                <c:pt idx="407">
                  <c:v>199705</c:v>
                </c:pt>
                <c:pt idx="408">
                  <c:v>199706</c:v>
                </c:pt>
                <c:pt idx="409">
                  <c:v>199707</c:v>
                </c:pt>
                <c:pt idx="410">
                  <c:v>199708</c:v>
                </c:pt>
                <c:pt idx="411">
                  <c:v>199709</c:v>
                </c:pt>
                <c:pt idx="412">
                  <c:v>199710</c:v>
                </c:pt>
                <c:pt idx="413">
                  <c:v>199711</c:v>
                </c:pt>
                <c:pt idx="414">
                  <c:v>199712</c:v>
                </c:pt>
                <c:pt idx="415">
                  <c:v>199801</c:v>
                </c:pt>
                <c:pt idx="416">
                  <c:v>199802</c:v>
                </c:pt>
                <c:pt idx="417">
                  <c:v>199803</c:v>
                </c:pt>
                <c:pt idx="418">
                  <c:v>199804</c:v>
                </c:pt>
                <c:pt idx="419">
                  <c:v>199805</c:v>
                </c:pt>
                <c:pt idx="420">
                  <c:v>199806</c:v>
                </c:pt>
                <c:pt idx="421">
                  <c:v>199807</c:v>
                </c:pt>
                <c:pt idx="422">
                  <c:v>199808</c:v>
                </c:pt>
                <c:pt idx="423">
                  <c:v>199809</c:v>
                </c:pt>
                <c:pt idx="424">
                  <c:v>199810</c:v>
                </c:pt>
                <c:pt idx="425">
                  <c:v>199811</c:v>
                </c:pt>
                <c:pt idx="426">
                  <c:v>199812</c:v>
                </c:pt>
                <c:pt idx="427">
                  <c:v>199901</c:v>
                </c:pt>
                <c:pt idx="428">
                  <c:v>199902</c:v>
                </c:pt>
                <c:pt idx="429">
                  <c:v>199903</c:v>
                </c:pt>
                <c:pt idx="430">
                  <c:v>199904</c:v>
                </c:pt>
                <c:pt idx="431">
                  <c:v>199905</c:v>
                </c:pt>
                <c:pt idx="432">
                  <c:v>199906</c:v>
                </c:pt>
                <c:pt idx="433">
                  <c:v>199907</c:v>
                </c:pt>
                <c:pt idx="434">
                  <c:v>199908</c:v>
                </c:pt>
                <c:pt idx="435">
                  <c:v>199909</c:v>
                </c:pt>
                <c:pt idx="436">
                  <c:v>199910</c:v>
                </c:pt>
                <c:pt idx="437">
                  <c:v>199911</c:v>
                </c:pt>
                <c:pt idx="438">
                  <c:v>199912</c:v>
                </c:pt>
                <c:pt idx="439">
                  <c:v>200001</c:v>
                </c:pt>
                <c:pt idx="440">
                  <c:v>200002</c:v>
                </c:pt>
                <c:pt idx="441">
                  <c:v>200003</c:v>
                </c:pt>
                <c:pt idx="442">
                  <c:v>200004</c:v>
                </c:pt>
                <c:pt idx="443">
                  <c:v>200005</c:v>
                </c:pt>
                <c:pt idx="444">
                  <c:v>200006</c:v>
                </c:pt>
                <c:pt idx="445">
                  <c:v>200007</c:v>
                </c:pt>
                <c:pt idx="446">
                  <c:v>200008</c:v>
                </c:pt>
                <c:pt idx="447">
                  <c:v>200009</c:v>
                </c:pt>
                <c:pt idx="448">
                  <c:v>200010</c:v>
                </c:pt>
                <c:pt idx="449">
                  <c:v>200011</c:v>
                </c:pt>
                <c:pt idx="450">
                  <c:v>200012</c:v>
                </c:pt>
                <c:pt idx="451">
                  <c:v>200101</c:v>
                </c:pt>
                <c:pt idx="452">
                  <c:v>200102</c:v>
                </c:pt>
                <c:pt idx="453">
                  <c:v>200103</c:v>
                </c:pt>
                <c:pt idx="454">
                  <c:v>200104</c:v>
                </c:pt>
                <c:pt idx="455">
                  <c:v>200105</c:v>
                </c:pt>
                <c:pt idx="456">
                  <c:v>200106</c:v>
                </c:pt>
                <c:pt idx="457">
                  <c:v>200107</c:v>
                </c:pt>
                <c:pt idx="458">
                  <c:v>200108</c:v>
                </c:pt>
                <c:pt idx="459">
                  <c:v>200109</c:v>
                </c:pt>
                <c:pt idx="460">
                  <c:v>200110</c:v>
                </c:pt>
                <c:pt idx="461">
                  <c:v>200111</c:v>
                </c:pt>
                <c:pt idx="462">
                  <c:v>200112</c:v>
                </c:pt>
                <c:pt idx="463">
                  <c:v>200201</c:v>
                </c:pt>
                <c:pt idx="464">
                  <c:v>200202</c:v>
                </c:pt>
                <c:pt idx="465">
                  <c:v>200203</c:v>
                </c:pt>
                <c:pt idx="466">
                  <c:v>200204</c:v>
                </c:pt>
                <c:pt idx="467">
                  <c:v>200205</c:v>
                </c:pt>
                <c:pt idx="468">
                  <c:v>200206</c:v>
                </c:pt>
                <c:pt idx="469">
                  <c:v>200207</c:v>
                </c:pt>
                <c:pt idx="470">
                  <c:v>200208</c:v>
                </c:pt>
                <c:pt idx="471">
                  <c:v>200209</c:v>
                </c:pt>
                <c:pt idx="472">
                  <c:v>200210</c:v>
                </c:pt>
                <c:pt idx="473">
                  <c:v>200211</c:v>
                </c:pt>
                <c:pt idx="474">
                  <c:v>200212</c:v>
                </c:pt>
                <c:pt idx="475">
                  <c:v>200301</c:v>
                </c:pt>
                <c:pt idx="476">
                  <c:v>200302</c:v>
                </c:pt>
                <c:pt idx="477">
                  <c:v>200303</c:v>
                </c:pt>
                <c:pt idx="478">
                  <c:v>200304</c:v>
                </c:pt>
                <c:pt idx="479">
                  <c:v>200305</c:v>
                </c:pt>
                <c:pt idx="480">
                  <c:v>200306</c:v>
                </c:pt>
                <c:pt idx="481">
                  <c:v>200307</c:v>
                </c:pt>
                <c:pt idx="482">
                  <c:v>200308</c:v>
                </c:pt>
                <c:pt idx="483">
                  <c:v>200309</c:v>
                </c:pt>
                <c:pt idx="484">
                  <c:v>200310</c:v>
                </c:pt>
                <c:pt idx="485">
                  <c:v>200311</c:v>
                </c:pt>
                <c:pt idx="486">
                  <c:v>200312</c:v>
                </c:pt>
                <c:pt idx="487">
                  <c:v>200401</c:v>
                </c:pt>
                <c:pt idx="488">
                  <c:v>200402</c:v>
                </c:pt>
                <c:pt idx="489">
                  <c:v>200403</c:v>
                </c:pt>
                <c:pt idx="490">
                  <c:v>200404</c:v>
                </c:pt>
                <c:pt idx="491">
                  <c:v>200405</c:v>
                </c:pt>
                <c:pt idx="492">
                  <c:v>200406</c:v>
                </c:pt>
                <c:pt idx="493">
                  <c:v>200407</c:v>
                </c:pt>
                <c:pt idx="494">
                  <c:v>200408</c:v>
                </c:pt>
                <c:pt idx="495">
                  <c:v>200409</c:v>
                </c:pt>
                <c:pt idx="496">
                  <c:v>200410</c:v>
                </c:pt>
                <c:pt idx="497">
                  <c:v>200411</c:v>
                </c:pt>
                <c:pt idx="498">
                  <c:v>200412</c:v>
                </c:pt>
                <c:pt idx="499">
                  <c:v>200501</c:v>
                </c:pt>
                <c:pt idx="500">
                  <c:v>200502</c:v>
                </c:pt>
                <c:pt idx="501">
                  <c:v>200503</c:v>
                </c:pt>
                <c:pt idx="502">
                  <c:v>200504</c:v>
                </c:pt>
                <c:pt idx="503">
                  <c:v>200505</c:v>
                </c:pt>
                <c:pt idx="504">
                  <c:v>200506</c:v>
                </c:pt>
                <c:pt idx="505">
                  <c:v>200507</c:v>
                </c:pt>
                <c:pt idx="506">
                  <c:v>200508</c:v>
                </c:pt>
                <c:pt idx="507">
                  <c:v>200509</c:v>
                </c:pt>
                <c:pt idx="508">
                  <c:v>200510</c:v>
                </c:pt>
                <c:pt idx="509">
                  <c:v>200511</c:v>
                </c:pt>
                <c:pt idx="510">
                  <c:v>200512</c:v>
                </c:pt>
                <c:pt idx="511">
                  <c:v>200601</c:v>
                </c:pt>
                <c:pt idx="512">
                  <c:v>200602</c:v>
                </c:pt>
                <c:pt idx="513">
                  <c:v>200603</c:v>
                </c:pt>
                <c:pt idx="514">
                  <c:v>200604</c:v>
                </c:pt>
                <c:pt idx="515">
                  <c:v>200605</c:v>
                </c:pt>
                <c:pt idx="516">
                  <c:v>200606</c:v>
                </c:pt>
                <c:pt idx="517">
                  <c:v>200607</c:v>
                </c:pt>
                <c:pt idx="518">
                  <c:v>200608</c:v>
                </c:pt>
                <c:pt idx="519">
                  <c:v>200609</c:v>
                </c:pt>
                <c:pt idx="520">
                  <c:v>200610</c:v>
                </c:pt>
                <c:pt idx="521">
                  <c:v>200611</c:v>
                </c:pt>
                <c:pt idx="522">
                  <c:v>200612</c:v>
                </c:pt>
                <c:pt idx="523">
                  <c:v>200701</c:v>
                </c:pt>
                <c:pt idx="524">
                  <c:v>200702</c:v>
                </c:pt>
                <c:pt idx="525">
                  <c:v>200703</c:v>
                </c:pt>
                <c:pt idx="526">
                  <c:v>200704</c:v>
                </c:pt>
                <c:pt idx="527">
                  <c:v>200705</c:v>
                </c:pt>
                <c:pt idx="528">
                  <c:v>200706</c:v>
                </c:pt>
                <c:pt idx="529">
                  <c:v>200707</c:v>
                </c:pt>
                <c:pt idx="530">
                  <c:v>200708</c:v>
                </c:pt>
                <c:pt idx="531">
                  <c:v>200709</c:v>
                </c:pt>
                <c:pt idx="532">
                  <c:v>200710</c:v>
                </c:pt>
                <c:pt idx="533">
                  <c:v>200711</c:v>
                </c:pt>
                <c:pt idx="534">
                  <c:v>200712</c:v>
                </c:pt>
                <c:pt idx="535">
                  <c:v>200801</c:v>
                </c:pt>
                <c:pt idx="536">
                  <c:v>200802</c:v>
                </c:pt>
                <c:pt idx="537">
                  <c:v>200803</c:v>
                </c:pt>
                <c:pt idx="538">
                  <c:v>200804</c:v>
                </c:pt>
                <c:pt idx="539">
                  <c:v>200805</c:v>
                </c:pt>
                <c:pt idx="540">
                  <c:v>200806</c:v>
                </c:pt>
                <c:pt idx="541">
                  <c:v>200807</c:v>
                </c:pt>
                <c:pt idx="542">
                  <c:v>200808</c:v>
                </c:pt>
                <c:pt idx="543">
                  <c:v>200809</c:v>
                </c:pt>
                <c:pt idx="544">
                  <c:v>200810</c:v>
                </c:pt>
                <c:pt idx="545">
                  <c:v>200811</c:v>
                </c:pt>
                <c:pt idx="546">
                  <c:v>200812</c:v>
                </c:pt>
                <c:pt idx="547">
                  <c:v>200901</c:v>
                </c:pt>
                <c:pt idx="548">
                  <c:v>200902</c:v>
                </c:pt>
                <c:pt idx="549">
                  <c:v>200903</c:v>
                </c:pt>
                <c:pt idx="550">
                  <c:v>200904</c:v>
                </c:pt>
                <c:pt idx="551">
                  <c:v>200905</c:v>
                </c:pt>
                <c:pt idx="552">
                  <c:v>200906</c:v>
                </c:pt>
                <c:pt idx="553">
                  <c:v>200907</c:v>
                </c:pt>
                <c:pt idx="554">
                  <c:v>200908</c:v>
                </c:pt>
                <c:pt idx="555">
                  <c:v>200909</c:v>
                </c:pt>
                <c:pt idx="556">
                  <c:v>200910</c:v>
                </c:pt>
                <c:pt idx="557">
                  <c:v>200911</c:v>
                </c:pt>
                <c:pt idx="558">
                  <c:v>200912</c:v>
                </c:pt>
                <c:pt idx="559">
                  <c:v>201001</c:v>
                </c:pt>
                <c:pt idx="560">
                  <c:v>201002</c:v>
                </c:pt>
                <c:pt idx="561">
                  <c:v>201003</c:v>
                </c:pt>
                <c:pt idx="562">
                  <c:v>201004</c:v>
                </c:pt>
                <c:pt idx="563">
                  <c:v>201005</c:v>
                </c:pt>
                <c:pt idx="564">
                  <c:v>201006</c:v>
                </c:pt>
                <c:pt idx="565">
                  <c:v>201007</c:v>
                </c:pt>
                <c:pt idx="566">
                  <c:v>201008</c:v>
                </c:pt>
                <c:pt idx="567">
                  <c:v>201009</c:v>
                </c:pt>
                <c:pt idx="568">
                  <c:v>201010</c:v>
                </c:pt>
                <c:pt idx="569">
                  <c:v>201011</c:v>
                </c:pt>
                <c:pt idx="570">
                  <c:v>201012</c:v>
                </c:pt>
                <c:pt idx="571">
                  <c:v>201101</c:v>
                </c:pt>
                <c:pt idx="572">
                  <c:v>201102</c:v>
                </c:pt>
                <c:pt idx="573">
                  <c:v>201103</c:v>
                </c:pt>
                <c:pt idx="574">
                  <c:v>201104</c:v>
                </c:pt>
                <c:pt idx="575">
                  <c:v>201105</c:v>
                </c:pt>
                <c:pt idx="576">
                  <c:v>201106</c:v>
                </c:pt>
                <c:pt idx="577">
                  <c:v>201107</c:v>
                </c:pt>
                <c:pt idx="578">
                  <c:v>201108</c:v>
                </c:pt>
                <c:pt idx="579">
                  <c:v>201109</c:v>
                </c:pt>
                <c:pt idx="580">
                  <c:v>201110</c:v>
                </c:pt>
                <c:pt idx="581">
                  <c:v>201111</c:v>
                </c:pt>
                <c:pt idx="582">
                  <c:v>201112</c:v>
                </c:pt>
                <c:pt idx="583">
                  <c:v>201201</c:v>
                </c:pt>
                <c:pt idx="584">
                  <c:v>201202</c:v>
                </c:pt>
                <c:pt idx="585">
                  <c:v>201203</c:v>
                </c:pt>
                <c:pt idx="586">
                  <c:v>201204</c:v>
                </c:pt>
                <c:pt idx="587">
                  <c:v>201205</c:v>
                </c:pt>
                <c:pt idx="588">
                  <c:v>201206</c:v>
                </c:pt>
                <c:pt idx="589">
                  <c:v>201207</c:v>
                </c:pt>
                <c:pt idx="590">
                  <c:v>201208</c:v>
                </c:pt>
                <c:pt idx="591">
                  <c:v>201209</c:v>
                </c:pt>
                <c:pt idx="592">
                  <c:v>201210</c:v>
                </c:pt>
                <c:pt idx="593">
                  <c:v>201211</c:v>
                </c:pt>
                <c:pt idx="594">
                  <c:v>201212</c:v>
                </c:pt>
                <c:pt idx="595">
                  <c:v>201301</c:v>
                </c:pt>
                <c:pt idx="596">
                  <c:v>201302</c:v>
                </c:pt>
                <c:pt idx="597">
                  <c:v>201303</c:v>
                </c:pt>
                <c:pt idx="598">
                  <c:v>201304</c:v>
                </c:pt>
                <c:pt idx="599">
                  <c:v>201305</c:v>
                </c:pt>
                <c:pt idx="600">
                  <c:v>201306</c:v>
                </c:pt>
                <c:pt idx="601">
                  <c:v>201307</c:v>
                </c:pt>
                <c:pt idx="602">
                  <c:v>201308</c:v>
                </c:pt>
                <c:pt idx="603">
                  <c:v>201309</c:v>
                </c:pt>
                <c:pt idx="604">
                  <c:v>201310</c:v>
                </c:pt>
                <c:pt idx="605">
                  <c:v>201311</c:v>
                </c:pt>
                <c:pt idx="606">
                  <c:v>201312</c:v>
                </c:pt>
                <c:pt idx="607">
                  <c:v>201401</c:v>
                </c:pt>
                <c:pt idx="608">
                  <c:v>201402</c:v>
                </c:pt>
                <c:pt idx="609">
                  <c:v>201403</c:v>
                </c:pt>
                <c:pt idx="610">
                  <c:v>201404</c:v>
                </c:pt>
                <c:pt idx="611">
                  <c:v>201405</c:v>
                </c:pt>
                <c:pt idx="612">
                  <c:v>201406</c:v>
                </c:pt>
                <c:pt idx="613">
                  <c:v>201407</c:v>
                </c:pt>
                <c:pt idx="614">
                  <c:v>201408</c:v>
                </c:pt>
                <c:pt idx="615">
                  <c:v>201409</c:v>
                </c:pt>
                <c:pt idx="616">
                  <c:v>201410</c:v>
                </c:pt>
                <c:pt idx="617">
                  <c:v>201411</c:v>
                </c:pt>
                <c:pt idx="618">
                  <c:v>201412</c:v>
                </c:pt>
                <c:pt idx="619">
                  <c:v>201501</c:v>
                </c:pt>
                <c:pt idx="620">
                  <c:v>201502</c:v>
                </c:pt>
                <c:pt idx="621">
                  <c:v>201503</c:v>
                </c:pt>
                <c:pt idx="622">
                  <c:v>201504</c:v>
                </c:pt>
                <c:pt idx="623">
                  <c:v>201505</c:v>
                </c:pt>
                <c:pt idx="624">
                  <c:v>201506</c:v>
                </c:pt>
                <c:pt idx="625">
                  <c:v>201507</c:v>
                </c:pt>
                <c:pt idx="626">
                  <c:v>201508</c:v>
                </c:pt>
                <c:pt idx="627">
                  <c:v>201509</c:v>
                </c:pt>
                <c:pt idx="628">
                  <c:v>201510</c:v>
                </c:pt>
                <c:pt idx="629">
                  <c:v>201511</c:v>
                </c:pt>
                <c:pt idx="630">
                  <c:v>201512</c:v>
                </c:pt>
                <c:pt idx="631">
                  <c:v>201601</c:v>
                </c:pt>
                <c:pt idx="632">
                  <c:v>201602</c:v>
                </c:pt>
                <c:pt idx="633">
                  <c:v>201603</c:v>
                </c:pt>
                <c:pt idx="634">
                  <c:v>201604</c:v>
                </c:pt>
                <c:pt idx="635">
                  <c:v>201605</c:v>
                </c:pt>
                <c:pt idx="636">
                  <c:v>201606</c:v>
                </c:pt>
                <c:pt idx="637">
                  <c:v>201607</c:v>
                </c:pt>
                <c:pt idx="638">
                  <c:v>201608</c:v>
                </c:pt>
                <c:pt idx="639">
                  <c:v>201609</c:v>
                </c:pt>
                <c:pt idx="640">
                  <c:v>201610</c:v>
                </c:pt>
                <c:pt idx="641">
                  <c:v>201611</c:v>
                </c:pt>
                <c:pt idx="642">
                  <c:v>201612</c:v>
                </c:pt>
                <c:pt idx="643">
                  <c:v>201701</c:v>
                </c:pt>
                <c:pt idx="644">
                  <c:v>201702</c:v>
                </c:pt>
              </c:numCache>
            </c:numRef>
          </c:cat>
          <c:val>
            <c:numRef>
              <c:f>'HW 3 data'!$BE$2:$BE$646</c:f>
              <c:numCache>
                <c:formatCode>0.00</c:formatCode>
                <c:ptCount val="645"/>
                <c:pt idx="0" formatCode="General">
                  <c:v>-0.16</c:v>
                </c:pt>
                <c:pt idx="1">
                  <c:v>-0.15</c:v>
                </c:pt>
                <c:pt idx="2">
                  <c:v>-0.14000000000000001</c:v>
                </c:pt>
                <c:pt idx="3">
                  <c:v>-0.12</c:v>
                </c:pt>
                <c:pt idx="4">
                  <c:v>-0.12</c:v>
                </c:pt>
                <c:pt idx="5">
                  <c:v>-0.11</c:v>
                </c:pt>
                <c:pt idx="6">
                  <c:v>-0.1</c:v>
                </c:pt>
                <c:pt idx="7">
                  <c:v>-0.09</c:v>
                </c:pt>
                <c:pt idx="8">
                  <c:v>-0.06</c:v>
                </c:pt>
                <c:pt idx="9">
                  <c:v>-0.03</c:v>
                </c:pt>
                <c:pt idx="10">
                  <c:v>-0.01</c:v>
                </c:pt>
                <c:pt idx="11">
                  <c:v>0.03</c:v>
                </c:pt>
                <c:pt idx="12">
                  <c:v>7.0000000000000007E-2</c:v>
                </c:pt>
                <c:pt idx="13">
                  <c:v>0.13</c:v>
                </c:pt>
                <c:pt idx="14">
                  <c:v>0.17</c:v>
                </c:pt>
                <c:pt idx="15">
                  <c:v>0.22</c:v>
                </c:pt>
                <c:pt idx="16">
                  <c:v>0.25</c:v>
                </c:pt>
                <c:pt idx="17">
                  <c:v>0.3</c:v>
                </c:pt>
                <c:pt idx="18">
                  <c:v>0.37</c:v>
                </c:pt>
                <c:pt idx="19">
                  <c:v>0.43</c:v>
                </c:pt>
                <c:pt idx="20">
                  <c:v>0.49</c:v>
                </c:pt>
                <c:pt idx="21">
                  <c:v>0.54</c:v>
                </c:pt>
                <c:pt idx="22">
                  <c:v>0.63</c:v>
                </c:pt>
                <c:pt idx="23">
                  <c:v>0.7</c:v>
                </c:pt>
                <c:pt idx="24">
                  <c:v>0.76</c:v>
                </c:pt>
                <c:pt idx="25">
                  <c:v>0.82</c:v>
                </c:pt>
                <c:pt idx="26">
                  <c:v>0.89</c:v>
                </c:pt>
                <c:pt idx="27">
                  <c:v>0.95</c:v>
                </c:pt>
                <c:pt idx="28">
                  <c:v>1</c:v>
                </c:pt>
                <c:pt idx="29">
                  <c:v>1.06</c:v>
                </c:pt>
                <c:pt idx="30">
                  <c:v>1.1100000000000001</c:v>
                </c:pt>
                <c:pt idx="31">
                  <c:v>1.1599999999999999</c:v>
                </c:pt>
                <c:pt idx="32">
                  <c:v>1.2</c:v>
                </c:pt>
                <c:pt idx="33">
                  <c:v>1.26</c:v>
                </c:pt>
                <c:pt idx="34">
                  <c:v>1.31</c:v>
                </c:pt>
                <c:pt idx="35">
                  <c:v>1.35</c:v>
                </c:pt>
                <c:pt idx="36">
                  <c:v>1.4</c:v>
                </c:pt>
                <c:pt idx="37">
                  <c:v>1.44</c:v>
                </c:pt>
                <c:pt idx="38">
                  <c:v>1.48</c:v>
                </c:pt>
                <c:pt idx="39">
                  <c:v>1.5</c:v>
                </c:pt>
                <c:pt idx="40">
                  <c:v>1.51</c:v>
                </c:pt>
                <c:pt idx="41">
                  <c:v>1.5</c:v>
                </c:pt>
                <c:pt idx="42">
                  <c:v>1.48</c:v>
                </c:pt>
                <c:pt idx="43">
                  <c:v>1.46</c:v>
                </c:pt>
                <c:pt idx="44">
                  <c:v>1.43</c:v>
                </c:pt>
                <c:pt idx="45">
                  <c:v>1.39</c:v>
                </c:pt>
                <c:pt idx="46">
                  <c:v>1.33</c:v>
                </c:pt>
                <c:pt idx="47">
                  <c:v>1.28</c:v>
                </c:pt>
                <c:pt idx="48">
                  <c:v>1.22</c:v>
                </c:pt>
                <c:pt idx="49">
                  <c:v>1.1499999999999999</c:v>
                </c:pt>
                <c:pt idx="50">
                  <c:v>1.1100000000000001</c:v>
                </c:pt>
                <c:pt idx="51">
                  <c:v>1.07</c:v>
                </c:pt>
                <c:pt idx="52">
                  <c:v>1.04</c:v>
                </c:pt>
                <c:pt idx="53">
                  <c:v>1.03</c:v>
                </c:pt>
                <c:pt idx="54">
                  <c:v>1.03</c:v>
                </c:pt>
                <c:pt idx="55">
                  <c:v>1.01</c:v>
                </c:pt>
                <c:pt idx="56">
                  <c:v>1</c:v>
                </c:pt>
                <c:pt idx="57">
                  <c:v>1</c:v>
                </c:pt>
                <c:pt idx="58">
                  <c:v>1.01</c:v>
                </c:pt>
                <c:pt idx="59">
                  <c:v>0.99</c:v>
                </c:pt>
                <c:pt idx="60">
                  <c:v>0.97</c:v>
                </c:pt>
                <c:pt idx="61">
                  <c:v>0.99</c:v>
                </c:pt>
                <c:pt idx="62">
                  <c:v>0.98</c:v>
                </c:pt>
                <c:pt idx="63">
                  <c:v>0.98</c:v>
                </c:pt>
                <c:pt idx="64">
                  <c:v>0.97</c:v>
                </c:pt>
                <c:pt idx="65">
                  <c:v>0.99</c:v>
                </c:pt>
                <c:pt idx="66">
                  <c:v>1</c:v>
                </c:pt>
                <c:pt idx="67">
                  <c:v>1.01</c:v>
                </c:pt>
                <c:pt idx="68">
                  <c:v>1.02</c:v>
                </c:pt>
                <c:pt idx="69">
                  <c:v>1.04</c:v>
                </c:pt>
                <c:pt idx="70">
                  <c:v>1.06</c:v>
                </c:pt>
                <c:pt idx="71">
                  <c:v>1.07</c:v>
                </c:pt>
                <c:pt idx="72">
                  <c:v>1.07</c:v>
                </c:pt>
                <c:pt idx="73">
                  <c:v>1.08</c:v>
                </c:pt>
                <c:pt idx="74">
                  <c:v>1.0900000000000001</c:v>
                </c:pt>
                <c:pt idx="75">
                  <c:v>1.07</c:v>
                </c:pt>
                <c:pt idx="76">
                  <c:v>1.05</c:v>
                </c:pt>
                <c:pt idx="77">
                  <c:v>1.01</c:v>
                </c:pt>
                <c:pt idx="78">
                  <c:v>0.96</c:v>
                </c:pt>
                <c:pt idx="79">
                  <c:v>0.89</c:v>
                </c:pt>
                <c:pt idx="80">
                  <c:v>0.81</c:v>
                </c:pt>
                <c:pt idx="81">
                  <c:v>0.75</c:v>
                </c:pt>
                <c:pt idx="82">
                  <c:v>0.66</c:v>
                </c:pt>
                <c:pt idx="83">
                  <c:v>0.56000000000000005</c:v>
                </c:pt>
                <c:pt idx="84">
                  <c:v>0.45</c:v>
                </c:pt>
                <c:pt idx="85">
                  <c:v>0.34</c:v>
                </c:pt>
                <c:pt idx="86">
                  <c:v>0.21</c:v>
                </c:pt>
                <c:pt idx="87">
                  <c:v>0.08</c:v>
                </c:pt>
                <c:pt idx="88">
                  <c:v>-7.0000000000000007E-2</c:v>
                </c:pt>
                <c:pt idx="89">
                  <c:v>-0.21</c:v>
                </c:pt>
                <c:pt idx="90">
                  <c:v>-0.31</c:v>
                </c:pt>
                <c:pt idx="91">
                  <c:v>-0.41</c:v>
                </c:pt>
                <c:pt idx="92">
                  <c:v>-0.49</c:v>
                </c:pt>
                <c:pt idx="93">
                  <c:v>-0.56999999999999995</c:v>
                </c:pt>
                <c:pt idx="94">
                  <c:v>-0.57999999999999996</c:v>
                </c:pt>
                <c:pt idx="95">
                  <c:v>-0.56999999999999995</c:v>
                </c:pt>
                <c:pt idx="96">
                  <c:v>-0.59</c:v>
                </c:pt>
                <c:pt idx="97">
                  <c:v>-0.61</c:v>
                </c:pt>
                <c:pt idx="98">
                  <c:v>-0.61</c:v>
                </c:pt>
                <c:pt idx="99">
                  <c:v>-0.61</c:v>
                </c:pt>
                <c:pt idx="100">
                  <c:v>-0.61</c:v>
                </c:pt>
                <c:pt idx="101">
                  <c:v>-0.62</c:v>
                </c:pt>
                <c:pt idx="102">
                  <c:v>-0.6</c:v>
                </c:pt>
                <c:pt idx="103">
                  <c:v>-0.56000000000000005</c:v>
                </c:pt>
                <c:pt idx="104">
                  <c:v>-0.52</c:v>
                </c:pt>
                <c:pt idx="105">
                  <c:v>-0.47</c:v>
                </c:pt>
                <c:pt idx="106">
                  <c:v>-0.4</c:v>
                </c:pt>
                <c:pt idx="107">
                  <c:v>-0.33</c:v>
                </c:pt>
                <c:pt idx="108">
                  <c:v>-0.25</c:v>
                </c:pt>
                <c:pt idx="109">
                  <c:v>-0.21</c:v>
                </c:pt>
                <c:pt idx="110">
                  <c:v>-0.15</c:v>
                </c:pt>
                <c:pt idx="111">
                  <c:v>-0.11</c:v>
                </c:pt>
                <c:pt idx="112">
                  <c:v>-0.06</c:v>
                </c:pt>
                <c:pt idx="113">
                  <c:v>0</c:v>
                </c:pt>
                <c:pt idx="114">
                  <c:v>0.05</c:v>
                </c:pt>
                <c:pt idx="115">
                  <c:v>0.15</c:v>
                </c:pt>
                <c:pt idx="116">
                  <c:v>0.24</c:v>
                </c:pt>
                <c:pt idx="117">
                  <c:v>0.34</c:v>
                </c:pt>
                <c:pt idx="118">
                  <c:v>0.42</c:v>
                </c:pt>
                <c:pt idx="119">
                  <c:v>0.49</c:v>
                </c:pt>
                <c:pt idx="120">
                  <c:v>0.55000000000000004</c:v>
                </c:pt>
                <c:pt idx="121">
                  <c:v>0.57999999999999996</c:v>
                </c:pt>
                <c:pt idx="122">
                  <c:v>0.6</c:v>
                </c:pt>
                <c:pt idx="123">
                  <c:v>0.61</c:v>
                </c:pt>
                <c:pt idx="124">
                  <c:v>0.63</c:v>
                </c:pt>
                <c:pt idx="125">
                  <c:v>0.65</c:v>
                </c:pt>
                <c:pt idx="126">
                  <c:v>0.67</c:v>
                </c:pt>
                <c:pt idx="127">
                  <c:v>0.69</c:v>
                </c:pt>
                <c:pt idx="128">
                  <c:v>0.71</c:v>
                </c:pt>
                <c:pt idx="129">
                  <c:v>0.71</c:v>
                </c:pt>
                <c:pt idx="130">
                  <c:v>0.7</c:v>
                </c:pt>
                <c:pt idx="131">
                  <c:v>0.68</c:v>
                </c:pt>
                <c:pt idx="132">
                  <c:v>0.65</c:v>
                </c:pt>
                <c:pt idx="133">
                  <c:v>0.62</c:v>
                </c:pt>
                <c:pt idx="134">
                  <c:v>0.57999999999999996</c:v>
                </c:pt>
                <c:pt idx="135">
                  <c:v>0.53</c:v>
                </c:pt>
                <c:pt idx="136">
                  <c:v>0.48</c:v>
                </c:pt>
                <c:pt idx="137">
                  <c:v>0.37</c:v>
                </c:pt>
                <c:pt idx="138">
                  <c:v>0.21</c:v>
                </c:pt>
                <c:pt idx="139">
                  <c:v>0.02</c:v>
                </c:pt>
                <c:pt idx="140">
                  <c:v>-0.21</c:v>
                </c:pt>
                <c:pt idx="141">
                  <c:v>-0.45</c:v>
                </c:pt>
                <c:pt idx="142">
                  <c:v>-0.71</c:v>
                </c:pt>
                <c:pt idx="143">
                  <c:v>-0.92</c:v>
                </c:pt>
                <c:pt idx="144">
                  <c:v>-1.08</c:v>
                </c:pt>
                <c:pt idx="145">
                  <c:v>-1.18</c:v>
                </c:pt>
                <c:pt idx="146">
                  <c:v>-1.21</c:v>
                </c:pt>
                <c:pt idx="147">
                  <c:v>-1.19</c:v>
                </c:pt>
                <c:pt idx="148">
                  <c:v>-1.1499999999999999</c:v>
                </c:pt>
                <c:pt idx="149">
                  <c:v>-1.1000000000000001</c:v>
                </c:pt>
                <c:pt idx="150">
                  <c:v>-1.02</c:v>
                </c:pt>
                <c:pt idx="151">
                  <c:v>-0.92</c:v>
                </c:pt>
                <c:pt idx="152">
                  <c:v>-0.83</c:v>
                </c:pt>
                <c:pt idx="153">
                  <c:v>-0.73</c:v>
                </c:pt>
                <c:pt idx="154">
                  <c:v>-0.63</c:v>
                </c:pt>
                <c:pt idx="155">
                  <c:v>-0.55000000000000004</c:v>
                </c:pt>
                <c:pt idx="156">
                  <c:v>-0.48</c:v>
                </c:pt>
                <c:pt idx="157">
                  <c:v>-0.44</c:v>
                </c:pt>
                <c:pt idx="158">
                  <c:v>-0.43</c:v>
                </c:pt>
                <c:pt idx="159">
                  <c:v>-0.41</c:v>
                </c:pt>
                <c:pt idx="160">
                  <c:v>-0.41</c:v>
                </c:pt>
                <c:pt idx="161">
                  <c:v>-0.4</c:v>
                </c:pt>
                <c:pt idx="162">
                  <c:v>-0.37</c:v>
                </c:pt>
                <c:pt idx="163">
                  <c:v>-0.33</c:v>
                </c:pt>
                <c:pt idx="164">
                  <c:v>-0.28000000000000003</c:v>
                </c:pt>
                <c:pt idx="165">
                  <c:v>-0.22</c:v>
                </c:pt>
                <c:pt idx="166">
                  <c:v>-0.12</c:v>
                </c:pt>
                <c:pt idx="167">
                  <c:v>-0.02</c:v>
                </c:pt>
                <c:pt idx="168">
                  <c:v>0.08</c:v>
                </c:pt>
                <c:pt idx="169">
                  <c:v>0.18</c:v>
                </c:pt>
                <c:pt idx="170">
                  <c:v>0.28000000000000003</c:v>
                </c:pt>
                <c:pt idx="171">
                  <c:v>0.37</c:v>
                </c:pt>
                <c:pt idx="172">
                  <c:v>0.45</c:v>
                </c:pt>
                <c:pt idx="173">
                  <c:v>0.53</c:v>
                </c:pt>
                <c:pt idx="174">
                  <c:v>0.6</c:v>
                </c:pt>
                <c:pt idx="175">
                  <c:v>0.66</c:v>
                </c:pt>
                <c:pt idx="176">
                  <c:v>0.73</c:v>
                </c:pt>
                <c:pt idx="177">
                  <c:v>0.8</c:v>
                </c:pt>
                <c:pt idx="178">
                  <c:v>0.9</c:v>
                </c:pt>
                <c:pt idx="179">
                  <c:v>1</c:v>
                </c:pt>
                <c:pt idx="180">
                  <c:v>1.1200000000000001</c:v>
                </c:pt>
                <c:pt idx="181">
                  <c:v>1.24</c:v>
                </c:pt>
                <c:pt idx="182">
                  <c:v>1.35</c:v>
                </c:pt>
                <c:pt idx="183">
                  <c:v>1.44</c:v>
                </c:pt>
                <c:pt idx="184">
                  <c:v>1.51</c:v>
                </c:pt>
                <c:pt idx="185">
                  <c:v>1.57</c:v>
                </c:pt>
                <c:pt idx="186">
                  <c:v>1.62</c:v>
                </c:pt>
                <c:pt idx="187">
                  <c:v>1.67</c:v>
                </c:pt>
                <c:pt idx="188">
                  <c:v>1.7</c:v>
                </c:pt>
                <c:pt idx="189">
                  <c:v>1.75</c:v>
                </c:pt>
                <c:pt idx="190">
                  <c:v>1.77</c:v>
                </c:pt>
                <c:pt idx="191">
                  <c:v>1.78</c:v>
                </c:pt>
                <c:pt idx="192">
                  <c:v>1.79</c:v>
                </c:pt>
                <c:pt idx="193">
                  <c:v>1.79</c:v>
                </c:pt>
                <c:pt idx="194">
                  <c:v>1.77</c:v>
                </c:pt>
                <c:pt idx="195">
                  <c:v>1.73</c:v>
                </c:pt>
                <c:pt idx="196">
                  <c:v>1.71</c:v>
                </c:pt>
                <c:pt idx="197">
                  <c:v>1.65</c:v>
                </c:pt>
                <c:pt idx="198">
                  <c:v>1.58</c:v>
                </c:pt>
                <c:pt idx="199">
                  <c:v>1.52</c:v>
                </c:pt>
                <c:pt idx="200">
                  <c:v>1.45</c:v>
                </c:pt>
                <c:pt idx="201">
                  <c:v>1.38</c:v>
                </c:pt>
                <c:pt idx="202">
                  <c:v>1.26</c:v>
                </c:pt>
                <c:pt idx="203">
                  <c:v>1.1200000000000001</c:v>
                </c:pt>
                <c:pt idx="204">
                  <c:v>0.96</c:v>
                </c:pt>
                <c:pt idx="205">
                  <c:v>0.77</c:v>
                </c:pt>
                <c:pt idx="206">
                  <c:v>0.6</c:v>
                </c:pt>
                <c:pt idx="207">
                  <c:v>0.44</c:v>
                </c:pt>
                <c:pt idx="208">
                  <c:v>0.33</c:v>
                </c:pt>
                <c:pt idx="209">
                  <c:v>0.26</c:v>
                </c:pt>
                <c:pt idx="210">
                  <c:v>0.24</c:v>
                </c:pt>
                <c:pt idx="211">
                  <c:v>0.24</c:v>
                </c:pt>
                <c:pt idx="212">
                  <c:v>0.24</c:v>
                </c:pt>
                <c:pt idx="213">
                  <c:v>0.23</c:v>
                </c:pt>
                <c:pt idx="214">
                  <c:v>0.21</c:v>
                </c:pt>
                <c:pt idx="215">
                  <c:v>0.18</c:v>
                </c:pt>
                <c:pt idx="216">
                  <c:v>0.15</c:v>
                </c:pt>
                <c:pt idx="217">
                  <c:v>0.12</c:v>
                </c:pt>
                <c:pt idx="218">
                  <c:v>0.09</c:v>
                </c:pt>
                <c:pt idx="219">
                  <c:v>0.04</c:v>
                </c:pt>
                <c:pt idx="220">
                  <c:v>-0.02</c:v>
                </c:pt>
                <c:pt idx="221">
                  <c:v>-0.1</c:v>
                </c:pt>
                <c:pt idx="222">
                  <c:v>-0.22</c:v>
                </c:pt>
                <c:pt idx="223">
                  <c:v>-0.36</c:v>
                </c:pt>
                <c:pt idx="224">
                  <c:v>-0.5</c:v>
                </c:pt>
                <c:pt idx="225">
                  <c:v>-0.65</c:v>
                </c:pt>
                <c:pt idx="226">
                  <c:v>-0.8</c:v>
                </c:pt>
                <c:pt idx="227">
                  <c:v>-0.93</c:v>
                </c:pt>
                <c:pt idx="228">
                  <c:v>-1.06</c:v>
                </c:pt>
                <c:pt idx="229">
                  <c:v>-1.18</c:v>
                </c:pt>
                <c:pt idx="230">
                  <c:v>-1.31</c:v>
                </c:pt>
                <c:pt idx="231">
                  <c:v>-1.44</c:v>
                </c:pt>
                <c:pt idx="232">
                  <c:v>-1.56</c:v>
                </c:pt>
                <c:pt idx="233">
                  <c:v>-1.69</c:v>
                </c:pt>
                <c:pt idx="234">
                  <c:v>-1.8</c:v>
                </c:pt>
                <c:pt idx="235">
                  <c:v>-1.88</c:v>
                </c:pt>
                <c:pt idx="236">
                  <c:v>-1.94</c:v>
                </c:pt>
                <c:pt idx="237">
                  <c:v>-1.97</c:v>
                </c:pt>
                <c:pt idx="238">
                  <c:v>-1.95</c:v>
                </c:pt>
                <c:pt idx="239">
                  <c:v>-1.9</c:v>
                </c:pt>
                <c:pt idx="240">
                  <c:v>-1.81</c:v>
                </c:pt>
                <c:pt idx="241">
                  <c:v>-1.72</c:v>
                </c:pt>
                <c:pt idx="242">
                  <c:v>-1.64</c:v>
                </c:pt>
                <c:pt idx="243">
                  <c:v>-1.49</c:v>
                </c:pt>
                <c:pt idx="244">
                  <c:v>-1.35</c:v>
                </c:pt>
                <c:pt idx="245">
                  <c:v>-1.2</c:v>
                </c:pt>
                <c:pt idx="246">
                  <c:v>-1.06</c:v>
                </c:pt>
                <c:pt idx="247">
                  <c:v>-0.92</c:v>
                </c:pt>
                <c:pt idx="248">
                  <c:v>-0.72</c:v>
                </c:pt>
                <c:pt idx="249">
                  <c:v>-0.57999999999999996</c:v>
                </c:pt>
                <c:pt idx="250">
                  <c:v>-0.45</c:v>
                </c:pt>
                <c:pt idx="251">
                  <c:v>-0.33</c:v>
                </c:pt>
                <c:pt idx="252">
                  <c:v>-0.2</c:v>
                </c:pt>
                <c:pt idx="253">
                  <c:v>-0.09</c:v>
                </c:pt>
                <c:pt idx="254">
                  <c:v>0</c:v>
                </c:pt>
                <c:pt idx="255">
                  <c:v>0.08</c:v>
                </c:pt>
                <c:pt idx="256">
                  <c:v>0.16</c:v>
                </c:pt>
                <c:pt idx="257">
                  <c:v>0.24</c:v>
                </c:pt>
                <c:pt idx="258">
                  <c:v>0.31</c:v>
                </c:pt>
                <c:pt idx="259">
                  <c:v>0.37</c:v>
                </c:pt>
                <c:pt idx="260">
                  <c:v>0.43</c:v>
                </c:pt>
                <c:pt idx="261">
                  <c:v>0.48</c:v>
                </c:pt>
                <c:pt idx="262">
                  <c:v>0.52</c:v>
                </c:pt>
                <c:pt idx="263">
                  <c:v>0.55000000000000004</c:v>
                </c:pt>
                <c:pt idx="264">
                  <c:v>0.57999999999999996</c:v>
                </c:pt>
                <c:pt idx="265">
                  <c:v>0.59</c:v>
                </c:pt>
                <c:pt idx="266">
                  <c:v>0.61</c:v>
                </c:pt>
                <c:pt idx="267">
                  <c:v>0.62</c:v>
                </c:pt>
                <c:pt idx="268">
                  <c:v>0.63</c:v>
                </c:pt>
                <c:pt idx="269">
                  <c:v>0.64</c:v>
                </c:pt>
                <c:pt idx="270">
                  <c:v>0.65</c:v>
                </c:pt>
                <c:pt idx="271">
                  <c:v>0.66</c:v>
                </c:pt>
                <c:pt idx="272">
                  <c:v>0.67</c:v>
                </c:pt>
                <c:pt idx="273">
                  <c:v>0.67</c:v>
                </c:pt>
                <c:pt idx="274">
                  <c:v>0.67</c:v>
                </c:pt>
                <c:pt idx="275">
                  <c:v>0.66</c:v>
                </c:pt>
                <c:pt idx="276">
                  <c:v>0.64</c:v>
                </c:pt>
                <c:pt idx="277">
                  <c:v>0.63</c:v>
                </c:pt>
                <c:pt idx="278">
                  <c:v>0.62</c:v>
                </c:pt>
                <c:pt idx="279">
                  <c:v>0.63</c:v>
                </c:pt>
                <c:pt idx="280">
                  <c:v>0.62</c:v>
                </c:pt>
                <c:pt idx="281">
                  <c:v>0.62</c:v>
                </c:pt>
                <c:pt idx="282">
                  <c:v>0.63</c:v>
                </c:pt>
                <c:pt idx="283">
                  <c:v>0.63</c:v>
                </c:pt>
                <c:pt idx="284">
                  <c:v>0.64</c:v>
                </c:pt>
                <c:pt idx="285">
                  <c:v>0.64</c:v>
                </c:pt>
                <c:pt idx="286">
                  <c:v>0.65</c:v>
                </c:pt>
                <c:pt idx="287">
                  <c:v>0.66</c:v>
                </c:pt>
                <c:pt idx="288">
                  <c:v>0.67</c:v>
                </c:pt>
                <c:pt idx="289">
                  <c:v>0.68</c:v>
                </c:pt>
                <c:pt idx="290">
                  <c:v>0.69</c:v>
                </c:pt>
                <c:pt idx="291">
                  <c:v>0.69</c:v>
                </c:pt>
                <c:pt idx="292">
                  <c:v>0.7</c:v>
                </c:pt>
                <c:pt idx="293">
                  <c:v>0.7</c:v>
                </c:pt>
                <c:pt idx="294">
                  <c:v>0.71</c:v>
                </c:pt>
                <c:pt idx="295">
                  <c:v>0.7</c:v>
                </c:pt>
                <c:pt idx="296">
                  <c:v>0.7</c:v>
                </c:pt>
                <c:pt idx="297">
                  <c:v>0.7</c:v>
                </c:pt>
                <c:pt idx="298">
                  <c:v>0.7</c:v>
                </c:pt>
                <c:pt idx="299">
                  <c:v>0.69</c:v>
                </c:pt>
                <c:pt idx="300">
                  <c:v>0.69</c:v>
                </c:pt>
                <c:pt idx="301">
                  <c:v>0.71</c:v>
                </c:pt>
                <c:pt idx="302">
                  <c:v>0.69</c:v>
                </c:pt>
                <c:pt idx="303">
                  <c:v>0.69</c:v>
                </c:pt>
                <c:pt idx="304">
                  <c:v>0.68</c:v>
                </c:pt>
                <c:pt idx="305">
                  <c:v>0.68</c:v>
                </c:pt>
                <c:pt idx="306">
                  <c:v>0.68</c:v>
                </c:pt>
                <c:pt idx="307">
                  <c:v>0.68</c:v>
                </c:pt>
                <c:pt idx="308">
                  <c:v>0.69</c:v>
                </c:pt>
                <c:pt idx="309">
                  <c:v>0.69</c:v>
                </c:pt>
                <c:pt idx="310">
                  <c:v>0.69</c:v>
                </c:pt>
                <c:pt idx="311">
                  <c:v>0.68</c:v>
                </c:pt>
                <c:pt idx="312">
                  <c:v>0.66</c:v>
                </c:pt>
                <c:pt idx="313">
                  <c:v>0.63</c:v>
                </c:pt>
                <c:pt idx="314">
                  <c:v>0.57999999999999996</c:v>
                </c:pt>
                <c:pt idx="315">
                  <c:v>0.54</c:v>
                </c:pt>
                <c:pt idx="316">
                  <c:v>0.49</c:v>
                </c:pt>
                <c:pt idx="317">
                  <c:v>0.46</c:v>
                </c:pt>
                <c:pt idx="318">
                  <c:v>0.43</c:v>
                </c:pt>
                <c:pt idx="319">
                  <c:v>0.41</c:v>
                </c:pt>
                <c:pt idx="320">
                  <c:v>0.4</c:v>
                </c:pt>
                <c:pt idx="321">
                  <c:v>0.39</c:v>
                </c:pt>
                <c:pt idx="322">
                  <c:v>0.38</c:v>
                </c:pt>
                <c:pt idx="323">
                  <c:v>0.34</c:v>
                </c:pt>
                <c:pt idx="324">
                  <c:v>0.3</c:v>
                </c:pt>
                <c:pt idx="325">
                  <c:v>0.25</c:v>
                </c:pt>
                <c:pt idx="326">
                  <c:v>0.17</c:v>
                </c:pt>
                <c:pt idx="327">
                  <c:v>0.09</c:v>
                </c:pt>
                <c:pt idx="328">
                  <c:v>0</c:v>
                </c:pt>
                <c:pt idx="329">
                  <c:v>-0.1</c:v>
                </c:pt>
                <c:pt idx="330">
                  <c:v>-0.2</c:v>
                </c:pt>
                <c:pt idx="331">
                  <c:v>-0.3</c:v>
                </c:pt>
                <c:pt idx="332">
                  <c:v>-0.42</c:v>
                </c:pt>
                <c:pt idx="333">
                  <c:v>-0.54</c:v>
                </c:pt>
                <c:pt idx="334">
                  <c:v>-0.66</c:v>
                </c:pt>
                <c:pt idx="335">
                  <c:v>-0.78</c:v>
                </c:pt>
                <c:pt idx="336">
                  <c:v>-0.89</c:v>
                </c:pt>
                <c:pt idx="337">
                  <c:v>-0.99</c:v>
                </c:pt>
                <c:pt idx="338">
                  <c:v>-1.07</c:v>
                </c:pt>
                <c:pt idx="339">
                  <c:v>-1.1399999999999999</c:v>
                </c:pt>
                <c:pt idx="340">
                  <c:v>-1.19</c:v>
                </c:pt>
                <c:pt idx="341">
                  <c:v>-1.23</c:v>
                </c:pt>
                <c:pt idx="342">
                  <c:v>-1.28</c:v>
                </c:pt>
                <c:pt idx="343">
                  <c:v>-1.32</c:v>
                </c:pt>
                <c:pt idx="344">
                  <c:v>-1.36</c:v>
                </c:pt>
                <c:pt idx="345">
                  <c:v>-1.4</c:v>
                </c:pt>
                <c:pt idx="346">
                  <c:v>-1.44</c:v>
                </c:pt>
                <c:pt idx="347">
                  <c:v>-1.45</c:v>
                </c:pt>
                <c:pt idx="348">
                  <c:v>-1.46</c:v>
                </c:pt>
                <c:pt idx="349">
                  <c:v>-1.47</c:v>
                </c:pt>
                <c:pt idx="350">
                  <c:v>-1.47</c:v>
                </c:pt>
                <c:pt idx="351">
                  <c:v>-1.47</c:v>
                </c:pt>
                <c:pt idx="352">
                  <c:v>-1.46</c:v>
                </c:pt>
                <c:pt idx="353">
                  <c:v>-1.45</c:v>
                </c:pt>
                <c:pt idx="354">
                  <c:v>-1.43</c:v>
                </c:pt>
                <c:pt idx="355">
                  <c:v>-1.39</c:v>
                </c:pt>
                <c:pt idx="356">
                  <c:v>-1.35</c:v>
                </c:pt>
                <c:pt idx="357">
                  <c:v>-1.31</c:v>
                </c:pt>
                <c:pt idx="358">
                  <c:v>-1.26</c:v>
                </c:pt>
                <c:pt idx="359">
                  <c:v>-1.21</c:v>
                </c:pt>
                <c:pt idx="360">
                  <c:v>-1.1599999999999999</c:v>
                </c:pt>
                <c:pt idx="361">
                  <c:v>-1.1100000000000001</c:v>
                </c:pt>
                <c:pt idx="362">
                  <c:v>-1.07</c:v>
                </c:pt>
                <c:pt idx="363">
                  <c:v>-1.01</c:v>
                </c:pt>
                <c:pt idx="364">
                  <c:v>-0.95</c:v>
                </c:pt>
                <c:pt idx="365">
                  <c:v>-0.89</c:v>
                </c:pt>
                <c:pt idx="366">
                  <c:v>-0.82</c:v>
                </c:pt>
                <c:pt idx="367">
                  <c:v>-0.76</c:v>
                </c:pt>
                <c:pt idx="368">
                  <c:v>-0.69</c:v>
                </c:pt>
                <c:pt idx="369">
                  <c:v>-0.61</c:v>
                </c:pt>
                <c:pt idx="370">
                  <c:v>-0.53</c:v>
                </c:pt>
                <c:pt idx="371">
                  <c:v>-0.45</c:v>
                </c:pt>
                <c:pt idx="372">
                  <c:v>-0.37</c:v>
                </c:pt>
                <c:pt idx="373">
                  <c:v>-0.28999999999999998</c:v>
                </c:pt>
                <c:pt idx="374">
                  <c:v>-0.2</c:v>
                </c:pt>
                <c:pt idx="375">
                  <c:v>-0.12</c:v>
                </c:pt>
                <c:pt idx="376">
                  <c:v>-0.04</c:v>
                </c:pt>
                <c:pt idx="377">
                  <c:v>0.03</c:v>
                </c:pt>
                <c:pt idx="378">
                  <c:v>0.11</c:v>
                </c:pt>
                <c:pt idx="379">
                  <c:v>0.18</c:v>
                </c:pt>
                <c:pt idx="380">
                  <c:v>0.24</c:v>
                </c:pt>
                <c:pt idx="381">
                  <c:v>0.3</c:v>
                </c:pt>
                <c:pt idx="382">
                  <c:v>0.35</c:v>
                </c:pt>
                <c:pt idx="383">
                  <c:v>0.38</c:v>
                </c:pt>
                <c:pt idx="384">
                  <c:v>0.4</c:v>
                </c:pt>
                <c:pt idx="385">
                  <c:v>0.41</c:v>
                </c:pt>
                <c:pt idx="386">
                  <c:v>0.42</c:v>
                </c:pt>
                <c:pt idx="387">
                  <c:v>0.43</c:v>
                </c:pt>
                <c:pt idx="388">
                  <c:v>0.44</c:v>
                </c:pt>
                <c:pt idx="389">
                  <c:v>0.46</c:v>
                </c:pt>
                <c:pt idx="390">
                  <c:v>0.46</c:v>
                </c:pt>
                <c:pt idx="391">
                  <c:v>0.47</c:v>
                </c:pt>
                <c:pt idx="392">
                  <c:v>0.47</c:v>
                </c:pt>
                <c:pt idx="393">
                  <c:v>0.47</c:v>
                </c:pt>
                <c:pt idx="394">
                  <c:v>0.47</c:v>
                </c:pt>
                <c:pt idx="395">
                  <c:v>0.48</c:v>
                </c:pt>
                <c:pt idx="396">
                  <c:v>0.5</c:v>
                </c:pt>
                <c:pt idx="397">
                  <c:v>0.53</c:v>
                </c:pt>
                <c:pt idx="398">
                  <c:v>0.54</c:v>
                </c:pt>
                <c:pt idx="399">
                  <c:v>0.56000000000000005</c:v>
                </c:pt>
                <c:pt idx="400">
                  <c:v>0.56999999999999995</c:v>
                </c:pt>
                <c:pt idx="401">
                  <c:v>0.57999999999999996</c:v>
                </c:pt>
                <c:pt idx="402">
                  <c:v>0.59</c:v>
                </c:pt>
                <c:pt idx="403">
                  <c:v>0.59</c:v>
                </c:pt>
                <c:pt idx="404">
                  <c:v>0.59</c:v>
                </c:pt>
                <c:pt idx="405">
                  <c:v>0.6</c:v>
                </c:pt>
                <c:pt idx="406">
                  <c:v>0.61</c:v>
                </c:pt>
                <c:pt idx="407">
                  <c:v>0.62</c:v>
                </c:pt>
                <c:pt idx="408">
                  <c:v>0.63</c:v>
                </c:pt>
                <c:pt idx="409">
                  <c:v>0.64</c:v>
                </c:pt>
                <c:pt idx="410">
                  <c:v>0.64</c:v>
                </c:pt>
                <c:pt idx="411">
                  <c:v>0.64</c:v>
                </c:pt>
                <c:pt idx="412">
                  <c:v>0.64</c:v>
                </c:pt>
                <c:pt idx="413">
                  <c:v>0.65</c:v>
                </c:pt>
                <c:pt idx="414">
                  <c:v>0.65</c:v>
                </c:pt>
                <c:pt idx="415">
                  <c:v>0.66</c:v>
                </c:pt>
                <c:pt idx="416">
                  <c:v>0.67</c:v>
                </c:pt>
                <c:pt idx="417">
                  <c:v>0.67</c:v>
                </c:pt>
                <c:pt idx="418">
                  <c:v>0.66</c:v>
                </c:pt>
                <c:pt idx="419">
                  <c:v>0.66</c:v>
                </c:pt>
                <c:pt idx="420">
                  <c:v>0.65</c:v>
                </c:pt>
                <c:pt idx="421">
                  <c:v>0.63</c:v>
                </c:pt>
                <c:pt idx="422">
                  <c:v>0.62</c:v>
                </c:pt>
                <c:pt idx="423">
                  <c:v>0.62</c:v>
                </c:pt>
                <c:pt idx="424">
                  <c:v>0.6</c:v>
                </c:pt>
                <c:pt idx="425">
                  <c:v>0.59</c:v>
                </c:pt>
                <c:pt idx="426">
                  <c:v>0.56999999999999995</c:v>
                </c:pt>
                <c:pt idx="427">
                  <c:v>0.56999999999999995</c:v>
                </c:pt>
                <c:pt idx="428">
                  <c:v>0.56000000000000005</c:v>
                </c:pt>
                <c:pt idx="429">
                  <c:v>0.55000000000000004</c:v>
                </c:pt>
                <c:pt idx="430">
                  <c:v>0.54</c:v>
                </c:pt>
                <c:pt idx="431">
                  <c:v>0.53</c:v>
                </c:pt>
                <c:pt idx="432">
                  <c:v>0.52</c:v>
                </c:pt>
                <c:pt idx="433">
                  <c:v>0.52</c:v>
                </c:pt>
                <c:pt idx="434">
                  <c:v>0.51</c:v>
                </c:pt>
                <c:pt idx="435">
                  <c:v>0.5</c:v>
                </c:pt>
                <c:pt idx="436">
                  <c:v>0.5</c:v>
                </c:pt>
                <c:pt idx="437">
                  <c:v>0.49</c:v>
                </c:pt>
                <c:pt idx="438">
                  <c:v>0.49</c:v>
                </c:pt>
                <c:pt idx="439">
                  <c:v>0.49</c:v>
                </c:pt>
                <c:pt idx="440">
                  <c:v>0.48</c:v>
                </c:pt>
                <c:pt idx="441">
                  <c:v>0.49</c:v>
                </c:pt>
                <c:pt idx="442">
                  <c:v>0.48</c:v>
                </c:pt>
                <c:pt idx="443">
                  <c:v>0.46</c:v>
                </c:pt>
                <c:pt idx="444">
                  <c:v>0.43</c:v>
                </c:pt>
                <c:pt idx="445">
                  <c:v>0.41</c:v>
                </c:pt>
                <c:pt idx="446">
                  <c:v>0.38</c:v>
                </c:pt>
                <c:pt idx="447">
                  <c:v>0.34</c:v>
                </c:pt>
                <c:pt idx="448">
                  <c:v>0.28999999999999998</c:v>
                </c:pt>
                <c:pt idx="449">
                  <c:v>0.26</c:v>
                </c:pt>
                <c:pt idx="450">
                  <c:v>0.23</c:v>
                </c:pt>
                <c:pt idx="451">
                  <c:v>0.18</c:v>
                </c:pt>
                <c:pt idx="452">
                  <c:v>0.13</c:v>
                </c:pt>
                <c:pt idx="453">
                  <c:v>7.0000000000000007E-2</c:v>
                </c:pt>
                <c:pt idx="454">
                  <c:v>-0.01</c:v>
                </c:pt>
                <c:pt idx="455">
                  <c:v>-0.1</c:v>
                </c:pt>
                <c:pt idx="456">
                  <c:v>-0.21</c:v>
                </c:pt>
                <c:pt idx="457">
                  <c:v>-0.32</c:v>
                </c:pt>
                <c:pt idx="458">
                  <c:v>-0.44</c:v>
                </c:pt>
                <c:pt idx="459">
                  <c:v>-0.56000000000000005</c:v>
                </c:pt>
                <c:pt idx="460">
                  <c:v>-0.69</c:v>
                </c:pt>
                <c:pt idx="461">
                  <c:v>-0.83</c:v>
                </c:pt>
                <c:pt idx="462">
                  <c:v>-0.96</c:v>
                </c:pt>
                <c:pt idx="463">
                  <c:v>-1.0900000000000001</c:v>
                </c:pt>
                <c:pt idx="464">
                  <c:v>-1.21</c:v>
                </c:pt>
                <c:pt idx="465">
                  <c:v>-1.32</c:v>
                </c:pt>
                <c:pt idx="466">
                  <c:v>-1.41</c:v>
                </c:pt>
                <c:pt idx="467">
                  <c:v>-1.49</c:v>
                </c:pt>
                <c:pt idx="468">
                  <c:v>-1.55</c:v>
                </c:pt>
                <c:pt idx="469">
                  <c:v>-1.6</c:v>
                </c:pt>
                <c:pt idx="470">
                  <c:v>-1.65</c:v>
                </c:pt>
                <c:pt idx="471">
                  <c:v>-1.69</c:v>
                </c:pt>
                <c:pt idx="472">
                  <c:v>-1.72</c:v>
                </c:pt>
                <c:pt idx="473">
                  <c:v>-1.74</c:v>
                </c:pt>
                <c:pt idx="474">
                  <c:v>-1.77</c:v>
                </c:pt>
                <c:pt idx="475">
                  <c:v>-1.79</c:v>
                </c:pt>
                <c:pt idx="476">
                  <c:v>-1.82</c:v>
                </c:pt>
                <c:pt idx="477">
                  <c:v>-1.85</c:v>
                </c:pt>
                <c:pt idx="478">
                  <c:v>-1.89</c:v>
                </c:pt>
                <c:pt idx="479">
                  <c:v>-1.93</c:v>
                </c:pt>
                <c:pt idx="480">
                  <c:v>-1.95</c:v>
                </c:pt>
                <c:pt idx="481">
                  <c:v>-1.98</c:v>
                </c:pt>
                <c:pt idx="482">
                  <c:v>-1.99</c:v>
                </c:pt>
                <c:pt idx="483">
                  <c:v>-1.99</c:v>
                </c:pt>
                <c:pt idx="484">
                  <c:v>-1.98</c:v>
                </c:pt>
                <c:pt idx="485">
                  <c:v>-1.96</c:v>
                </c:pt>
                <c:pt idx="486">
                  <c:v>-1.93</c:v>
                </c:pt>
                <c:pt idx="487">
                  <c:v>-1.9</c:v>
                </c:pt>
                <c:pt idx="488">
                  <c:v>-1.87</c:v>
                </c:pt>
                <c:pt idx="489">
                  <c:v>-1.82</c:v>
                </c:pt>
                <c:pt idx="490">
                  <c:v>-1.78</c:v>
                </c:pt>
                <c:pt idx="491">
                  <c:v>-1.72</c:v>
                </c:pt>
                <c:pt idx="492">
                  <c:v>-1.66</c:v>
                </c:pt>
                <c:pt idx="493">
                  <c:v>-1.61</c:v>
                </c:pt>
                <c:pt idx="494">
                  <c:v>-1.55</c:v>
                </c:pt>
                <c:pt idx="495">
                  <c:v>-1.51</c:v>
                </c:pt>
                <c:pt idx="496">
                  <c:v>-1.45</c:v>
                </c:pt>
                <c:pt idx="497">
                  <c:v>-1.42</c:v>
                </c:pt>
                <c:pt idx="498">
                  <c:v>-1.38</c:v>
                </c:pt>
                <c:pt idx="499">
                  <c:v>-1.33</c:v>
                </c:pt>
                <c:pt idx="500">
                  <c:v>-1.28</c:v>
                </c:pt>
                <c:pt idx="501">
                  <c:v>-1.23</c:v>
                </c:pt>
                <c:pt idx="502">
                  <c:v>-1.18</c:v>
                </c:pt>
                <c:pt idx="503">
                  <c:v>-1.1299999999999999</c:v>
                </c:pt>
                <c:pt idx="504">
                  <c:v>-1.06</c:v>
                </c:pt>
                <c:pt idx="505">
                  <c:v>-0.99</c:v>
                </c:pt>
                <c:pt idx="506">
                  <c:v>-0.93</c:v>
                </c:pt>
                <c:pt idx="507">
                  <c:v>-0.86</c:v>
                </c:pt>
                <c:pt idx="508">
                  <c:v>-0.81</c:v>
                </c:pt>
                <c:pt idx="509">
                  <c:v>-0.75</c:v>
                </c:pt>
                <c:pt idx="510">
                  <c:v>-0.7</c:v>
                </c:pt>
                <c:pt idx="511">
                  <c:v>-0.65</c:v>
                </c:pt>
                <c:pt idx="512">
                  <c:v>-0.59</c:v>
                </c:pt>
                <c:pt idx="513">
                  <c:v>-0.53</c:v>
                </c:pt>
                <c:pt idx="514">
                  <c:v>-0.47</c:v>
                </c:pt>
                <c:pt idx="515">
                  <c:v>-0.42</c:v>
                </c:pt>
                <c:pt idx="516">
                  <c:v>-0.38</c:v>
                </c:pt>
                <c:pt idx="517">
                  <c:v>-0.35</c:v>
                </c:pt>
                <c:pt idx="518">
                  <c:v>-0.33</c:v>
                </c:pt>
                <c:pt idx="519">
                  <c:v>-0.32</c:v>
                </c:pt>
                <c:pt idx="520">
                  <c:v>-0.31</c:v>
                </c:pt>
                <c:pt idx="521">
                  <c:v>-0.31</c:v>
                </c:pt>
                <c:pt idx="522">
                  <c:v>-0.3</c:v>
                </c:pt>
                <c:pt idx="523">
                  <c:v>-0.28000000000000003</c:v>
                </c:pt>
                <c:pt idx="524">
                  <c:v>-0.28000000000000003</c:v>
                </c:pt>
                <c:pt idx="525">
                  <c:v>-0.27</c:v>
                </c:pt>
                <c:pt idx="526">
                  <c:v>-0.26</c:v>
                </c:pt>
                <c:pt idx="527">
                  <c:v>-0.25</c:v>
                </c:pt>
                <c:pt idx="528">
                  <c:v>-0.25</c:v>
                </c:pt>
                <c:pt idx="529">
                  <c:v>-0.26</c:v>
                </c:pt>
                <c:pt idx="530">
                  <c:v>-0.28000000000000003</c:v>
                </c:pt>
                <c:pt idx="531">
                  <c:v>-0.31</c:v>
                </c:pt>
                <c:pt idx="532">
                  <c:v>-0.33</c:v>
                </c:pt>
                <c:pt idx="533">
                  <c:v>-0.36</c:v>
                </c:pt>
                <c:pt idx="534">
                  <c:v>-0.39</c:v>
                </c:pt>
                <c:pt idx="535">
                  <c:v>-0.42</c:v>
                </c:pt>
                <c:pt idx="536">
                  <c:v>-0.45</c:v>
                </c:pt>
                <c:pt idx="537">
                  <c:v>-0.49</c:v>
                </c:pt>
                <c:pt idx="538">
                  <c:v>-0.54</c:v>
                </c:pt>
                <c:pt idx="539">
                  <c:v>-0.61</c:v>
                </c:pt>
                <c:pt idx="540">
                  <c:v>-0.69</c:v>
                </c:pt>
                <c:pt idx="541">
                  <c:v>-0.78</c:v>
                </c:pt>
                <c:pt idx="542">
                  <c:v>-0.88</c:v>
                </c:pt>
                <c:pt idx="543">
                  <c:v>-0.99</c:v>
                </c:pt>
                <c:pt idx="544">
                  <c:v>-1.1200000000000001</c:v>
                </c:pt>
                <c:pt idx="545">
                  <c:v>-1.26</c:v>
                </c:pt>
                <c:pt idx="546">
                  <c:v>-1.43</c:v>
                </c:pt>
                <c:pt idx="547">
                  <c:v>-1.63</c:v>
                </c:pt>
                <c:pt idx="548">
                  <c:v>-1.84</c:v>
                </c:pt>
                <c:pt idx="549">
                  <c:v>-2.06</c:v>
                </c:pt>
                <c:pt idx="550">
                  <c:v>-2.2999999999999998</c:v>
                </c:pt>
                <c:pt idx="551">
                  <c:v>-2.5099999999999998</c:v>
                </c:pt>
                <c:pt idx="552">
                  <c:v>-2.69</c:v>
                </c:pt>
                <c:pt idx="553">
                  <c:v>-2.85</c:v>
                </c:pt>
                <c:pt idx="554">
                  <c:v>-2.97</c:v>
                </c:pt>
                <c:pt idx="555">
                  <c:v>-3.05</c:v>
                </c:pt>
                <c:pt idx="556">
                  <c:v>-3.1</c:v>
                </c:pt>
                <c:pt idx="557">
                  <c:v>-3.14</c:v>
                </c:pt>
                <c:pt idx="558">
                  <c:v>-3.16</c:v>
                </c:pt>
                <c:pt idx="559">
                  <c:v>-3.17</c:v>
                </c:pt>
                <c:pt idx="560">
                  <c:v>-3.16</c:v>
                </c:pt>
                <c:pt idx="561">
                  <c:v>-3.14</c:v>
                </c:pt>
                <c:pt idx="562">
                  <c:v>-3.1</c:v>
                </c:pt>
                <c:pt idx="563">
                  <c:v>-3.05</c:v>
                </c:pt>
                <c:pt idx="564">
                  <c:v>-2.98</c:v>
                </c:pt>
                <c:pt idx="565">
                  <c:v>-2.91</c:v>
                </c:pt>
                <c:pt idx="566">
                  <c:v>-2.83</c:v>
                </c:pt>
                <c:pt idx="567">
                  <c:v>-2.76</c:v>
                </c:pt>
                <c:pt idx="568">
                  <c:v>-2.68</c:v>
                </c:pt>
                <c:pt idx="569">
                  <c:v>-2.6</c:v>
                </c:pt>
                <c:pt idx="570">
                  <c:v>-2.5299999999999998</c:v>
                </c:pt>
                <c:pt idx="571">
                  <c:v>-2.46</c:v>
                </c:pt>
                <c:pt idx="572">
                  <c:v>-2.38</c:v>
                </c:pt>
                <c:pt idx="573">
                  <c:v>-2.2999999999999998</c:v>
                </c:pt>
                <c:pt idx="574">
                  <c:v>-2.21</c:v>
                </c:pt>
                <c:pt idx="575">
                  <c:v>-2.12</c:v>
                </c:pt>
                <c:pt idx="576">
                  <c:v>-2.0299999999999998</c:v>
                </c:pt>
                <c:pt idx="577">
                  <c:v>-1.94</c:v>
                </c:pt>
                <c:pt idx="578">
                  <c:v>-1.85</c:v>
                </c:pt>
                <c:pt idx="579">
                  <c:v>-1.76</c:v>
                </c:pt>
                <c:pt idx="580">
                  <c:v>-1.68</c:v>
                </c:pt>
                <c:pt idx="581">
                  <c:v>-1.6</c:v>
                </c:pt>
                <c:pt idx="582">
                  <c:v>-1.52</c:v>
                </c:pt>
                <c:pt idx="583">
                  <c:v>-1.43</c:v>
                </c:pt>
                <c:pt idx="584">
                  <c:v>-1.34</c:v>
                </c:pt>
                <c:pt idx="585">
                  <c:v>-1.25</c:v>
                </c:pt>
                <c:pt idx="586">
                  <c:v>-1.17</c:v>
                </c:pt>
                <c:pt idx="587">
                  <c:v>-1.0900000000000001</c:v>
                </c:pt>
                <c:pt idx="588">
                  <c:v>-1.01</c:v>
                </c:pt>
                <c:pt idx="589">
                  <c:v>-0.95</c:v>
                </c:pt>
                <c:pt idx="590">
                  <c:v>-0.89</c:v>
                </c:pt>
                <c:pt idx="591">
                  <c:v>-0.84</c:v>
                </c:pt>
                <c:pt idx="592">
                  <c:v>-0.78</c:v>
                </c:pt>
                <c:pt idx="593">
                  <c:v>-0.72</c:v>
                </c:pt>
                <c:pt idx="594">
                  <c:v>-0.65</c:v>
                </c:pt>
                <c:pt idx="595">
                  <c:v>-0.59</c:v>
                </c:pt>
                <c:pt idx="596">
                  <c:v>-0.52</c:v>
                </c:pt>
                <c:pt idx="597">
                  <c:v>-0.45</c:v>
                </c:pt>
                <c:pt idx="598">
                  <c:v>-0.38</c:v>
                </c:pt>
                <c:pt idx="599">
                  <c:v>-0.31</c:v>
                </c:pt>
                <c:pt idx="600">
                  <c:v>-0.25</c:v>
                </c:pt>
                <c:pt idx="601">
                  <c:v>-0.19</c:v>
                </c:pt>
                <c:pt idx="602">
                  <c:v>-0.14000000000000001</c:v>
                </c:pt>
                <c:pt idx="603">
                  <c:v>-0.09</c:v>
                </c:pt>
                <c:pt idx="604">
                  <c:v>-0.04</c:v>
                </c:pt>
                <c:pt idx="605">
                  <c:v>0.01</c:v>
                </c:pt>
                <c:pt idx="606">
                  <c:v>0.04</c:v>
                </c:pt>
                <c:pt idx="607">
                  <c:v>0.08</c:v>
                </c:pt>
                <c:pt idx="608">
                  <c:v>0.1</c:v>
                </c:pt>
                <c:pt idx="609">
                  <c:v>0.12</c:v>
                </c:pt>
                <c:pt idx="610">
                  <c:v>0.15</c:v>
                </c:pt>
                <c:pt idx="611">
                  <c:v>0.16</c:v>
                </c:pt>
                <c:pt idx="612">
                  <c:v>0.19</c:v>
                </c:pt>
                <c:pt idx="613">
                  <c:v>0.21</c:v>
                </c:pt>
                <c:pt idx="614">
                  <c:v>0.24</c:v>
                </c:pt>
                <c:pt idx="615">
                  <c:v>0.26</c:v>
                </c:pt>
                <c:pt idx="616">
                  <c:v>0.27</c:v>
                </c:pt>
                <c:pt idx="617">
                  <c:v>0.28999999999999998</c:v>
                </c:pt>
                <c:pt idx="618">
                  <c:v>0.3</c:v>
                </c:pt>
                <c:pt idx="619">
                  <c:v>0.32</c:v>
                </c:pt>
                <c:pt idx="620">
                  <c:v>0.33</c:v>
                </c:pt>
                <c:pt idx="621">
                  <c:v>0.33</c:v>
                </c:pt>
                <c:pt idx="622">
                  <c:v>0.33</c:v>
                </c:pt>
                <c:pt idx="623">
                  <c:v>0.34</c:v>
                </c:pt>
                <c:pt idx="624">
                  <c:v>0.34</c:v>
                </c:pt>
                <c:pt idx="625">
                  <c:v>0.34</c:v>
                </c:pt>
                <c:pt idx="626">
                  <c:v>0.34</c:v>
                </c:pt>
                <c:pt idx="627">
                  <c:v>0.34</c:v>
                </c:pt>
                <c:pt idx="628">
                  <c:v>0.34</c:v>
                </c:pt>
                <c:pt idx="629">
                  <c:v>0.33</c:v>
                </c:pt>
                <c:pt idx="630">
                  <c:v>0.33</c:v>
                </c:pt>
                <c:pt idx="631">
                  <c:v>0.32</c:v>
                </c:pt>
                <c:pt idx="632">
                  <c:v>0.32</c:v>
                </c:pt>
                <c:pt idx="633">
                  <c:v>0.32</c:v>
                </c:pt>
                <c:pt idx="634">
                  <c:v>0.32</c:v>
                </c:pt>
                <c:pt idx="635">
                  <c:v>0.3</c:v>
                </c:pt>
                <c:pt idx="636">
                  <c:v>0.28999999999999998</c:v>
                </c:pt>
                <c:pt idx="637">
                  <c:v>0.28000000000000003</c:v>
                </c:pt>
                <c:pt idx="638">
                  <c:v>0.27</c:v>
                </c:pt>
                <c:pt idx="639">
                  <c:v>0.26</c:v>
                </c:pt>
                <c:pt idx="640">
                  <c:v>0.24</c:v>
                </c:pt>
                <c:pt idx="641">
                  <c:v>0.24</c:v>
                </c:pt>
                <c:pt idx="642">
                  <c:v>0.23</c:v>
                </c:pt>
                <c:pt idx="643">
                  <c:v>0.22</c:v>
                </c:pt>
                <c:pt idx="644">
                  <c:v>0.22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44-442F-B00F-307076DCF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530112"/>
        <c:axId val="169531648"/>
      </c:lineChart>
      <c:catAx>
        <c:axId val="16953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69531648"/>
        <c:crosses val="autoZero"/>
        <c:auto val="1"/>
        <c:lblAlgn val="ctr"/>
        <c:lblOffset val="100"/>
        <c:noMultiLvlLbl val="0"/>
      </c:catAx>
      <c:valAx>
        <c:axId val="1695316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69530112"/>
        <c:crosses val="autoZero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'HW 3 data'!$BG$657:$DD$657</c:f>
              <c:strCache>
                <c:ptCount val="50"/>
                <c:pt idx="0">
                  <c:v>SB11</c:v>
                </c:pt>
                <c:pt idx="1">
                  <c:v>SB12</c:v>
                </c:pt>
                <c:pt idx="2">
                  <c:v>SB13</c:v>
                </c:pt>
                <c:pt idx="3">
                  <c:v>SB14</c:v>
                </c:pt>
                <c:pt idx="4">
                  <c:v>SB15</c:v>
                </c:pt>
                <c:pt idx="5">
                  <c:v>SB21</c:v>
                </c:pt>
                <c:pt idx="6">
                  <c:v>SB22</c:v>
                </c:pt>
                <c:pt idx="7">
                  <c:v>SB23</c:v>
                </c:pt>
                <c:pt idx="8">
                  <c:v>SB24</c:v>
                </c:pt>
                <c:pt idx="9">
                  <c:v>SB25</c:v>
                </c:pt>
                <c:pt idx="10">
                  <c:v>SB31</c:v>
                </c:pt>
                <c:pt idx="11">
                  <c:v>SB32</c:v>
                </c:pt>
                <c:pt idx="12">
                  <c:v>SB33</c:v>
                </c:pt>
                <c:pt idx="13">
                  <c:v>SB34</c:v>
                </c:pt>
                <c:pt idx="14">
                  <c:v>SB35</c:v>
                </c:pt>
                <c:pt idx="15">
                  <c:v>SB41</c:v>
                </c:pt>
                <c:pt idx="16">
                  <c:v>SB42</c:v>
                </c:pt>
                <c:pt idx="17">
                  <c:v>SB43</c:v>
                </c:pt>
                <c:pt idx="18">
                  <c:v>SB44</c:v>
                </c:pt>
                <c:pt idx="19">
                  <c:v>SB45</c:v>
                </c:pt>
                <c:pt idx="20">
                  <c:v>SB51</c:v>
                </c:pt>
                <c:pt idx="21">
                  <c:v>SB52</c:v>
                </c:pt>
                <c:pt idx="22">
                  <c:v>SB53</c:v>
                </c:pt>
                <c:pt idx="23">
                  <c:v>SB54</c:v>
                </c:pt>
                <c:pt idx="24">
                  <c:v>SB55</c:v>
                </c:pt>
                <c:pt idx="25">
                  <c:v>Beta1</c:v>
                </c:pt>
                <c:pt idx="26">
                  <c:v>Beta2</c:v>
                </c:pt>
                <c:pt idx="27">
                  <c:v>Beta3</c:v>
                </c:pt>
                <c:pt idx="28">
                  <c:v>Beta4</c:v>
                </c:pt>
                <c:pt idx="29">
                  <c:v>Beta5</c:v>
                </c:pt>
                <c:pt idx="30">
                  <c:v>CFtoP1</c:v>
                </c:pt>
                <c:pt idx="31">
                  <c:v>CFtoP2</c:v>
                </c:pt>
                <c:pt idx="32">
                  <c:v>CFtoP3</c:v>
                </c:pt>
                <c:pt idx="33">
                  <c:v>CFtoP4</c:v>
                </c:pt>
                <c:pt idx="34">
                  <c:v>CFtoP5</c:v>
                </c:pt>
                <c:pt idx="35">
                  <c:v>CFtoP6</c:v>
                </c:pt>
                <c:pt idx="36">
                  <c:v>CFtoP7</c:v>
                </c:pt>
                <c:pt idx="37">
                  <c:v>CFtoP8</c:v>
                </c:pt>
                <c:pt idx="38">
                  <c:v>CFtoP9</c:v>
                </c:pt>
                <c:pt idx="39">
                  <c:v>CFtoP10</c:v>
                </c:pt>
                <c:pt idx="40">
                  <c:v>M1</c:v>
                </c:pt>
                <c:pt idx="41">
                  <c:v>M2</c:v>
                </c:pt>
                <c:pt idx="42">
                  <c:v>M3</c:v>
                </c:pt>
                <c:pt idx="43">
                  <c:v>M4</c:v>
                </c:pt>
                <c:pt idx="44">
                  <c:v>M5</c:v>
                </c:pt>
                <c:pt idx="45">
                  <c:v>M6</c:v>
                </c:pt>
                <c:pt idx="46">
                  <c:v>M7</c:v>
                </c:pt>
                <c:pt idx="47">
                  <c:v>M8</c:v>
                </c:pt>
                <c:pt idx="48">
                  <c:v>M9</c:v>
                </c:pt>
                <c:pt idx="49">
                  <c:v>M10</c:v>
                </c:pt>
              </c:strCache>
            </c:strRef>
          </c:cat>
          <c:val>
            <c:numRef>
              <c:f>'HW 3 data'!$BG$658:$DD$658</c:f>
              <c:numCache>
                <c:formatCode>0.00</c:formatCode>
                <c:ptCount val="50"/>
                <c:pt idx="0">
                  <c:v>0.24518385093167722</c:v>
                </c:pt>
                <c:pt idx="1">
                  <c:v>0.78037484472049667</c:v>
                </c:pt>
                <c:pt idx="2">
                  <c:v>0.78818136645962689</c:v>
                </c:pt>
                <c:pt idx="3">
                  <c:v>1.0136107142857147</c:v>
                </c:pt>
                <c:pt idx="4">
                  <c:v>1.1028739130434775</c:v>
                </c:pt>
                <c:pt idx="5">
                  <c:v>0.47814487577639758</c:v>
                </c:pt>
                <c:pt idx="6">
                  <c:v>0.75635993788819933</c:v>
                </c:pt>
                <c:pt idx="7">
                  <c:v>0.87807779503105576</c:v>
                </c:pt>
                <c:pt idx="8">
                  <c:v>0.9336652173913047</c:v>
                </c:pt>
                <c:pt idx="9">
                  <c:v>0.99505698757764005</c:v>
                </c:pt>
                <c:pt idx="10">
                  <c:v>0.49204021739130427</c:v>
                </c:pt>
                <c:pt idx="11">
                  <c:v>0.79648369565217403</c:v>
                </c:pt>
                <c:pt idx="12">
                  <c:v>0.76010667701863399</c:v>
                </c:pt>
                <c:pt idx="13">
                  <c:v>0.89040683229813633</c:v>
                </c:pt>
                <c:pt idx="14">
                  <c:v>1.0383627329192551</c:v>
                </c:pt>
                <c:pt idx="15">
                  <c:v>0.60617903726708044</c:v>
                </c:pt>
                <c:pt idx="16">
                  <c:v>0.60711878881987613</c:v>
                </c:pt>
                <c:pt idx="17">
                  <c:v>0.70366723602484449</c:v>
                </c:pt>
                <c:pt idx="18">
                  <c:v>0.86613012422360236</c:v>
                </c:pt>
                <c:pt idx="19">
                  <c:v>0.84405372670807433</c:v>
                </c:pt>
                <c:pt idx="20">
                  <c:v>0.47971677018633507</c:v>
                </c:pt>
                <c:pt idx="21">
                  <c:v>0.52402562111801243</c:v>
                </c:pt>
                <c:pt idx="22">
                  <c:v>0.54603074534161478</c:v>
                </c:pt>
                <c:pt idx="23">
                  <c:v>0.50263649068323002</c:v>
                </c:pt>
                <c:pt idx="24">
                  <c:v>0.67323804347826088</c:v>
                </c:pt>
                <c:pt idx="25">
                  <c:v>0.51507763975155307</c:v>
                </c:pt>
                <c:pt idx="26">
                  <c:v>0.58976708074534168</c:v>
                </c:pt>
                <c:pt idx="27">
                  <c:v>0.58236024844720446</c:v>
                </c:pt>
                <c:pt idx="28">
                  <c:v>0.58781055900621137</c:v>
                </c:pt>
                <c:pt idx="29">
                  <c:v>0.61795031055900596</c:v>
                </c:pt>
                <c:pt idx="30">
                  <c:v>0.4399068322981371</c:v>
                </c:pt>
                <c:pt idx="31">
                  <c:v>0.51327639751552778</c:v>
                </c:pt>
                <c:pt idx="32">
                  <c:v>0.54406832298136631</c:v>
                </c:pt>
                <c:pt idx="33">
                  <c:v>0.52854037267080767</c:v>
                </c:pt>
                <c:pt idx="34">
                  <c:v>0.60380434782608672</c:v>
                </c:pt>
                <c:pt idx="35">
                  <c:v>0.51591614906832284</c:v>
                </c:pt>
                <c:pt idx="36">
                  <c:v>0.66187888198757772</c:v>
                </c:pt>
                <c:pt idx="37">
                  <c:v>0.71009316770186381</c:v>
                </c:pt>
                <c:pt idx="38">
                  <c:v>0.76447204968944138</c:v>
                </c:pt>
                <c:pt idx="39">
                  <c:v>0.88784161490683211</c:v>
                </c:pt>
                <c:pt idx="40">
                  <c:v>-0.17767080745341635</c:v>
                </c:pt>
                <c:pt idx="41">
                  <c:v>0.31754658385093149</c:v>
                </c:pt>
                <c:pt idx="42">
                  <c:v>0.47305900621118019</c:v>
                </c:pt>
                <c:pt idx="43">
                  <c:v>0.5176086956521736</c:v>
                </c:pt>
                <c:pt idx="44">
                  <c:v>0.4500155279503108</c:v>
                </c:pt>
                <c:pt idx="45">
                  <c:v>0.51456521739130412</c:v>
                </c:pt>
                <c:pt idx="46">
                  <c:v>0.53142857142857203</c:v>
                </c:pt>
                <c:pt idx="47">
                  <c:v>0.68257763975155228</c:v>
                </c:pt>
                <c:pt idx="48">
                  <c:v>0.73594720496894395</c:v>
                </c:pt>
                <c:pt idx="49">
                  <c:v>1.1010248447204967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CD-D748-9095-62BE23841496}"/>
            </c:ext>
          </c:extLst>
        </c:ser>
        <c:ser>
          <c:idx val="1"/>
          <c:order val="1"/>
          <c:tx>
            <c:v>Fitted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'HW 3 data'!$BG$657:$DD$657</c:f>
              <c:strCache>
                <c:ptCount val="50"/>
                <c:pt idx="0">
                  <c:v>SB11</c:v>
                </c:pt>
                <c:pt idx="1">
                  <c:v>SB12</c:v>
                </c:pt>
                <c:pt idx="2">
                  <c:v>SB13</c:v>
                </c:pt>
                <c:pt idx="3">
                  <c:v>SB14</c:v>
                </c:pt>
                <c:pt idx="4">
                  <c:v>SB15</c:v>
                </c:pt>
                <c:pt idx="5">
                  <c:v>SB21</c:v>
                </c:pt>
                <c:pt idx="6">
                  <c:v>SB22</c:v>
                </c:pt>
                <c:pt idx="7">
                  <c:v>SB23</c:v>
                </c:pt>
                <c:pt idx="8">
                  <c:v>SB24</c:v>
                </c:pt>
                <c:pt idx="9">
                  <c:v>SB25</c:v>
                </c:pt>
                <c:pt idx="10">
                  <c:v>SB31</c:v>
                </c:pt>
                <c:pt idx="11">
                  <c:v>SB32</c:v>
                </c:pt>
                <c:pt idx="12">
                  <c:v>SB33</c:v>
                </c:pt>
                <c:pt idx="13">
                  <c:v>SB34</c:v>
                </c:pt>
                <c:pt idx="14">
                  <c:v>SB35</c:v>
                </c:pt>
                <c:pt idx="15">
                  <c:v>SB41</c:v>
                </c:pt>
                <c:pt idx="16">
                  <c:v>SB42</c:v>
                </c:pt>
                <c:pt idx="17">
                  <c:v>SB43</c:v>
                </c:pt>
                <c:pt idx="18">
                  <c:v>SB44</c:v>
                </c:pt>
                <c:pt idx="19">
                  <c:v>SB45</c:v>
                </c:pt>
                <c:pt idx="20">
                  <c:v>SB51</c:v>
                </c:pt>
                <c:pt idx="21">
                  <c:v>SB52</c:v>
                </c:pt>
                <c:pt idx="22">
                  <c:v>SB53</c:v>
                </c:pt>
                <c:pt idx="23">
                  <c:v>SB54</c:v>
                </c:pt>
                <c:pt idx="24">
                  <c:v>SB55</c:v>
                </c:pt>
                <c:pt idx="25">
                  <c:v>Beta1</c:v>
                </c:pt>
                <c:pt idx="26">
                  <c:v>Beta2</c:v>
                </c:pt>
                <c:pt idx="27">
                  <c:v>Beta3</c:v>
                </c:pt>
                <c:pt idx="28">
                  <c:v>Beta4</c:v>
                </c:pt>
                <c:pt idx="29">
                  <c:v>Beta5</c:v>
                </c:pt>
                <c:pt idx="30">
                  <c:v>CFtoP1</c:v>
                </c:pt>
                <c:pt idx="31">
                  <c:v>CFtoP2</c:v>
                </c:pt>
                <c:pt idx="32">
                  <c:v>CFtoP3</c:v>
                </c:pt>
                <c:pt idx="33">
                  <c:v>CFtoP4</c:v>
                </c:pt>
                <c:pt idx="34">
                  <c:v>CFtoP5</c:v>
                </c:pt>
                <c:pt idx="35">
                  <c:v>CFtoP6</c:v>
                </c:pt>
                <c:pt idx="36">
                  <c:v>CFtoP7</c:v>
                </c:pt>
                <c:pt idx="37">
                  <c:v>CFtoP8</c:v>
                </c:pt>
                <c:pt idx="38">
                  <c:v>CFtoP9</c:v>
                </c:pt>
                <c:pt idx="39">
                  <c:v>CFtoP10</c:v>
                </c:pt>
                <c:pt idx="40">
                  <c:v>M1</c:v>
                </c:pt>
                <c:pt idx="41">
                  <c:v>M2</c:v>
                </c:pt>
                <c:pt idx="42">
                  <c:v>M3</c:v>
                </c:pt>
                <c:pt idx="43">
                  <c:v>M4</c:v>
                </c:pt>
                <c:pt idx="44">
                  <c:v>M5</c:v>
                </c:pt>
                <c:pt idx="45">
                  <c:v>M6</c:v>
                </c:pt>
                <c:pt idx="46">
                  <c:v>M7</c:v>
                </c:pt>
                <c:pt idx="47">
                  <c:v>M8</c:v>
                </c:pt>
                <c:pt idx="48">
                  <c:v>M9</c:v>
                </c:pt>
                <c:pt idx="49">
                  <c:v>M10</c:v>
                </c:pt>
              </c:strCache>
            </c:strRef>
          </c:cat>
          <c:val>
            <c:numRef>
              <c:f>'HW 3 data'!$BG$659:$DD$659</c:f>
              <c:numCache>
                <c:formatCode>0.000</c:formatCode>
                <c:ptCount val="50"/>
                <c:pt idx="0">
                  <c:v>0.54364380716490279</c:v>
                </c:pt>
                <c:pt idx="1">
                  <c:v>0.71814081398771923</c:v>
                </c:pt>
                <c:pt idx="2">
                  <c:v>0.78876038902969803</c:v>
                </c:pt>
                <c:pt idx="3">
                  <c:v>0.96345850857045534</c:v>
                </c:pt>
                <c:pt idx="4">
                  <c:v>1.115749486111973</c:v>
                </c:pt>
                <c:pt idx="5">
                  <c:v>0.54035558133010586</c:v>
                </c:pt>
                <c:pt idx="6">
                  <c:v>0.76427617646712376</c:v>
                </c:pt>
                <c:pt idx="7">
                  <c:v>0.88666744514067586</c:v>
                </c:pt>
                <c:pt idx="8">
                  <c:v>0.98472788669043254</c:v>
                </c:pt>
                <c:pt idx="9">
                  <c:v>1.004190644807077</c:v>
                </c:pt>
                <c:pt idx="10">
                  <c:v>0.51518336024009914</c:v>
                </c:pt>
                <c:pt idx="11">
                  <c:v>0.73675327026585335</c:v>
                </c:pt>
                <c:pt idx="12">
                  <c:v>0.77561542192821709</c:v>
                </c:pt>
                <c:pt idx="13">
                  <c:v>0.79603994020803515</c:v>
                </c:pt>
                <c:pt idx="14">
                  <c:v>0.93665596172353949</c:v>
                </c:pt>
                <c:pt idx="15">
                  <c:v>0.50762780245295358</c:v>
                </c:pt>
                <c:pt idx="16">
                  <c:v>0.7534461741002626</c:v>
                </c:pt>
                <c:pt idx="17">
                  <c:v>0.70953017890653436</c:v>
                </c:pt>
                <c:pt idx="18">
                  <c:v>0.65416365477313854</c:v>
                </c:pt>
                <c:pt idx="19">
                  <c:v>0.73264475689476649</c:v>
                </c:pt>
                <c:pt idx="20">
                  <c:v>0.34891922970361622</c:v>
                </c:pt>
                <c:pt idx="21">
                  <c:v>0.58445608433693119</c:v>
                </c:pt>
                <c:pt idx="22">
                  <c:v>0.71578831414137722</c:v>
                </c:pt>
                <c:pt idx="23">
                  <c:v>0.54350593752002363</c:v>
                </c:pt>
                <c:pt idx="24">
                  <c:v>0.65810514531678022</c:v>
                </c:pt>
                <c:pt idx="25">
                  <c:v>0.57823024039181892</c:v>
                </c:pt>
                <c:pt idx="26">
                  <c:v>0.59485917566537205</c:v>
                </c:pt>
                <c:pt idx="27">
                  <c:v>0.61158363094149482</c:v>
                </c:pt>
                <c:pt idx="28">
                  <c:v>0.56088464608595534</c:v>
                </c:pt>
                <c:pt idx="29">
                  <c:v>0.45783301471608367</c:v>
                </c:pt>
                <c:pt idx="30">
                  <c:v>0.34956476204926279</c:v>
                </c:pt>
                <c:pt idx="31">
                  <c:v>0.47094022427761267</c:v>
                </c:pt>
                <c:pt idx="32">
                  <c:v>0.51176907923640291</c:v>
                </c:pt>
                <c:pt idx="33">
                  <c:v>0.62590709774317244</c:v>
                </c:pt>
                <c:pt idx="34">
                  <c:v>0.63742314730524718</c:v>
                </c:pt>
                <c:pt idx="35">
                  <c:v>0.67720706073383796</c:v>
                </c:pt>
                <c:pt idx="36">
                  <c:v>0.68052705221616749</c:v>
                </c:pt>
                <c:pt idx="37">
                  <c:v>0.51781293550177354</c:v>
                </c:pt>
                <c:pt idx="38">
                  <c:v>0.60445572157825278</c:v>
                </c:pt>
                <c:pt idx="39">
                  <c:v>0.99158704159371558</c:v>
                </c:pt>
                <c:pt idx="40">
                  <c:v>9.1471346231495443E-2</c:v>
                </c:pt>
                <c:pt idx="41">
                  <c:v>0.23615724526749582</c:v>
                </c:pt>
                <c:pt idx="42">
                  <c:v>0.43828692168214739</c:v>
                </c:pt>
                <c:pt idx="43">
                  <c:v>0.49096917847657795</c:v>
                </c:pt>
                <c:pt idx="44">
                  <c:v>0.58404756936308355</c:v>
                </c:pt>
                <c:pt idx="45">
                  <c:v>0.58774733989186057</c:v>
                </c:pt>
                <c:pt idx="46">
                  <c:v>0.70243070547289266</c:v>
                </c:pt>
                <c:pt idx="47">
                  <c:v>0.71793371039513443</c:v>
                </c:pt>
                <c:pt idx="48">
                  <c:v>0.80355759892099243</c:v>
                </c:pt>
                <c:pt idx="49">
                  <c:v>0.70900028431321094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CD-D748-9095-62BE23841496}"/>
            </c:ext>
          </c:extLst>
        </c:ser>
        <c:ser>
          <c:idx val="2"/>
          <c:order val="2"/>
          <c:tx>
            <c:v>error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'HW 3 data'!$BG$660:$DD$660</c:f>
              <c:numCache>
                <c:formatCode>0.000</c:formatCode>
                <c:ptCount val="50"/>
                <c:pt idx="0">
                  <c:v>0.29845995623322558</c:v>
                </c:pt>
                <c:pt idx="1">
                  <c:v>-6.2234030732777446E-2</c:v>
                </c:pt>
                <c:pt idx="2">
                  <c:v>5.7902257007114155E-4</c:v>
                </c:pt>
                <c:pt idx="3">
                  <c:v>-5.0152205715259357E-2</c:v>
                </c:pt>
                <c:pt idx="4">
                  <c:v>1.2875573068495516E-2</c:v>
                </c:pt>
                <c:pt idx="5">
                  <c:v>6.2210705553708279E-2</c:v>
                </c:pt>
                <c:pt idx="6">
                  <c:v>7.9162385789244283E-3</c:v>
                </c:pt>
                <c:pt idx="7">
                  <c:v>8.589650109620095E-3</c:v>
                </c:pt>
                <c:pt idx="8">
                  <c:v>5.1062669299127839E-2</c:v>
                </c:pt>
                <c:pt idx="9">
                  <c:v>9.1336572294369311E-3</c:v>
                </c:pt>
                <c:pt idx="10">
                  <c:v>2.3143142848794873E-2</c:v>
                </c:pt>
                <c:pt idx="11">
                  <c:v>-5.9730425386320674E-2</c:v>
                </c:pt>
                <c:pt idx="12">
                  <c:v>1.5508744909583094E-2</c:v>
                </c:pt>
                <c:pt idx="13">
                  <c:v>-9.4366892090101184E-2</c:v>
                </c:pt>
                <c:pt idx="14">
                  <c:v>-0.10170677119571558</c:v>
                </c:pt>
                <c:pt idx="15">
                  <c:v>-9.8551234814126865E-2</c:v>
                </c:pt>
                <c:pt idx="16">
                  <c:v>0.14632738528038647</c:v>
                </c:pt>
                <c:pt idx="17">
                  <c:v>5.8629428816898699E-3</c:v>
                </c:pt>
                <c:pt idx="18">
                  <c:v>-0.21196646945046382</c:v>
                </c:pt>
                <c:pt idx="19">
                  <c:v>-0.11140896981330783</c:v>
                </c:pt>
                <c:pt idx="20">
                  <c:v>-0.13079754048271885</c:v>
                </c:pt>
                <c:pt idx="21">
                  <c:v>6.0430463218918762E-2</c:v>
                </c:pt>
                <c:pt idx="22">
                  <c:v>0.16975756879976245</c:v>
                </c:pt>
                <c:pt idx="23">
                  <c:v>4.086944683679361E-2</c:v>
                </c:pt>
                <c:pt idx="24">
                  <c:v>-1.5132898161480668E-2</c:v>
                </c:pt>
                <c:pt idx="25">
                  <c:v>6.3152600640265844E-2</c:v>
                </c:pt>
                <c:pt idx="26">
                  <c:v>5.0920949200303767E-3</c:v>
                </c:pt>
                <c:pt idx="27">
                  <c:v>2.9223382494290351E-2</c:v>
                </c:pt>
                <c:pt idx="28">
                  <c:v>-2.6925912920256034E-2</c:v>
                </c:pt>
                <c:pt idx="29">
                  <c:v>-0.16011729584292228</c:v>
                </c:pt>
                <c:pt idx="30">
                  <c:v>-9.0342070248874307E-2</c:v>
                </c:pt>
                <c:pt idx="31">
                  <c:v>-4.2336173237915109E-2</c:v>
                </c:pt>
                <c:pt idx="32">
                  <c:v>-3.2299243744963402E-2</c:v>
                </c:pt>
                <c:pt idx="33">
                  <c:v>9.7366725072364768E-2</c:v>
                </c:pt>
                <c:pt idx="34">
                  <c:v>3.3618799479160466E-2</c:v>
                </c:pt>
                <c:pt idx="35">
                  <c:v>0.16129091166551512</c:v>
                </c:pt>
                <c:pt idx="36">
                  <c:v>1.8648170228589778E-2</c:v>
                </c:pt>
                <c:pt idx="37">
                  <c:v>-0.19228023220009027</c:v>
                </c:pt>
                <c:pt idx="38">
                  <c:v>-0.1600163281111886</c:v>
                </c:pt>
                <c:pt idx="39">
                  <c:v>0.10374542668688347</c:v>
                </c:pt>
                <c:pt idx="40">
                  <c:v>0.26914215368491179</c:v>
                </c:pt>
                <c:pt idx="41">
                  <c:v>-8.1389338583435666E-2</c:v>
                </c:pt>
                <c:pt idx="42">
                  <c:v>-3.4772084529032798E-2</c:v>
                </c:pt>
                <c:pt idx="43">
                  <c:v>-2.6639517175595651E-2</c:v>
                </c:pt>
                <c:pt idx="44">
                  <c:v>0.13403204141277275</c:v>
                </c:pt>
                <c:pt idx="45">
                  <c:v>7.3182122500556446E-2</c:v>
                </c:pt>
                <c:pt idx="46">
                  <c:v>0.17100213404432063</c:v>
                </c:pt>
                <c:pt idx="47">
                  <c:v>3.5356070643582149E-2</c:v>
                </c:pt>
                <c:pt idx="48">
                  <c:v>6.7610393952048486E-2</c:v>
                </c:pt>
                <c:pt idx="49">
                  <c:v>-0.39202456040728573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CD-D748-9095-62BE23841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1188848"/>
        <c:axId val="561362064"/>
      </c:lineChart>
      <c:catAx>
        <c:axId val="56118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362064"/>
        <c:crosses val="autoZero"/>
        <c:auto val="1"/>
        <c:lblAlgn val="ctr"/>
        <c:lblOffset val="100"/>
        <c:noMultiLvlLbl val="0"/>
      </c:catAx>
      <c:valAx>
        <c:axId val="56136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18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922576909016463E-2"/>
          <c:y val="0.1060043333099167"/>
          <c:w val="0.8930078409875597"/>
          <c:h val="0.76408941950162002"/>
        </c:manualLayout>
      </c:layout>
      <c:scatterChart>
        <c:scatterStyle val="smoothMarker"/>
        <c:varyColors val="0"/>
        <c:ser>
          <c:idx val="0"/>
          <c:order val="0"/>
          <c:tx>
            <c:v>Size and Book  to Market portfolios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3.100676253035714E-2"/>
                  <c:y val="0.189782582706938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'HW 3 data'!$BG$658:$CE$658</c:f>
              <c:numCache>
                <c:formatCode>0.00</c:formatCode>
                <c:ptCount val="25"/>
                <c:pt idx="0">
                  <c:v>0.24518385093167722</c:v>
                </c:pt>
                <c:pt idx="1">
                  <c:v>0.78037484472049667</c:v>
                </c:pt>
                <c:pt idx="2">
                  <c:v>0.78818136645962689</c:v>
                </c:pt>
                <c:pt idx="3">
                  <c:v>1.0136107142857147</c:v>
                </c:pt>
                <c:pt idx="4">
                  <c:v>1.1028739130434775</c:v>
                </c:pt>
                <c:pt idx="5">
                  <c:v>0.47814487577639758</c:v>
                </c:pt>
                <c:pt idx="6">
                  <c:v>0.75635993788819933</c:v>
                </c:pt>
                <c:pt idx="7">
                  <c:v>0.87807779503105576</c:v>
                </c:pt>
                <c:pt idx="8">
                  <c:v>0.9336652173913047</c:v>
                </c:pt>
                <c:pt idx="9">
                  <c:v>0.99505698757764005</c:v>
                </c:pt>
                <c:pt idx="10">
                  <c:v>0.49204021739130427</c:v>
                </c:pt>
                <c:pt idx="11">
                  <c:v>0.79648369565217403</c:v>
                </c:pt>
                <c:pt idx="12">
                  <c:v>0.76010667701863399</c:v>
                </c:pt>
                <c:pt idx="13">
                  <c:v>0.89040683229813633</c:v>
                </c:pt>
                <c:pt idx="14">
                  <c:v>1.0383627329192551</c:v>
                </c:pt>
                <c:pt idx="15">
                  <c:v>0.60617903726708044</c:v>
                </c:pt>
                <c:pt idx="16">
                  <c:v>0.60711878881987613</c:v>
                </c:pt>
                <c:pt idx="17">
                  <c:v>0.70366723602484449</c:v>
                </c:pt>
                <c:pt idx="18">
                  <c:v>0.86613012422360236</c:v>
                </c:pt>
                <c:pt idx="19">
                  <c:v>0.84405372670807433</c:v>
                </c:pt>
                <c:pt idx="20">
                  <c:v>0.47971677018633507</c:v>
                </c:pt>
                <c:pt idx="21">
                  <c:v>0.52402562111801243</c:v>
                </c:pt>
                <c:pt idx="22">
                  <c:v>0.54603074534161478</c:v>
                </c:pt>
                <c:pt idx="23">
                  <c:v>0.50263649068323002</c:v>
                </c:pt>
                <c:pt idx="24">
                  <c:v>0.67323804347826088</c:v>
                </c:pt>
              </c:numCache>
            </c:numRef>
          </c:xVal>
          <c:yVal>
            <c:numRef>
              <c:f>'HW 3 data'!$BG$659:$CE$659</c:f>
              <c:numCache>
                <c:formatCode>0.000</c:formatCode>
                <c:ptCount val="25"/>
                <c:pt idx="0">
                  <c:v>0.54364380716490279</c:v>
                </c:pt>
                <c:pt idx="1">
                  <c:v>0.71814081398771923</c:v>
                </c:pt>
                <c:pt idx="2">
                  <c:v>0.78876038902969803</c:v>
                </c:pt>
                <c:pt idx="3">
                  <c:v>0.96345850857045534</c:v>
                </c:pt>
                <c:pt idx="4">
                  <c:v>1.115749486111973</c:v>
                </c:pt>
                <c:pt idx="5">
                  <c:v>0.54035558133010586</c:v>
                </c:pt>
                <c:pt idx="6">
                  <c:v>0.76427617646712376</c:v>
                </c:pt>
                <c:pt idx="7">
                  <c:v>0.88666744514067586</c:v>
                </c:pt>
                <c:pt idx="8">
                  <c:v>0.98472788669043254</c:v>
                </c:pt>
                <c:pt idx="9">
                  <c:v>1.004190644807077</c:v>
                </c:pt>
                <c:pt idx="10">
                  <c:v>0.51518336024009914</c:v>
                </c:pt>
                <c:pt idx="11">
                  <c:v>0.73675327026585335</c:v>
                </c:pt>
                <c:pt idx="12">
                  <c:v>0.77561542192821709</c:v>
                </c:pt>
                <c:pt idx="13">
                  <c:v>0.79603994020803515</c:v>
                </c:pt>
                <c:pt idx="14">
                  <c:v>0.93665596172353949</c:v>
                </c:pt>
                <c:pt idx="15">
                  <c:v>0.50762780245295358</c:v>
                </c:pt>
                <c:pt idx="16">
                  <c:v>0.7534461741002626</c:v>
                </c:pt>
                <c:pt idx="17">
                  <c:v>0.70953017890653436</c:v>
                </c:pt>
                <c:pt idx="18">
                  <c:v>0.65416365477313854</c:v>
                </c:pt>
                <c:pt idx="19">
                  <c:v>0.73264475689476649</c:v>
                </c:pt>
                <c:pt idx="20">
                  <c:v>0.34891922970361622</c:v>
                </c:pt>
                <c:pt idx="21">
                  <c:v>0.58445608433693119</c:v>
                </c:pt>
                <c:pt idx="22">
                  <c:v>0.71578831414137722</c:v>
                </c:pt>
                <c:pt idx="23">
                  <c:v>0.54350593752002363</c:v>
                </c:pt>
                <c:pt idx="24">
                  <c:v>0.65810514531678022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72-B54C-BB91-B7E6D87FF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330448"/>
        <c:axId val="561332128"/>
      </c:scatterChart>
      <c:valAx>
        <c:axId val="561330448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332128"/>
        <c:crosses val="autoZero"/>
        <c:crossBetween val="midCat"/>
      </c:valAx>
      <c:valAx>
        <c:axId val="56133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330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28930446194225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Portfolios formed on market Betas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'HW 3 data'!$CF$658:$CJ$658</c:f>
              <c:numCache>
                <c:formatCode>0.00</c:formatCode>
                <c:ptCount val="5"/>
                <c:pt idx="0">
                  <c:v>0.51507763975155307</c:v>
                </c:pt>
                <c:pt idx="1">
                  <c:v>0.58976708074534168</c:v>
                </c:pt>
                <c:pt idx="2">
                  <c:v>0.58236024844720446</c:v>
                </c:pt>
                <c:pt idx="3">
                  <c:v>0.58781055900621137</c:v>
                </c:pt>
                <c:pt idx="4">
                  <c:v>0.61795031055900596</c:v>
                </c:pt>
              </c:numCache>
            </c:numRef>
          </c:xVal>
          <c:yVal>
            <c:numRef>
              <c:f>'HW 3 data'!$CF$659:$CJ$659</c:f>
              <c:numCache>
                <c:formatCode>0.000</c:formatCode>
                <c:ptCount val="5"/>
                <c:pt idx="0">
                  <c:v>0.57823024039181892</c:v>
                </c:pt>
                <c:pt idx="1">
                  <c:v>0.59485917566537205</c:v>
                </c:pt>
                <c:pt idx="2">
                  <c:v>0.61158363094149482</c:v>
                </c:pt>
                <c:pt idx="3">
                  <c:v>0.56088464608595534</c:v>
                </c:pt>
                <c:pt idx="4">
                  <c:v>0.45783301471608367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5E-5E4C-B382-B3433B563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446448"/>
        <c:axId val="527139984"/>
      </c:scatterChart>
      <c:valAx>
        <c:axId val="52644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139984"/>
        <c:crosses val="autoZero"/>
        <c:crossBetween val="midCat"/>
      </c:valAx>
      <c:valAx>
        <c:axId val="52713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446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Portfolio formed on Price-to-Cash ratio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'HW 3 data'!$CK$658:$CT$658</c:f>
              <c:numCache>
                <c:formatCode>0.00</c:formatCode>
                <c:ptCount val="10"/>
                <c:pt idx="0">
                  <c:v>0.4399068322981371</c:v>
                </c:pt>
                <c:pt idx="1">
                  <c:v>0.51327639751552778</c:v>
                </c:pt>
                <c:pt idx="2">
                  <c:v>0.54406832298136631</c:v>
                </c:pt>
                <c:pt idx="3">
                  <c:v>0.52854037267080767</c:v>
                </c:pt>
                <c:pt idx="4">
                  <c:v>0.60380434782608672</c:v>
                </c:pt>
                <c:pt idx="5">
                  <c:v>0.51591614906832284</c:v>
                </c:pt>
                <c:pt idx="6">
                  <c:v>0.66187888198757772</c:v>
                </c:pt>
                <c:pt idx="7">
                  <c:v>0.71009316770186381</c:v>
                </c:pt>
                <c:pt idx="8">
                  <c:v>0.76447204968944138</c:v>
                </c:pt>
                <c:pt idx="9">
                  <c:v>0.88784161490683211</c:v>
                </c:pt>
              </c:numCache>
            </c:numRef>
          </c:xVal>
          <c:yVal>
            <c:numRef>
              <c:f>'HW 3 data'!$CK$659:$CT$659</c:f>
              <c:numCache>
                <c:formatCode>0.000</c:formatCode>
                <c:ptCount val="10"/>
                <c:pt idx="0">
                  <c:v>0.34956476204926279</c:v>
                </c:pt>
                <c:pt idx="1">
                  <c:v>0.47094022427761267</c:v>
                </c:pt>
                <c:pt idx="2">
                  <c:v>0.51176907923640291</c:v>
                </c:pt>
                <c:pt idx="3">
                  <c:v>0.62590709774317244</c:v>
                </c:pt>
                <c:pt idx="4">
                  <c:v>0.63742314730524718</c:v>
                </c:pt>
                <c:pt idx="5">
                  <c:v>0.67720706073383796</c:v>
                </c:pt>
                <c:pt idx="6">
                  <c:v>0.68052705221616749</c:v>
                </c:pt>
                <c:pt idx="7">
                  <c:v>0.51781293550177354</c:v>
                </c:pt>
                <c:pt idx="8">
                  <c:v>0.60445572157825278</c:v>
                </c:pt>
                <c:pt idx="9">
                  <c:v>0.99158704159371558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63-D347-ABA6-202EECCD2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390544"/>
        <c:axId val="554141760"/>
      </c:scatterChart>
      <c:valAx>
        <c:axId val="572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141760"/>
        <c:crosses val="autoZero"/>
        <c:crossBetween val="midCat"/>
      </c:valAx>
      <c:valAx>
        <c:axId val="55414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390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Momentum Portfolios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'HW 3 data'!$CU$658:$DD$658</c:f>
              <c:numCache>
                <c:formatCode>0.00</c:formatCode>
                <c:ptCount val="10"/>
                <c:pt idx="0">
                  <c:v>-0.17767080745341635</c:v>
                </c:pt>
                <c:pt idx="1">
                  <c:v>0.31754658385093149</c:v>
                </c:pt>
                <c:pt idx="2">
                  <c:v>0.47305900621118019</c:v>
                </c:pt>
                <c:pt idx="3">
                  <c:v>0.5176086956521736</c:v>
                </c:pt>
                <c:pt idx="4">
                  <c:v>0.4500155279503108</c:v>
                </c:pt>
                <c:pt idx="5">
                  <c:v>0.51456521739130412</c:v>
                </c:pt>
                <c:pt idx="6">
                  <c:v>0.53142857142857203</c:v>
                </c:pt>
                <c:pt idx="7">
                  <c:v>0.68257763975155228</c:v>
                </c:pt>
                <c:pt idx="8">
                  <c:v>0.73594720496894395</c:v>
                </c:pt>
                <c:pt idx="9">
                  <c:v>1.1010248447204967</c:v>
                </c:pt>
              </c:numCache>
            </c:numRef>
          </c:xVal>
          <c:yVal>
            <c:numRef>
              <c:f>'HW 3 data'!$CU$659:$DD$659</c:f>
              <c:numCache>
                <c:formatCode>0.000</c:formatCode>
                <c:ptCount val="10"/>
                <c:pt idx="0">
                  <c:v>9.1471346231495443E-2</c:v>
                </c:pt>
                <c:pt idx="1">
                  <c:v>0.23615724526749582</c:v>
                </c:pt>
                <c:pt idx="2">
                  <c:v>0.43828692168214739</c:v>
                </c:pt>
                <c:pt idx="3">
                  <c:v>0.49096917847657795</c:v>
                </c:pt>
                <c:pt idx="4">
                  <c:v>0.58404756936308355</c:v>
                </c:pt>
                <c:pt idx="5">
                  <c:v>0.58774733989186057</c:v>
                </c:pt>
                <c:pt idx="6">
                  <c:v>0.70243070547289266</c:v>
                </c:pt>
                <c:pt idx="7">
                  <c:v>0.71793371039513443</c:v>
                </c:pt>
                <c:pt idx="8">
                  <c:v>0.80355759892099243</c:v>
                </c:pt>
                <c:pt idx="9">
                  <c:v>0.70900028431321094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41-7B42-9216-01DE92ED8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109360"/>
        <c:axId val="484037872"/>
      </c:scatterChart>
      <c:valAx>
        <c:axId val="48110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037872"/>
        <c:crosses val="autoZero"/>
        <c:crossBetween val="midCat"/>
      </c:valAx>
      <c:valAx>
        <c:axId val="48403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109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All Portfolios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1.9096506459895235E-4"/>
                  <c:y val="0.173230374377911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'HW 3 data'!$BG$658:$DD$658</c:f>
              <c:numCache>
                <c:formatCode>0.00</c:formatCode>
                <c:ptCount val="50"/>
                <c:pt idx="0">
                  <c:v>0.24518385093167722</c:v>
                </c:pt>
                <c:pt idx="1">
                  <c:v>0.78037484472049667</c:v>
                </c:pt>
                <c:pt idx="2">
                  <c:v>0.78818136645962689</c:v>
                </c:pt>
                <c:pt idx="3">
                  <c:v>1.0136107142857147</c:v>
                </c:pt>
                <c:pt idx="4">
                  <c:v>1.1028739130434775</c:v>
                </c:pt>
                <c:pt idx="5">
                  <c:v>0.47814487577639758</c:v>
                </c:pt>
                <c:pt idx="6">
                  <c:v>0.75635993788819933</c:v>
                </c:pt>
                <c:pt idx="7">
                  <c:v>0.87807779503105576</c:v>
                </c:pt>
                <c:pt idx="8">
                  <c:v>0.9336652173913047</c:v>
                </c:pt>
                <c:pt idx="9">
                  <c:v>0.99505698757764005</c:v>
                </c:pt>
                <c:pt idx="10">
                  <c:v>0.49204021739130427</c:v>
                </c:pt>
                <c:pt idx="11">
                  <c:v>0.79648369565217403</c:v>
                </c:pt>
                <c:pt idx="12">
                  <c:v>0.76010667701863399</c:v>
                </c:pt>
                <c:pt idx="13">
                  <c:v>0.89040683229813633</c:v>
                </c:pt>
                <c:pt idx="14">
                  <c:v>1.0383627329192551</c:v>
                </c:pt>
                <c:pt idx="15">
                  <c:v>0.60617903726708044</c:v>
                </c:pt>
                <c:pt idx="16">
                  <c:v>0.60711878881987613</c:v>
                </c:pt>
                <c:pt idx="17">
                  <c:v>0.70366723602484449</c:v>
                </c:pt>
                <c:pt idx="18">
                  <c:v>0.86613012422360236</c:v>
                </c:pt>
                <c:pt idx="19">
                  <c:v>0.84405372670807433</c:v>
                </c:pt>
                <c:pt idx="20">
                  <c:v>0.47971677018633507</c:v>
                </c:pt>
                <c:pt idx="21">
                  <c:v>0.52402562111801243</c:v>
                </c:pt>
                <c:pt idx="22">
                  <c:v>0.54603074534161478</c:v>
                </c:pt>
                <c:pt idx="23">
                  <c:v>0.50263649068323002</c:v>
                </c:pt>
                <c:pt idx="24">
                  <c:v>0.67323804347826088</c:v>
                </c:pt>
                <c:pt idx="25">
                  <c:v>0.51507763975155307</c:v>
                </c:pt>
                <c:pt idx="26">
                  <c:v>0.58976708074534168</c:v>
                </c:pt>
                <c:pt idx="27">
                  <c:v>0.58236024844720446</c:v>
                </c:pt>
                <c:pt idx="28">
                  <c:v>0.58781055900621137</c:v>
                </c:pt>
                <c:pt idx="29">
                  <c:v>0.61795031055900596</c:v>
                </c:pt>
                <c:pt idx="30">
                  <c:v>0.4399068322981371</c:v>
                </c:pt>
                <c:pt idx="31">
                  <c:v>0.51327639751552778</c:v>
                </c:pt>
                <c:pt idx="32">
                  <c:v>0.54406832298136631</c:v>
                </c:pt>
                <c:pt idx="33">
                  <c:v>0.52854037267080767</c:v>
                </c:pt>
                <c:pt idx="34">
                  <c:v>0.60380434782608672</c:v>
                </c:pt>
                <c:pt idx="35">
                  <c:v>0.51591614906832284</c:v>
                </c:pt>
                <c:pt idx="36">
                  <c:v>0.66187888198757772</c:v>
                </c:pt>
                <c:pt idx="37">
                  <c:v>0.71009316770186381</c:v>
                </c:pt>
                <c:pt idx="38">
                  <c:v>0.76447204968944138</c:v>
                </c:pt>
                <c:pt idx="39">
                  <c:v>0.88784161490683211</c:v>
                </c:pt>
                <c:pt idx="40">
                  <c:v>-0.17767080745341635</c:v>
                </c:pt>
                <c:pt idx="41">
                  <c:v>0.31754658385093149</c:v>
                </c:pt>
                <c:pt idx="42">
                  <c:v>0.47305900621118019</c:v>
                </c:pt>
                <c:pt idx="43">
                  <c:v>0.5176086956521736</c:v>
                </c:pt>
                <c:pt idx="44">
                  <c:v>0.4500155279503108</c:v>
                </c:pt>
                <c:pt idx="45">
                  <c:v>0.51456521739130412</c:v>
                </c:pt>
                <c:pt idx="46">
                  <c:v>0.53142857142857203</c:v>
                </c:pt>
                <c:pt idx="47">
                  <c:v>0.68257763975155228</c:v>
                </c:pt>
                <c:pt idx="48">
                  <c:v>0.73594720496894395</c:v>
                </c:pt>
                <c:pt idx="49">
                  <c:v>1.1010248447204967</c:v>
                </c:pt>
              </c:numCache>
            </c:numRef>
          </c:xVal>
          <c:yVal>
            <c:numRef>
              <c:f>'HW 3 data'!$BG$659:$DD$659</c:f>
              <c:numCache>
                <c:formatCode>0.000</c:formatCode>
                <c:ptCount val="50"/>
                <c:pt idx="0">
                  <c:v>0.54364380716490279</c:v>
                </c:pt>
                <c:pt idx="1">
                  <c:v>0.71814081398771923</c:v>
                </c:pt>
                <c:pt idx="2">
                  <c:v>0.78876038902969803</c:v>
                </c:pt>
                <c:pt idx="3">
                  <c:v>0.96345850857045534</c:v>
                </c:pt>
                <c:pt idx="4">
                  <c:v>1.115749486111973</c:v>
                </c:pt>
                <c:pt idx="5">
                  <c:v>0.54035558133010586</c:v>
                </c:pt>
                <c:pt idx="6">
                  <c:v>0.76427617646712376</c:v>
                </c:pt>
                <c:pt idx="7">
                  <c:v>0.88666744514067586</c:v>
                </c:pt>
                <c:pt idx="8">
                  <c:v>0.98472788669043254</c:v>
                </c:pt>
                <c:pt idx="9">
                  <c:v>1.004190644807077</c:v>
                </c:pt>
                <c:pt idx="10">
                  <c:v>0.51518336024009914</c:v>
                </c:pt>
                <c:pt idx="11">
                  <c:v>0.73675327026585335</c:v>
                </c:pt>
                <c:pt idx="12">
                  <c:v>0.77561542192821709</c:v>
                </c:pt>
                <c:pt idx="13">
                  <c:v>0.79603994020803515</c:v>
                </c:pt>
                <c:pt idx="14">
                  <c:v>0.93665596172353949</c:v>
                </c:pt>
                <c:pt idx="15">
                  <c:v>0.50762780245295358</c:v>
                </c:pt>
                <c:pt idx="16">
                  <c:v>0.7534461741002626</c:v>
                </c:pt>
                <c:pt idx="17">
                  <c:v>0.70953017890653436</c:v>
                </c:pt>
                <c:pt idx="18">
                  <c:v>0.65416365477313854</c:v>
                </c:pt>
                <c:pt idx="19">
                  <c:v>0.73264475689476649</c:v>
                </c:pt>
                <c:pt idx="20">
                  <c:v>0.34891922970361622</c:v>
                </c:pt>
                <c:pt idx="21">
                  <c:v>0.58445608433693119</c:v>
                </c:pt>
                <c:pt idx="22">
                  <c:v>0.71578831414137722</c:v>
                </c:pt>
                <c:pt idx="23">
                  <c:v>0.54350593752002363</c:v>
                </c:pt>
                <c:pt idx="24">
                  <c:v>0.65810514531678022</c:v>
                </c:pt>
                <c:pt idx="25">
                  <c:v>0.57823024039181892</c:v>
                </c:pt>
                <c:pt idx="26">
                  <c:v>0.59485917566537205</c:v>
                </c:pt>
                <c:pt idx="27">
                  <c:v>0.61158363094149482</c:v>
                </c:pt>
                <c:pt idx="28">
                  <c:v>0.56088464608595534</c:v>
                </c:pt>
                <c:pt idx="29">
                  <c:v>0.45783301471608367</c:v>
                </c:pt>
                <c:pt idx="30">
                  <c:v>0.34956476204926279</c:v>
                </c:pt>
                <c:pt idx="31">
                  <c:v>0.47094022427761267</c:v>
                </c:pt>
                <c:pt idx="32">
                  <c:v>0.51176907923640291</c:v>
                </c:pt>
                <c:pt idx="33">
                  <c:v>0.62590709774317244</c:v>
                </c:pt>
                <c:pt idx="34">
                  <c:v>0.63742314730524718</c:v>
                </c:pt>
                <c:pt idx="35">
                  <c:v>0.67720706073383796</c:v>
                </c:pt>
                <c:pt idx="36">
                  <c:v>0.68052705221616749</c:v>
                </c:pt>
                <c:pt idx="37">
                  <c:v>0.51781293550177354</c:v>
                </c:pt>
                <c:pt idx="38">
                  <c:v>0.60445572157825278</c:v>
                </c:pt>
                <c:pt idx="39">
                  <c:v>0.99158704159371558</c:v>
                </c:pt>
                <c:pt idx="40">
                  <c:v>9.1471346231495443E-2</c:v>
                </c:pt>
                <c:pt idx="41">
                  <c:v>0.23615724526749582</c:v>
                </c:pt>
                <c:pt idx="42">
                  <c:v>0.43828692168214739</c:v>
                </c:pt>
                <c:pt idx="43">
                  <c:v>0.49096917847657795</c:v>
                </c:pt>
                <c:pt idx="44">
                  <c:v>0.58404756936308355</c:v>
                </c:pt>
                <c:pt idx="45">
                  <c:v>0.58774733989186057</c:v>
                </c:pt>
                <c:pt idx="46">
                  <c:v>0.70243070547289266</c:v>
                </c:pt>
                <c:pt idx="47">
                  <c:v>0.71793371039513443</c:v>
                </c:pt>
                <c:pt idx="48">
                  <c:v>0.80355759892099243</c:v>
                </c:pt>
                <c:pt idx="49">
                  <c:v>0.70900028431321094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54-5D42-B1D9-05831F73F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065424"/>
        <c:axId val="480765712"/>
      </c:scatterChart>
      <c:valAx>
        <c:axId val="48106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765712"/>
        <c:crosses val="autoZero"/>
        <c:crossBetween val="midCat"/>
      </c:valAx>
      <c:valAx>
        <c:axId val="48076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065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58</xdr:col>
      <xdr:colOff>15679</xdr:colOff>
      <xdr:row>664</xdr:row>
      <xdr:rowOff>141424</xdr:rowOff>
    </xdr:from>
    <xdr:to>
      <xdr:col>69</xdr:col>
      <xdr:colOff>266543</xdr:colOff>
      <xdr:row>688</xdr:row>
      <xdr:rowOff>109752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54F438-32BA-2E45-ADCA-9FCF689EFE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70</xdr:col>
      <xdr:colOff>1</xdr:colOff>
      <xdr:row>665</xdr:row>
      <xdr:rowOff>15679</xdr:rowOff>
    </xdr:from>
    <xdr:to>
      <xdr:col>79</xdr:col>
      <xdr:colOff>250865</xdr:colOff>
      <xdr:row>688</xdr:row>
      <xdr:rowOff>62717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C07C9B-F74B-A343-9EDF-7F2F1AC4F2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80</xdr:col>
      <xdr:colOff>10973</xdr:colOff>
      <xdr:row>665</xdr:row>
      <xdr:rowOff>0</xdr:rowOff>
    </xdr:from>
    <xdr:to>
      <xdr:col>89</xdr:col>
      <xdr:colOff>439012</xdr:colOff>
      <xdr:row>688</xdr:row>
      <xdr:rowOff>62716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B9EA3AA-2127-994D-BE3F-CF12E17DEF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90</xdr:col>
      <xdr:colOff>141111</xdr:colOff>
      <xdr:row>665</xdr:row>
      <xdr:rowOff>0</xdr:rowOff>
    </xdr:from>
    <xdr:to>
      <xdr:col>99</xdr:col>
      <xdr:colOff>376297</xdr:colOff>
      <xdr:row>688</xdr:row>
      <xdr:rowOff>94074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5AC53B-D8EB-FC4A-B4A4-8EEF3244AB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100</xdr:col>
      <xdr:colOff>144246</xdr:colOff>
      <xdr:row>664</xdr:row>
      <xdr:rowOff>141423</xdr:rowOff>
    </xdr:from>
    <xdr:to>
      <xdr:col>109</xdr:col>
      <xdr:colOff>125431</xdr:colOff>
      <xdr:row>688</xdr:row>
      <xdr:rowOff>94074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BEB8BAF-8CC3-7343-B599-344A517BAE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58</xdr:col>
      <xdr:colOff>18814</xdr:colOff>
      <xdr:row>691</xdr:row>
      <xdr:rowOff>31671</xdr:rowOff>
    </xdr:from>
    <xdr:to>
      <xdr:col>69</xdr:col>
      <xdr:colOff>235184</xdr:colOff>
      <xdr:row>709</xdr:row>
      <xdr:rowOff>125432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3D81CAD-A01F-F746-82B6-48308470DD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S662"/>
  <sheetViews>
    <sheetView tabSelected="1" topLeftCell="CT640" zoomScale="132" zoomScaleNormal="100" workbookViewId="0">
      <selection activeCell="DF656" sqref="DF656:DL662"/>
    </sheetView>
  </sheetViews>
  <sheetFormatPr baseColWidth="10" defaultColWidth="9" defaultRowHeight="12" x14ac:dyDescent="0.15"/>
  <cols>
    <col min="58" max="58" width="9" customWidth="1"/>
    <col min="113" max="113" width="9.796875" customWidth="1"/>
  </cols>
  <sheetData>
    <row r="1" spans="1:123" x14ac:dyDescent="0.15"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4" t="s">
        <v>40</v>
      </c>
      <c r="AB1" s="4" t="s">
        <v>41</v>
      </c>
      <c r="AC1" s="4" t="s">
        <v>42</v>
      </c>
      <c r="AD1" s="4" t="s">
        <v>43</v>
      </c>
      <c r="AE1" s="4" t="s">
        <v>44</v>
      </c>
      <c r="AF1" s="5" t="s">
        <v>45</v>
      </c>
      <c r="AG1" s="5" t="s">
        <v>46</v>
      </c>
      <c r="AH1" s="5" t="s">
        <v>47</v>
      </c>
      <c r="AI1" s="5" t="s">
        <v>48</v>
      </c>
      <c r="AJ1" s="5" t="s">
        <v>49</v>
      </c>
      <c r="AK1" s="5" t="s">
        <v>50</v>
      </c>
      <c r="AL1" s="5" t="s">
        <v>51</v>
      </c>
      <c r="AM1" s="5" t="s">
        <v>52</v>
      </c>
      <c r="AN1" s="5" t="s">
        <v>53</v>
      </c>
      <c r="AO1" s="5" t="s">
        <v>54</v>
      </c>
      <c r="AP1" s="6" t="s">
        <v>0</v>
      </c>
      <c r="AQ1" s="6" t="s">
        <v>1</v>
      </c>
      <c r="AR1" s="6" t="s">
        <v>2</v>
      </c>
      <c r="AS1" s="6" t="s">
        <v>3</v>
      </c>
      <c r="AT1" s="6" t="s">
        <v>4</v>
      </c>
      <c r="AU1" s="6" t="s">
        <v>5</v>
      </c>
      <c r="AV1" s="6" t="s">
        <v>6</v>
      </c>
      <c r="AW1" s="6" t="s">
        <v>7</v>
      </c>
      <c r="AX1" s="6" t="s">
        <v>8</v>
      </c>
      <c r="AY1" s="6" t="s">
        <v>9</v>
      </c>
      <c r="BA1" s="2" t="s">
        <v>13</v>
      </c>
      <c r="BB1" s="2" t="s">
        <v>10</v>
      </c>
      <c r="BC1" s="2" t="s">
        <v>11</v>
      </c>
      <c r="BD1" s="2" t="s">
        <v>12</v>
      </c>
      <c r="BE1" s="2" t="s">
        <v>14</v>
      </c>
      <c r="BF1" s="7"/>
      <c r="BG1" s="3" t="s">
        <v>15</v>
      </c>
      <c r="BH1" s="3" t="s">
        <v>16</v>
      </c>
      <c r="BI1" s="3" t="s">
        <v>17</v>
      </c>
      <c r="BJ1" s="3" t="s">
        <v>18</v>
      </c>
      <c r="BK1" s="3" t="s">
        <v>19</v>
      </c>
      <c r="BL1" s="3" t="s">
        <v>20</v>
      </c>
      <c r="BM1" s="3" t="s">
        <v>21</v>
      </c>
      <c r="BN1" s="3" t="s">
        <v>22</v>
      </c>
      <c r="BO1" s="3" t="s">
        <v>23</v>
      </c>
      <c r="BP1" s="3" t="s">
        <v>24</v>
      </c>
      <c r="BQ1" s="3" t="s">
        <v>25</v>
      </c>
      <c r="BR1" s="3" t="s">
        <v>26</v>
      </c>
      <c r="BS1" s="3" t="s">
        <v>27</v>
      </c>
      <c r="BT1" s="3" t="s">
        <v>28</v>
      </c>
      <c r="BU1" s="3" t="s">
        <v>29</v>
      </c>
      <c r="BV1" s="3" t="s">
        <v>30</v>
      </c>
      <c r="BW1" s="3" t="s">
        <v>31</v>
      </c>
      <c r="BX1" s="3" t="s">
        <v>32</v>
      </c>
      <c r="BY1" s="3" t="s">
        <v>33</v>
      </c>
      <c r="BZ1" s="3" t="s">
        <v>34</v>
      </c>
      <c r="CA1" s="3" t="s">
        <v>35</v>
      </c>
      <c r="CB1" s="3" t="s">
        <v>36</v>
      </c>
      <c r="CC1" s="3" t="s">
        <v>37</v>
      </c>
      <c r="CD1" s="3" t="s">
        <v>38</v>
      </c>
      <c r="CE1" s="3" t="s">
        <v>39</v>
      </c>
      <c r="CF1" s="4" t="s">
        <v>40</v>
      </c>
      <c r="CG1" s="4" t="s">
        <v>41</v>
      </c>
      <c r="CH1" s="4" t="s">
        <v>42</v>
      </c>
      <c r="CI1" s="4" t="s">
        <v>43</v>
      </c>
      <c r="CJ1" s="4" t="s">
        <v>44</v>
      </c>
      <c r="CK1" s="5" t="s">
        <v>45</v>
      </c>
      <c r="CL1" s="5" t="s">
        <v>46</v>
      </c>
      <c r="CM1" s="5" t="s">
        <v>47</v>
      </c>
      <c r="CN1" s="5" t="s">
        <v>48</v>
      </c>
      <c r="CO1" s="5" t="s">
        <v>49</v>
      </c>
      <c r="CP1" s="5" t="s">
        <v>50</v>
      </c>
      <c r="CQ1" s="5" t="s">
        <v>51</v>
      </c>
      <c r="CR1" s="5" t="s">
        <v>52</v>
      </c>
      <c r="CS1" s="5" t="s">
        <v>53</v>
      </c>
      <c r="CT1" s="5" t="s">
        <v>54</v>
      </c>
      <c r="CU1" s="6" t="s">
        <v>0</v>
      </c>
      <c r="CV1" s="6" t="s">
        <v>1</v>
      </c>
      <c r="CW1" s="6" t="s">
        <v>2</v>
      </c>
      <c r="CX1" s="6" t="s">
        <v>3</v>
      </c>
      <c r="CY1" s="6" t="s">
        <v>4</v>
      </c>
      <c r="CZ1" s="6" t="s">
        <v>5</v>
      </c>
      <c r="DA1" s="6" t="s">
        <v>6</v>
      </c>
      <c r="DB1" s="6" t="s">
        <v>7</v>
      </c>
      <c r="DC1" s="6" t="s">
        <v>8</v>
      </c>
      <c r="DD1" s="6" t="s">
        <v>9</v>
      </c>
      <c r="DF1" s="10" t="s">
        <v>64</v>
      </c>
      <c r="DG1" s="10" t="s">
        <v>65</v>
      </c>
      <c r="DH1" s="10" t="s">
        <v>66</v>
      </c>
      <c r="DI1" s="10" t="s">
        <v>67</v>
      </c>
      <c r="DJ1" s="10" t="s">
        <v>68</v>
      </c>
      <c r="DK1" s="10" t="s">
        <v>69</v>
      </c>
      <c r="DM1" s="10" t="s">
        <v>64</v>
      </c>
      <c r="DN1" s="10" t="s">
        <v>65</v>
      </c>
      <c r="DO1" s="10" t="s">
        <v>66</v>
      </c>
      <c r="DP1" s="10" t="s">
        <v>67</v>
      </c>
      <c r="DQ1" s="10" t="s">
        <v>68</v>
      </c>
      <c r="DR1" s="10" t="s">
        <v>69</v>
      </c>
      <c r="DS1" s="10" t="s">
        <v>72</v>
      </c>
    </row>
    <row r="2" spans="1:123" x14ac:dyDescent="0.15">
      <c r="A2">
        <v>196306</v>
      </c>
      <c r="BE2">
        <v>-0.16</v>
      </c>
      <c r="BF2" s="7"/>
      <c r="BG2" s="31" t="s">
        <v>55</v>
      </c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F2" s="31" t="s">
        <v>63</v>
      </c>
      <c r="DG2" s="31"/>
      <c r="DH2" s="31"/>
      <c r="DI2" s="31"/>
      <c r="DJ2" s="31"/>
      <c r="DK2" s="31"/>
      <c r="DM2" s="31" t="s">
        <v>73</v>
      </c>
      <c r="DN2" s="31"/>
      <c r="DO2" s="31"/>
      <c r="DP2" s="31"/>
      <c r="DQ2" s="31"/>
      <c r="DR2" s="31"/>
      <c r="DS2" s="31"/>
    </row>
    <row r="3" spans="1:123" x14ac:dyDescent="0.15">
      <c r="A3">
        <v>196307</v>
      </c>
      <c r="B3">
        <v>1.1234</v>
      </c>
      <c r="C3">
        <v>-0.14810000000000001</v>
      </c>
      <c r="D3">
        <v>0.55630000000000002</v>
      </c>
      <c r="E3">
        <v>0.10970000000000001</v>
      </c>
      <c r="F3">
        <v>-1.3211999999999999</v>
      </c>
      <c r="G3">
        <v>-1.8721000000000001</v>
      </c>
      <c r="H3">
        <v>0.29449999999999998</v>
      </c>
      <c r="I3">
        <v>-0.84450000000000003</v>
      </c>
      <c r="J3">
        <v>-1.9643999999999999</v>
      </c>
      <c r="K3">
        <v>-1.1889000000000001</v>
      </c>
      <c r="L3">
        <v>-2.3294999999999999</v>
      </c>
      <c r="M3">
        <v>-1.3042</v>
      </c>
      <c r="N3">
        <v>-0.79669999999999996</v>
      </c>
      <c r="O3">
        <v>-2.2305000000000001</v>
      </c>
      <c r="P3">
        <v>-1.7984</v>
      </c>
      <c r="Q3">
        <v>-0.84560000000000002</v>
      </c>
      <c r="R3">
        <v>-1.7052</v>
      </c>
      <c r="S3">
        <v>-2.0042</v>
      </c>
      <c r="T3">
        <v>-1.6657</v>
      </c>
      <c r="U3">
        <v>-1.8567</v>
      </c>
      <c r="V3">
        <v>0.1401</v>
      </c>
      <c r="W3">
        <v>0.45240000000000002</v>
      </c>
      <c r="X3">
        <v>1.2557</v>
      </c>
      <c r="Y3">
        <v>-0.42899999999999999</v>
      </c>
      <c r="Z3">
        <v>-1.1026</v>
      </c>
      <c r="AA3">
        <v>1.1299999999999999</v>
      </c>
      <c r="AB3">
        <v>-0.08</v>
      </c>
      <c r="AC3">
        <v>-0.97</v>
      </c>
      <c r="AD3">
        <v>-0.94</v>
      </c>
      <c r="AE3">
        <v>-1.41</v>
      </c>
      <c r="AF3">
        <v>-0.83</v>
      </c>
      <c r="AG3">
        <v>0.83</v>
      </c>
      <c r="AH3">
        <v>-0.17</v>
      </c>
      <c r="AI3">
        <v>1.0900000000000001</v>
      </c>
      <c r="AJ3">
        <v>0.78</v>
      </c>
      <c r="AK3">
        <v>0.9</v>
      </c>
      <c r="AL3">
        <v>0.22</v>
      </c>
      <c r="AM3">
        <v>-1.68</v>
      </c>
      <c r="AN3">
        <v>0.34</v>
      </c>
      <c r="AO3">
        <v>0.49</v>
      </c>
      <c r="AP3">
        <v>-2.76</v>
      </c>
      <c r="AQ3">
        <v>-1.1200000000000001</v>
      </c>
      <c r="AR3">
        <v>-1.05</v>
      </c>
      <c r="AS3">
        <v>-0.45</v>
      </c>
      <c r="AT3">
        <v>-1.01</v>
      </c>
      <c r="AU3">
        <v>1.67</v>
      </c>
      <c r="AV3">
        <v>-0.84</v>
      </c>
      <c r="AW3">
        <v>0.51</v>
      </c>
      <c r="AX3">
        <v>-0.48</v>
      </c>
      <c r="AY3">
        <v>0.22</v>
      </c>
      <c r="BA3" s="1">
        <v>-0.39</v>
      </c>
      <c r="BB3" s="1">
        <v>-0.55000000000000004</v>
      </c>
      <c r="BC3" s="1">
        <v>-0.82</v>
      </c>
      <c r="BD3" s="1">
        <v>0.27</v>
      </c>
      <c r="BE3" s="1">
        <v>-0.15</v>
      </c>
      <c r="BF3" s="7"/>
      <c r="BG3" s="1">
        <f>B3-$BD3</f>
        <v>0.85339999999999994</v>
      </c>
      <c r="BH3" s="1">
        <f t="shared" ref="BH3:DD3" si="0">C3-$BD3</f>
        <v>-0.41810000000000003</v>
      </c>
      <c r="BI3" s="1">
        <f t="shared" si="0"/>
        <v>0.2863</v>
      </c>
      <c r="BJ3" s="1">
        <f t="shared" si="0"/>
        <v>-0.1603</v>
      </c>
      <c r="BK3" s="1">
        <f t="shared" si="0"/>
        <v>-1.5911999999999999</v>
      </c>
      <c r="BL3" s="1">
        <f t="shared" si="0"/>
        <v>-2.1421000000000001</v>
      </c>
      <c r="BM3" s="1">
        <f t="shared" si="0"/>
        <v>2.4499999999999966E-2</v>
      </c>
      <c r="BN3" s="1">
        <f t="shared" si="0"/>
        <v>-1.1145</v>
      </c>
      <c r="BO3" s="1">
        <f t="shared" si="0"/>
        <v>-2.2343999999999999</v>
      </c>
      <c r="BP3" s="1">
        <f t="shared" si="0"/>
        <v>-1.4589000000000001</v>
      </c>
      <c r="BQ3" s="1">
        <f t="shared" si="0"/>
        <v>-2.5994999999999999</v>
      </c>
      <c r="BR3" s="1">
        <f t="shared" si="0"/>
        <v>-1.5742</v>
      </c>
      <c r="BS3" s="1">
        <f t="shared" si="0"/>
        <v>-1.0667</v>
      </c>
      <c r="BT3" s="1">
        <f t="shared" si="0"/>
        <v>-2.5005000000000002</v>
      </c>
      <c r="BU3" s="1">
        <f t="shared" si="0"/>
        <v>-2.0684</v>
      </c>
      <c r="BV3" s="1">
        <f t="shared" si="0"/>
        <v>-1.1156000000000001</v>
      </c>
      <c r="BW3" s="1">
        <f t="shared" si="0"/>
        <v>-1.9752000000000001</v>
      </c>
      <c r="BX3" s="1">
        <f t="shared" si="0"/>
        <v>-2.2742</v>
      </c>
      <c r="BY3" s="1">
        <f t="shared" si="0"/>
        <v>-1.9357</v>
      </c>
      <c r="BZ3" s="1">
        <f t="shared" si="0"/>
        <v>-2.1267</v>
      </c>
      <c r="CA3" s="1">
        <f t="shared" si="0"/>
        <v>-0.12990000000000002</v>
      </c>
      <c r="CB3" s="1">
        <f t="shared" si="0"/>
        <v>0.18240000000000001</v>
      </c>
      <c r="CC3" s="1">
        <f t="shared" si="0"/>
        <v>0.98570000000000002</v>
      </c>
      <c r="CD3" s="1">
        <f t="shared" si="0"/>
        <v>-0.69900000000000007</v>
      </c>
      <c r="CE3" s="1">
        <f t="shared" si="0"/>
        <v>-1.3726</v>
      </c>
      <c r="CF3" s="1">
        <f t="shared" si="0"/>
        <v>0.85999999999999988</v>
      </c>
      <c r="CG3" s="1">
        <f t="shared" si="0"/>
        <v>-0.35000000000000003</v>
      </c>
      <c r="CH3" s="1">
        <f t="shared" si="0"/>
        <v>-1.24</v>
      </c>
      <c r="CI3" s="1">
        <f t="shared" si="0"/>
        <v>-1.21</v>
      </c>
      <c r="CJ3" s="1">
        <f t="shared" si="0"/>
        <v>-1.68</v>
      </c>
      <c r="CK3" s="1">
        <f t="shared" si="0"/>
        <v>-1.1000000000000001</v>
      </c>
      <c r="CL3" s="1">
        <f t="shared" si="0"/>
        <v>0.55999999999999994</v>
      </c>
      <c r="CM3" s="1">
        <f t="shared" si="0"/>
        <v>-0.44000000000000006</v>
      </c>
      <c r="CN3" s="1">
        <f t="shared" si="0"/>
        <v>0.82000000000000006</v>
      </c>
      <c r="CO3" s="1">
        <f t="shared" si="0"/>
        <v>0.51</v>
      </c>
      <c r="CP3" s="1">
        <f t="shared" si="0"/>
        <v>0.63</v>
      </c>
      <c r="CQ3" s="1">
        <f t="shared" si="0"/>
        <v>-5.0000000000000017E-2</v>
      </c>
      <c r="CR3" s="1">
        <f t="shared" si="0"/>
        <v>-1.95</v>
      </c>
      <c r="CS3" s="1">
        <f t="shared" si="0"/>
        <v>7.0000000000000007E-2</v>
      </c>
      <c r="CT3" s="1">
        <f t="shared" si="0"/>
        <v>0.21999999999999997</v>
      </c>
      <c r="CU3" s="1">
        <f t="shared" si="0"/>
        <v>-3.03</v>
      </c>
      <c r="CV3" s="1">
        <f t="shared" si="0"/>
        <v>-1.3900000000000001</v>
      </c>
      <c r="CW3" s="1">
        <f t="shared" si="0"/>
        <v>-1.32</v>
      </c>
      <c r="CX3" s="1">
        <f t="shared" si="0"/>
        <v>-0.72</v>
      </c>
      <c r="CY3" s="1">
        <f t="shared" si="0"/>
        <v>-1.28</v>
      </c>
      <c r="CZ3" s="1">
        <f t="shared" si="0"/>
        <v>1.4</v>
      </c>
      <c r="DA3" s="1">
        <f t="shared" si="0"/>
        <v>-1.1099999999999999</v>
      </c>
      <c r="DB3" s="1">
        <f t="shared" si="0"/>
        <v>0.24</v>
      </c>
      <c r="DC3" s="1">
        <f t="shared" si="0"/>
        <v>-0.75</v>
      </c>
      <c r="DD3" s="1">
        <f t="shared" si="0"/>
        <v>-5.0000000000000017E-2</v>
      </c>
      <c r="DF3" s="1">
        <f>BA3</f>
        <v>-0.39</v>
      </c>
      <c r="DG3">
        <f>DF3*BE2</f>
        <v>6.2400000000000004E-2</v>
      </c>
      <c r="DH3" s="1">
        <f>BB3</f>
        <v>-0.55000000000000004</v>
      </c>
      <c r="DI3">
        <f>DH3*BE2</f>
        <v>8.8000000000000009E-2</v>
      </c>
      <c r="DJ3" s="1">
        <f>BC3</f>
        <v>-0.82</v>
      </c>
      <c r="DK3">
        <f>DJ3*BE2</f>
        <v>0.13119999999999998</v>
      </c>
      <c r="DM3" s="12">
        <f t="array" ref="DM3:DS3">LINEST(BG3:DD3,$BG$650:$DD$655,1)</f>
        <v>-3.6613636194716532</v>
      </c>
      <c r="DN3">
        <v>8.3640925906910439</v>
      </c>
      <c r="DO3">
        <v>-0.5155579603449888</v>
      </c>
      <c r="DP3">
        <v>7.1377533815330514</v>
      </c>
      <c r="DQ3">
        <v>-0.7436137821061688</v>
      </c>
      <c r="DR3">
        <v>-0.74289274149329976</v>
      </c>
      <c r="DS3">
        <v>3.4044926287552357</v>
      </c>
    </row>
    <row r="4" spans="1:123" x14ac:dyDescent="0.15">
      <c r="A4">
        <v>196308</v>
      </c>
      <c r="B4">
        <v>4.2428999999999997</v>
      </c>
      <c r="C4">
        <v>1.4831000000000001</v>
      </c>
      <c r="D4">
        <v>1.3213999999999999</v>
      </c>
      <c r="E4">
        <v>2.3700999999999999</v>
      </c>
      <c r="F4">
        <v>4.6745000000000001</v>
      </c>
      <c r="G4">
        <v>5.3982999999999999</v>
      </c>
      <c r="H4">
        <v>4.6462000000000003</v>
      </c>
      <c r="I4">
        <v>4.3639000000000001</v>
      </c>
      <c r="J4">
        <v>4.4188000000000001</v>
      </c>
      <c r="K4">
        <v>8.2329000000000008</v>
      </c>
      <c r="L4">
        <v>5.2576999999999998</v>
      </c>
      <c r="M4">
        <v>5.0255000000000001</v>
      </c>
      <c r="N4">
        <v>5.4633000000000003</v>
      </c>
      <c r="O4">
        <v>4.8263999999999996</v>
      </c>
      <c r="P4">
        <v>5.1540999999999997</v>
      </c>
      <c r="Q4">
        <v>5.3964999999999996</v>
      </c>
      <c r="R4">
        <v>4.7614000000000001</v>
      </c>
      <c r="S4">
        <v>6.2068000000000003</v>
      </c>
      <c r="T4">
        <v>7.5618999999999996</v>
      </c>
      <c r="U4">
        <v>5.3468999999999998</v>
      </c>
      <c r="V4">
        <v>5.7709999999999999</v>
      </c>
      <c r="W4">
        <v>4.2229999999999999</v>
      </c>
      <c r="X4">
        <v>4.7487000000000004</v>
      </c>
      <c r="Y4">
        <v>8.1418999999999997</v>
      </c>
      <c r="Z4">
        <v>6.3823999999999996</v>
      </c>
      <c r="AA4">
        <v>3.66</v>
      </c>
      <c r="AB4">
        <v>4.7699999999999996</v>
      </c>
      <c r="AC4">
        <v>6.46</v>
      </c>
      <c r="AD4">
        <v>6.23</v>
      </c>
      <c r="AE4">
        <v>9.69</v>
      </c>
      <c r="AF4">
        <v>5.71</v>
      </c>
      <c r="AG4">
        <v>5.59</v>
      </c>
      <c r="AH4">
        <v>5.04</v>
      </c>
      <c r="AI4">
        <v>4.72</v>
      </c>
      <c r="AJ4">
        <v>3.51</v>
      </c>
      <c r="AK4">
        <v>5.37</v>
      </c>
      <c r="AL4">
        <v>6.23</v>
      </c>
      <c r="AM4">
        <v>7.51</v>
      </c>
      <c r="AN4">
        <v>5.14</v>
      </c>
      <c r="AO4">
        <v>6.26</v>
      </c>
      <c r="AP4">
        <v>6</v>
      </c>
      <c r="AQ4">
        <v>4.5999999999999996</v>
      </c>
      <c r="AR4">
        <v>5.77</v>
      </c>
      <c r="AS4">
        <v>4.58</v>
      </c>
      <c r="AT4">
        <v>5.87</v>
      </c>
      <c r="AU4">
        <v>5.16</v>
      </c>
      <c r="AV4">
        <v>5.1100000000000003</v>
      </c>
      <c r="AW4">
        <v>4.01</v>
      </c>
      <c r="AX4">
        <v>6.46</v>
      </c>
      <c r="AY4">
        <v>9.2200000000000006</v>
      </c>
      <c r="BA4" s="1">
        <v>5.07</v>
      </c>
      <c r="BB4" s="1">
        <v>-0.94</v>
      </c>
      <c r="BC4" s="1">
        <v>1.63</v>
      </c>
      <c r="BD4" s="1">
        <v>0.25</v>
      </c>
      <c r="BE4" s="1">
        <v>-0.14000000000000001</v>
      </c>
      <c r="BF4" s="7"/>
      <c r="BG4" s="1">
        <f t="shared" ref="BG4:BG67" si="1">B4-$BD4</f>
        <v>3.9928999999999997</v>
      </c>
      <c r="BH4" s="1">
        <f t="shared" ref="BH4:BH67" si="2">C4-$BD4</f>
        <v>1.2331000000000001</v>
      </c>
      <c r="BI4" s="1">
        <f t="shared" ref="BI4:BI67" si="3">D4-$BD4</f>
        <v>1.0713999999999999</v>
      </c>
      <c r="BJ4" s="1">
        <f t="shared" ref="BJ4:BJ67" si="4">E4-$BD4</f>
        <v>2.1200999999999999</v>
      </c>
      <c r="BK4" s="1">
        <f t="shared" ref="BK4:BK67" si="5">F4-$BD4</f>
        <v>4.4245000000000001</v>
      </c>
      <c r="BL4" s="1">
        <f t="shared" ref="BL4:BL67" si="6">G4-$BD4</f>
        <v>5.1482999999999999</v>
      </c>
      <c r="BM4" s="1">
        <f t="shared" ref="BM4:BM67" si="7">H4-$BD4</f>
        <v>4.3962000000000003</v>
      </c>
      <c r="BN4" s="1">
        <f t="shared" ref="BN4:BN67" si="8">I4-$BD4</f>
        <v>4.1139000000000001</v>
      </c>
      <c r="BO4" s="1">
        <f t="shared" ref="BO4:BO67" si="9">J4-$BD4</f>
        <v>4.1688000000000001</v>
      </c>
      <c r="BP4" s="1">
        <f t="shared" ref="BP4:BP67" si="10">K4-$BD4</f>
        <v>7.9829000000000008</v>
      </c>
      <c r="BQ4" s="1">
        <f t="shared" ref="BQ4:BQ67" si="11">L4-$BD4</f>
        <v>5.0076999999999998</v>
      </c>
      <c r="BR4" s="1">
        <f t="shared" ref="BR4:BR67" si="12">M4-$BD4</f>
        <v>4.7755000000000001</v>
      </c>
      <c r="BS4" s="1">
        <f t="shared" ref="BS4:BS67" si="13">N4-$BD4</f>
        <v>5.2133000000000003</v>
      </c>
      <c r="BT4" s="1">
        <f t="shared" ref="BT4:BT67" si="14">O4-$BD4</f>
        <v>4.5763999999999996</v>
      </c>
      <c r="BU4" s="1">
        <f t="shared" ref="BU4:BU67" si="15">P4-$BD4</f>
        <v>4.9040999999999997</v>
      </c>
      <c r="BV4" s="1">
        <f t="shared" ref="BV4:BV67" si="16">Q4-$BD4</f>
        <v>5.1464999999999996</v>
      </c>
      <c r="BW4" s="1">
        <f t="shared" ref="BW4:BW67" si="17">R4-$BD4</f>
        <v>4.5114000000000001</v>
      </c>
      <c r="BX4" s="1">
        <f t="shared" ref="BX4:BX67" si="18">S4-$BD4</f>
        <v>5.9568000000000003</v>
      </c>
      <c r="BY4" s="1">
        <f t="shared" ref="BY4:BY67" si="19">T4-$BD4</f>
        <v>7.3118999999999996</v>
      </c>
      <c r="BZ4" s="1">
        <f t="shared" ref="BZ4:BZ67" si="20">U4-$BD4</f>
        <v>5.0968999999999998</v>
      </c>
      <c r="CA4" s="1">
        <f t="shared" ref="CA4:CA67" si="21">V4-$BD4</f>
        <v>5.5209999999999999</v>
      </c>
      <c r="CB4" s="1">
        <f t="shared" ref="CB4:CB67" si="22">W4-$BD4</f>
        <v>3.9729999999999999</v>
      </c>
      <c r="CC4" s="1">
        <f t="shared" ref="CC4:CC67" si="23">X4-$BD4</f>
        <v>4.4987000000000004</v>
      </c>
      <c r="CD4" s="1">
        <f t="shared" ref="CD4:CD67" si="24">Y4-$BD4</f>
        <v>7.8918999999999997</v>
      </c>
      <c r="CE4" s="1">
        <f t="shared" ref="CE4:CE67" si="25">Z4-$BD4</f>
        <v>6.1323999999999996</v>
      </c>
      <c r="CF4" s="1">
        <f t="shared" ref="CF4:CF67" si="26">AA4-$BD4</f>
        <v>3.41</v>
      </c>
      <c r="CG4" s="1">
        <f t="shared" ref="CG4:CG67" si="27">AB4-$BD4</f>
        <v>4.5199999999999996</v>
      </c>
      <c r="CH4" s="1">
        <f t="shared" ref="CH4:CH67" si="28">AC4-$BD4</f>
        <v>6.21</v>
      </c>
      <c r="CI4" s="1">
        <f t="shared" ref="CI4:CI67" si="29">AD4-$BD4</f>
        <v>5.98</v>
      </c>
      <c r="CJ4" s="1">
        <f t="shared" ref="CJ4:CJ67" si="30">AE4-$BD4</f>
        <v>9.44</v>
      </c>
      <c r="CK4" s="1">
        <f t="shared" ref="CK4:CK67" si="31">AF4-$BD4</f>
        <v>5.46</v>
      </c>
      <c r="CL4" s="1">
        <f t="shared" ref="CL4:CL67" si="32">AG4-$BD4</f>
        <v>5.34</v>
      </c>
      <c r="CM4" s="1">
        <f t="shared" ref="CM4:CM67" si="33">AH4-$BD4</f>
        <v>4.79</v>
      </c>
      <c r="CN4" s="1">
        <f t="shared" ref="CN4:CN67" si="34">AI4-$BD4</f>
        <v>4.47</v>
      </c>
      <c r="CO4" s="1">
        <f t="shared" ref="CO4:CO67" si="35">AJ4-$BD4</f>
        <v>3.26</v>
      </c>
      <c r="CP4" s="1">
        <f t="shared" ref="CP4:CP67" si="36">AK4-$BD4</f>
        <v>5.12</v>
      </c>
      <c r="CQ4" s="1">
        <f t="shared" ref="CQ4:CQ67" si="37">AL4-$BD4</f>
        <v>5.98</v>
      </c>
      <c r="CR4" s="1">
        <f t="shared" ref="CR4:CR67" si="38">AM4-$BD4</f>
        <v>7.26</v>
      </c>
      <c r="CS4" s="1">
        <f t="shared" ref="CS4:CS67" si="39">AN4-$BD4</f>
        <v>4.8899999999999997</v>
      </c>
      <c r="CT4" s="1">
        <f t="shared" ref="CT4:CT67" si="40">AO4-$BD4</f>
        <v>6.01</v>
      </c>
      <c r="CU4" s="1">
        <f t="shared" ref="CU4:CU67" si="41">AP4-$BD4</f>
        <v>5.75</v>
      </c>
      <c r="CV4" s="1">
        <f t="shared" ref="CV4:CV67" si="42">AQ4-$BD4</f>
        <v>4.3499999999999996</v>
      </c>
      <c r="CW4" s="1">
        <f t="shared" ref="CW4:CW67" si="43">AR4-$BD4</f>
        <v>5.52</v>
      </c>
      <c r="CX4" s="1">
        <f t="shared" ref="CX4:CX67" si="44">AS4-$BD4</f>
        <v>4.33</v>
      </c>
      <c r="CY4" s="1">
        <f t="shared" ref="CY4:CY67" si="45">AT4-$BD4</f>
        <v>5.62</v>
      </c>
      <c r="CZ4" s="1">
        <f t="shared" ref="CZ4:CZ67" si="46">AU4-$BD4</f>
        <v>4.91</v>
      </c>
      <c r="DA4" s="1">
        <f t="shared" ref="DA4:DA67" si="47">AV4-$BD4</f>
        <v>4.8600000000000003</v>
      </c>
      <c r="DB4" s="1">
        <f t="shared" ref="DB4:DB67" si="48">AW4-$BD4</f>
        <v>3.76</v>
      </c>
      <c r="DC4" s="1">
        <f t="shared" ref="DC4:DC67" si="49">AX4-$BD4</f>
        <v>6.21</v>
      </c>
      <c r="DD4" s="1">
        <f t="shared" ref="DD4:DD67" si="50">AY4-$BD4</f>
        <v>8.9700000000000006</v>
      </c>
      <c r="DF4" s="1">
        <f t="shared" ref="DF4:DF67" si="51">BA4</f>
        <v>5.07</v>
      </c>
      <c r="DG4">
        <f t="shared" ref="DG4:DG67" si="52">DF4*BE3</f>
        <v>-0.76050000000000006</v>
      </c>
      <c r="DH4" s="1">
        <f t="shared" ref="DH4:DH67" si="53">BB4</f>
        <v>-0.94</v>
      </c>
      <c r="DI4">
        <f t="shared" ref="DI4:DI67" si="54">DH4*BE3</f>
        <v>0.14099999999999999</v>
      </c>
      <c r="DJ4" s="1">
        <f t="shared" ref="DJ4:DJ67" si="55">BC4</f>
        <v>1.63</v>
      </c>
      <c r="DK4">
        <f t="shared" ref="DK4:DK67" si="56">DJ4*BE3</f>
        <v>-0.24449999999999997</v>
      </c>
      <c r="DM4" s="12">
        <f t="array" ref="DM4:DS4">LINEST(BG4:DD4,$BG$650:$DD$655,1)</f>
        <v>11.479768431675357</v>
      </c>
      <c r="DN4">
        <v>9.6698243583754433</v>
      </c>
      <c r="DO4">
        <v>-1.2995425329345547</v>
      </c>
      <c r="DP4">
        <v>-0.68581737454598057</v>
      </c>
      <c r="DQ4">
        <v>0.71728366896947204</v>
      </c>
      <c r="DR4">
        <v>-5.283528106110758</v>
      </c>
      <c r="DS4">
        <v>-6.3535347507018747</v>
      </c>
    </row>
    <row r="5" spans="1:123" x14ac:dyDescent="0.15">
      <c r="A5">
        <v>196309</v>
      </c>
      <c r="B5">
        <v>-2.8921999999999999</v>
      </c>
      <c r="C5">
        <v>0.70269999999999999</v>
      </c>
      <c r="D5">
        <v>-1.0869</v>
      </c>
      <c r="E5">
        <v>-1.5811999999999999</v>
      </c>
      <c r="F5">
        <v>-0.35809999999999997</v>
      </c>
      <c r="G5">
        <v>-3.9163999999999999</v>
      </c>
      <c r="H5">
        <v>-1.5712999999999999</v>
      </c>
      <c r="I5">
        <v>-0.64170000000000005</v>
      </c>
      <c r="J5">
        <v>-1.1812</v>
      </c>
      <c r="K5">
        <v>-2.9148999999999998</v>
      </c>
      <c r="L5">
        <v>-4.4644000000000004</v>
      </c>
      <c r="M5">
        <v>-1.5314000000000001</v>
      </c>
      <c r="N5">
        <v>-0.48759999999999998</v>
      </c>
      <c r="O5">
        <v>-0.32679999999999998</v>
      </c>
      <c r="P5">
        <v>-1.8203</v>
      </c>
      <c r="Q5">
        <v>-2.6892999999999998</v>
      </c>
      <c r="R5">
        <v>-2.0139</v>
      </c>
      <c r="S5">
        <v>-1.8940999999999999</v>
      </c>
      <c r="T5">
        <v>-3.5823</v>
      </c>
      <c r="U5">
        <v>-1.9943</v>
      </c>
      <c r="V5">
        <v>-1.3721000000000001</v>
      </c>
      <c r="W5">
        <v>-0.77200000000000002</v>
      </c>
      <c r="X5">
        <v>-0.98519999999999996</v>
      </c>
      <c r="Y5">
        <v>-0.1905</v>
      </c>
      <c r="Z5">
        <v>-3.4963000000000002</v>
      </c>
      <c r="AA5">
        <v>-2.78</v>
      </c>
      <c r="AB5">
        <v>-0.76</v>
      </c>
      <c r="AC5">
        <v>-0.78</v>
      </c>
      <c r="AD5">
        <v>-0.81</v>
      </c>
      <c r="AE5">
        <v>-2.73</v>
      </c>
      <c r="AF5">
        <v>-0.83</v>
      </c>
      <c r="AG5">
        <v>-2.02</v>
      </c>
      <c r="AH5">
        <v>0.28000000000000003</v>
      </c>
      <c r="AI5">
        <v>-2.09</v>
      </c>
      <c r="AJ5">
        <v>-3.11</v>
      </c>
      <c r="AK5">
        <v>-0.51</v>
      </c>
      <c r="AL5">
        <v>-0.88</v>
      </c>
      <c r="AM5">
        <v>-1.53</v>
      </c>
      <c r="AN5">
        <v>-1.86</v>
      </c>
      <c r="AO5">
        <v>-2.79</v>
      </c>
      <c r="AP5">
        <v>-3.12</v>
      </c>
      <c r="AQ5">
        <v>-2.83</v>
      </c>
      <c r="AR5">
        <v>-1.35</v>
      </c>
      <c r="AS5">
        <v>1.56</v>
      </c>
      <c r="AT5">
        <v>-1.75</v>
      </c>
      <c r="AU5">
        <v>-1.4</v>
      </c>
      <c r="AV5">
        <v>-0.61</v>
      </c>
      <c r="AW5">
        <v>-2.84</v>
      </c>
      <c r="AX5">
        <v>-2.63</v>
      </c>
      <c r="AY5">
        <v>-2.0499999999999998</v>
      </c>
      <c r="BA5" s="1">
        <v>-1.57</v>
      </c>
      <c r="BB5" s="1">
        <v>-0.3</v>
      </c>
      <c r="BC5" s="1">
        <v>0.19</v>
      </c>
      <c r="BD5" s="1">
        <v>0.27</v>
      </c>
      <c r="BE5" s="1">
        <v>-0.12</v>
      </c>
      <c r="BF5" s="7"/>
      <c r="BG5" s="1">
        <f t="shared" si="1"/>
        <v>-3.1621999999999999</v>
      </c>
      <c r="BH5" s="1">
        <f t="shared" si="2"/>
        <v>0.43269999999999997</v>
      </c>
      <c r="BI5" s="1">
        <f t="shared" si="3"/>
        <v>-1.3569</v>
      </c>
      <c r="BJ5" s="1">
        <f t="shared" si="4"/>
        <v>-1.8512</v>
      </c>
      <c r="BK5" s="1">
        <f t="shared" si="5"/>
        <v>-0.62809999999999999</v>
      </c>
      <c r="BL5" s="1">
        <f t="shared" si="6"/>
        <v>-4.1863999999999999</v>
      </c>
      <c r="BM5" s="1">
        <f t="shared" si="7"/>
        <v>-1.8412999999999999</v>
      </c>
      <c r="BN5" s="1">
        <f t="shared" si="8"/>
        <v>-0.91170000000000007</v>
      </c>
      <c r="BO5" s="1">
        <f t="shared" si="9"/>
        <v>-1.4512</v>
      </c>
      <c r="BP5" s="1">
        <f t="shared" si="10"/>
        <v>-3.1848999999999998</v>
      </c>
      <c r="BQ5" s="1">
        <f t="shared" si="11"/>
        <v>-4.7344000000000008</v>
      </c>
      <c r="BR5" s="1">
        <f t="shared" si="12"/>
        <v>-1.8014000000000001</v>
      </c>
      <c r="BS5" s="1">
        <f t="shared" si="13"/>
        <v>-0.75760000000000005</v>
      </c>
      <c r="BT5" s="1">
        <f t="shared" si="14"/>
        <v>-0.5968</v>
      </c>
      <c r="BU5" s="1">
        <f t="shared" si="15"/>
        <v>-2.0903</v>
      </c>
      <c r="BV5" s="1">
        <f t="shared" si="16"/>
        <v>-2.9592999999999998</v>
      </c>
      <c r="BW5" s="1">
        <f t="shared" si="17"/>
        <v>-2.2839</v>
      </c>
      <c r="BX5" s="1">
        <f t="shared" si="18"/>
        <v>-2.1640999999999999</v>
      </c>
      <c r="BY5" s="1">
        <f t="shared" si="19"/>
        <v>-3.8523000000000001</v>
      </c>
      <c r="BZ5" s="1">
        <f t="shared" si="20"/>
        <v>-2.2643</v>
      </c>
      <c r="CA5" s="1">
        <f t="shared" si="21"/>
        <v>-1.6421000000000001</v>
      </c>
      <c r="CB5" s="1">
        <f t="shared" si="22"/>
        <v>-1.042</v>
      </c>
      <c r="CC5" s="1">
        <f t="shared" si="23"/>
        <v>-1.2551999999999999</v>
      </c>
      <c r="CD5" s="1">
        <f t="shared" si="24"/>
        <v>-0.46050000000000002</v>
      </c>
      <c r="CE5" s="1">
        <f t="shared" si="25"/>
        <v>-3.7663000000000002</v>
      </c>
      <c r="CF5" s="1">
        <f t="shared" si="26"/>
        <v>-3.05</v>
      </c>
      <c r="CG5" s="1">
        <f t="shared" si="27"/>
        <v>-1.03</v>
      </c>
      <c r="CH5" s="1">
        <f t="shared" si="28"/>
        <v>-1.05</v>
      </c>
      <c r="CI5" s="1">
        <f t="shared" si="29"/>
        <v>-1.08</v>
      </c>
      <c r="CJ5" s="1">
        <f t="shared" si="30"/>
        <v>-3</v>
      </c>
      <c r="CK5" s="1">
        <f t="shared" si="31"/>
        <v>-1.1000000000000001</v>
      </c>
      <c r="CL5" s="1">
        <f t="shared" si="32"/>
        <v>-2.29</v>
      </c>
      <c r="CM5" s="1">
        <f t="shared" si="33"/>
        <v>1.0000000000000009E-2</v>
      </c>
      <c r="CN5" s="1">
        <f t="shared" si="34"/>
        <v>-2.36</v>
      </c>
      <c r="CO5" s="1">
        <f t="shared" si="35"/>
        <v>-3.38</v>
      </c>
      <c r="CP5" s="1">
        <f t="shared" si="36"/>
        <v>-0.78</v>
      </c>
      <c r="CQ5" s="1">
        <f t="shared" si="37"/>
        <v>-1.1499999999999999</v>
      </c>
      <c r="CR5" s="1">
        <f t="shared" si="38"/>
        <v>-1.8</v>
      </c>
      <c r="CS5" s="1">
        <f t="shared" si="39"/>
        <v>-2.13</v>
      </c>
      <c r="CT5" s="1">
        <f t="shared" si="40"/>
        <v>-3.06</v>
      </c>
      <c r="CU5" s="1">
        <f t="shared" si="41"/>
        <v>-3.39</v>
      </c>
      <c r="CV5" s="1">
        <f t="shared" si="42"/>
        <v>-3.1</v>
      </c>
      <c r="CW5" s="1">
        <f t="shared" si="43"/>
        <v>-1.62</v>
      </c>
      <c r="CX5" s="1">
        <f t="shared" si="44"/>
        <v>1.29</v>
      </c>
      <c r="CY5" s="1">
        <f t="shared" si="45"/>
        <v>-2.02</v>
      </c>
      <c r="CZ5" s="1">
        <f t="shared" si="46"/>
        <v>-1.67</v>
      </c>
      <c r="DA5" s="1">
        <f t="shared" si="47"/>
        <v>-0.88</v>
      </c>
      <c r="DB5" s="1">
        <f t="shared" si="48"/>
        <v>-3.11</v>
      </c>
      <c r="DC5" s="1">
        <f t="shared" si="49"/>
        <v>-2.9</v>
      </c>
      <c r="DD5" s="1">
        <f t="shared" si="50"/>
        <v>-2.3199999999999998</v>
      </c>
      <c r="DF5" s="1">
        <f t="shared" si="51"/>
        <v>-1.57</v>
      </c>
      <c r="DG5">
        <f t="shared" si="52"/>
        <v>0.21980000000000002</v>
      </c>
      <c r="DH5" s="1">
        <f t="shared" si="53"/>
        <v>-0.3</v>
      </c>
      <c r="DI5">
        <f t="shared" si="54"/>
        <v>4.2000000000000003E-2</v>
      </c>
      <c r="DJ5" s="1">
        <f t="shared" si="55"/>
        <v>0.19</v>
      </c>
      <c r="DK5">
        <f t="shared" si="56"/>
        <v>-2.6600000000000002E-2</v>
      </c>
      <c r="DM5" s="12">
        <f t="array" ref="DM5:DS5">LINEST(BG5:DD5,$BG$650:$DD$655,1)</f>
        <v>-5.6706316053712005</v>
      </c>
      <c r="DN5">
        <v>-7.6336874143891587</v>
      </c>
      <c r="DO5">
        <v>-2.7109759456324413E-2</v>
      </c>
      <c r="DP5">
        <v>-5.9821170610287551</v>
      </c>
      <c r="DQ5">
        <v>0.16210253669648855</v>
      </c>
      <c r="DR5">
        <v>3.2800547222698797</v>
      </c>
      <c r="DS5">
        <v>3.6928228331147817</v>
      </c>
    </row>
    <row r="6" spans="1:123" x14ac:dyDescent="0.15">
      <c r="A6">
        <v>196310</v>
      </c>
      <c r="B6">
        <v>1.2861</v>
      </c>
      <c r="C6">
        <v>-0.64910000000000001</v>
      </c>
      <c r="D6">
        <v>1.2443</v>
      </c>
      <c r="E6">
        <v>0.1</v>
      </c>
      <c r="F6">
        <v>2.3723999999999998</v>
      </c>
      <c r="G6">
        <v>1.1881999999999999</v>
      </c>
      <c r="H6">
        <v>4.3010999999999999</v>
      </c>
      <c r="I6">
        <v>2.3437999999999999</v>
      </c>
      <c r="J6">
        <v>2.2012</v>
      </c>
      <c r="K6">
        <v>3.9335</v>
      </c>
      <c r="L6">
        <v>2.359</v>
      </c>
      <c r="M6">
        <v>0.58799999999999997</v>
      </c>
      <c r="N6">
        <v>2.7345999999999999</v>
      </c>
      <c r="O6">
        <v>2.0480999999999998</v>
      </c>
      <c r="P6">
        <v>1.0680000000000001</v>
      </c>
      <c r="Q6">
        <v>-0.42870000000000003</v>
      </c>
      <c r="R6">
        <v>0.90569999999999995</v>
      </c>
      <c r="S6">
        <v>2.3458999999999999</v>
      </c>
      <c r="T6">
        <v>5.3381999999999996</v>
      </c>
      <c r="U6">
        <v>0.61129999999999995</v>
      </c>
      <c r="V6">
        <v>5.3261000000000003</v>
      </c>
      <c r="W6">
        <v>1.7383</v>
      </c>
      <c r="X6">
        <v>-0.28289999999999998</v>
      </c>
      <c r="Y6">
        <v>2.415</v>
      </c>
      <c r="Z6">
        <v>0.48570000000000002</v>
      </c>
      <c r="AA6">
        <v>0.74</v>
      </c>
      <c r="AB6">
        <v>3.56</v>
      </c>
      <c r="AC6">
        <v>2.0299999999999998</v>
      </c>
      <c r="AD6">
        <v>5.7</v>
      </c>
      <c r="AE6">
        <v>3.06</v>
      </c>
      <c r="AF6">
        <v>3.87</v>
      </c>
      <c r="AG6">
        <v>1.73</v>
      </c>
      <c r="AH6">
        <v>3.52</v>
      </c>
      <c r="AI6">
        <v>1.81</v>
      </c>
      <c r="AJ6">
        <v>0.78</v>
      </c>
      <c r="AK6">
        <v>7.45</v>
      </c>
      <c r="AL6">
        <v>-0.4</v>
      </c>
      <c r="AM6">
        <v>2.2400000000000002</v>
      </c>
      <c r="AN6">
        <v>0.71</v>
      </c>
      <c r="AO6">
        <v>2.92</v>
      </c>
      <c r="AP6">
        <v>1.83</v>
      </c>
      <c r="AQ6">
        <v>1.7</v>
      </c>
      <c r="AR6">
        <v>0.03</v>
      </c>
      <c r="AS6">
        <v>1.83</v>
      </c>
      <c r="AT6">
        <v>2.79</v>
      </c>
      <c r="AU6">
        <v>2.8</v>
      </c>
      <c r="AV6">
        <v>1.06</v>
      </c>
      <c r="AW6">
        <v>0.89</v>
      </c>
      <c r="AX6">
        <v>8.24</v>
      </c>
      <c r="AY6">
        <v>5.28</v>
      </c>
      <c r="BA6" s="1">
        <v>2.5299999999999998</v>
      </c>
      <c r="BB6" s="1">
        <v>-0.53</v>
      </c>
      <c r="BC6" s="1">
        <v>-0.11</v>
      </c>
      <c r="BD6" s="1">
        <v>0.28999999999999998</v>
      </c>
      <c r="BE6" s="1">
        <v>-0.12</v>
      </c>
      <c r="BF6" s="7"/>
      <c r="BG6" s="1">
        <f t="shared" si="1"/>
        <v>0.99609999999999999</v>
      </c>
      <c r="BH6" s="1">
        <f t="shared" si="2"/>
        <v>-0.93910000000000005</v>
      </c>
      <c r="BI6" s="1">
        <f t="shared" si="3"/>
        <v>0.95429999999999993</v>
      </c>
      <c r="BJ6" s="1">
        <f t="shared" si="4"/>
        <v>-0.18999999999999997</v>
      </c>
      <c r="BK6" s="1">
        <f t="shared" si="5"/>
        <v>2.0823999999999998</v>
      </c>
      <c r="BL6" s="1">
        <f t="shared" si="6"/>
        <v>0.89819999999999989</v>
      </c>
      <c r="BM6" s="1">
        <f t="shared" si="7"/>
        <v>4.0110999999999999</v>
      </c>
      <c r="BN6" s="1">
        <f t="shared" si="8"/>
        <v>2.0537999999999998</v>
      </c>
      <c r="BO6" s="1">
        <f t="shared" si="9"/>
        <v>1.9112</v>
      </c>
      <c r="BP6" s="1">
        <f t="shared" si="10"/>
        <v>3.6435</v>
      </c>
      <c r="BQ6" s="1">
        <f t="shared" si="11"/>
        <v>2.069</v>
      </c>
      <c r="BR6" s="1">
        <f t="shared" si="12"/>
        <v>0.29799999999999999</v>
      </c>
      <c r="BS6" s="1">
        <f t="shared" si="13"/>
        <v>2.4445999999999999</v>
      </c>
      <c r="BT6" s="1">
        <f t="shared" si="14"/>
        <v>1.7580999999999998</v>
      </c>
      <c r="BU6" s="1">
        <f t="shared" si="15"/>
        <v>0.77800000000000002</v>
      </c>
      <c r="BV6" s="1">
        <f t="shared" si="16"/>
        <v>-0.71870000000000001</v>
      </c>
      <c r="BW6" s="1">
        <f t="shared" si="17"/>
        <v>0.61569999999999991</v>
      </c>
      <c r="BX6" s="1">
        <f t="shared" si="18"/>
        <v>2.0558999999999998</v>
      </c>
      <c r="BY6" s="1">
        <f t="shared" si="19"/>
        <v>5.0481999999999996</v>
      </c>
      <c r="BZ6" s="1">
        <f t="shared" si="20"/>
        <v>0.32129999999999997</v>
      </c>
      <c r="CA6" s="1">
        <f t="shared" si="21"/>
        <v>5.0361000000000002</v>
      </c>
      <c r="CB6" s="1">
        <f t="shared" si="22"/>
        <v>1.4482999999999999</v>
      </c>
      <c r="CC6" s="1">
        <f t="shared" si="23"/>
        <v>-0.57289999999999996</v>
      </c>
      <c r="CD6" s="1">
        <f t="shared" si="24"/>
        <v>2.125</v>
      </c>
      <c r="CE6" s="1">
        <f t="shared" si="25"/>
        <v>0.19570000000000004</v>
      </c>
      <c r="CF6" s="1">
        <f t="shared" si="26"/>
        <v>0.45</v>
      </c>
      <c r="CG6" s="1">
        <f t="shared" si="27"/>
        <v>3.27</v>
      </c>
      <c r="CH6" s="1">
        <f t="shared" si="28"/>
        <v>1.7399999999999998</v>
      </c>
      <c r="CI6" s="1">
        <f t="shared" si="29"/>
        <v>5.41</v>
      </c>
      <c r="CJ6" s="1">
        <f t="shared" si="30"/>
        <v>2.77</v>
      </c>
      <c r="CK6" s="1">
        <f t="shared" si="31"/>
        <v>3.58</v>
      </c>
      <c r="CL6" s="1">
        <f t="shared" si="32"/>
        <v>1.44</v>
      </c>
      <c r="CM6" s="1">
        <f t="shared" si="33"/>
        <v>3.23</v>
      </c>
      <c r="CN6" s="1">
        <f t="shared" si="34"/>
        <v>1.52</v>
      </c>
      <c r="CO6" s="1">
        <f t="shared" si="35"/>
        <v>0.49000000000000005</v>
      </c>
      <c r="CP6" s="1">
        <f t="shared" si="36"/>
        <v>7.16</v>
      </c>
      <c r="CQ6" s="1">
        <f t="shared" si="37"/>
        <v>-0.69</v>
      </c>
      <c r="CR6" s="1">
        <f t="shared" si="38"/>
        <v>1.9500000000000002</v>
      </c>
      <c r="CS6" s="1">
        <f t="shared" si="39"/>
        <v>0.42</v>
      </c>
      <c r="CT6" s="1">
        <f t="shared" si="40"/>
        <v>2.63</v>
      </c>
      <c r="CU6" s="1">
        <f t="shared" si="41"/>
        <v>1.54</v>
      </c>
      <c r="CV6" s="1">
        <f t="shared" si="42"/>
        <v>1.41</v>
      </c>
      <c r="CW6" s="1">
        <f t="shared" si="43"/>
        <v>-0.26</v>
      </c>
      <c r="CX6" s="1">
        <f t="shared" si="44"/>
        <v>1.54</v>
      </c>
      <c r="CY6" s="1">
        <f t="shared" si="45"/>
        <v>2.5</v>
      </c>
      <c r="CZ6" s="1">
        <f t="shared" si="46"/>
        <v>2.5099999999999998</v>
      </c>
      <c r="DA6" s="1">
        <f t="shared" si="47"/>
        <v>0.77</v>
      </c>
      <c r="DB6" s="1">
        <f t="shared" si="48"/>
        <v>0.60000000000000009</v>
      </c>
      <c r="DC6" s="1">
        <f t="shared" si="49"/>
        <v>7.95</v>
      </c>
      <c r="DD6" s="1">
        <f t="shared" si="50"/>
        <v>4.99</v>
      </c>
      <c r="DF6" s="1">
        <f t="shared" si="51"/>
        <v>2.5299999999999998</v>
      </c>
      <c r="DG6">
        <f t="shared" si="52"/>
        <v>-0.30359999999999998</v>
      </c>
      <c r="DH6" s="1">
        <f t="shared" si="53"/>
        <v>-0.53</v>
      </c>
      <c r="DI6">
        <f t="shared" si="54"/>
        <v>6.3600000000000004E-2</v>
      </c>
      <c r="DJ6" s="1">
        <f t="shared" si="55"/>
        <v>-0.11</v>
      </c>
      <c r="DK6">
        <f t="shared" si="56"/>
        <v>1.32E-2</v>
      </c>
      <c r="DM6" s="12">
        <f t="array" ref="DM6:DS6">LINEST(BG6:DD6,$BG$650:$DD$655,1)</f>
        <v>4.4689929635300105</v>
      </c>
      <c r="DN6">
        <v>5.1342864212720256</v>
      </c>
      <c r="DO6">
        <v>-0.59945586660970929</v>
      </c>
      <c r="DP6">
        <v>-9.4877844718991486</v>
      </c>
      <c r="DQ6">
        <v>-0.25466821708637155</v>
      </c>
      <c r="DR6">
        <v>-6.6982736485887342</v>
      </c>
      <c r="DS6">
        <v>-2.3004369538390317</v>
      </c>
    </row>
    <row r="7" spans="1:123" x14ac:dyDescent="0.15">
      <c r="A7">
        <v>196311</v>
      </c>
      <c r="B7">
        <v>-3.3793000000000002</v>
      </c>
      <c r="C7">
        <v>-4.0354999999999999</v>
      </c>
      <c r="D7">
        <v>-1.5969</v>
      </c>
      <c r="E7">
        <v>-1.0548</v>
      </c>
      <c r="F7">
        <v>-1.0454000000000001</v>
      </c>
      <c r="G7">
        <v>-4.1821999999999999</v>
      </c>
      <c r="H7">
        <v>-1.7644</v>
      </c>
      <c r="I7">
        <v>-0.70640000000000003</v>
      </c>
      <c r="J7">
        <v>-0.1002</v>
      </c>
      <c r="K7">
        <v>-0.1132</v>
      </c>
      <c r="L7">
        <v>-3.0301999999999998</v>
      </c>
      <c r="M7">
        <v>-1.524</v>
      </c>
      <c r="N7">
        <v>-0.94099999999999995</v>
      </c>
      <c r="O7">
        <v>-0.75180000000000002</v>
      </c>
      <c r="P7">
        <v>-1.2116</v>
      </c>
      <c r="Q7">
        <v>-0.86480000000000001</v>
      </c>
      <c r="R7">
        <v>-0.88280000000000003</v>
      </c>
      <c r="S7">
        <v>-0.48820000000000002</v>
      </c>
      <c r="T7">
        <v>1.1451</v>
      </c>
      <c r="U7">
        <v>3.5388000000000002</v>
      </c>
      <c r="V7">
        <v>-1.2561</v>
      </c>
      <c r="W7">
        <v>0.9849</v>
      </c>
      <c r="X7">
        <v>-1.5542</v>
      </c>
      <c r="Y7">
        <v>-2.1322000000000001</v>
      </c>
      <c r="Z7">
        <v>1.3454999999999999</v>
      </c>
      <c r="AA7">
        <v>-0.63</v>
      </c>
      <c r="AB7">
        <v>-0.26</v>
      </c>
      <c r="AC7">
        <v>-0.81</v>
      </c>
      <c r="AD7">
        <v>-0.92</v>
      </c>
      <c r="AE7">
        <v>0.13</v>
      </c>
      <c r="AF7">
        <v>0.12</v>
      </c>
      <c r="AG7">
        <v>-0.94</v>
      </c>
      <c r="AH7">
        <v>1.87</v>
      </c>
      <c r="AI7">
        <v>-0.42</v>
      </c>
      <c r="AJ7">
        <v>0.65</v>
      </c>
      <c r="AK7">
        <v>-4.67</v>
      </c>
      <c r="AL7">
        <v>-1.47</v>
      </c>
      <c r="AM7">
        <v>-2.38</v>
      </c>
      <c r="AN7">
        <v>0.17</v>
      </c>
      <c r="AO7">
        <v>0.02</v>
      </c>
      <c r="AP7">
        <v>7.0000000000000007E-2</v>
      </c>
      <c r="AQ7">
        <v>-1.41</v>
      </c>
      <c r="AR7">
        <v>-0.5</v>
      </c>
      <c r="AS7">
        <v>1.91</v>
      </c>
      <c r="AT7">
        <v>-1.1000000000000001</v>
      </c>
      <c r="AU7">
        <v>-1</v>
      </c>
      <c r="AV7">
        <v>0.48</v>
      </c>
      <c r="AW7">
        <v>-4.09</v>
      </c>
      <c r="AX7">
        <v>-1.06</v>
      </c>
      <c r="AY7">
        <v>-0.09</v>
      </c>
      <c r="BA7" s="1">
        <v>-0.85</v>
      </c>
      <c r="BB7" s="1">
        <v>-1.1100000000000001</v>
      </c>
      <c r="BC7" s="1">
        <v>1.66</v>
      </c>
      <c r="BD7" s="1">
        <v>0.27</v>
      </c>
      <c r="BE7" s="1">
        <v>-0.11</v>
      </c>
      <c r="BF7" s="7"/>
      <c r="BG7" s="1">
        <f t="shared" si="1"/>
        <v>-3.6493000000000002</v>
      </c>
      <c r="BH7" s="1">
        <f t="shared" si="2"/>
        <v>-4.3055000000000003</v>
      </c>
      <c r="BI7" s="1">
        <f t="shared" si="3"/>
        <v>-1.8669</v>
      </c>
      <c r="BJ7" s="1">
        <f t="shared" si="4"/>
        <v>-1.3248</v>
      </c>
      <c r="BK7" s="1">
        <f t="shared" si="5"/>
        <v>-1.3154000000000001</v>
      </c>
      <c r="BL7" s="1">
        <f t="shared" si="6"/>
        <v>-4.4521999999999995</v>
      </c>
      <c r="BM7" s="1">
        <f t="shared" si="7"/>
        <v>-2.0343999999999998</v>
      </c>
      <c r="BN7" s="1">
        <f t="shared" si="8"/>
        <v>-0.97640000000000005</v>
      </c>
      <c r="BO7" s="1">
        <f t="shared" si="9"/>
        <v>-0.37020000000000003</v>
      </c>
      <c r="BP7" s="1">
        <f t="shared" si="10"/>
        <v>-0.38319999999999999</v>
      </c>
      <c r="BQ7" s="1">
        <f t="shared" si="11"/>
        <v>-3.3001999999999998</v>
      </c>
      <c r="BR7" s="1">
        <f t="shared" si="12"/>
        <v>-1.794</v>
      </c>
      <c r="BS7" s="1">
        <f t="shared" si="13"/>
        <v>-1.2109999999999999</v>
      </c>
      <c r="BT7" s="1">
        <f t="shared" si="14"/>
        <v>-1.0218</v>
      </c>
      <c r="BU7" s="1">
        <f t="shared" si="15"/>
        <v>-1.4816</v>
      </c>
      <c r="BV7" s="1">
        <f t="shared" si="16"/>
        <v>-1.1348</v>
      </c>
      <c r="BW7" s="1">
        <f t="shared" si="17"/>
        <v>-1.1528</v>
      </c>
      <c r="BX7" s="1">
        <f t="shared" si="18"/>
        <v>-0.75819999999999999</v>
      </c>
      <c r="BY7" s="1">
        <f t="shared" si="19"/>
        <v>0.87509999999999999</v>
      </c>
      <c r="BZ7" s="1">
        <f t="shared" si="20"/>
        <v>3.2688000000000001</v>
      </c>
      <c r="CA7" s="1">
        <f t="shared" si="21"/>
        <v>-1.5261</v>
      </c>
      <c r="CB7" s="1">
        <f t="shared" si="22"/>
        <v>0.71489999999999998</v>
      </c>
      <c r="CC7" s="1">
        <f t="shared" si="23"/>
        <v>-1.8242</v>
      </c>
      <c r="CD7" s="1">
        <f t="shared" si="24"/>
        <v>-2.4022000000000001</v>
      </c>
      <c r="CE7" s="1">
        <f t="shared" si="25"/>
        <v>1.0754999999999999</v>
      </c>
      <c r="CF7" s="1">
        <f t="shared" si="26"/>
        <v>-0.9</v>
      </c>
      <c r="CG7" s="1">
        <f t="shared" si="27"/>
        <v>-0.53</v>
      </c>
      <c r="CH7" s="1">
        <f t="shared" si="28"/>
        <v>-1.08</v>
      </c>
      <c r="CI7" s="1">
        <f t="shared" si="29"/>
        <v>-1.19</v>
      </c>
      <c r="CJ7" s="1">
        <f t="shared" si="30"/>
        <v>-0.14000000000000001</v>
      </c>
      <c r="CK7" s="1">
        <f t="shared" si="31"/>
        <v>-0.15000000000000002</v>
      </c>
      <c r="CL7" s="1">
        <f t="shared" si="32"/>
        <v>-1.21</v>
      </c>
      <c r="CM7" s="1">
        <f t="shared" si="33"/>
        <v>1.6</v>
      </c>
      <c r="CN7" s="1">
        <f t="shared" si="34"/>
        <v>-0.69</v>
      </c>
      <c r="CO7" s="1">
        <f t="shared" si="35"/>
        <v>0.38</v>
      </c>
      <c r="CP7" s="1">
        <f t="shared" si="36"/>
        <v>-4.9399999999999995</v>
      </c>
      <c r="CQ7" s="1">
        <f t="shared" si="37"/>
        <v>-1.74</v>
      </c>
      <c r="CR7" s="1">
        <f t="shared" si="38"/>
        <v>-2.65</v>
      </c>
      <c r="CS7" s="1">
        <f t="shared" si="39"/>
        <v>-0.1</v>
      </c>
      <c r="CT7" s="1">
        <f t="shared" si="40"/>
        <v>-0.25</v>
      </c>
      <c r="CU7" s="1">
        <f t="shared" si="41"/>
        <v>-0.2</v>
      </c>
      <c r="CV7" s="1">
        <f t="shared" si="42"/>
        <v>-1.68</v>
      </c>
      <c r="CW7" s="1">
        <f t="shared" si="43"/>
        <v>-0.77</v>
      </c>
      <c r="CX7" s="1">
        <f t="shared" si="44"/>
        <v>1.64</v>
      </c>
      <c r="CY7" s="1">
        <f t="shared" si="45"/>
        <v>-1.37</v>
      </c>
      <c r="CZ7" s="1">
        <f t="shared" si="46"/>
        <v>-1.27</v>
      </c>
      <c r="DA7" s="1">
        <f t="shared" si="47"/>
        <v>0.20999999999999996</v>
      </c>
      <c r="DB7" s="1">
        <f t="shared" si="48"/>
        <v>-4.3599999999999994</v>
      </c>
      <c r="DC7" s="1">
        <f t="shared" si="49"/>
        <v>-1.33</v>
      </c>
      <c r="DD7" s="1">
        <f t="shared" si="50"/>
        <v>-0.36</v>
      </c>
      <c r="DF7" s="1">
        <f t="shared" si="51"/>
        <v>-0.85</v>
      </c>
      <c r="DG7">
        <f t="shared" si="52"/>
        <v>0.10199999999999999</v>
      </c>
      <c r="DH7" s="1">
        <f t="shared" si="53"/>
        <v>-1.1100000000000001</v>
      </c>
      <c r="DI7">
        <f t="shared" si="54"/>
        <v>0.13320000000000001</v>
      </c>
      <c r="DJ7" s="1">
        <f t="shared" si="55"/>
        <v>1.66</v>
      </c>
      <c r="DK7">
        <f t="shared" si="56"/>
        <v>-0.19919999999999999</v>
      </c>
      <c r="DM7" s="12">
        <f t="array" ref="DM7:DS7">LINEST(BG7:DD7,$BG$650:$DD$655,1)</f>
        <v>2.6057093416278767</v>
      </c>
      <c r="DN7">
        <v>-7.0996017686227741</v>
      </c>
      <c r="DO7">
        <v>-1.1153419540624874</v>
      </c>
      <c r="DP7">
        <v>-9.9475258913330489</v>
      </c>
      <c r="DQ7">
        <v>1.5938976393083479</v>
      </c>
      <c r="DR7">
        <v>-1.078926159745375</v>
      </c>
      <c r="DS7">
        <v>-3.9362696190409969</v>
      </c>
    </row>
    <row r="8" spans="1:123" x14ac:dyDescent="0.15">
      <c r="A8">
        <v>196312</v>
      </c>
      <c r="B8">
        <v>-2.3593000000000002</v>
      </c>
      <c r="C8">
        <v>-1.1798</v>
      </c>
      <c r="D8">
        <v>-0.90180000000000005</v>
      </c>
      <c r="E8">
        <v>-1.6367</v>
      </c>
      <c r="F8">
        <v>-1.052</v>
      </c>
      <c r="G8">
        <v>-0.68140000000000001</v>
      </c>
      <c r="H8">
        <v>-0.9143</v>
      </c>
      <c r="I8">
        <v>1.1527000000000001</v>
      </c>
      <c r="J8">
        <v>0.8901</v>
      </c>
      <c r="K8">
        <v>0.1212</v>
      </c>
      <c r="L8">
        <v>0.3589</v>
      </c>
      <c r="M8">
        <v>1.4736</v>
      </c>
      <c r="N8">
        <v>1.2737000000000001</v>
      </c>
      <c r="O8">
        <v>1.7197</v>
      </c>
      <c r="P8">
        <v>0.46650000000000003</v>
      </c>
      <c r="Q8">
        <v>-0.1318</v>
      </c>
      <c r="R8">
        <v>1.1982999999999999</v>
      </c>
      <c r="S8">
        <v>1.7274</v>
      </c>
      <c r="T8">
        <v>3.1393</v>
      </c>
      <c r="U8">
        <v>6.1497999999999999</v>
      </c>
      <c r="V8">
        <v>2.6236999999999999</v>
      </c>
      <c r="W8">
        <v>2.2980999999999998</v>
      </c>
      <c r="X8">
        <v>2.2921</v>
      </c>
      <c r="Y8">
        <v>2.5148999999999999</v>
      </c>
      <c r="Z8">
        <v>2.1307999999999998</v>
      </c>
      <c r="AA8">
        <v>2.66</v>
      </c>
      <c r="AB8">
        <v>2.0699999999999998</v>
      </c>
      <c r="AC8">
        <v>2.66</v>
      </c>
      <c r="AD8">
        <v>2.34</v>
      </c>
      <c r="AE8">
        <v>0.75</v>
      </c>
      <c r="AF8">
        <v>2.82</v>
      </c>
      <c r="AG8">
        <v>2.23</v>
      </c>
      <c r="AH8">
        <v>0.56999999999999995</v>
      </c>
      <c r="AI8">
        <v>2.99</v>
      </c>
      <c r="AJ8">
        <v>4.9800000000000004</v>
      </c>
      <c r="AK8">
        <v>0.78</v>
      </c>
      <c r="AL8">
        <v>1.0900000000000001</v>
      </c>
      <c r="AM8">
        <v>4.22</v>
      </c>
      <c r="AN8">
        <v>2.06</v>
      </c>
      <c r="AO8">
        <v>1.08</v>
      </c>
      <c r="AP8">
        <v>-2.4300000000000002</v>
      </c>
      <c r="AQ8">
        <v>-1.01</v>
      </c>
      <c r="AR8">
        <v>1.98</v>
      </c>
      <c r="AS8">
        <v>2.13</v>
      </c>
      <c r="AT8">
        <v>2.2999999999999998</v>
      </c>
      <c r="AU8">
        <v>2.4</v>
      </c>
      <c r="AV8">
        <v>2.5</v>
      </c>
      <c r="AW8">
        <v>3.43</v>
      </c>
      <c r="AX8">
        <v>2.86</v>
      </c>
      <c r="AY8">
        <v>0.73</v>
      </c>
      <c r="BA8" s="1">
        <v>1.83</v>
      </c>
      <c r="BB8" s="1">
        <v>-1.96</v>
      </c>
      <c r="BC8" s="1">
        <v>-0.11</v>
      </c>
      <c r="BD8" s="1">
        <v>0.28999999999999998</v>
      </c>
      <c r="BE8" s="1">
        <v>-0.1</v>
      </c>
      <c r="BF8" s="7"/>
      <c r="BG8" s="1">
        <f t="shared" si="1"/>
        <v>-2.6493000000000002</v>
      </c>
      <c r="BH8" s="1">
        <f t="shared" si="2"/>
        <v>-1.4698</v>
      </c>
      <c r="BI8" s="1">
        <f t="shared" si="3"/>
        <v>-1.1918</v>
      </c>
      <c r="BJ8" s="1">
        <f t="shared" si="4"/>
        <v>-1.9267000000000001</v>
      </c>
      <c r="BK8" s="1">
        <f t="shared" si="5"/>
        <v>-1.3420000000000001</v>
      </c>
      <c r="BL8" s="1">
        <f t="shared" si="6"/>
        <v>-0.97140000000000004</v>
      </c>
      <c r="BM8" s="1">
        <f t="shared" si="7"/>
        <v>-1.2042999999999999</v>
      </c>
      <c r="BN8" s="1">
        <f t="shared" si="8"/>
        <v>0.86270000000000002</v>
      </c>
      <c r="BO8" s="1">
        <f t="shared" si="9"/>
        <v>0.60010000000000008</v>
      </c>
      <c r="BP8" s="1">
        <f t="shared" si="10"/>
        <v>-0.16879999999999998</v>
      </c>
      <c r="BQ8" s="1">
        <f t="shared" si="11"/>
        <v>6.8900000000000017E-2</v>
      </c>
      <c r="BR8" s="1">
        <f t="shared" si="12"/>
        <v>1.1836</v>
      </c>
      <c r="BS8" s="1">
        <f t="shared" si="13"/>
        <v>0.98370000000000002</v>
      </c>
      <c r="BT8" s="1">
        <f t="shared" si="14"/>
        <v>1.4297</v>
      </c>
      <c r="BU8" s="1">
        <f t="shared" si="15"/>
        <v>0.17650000000000005</v>
      </c>
      <c r="BV8" s="1">
        <f t="shared" si="16"/>
        <v>-0.42179999999999995</v>
      </c>
      <c r="BW8" s="1">
        <f t="shared" si="17"/>
        <v>0.90829999999999989</v>
      </c>
      <c r="BX8" s="1">
        <f t="shared" si="18"/>
        <v>1.4374</v>
      </c>
      <c r="BY8" s="1">
        <f t="shared" si="19"/>
        <v>2.8492999999999999</v>
      </c>
      <c r="BZ8" s="1">
        <f t="shared" si="20"/>
        <v>5.8597999999999999</v>
      </c>
      <c r="CA8" s="1">
        <f t="shared" si="21"/>
        <v>2.3336999999999999</v>
      </c>
      <c r="CB8" s="1">
        <f t="shared" si="22"/>
        <v>2.0080999999999998</v>
      </c>
      <c r="CC8" s="1">
        <f t="shared" si="23"/>
        <v>2.0021</v>
      </c>
      <c r="CD8" s="1">
        <f t="shared" si="24"/>
        <v>2.2248999999999999</v>
      </c>
      <c r="CE8" s="1">
        <f t="shared" si="25"/>
        <v>1.8407999999999998</v>
      </c>
      <c r="CF8" s="1">
        <f t="shared" si="26"/>
        <v>2.37</v>
      </c>
      <c r="CG8" s="1">
        <f t="shared" si="27"/>
        <v>1.7799999999999998</v>
      </c>
      <c r="CH8" s="1">
        <f t="shared" si="28"/>
        <v>2.37</v>
      </c>
      <c r="CI8" s="1">
        <f t="shared" si="29"/>
        <v>2.0499999999999998</v>
      </c>
      <c r="CJ8" s="1">
        <f t="shared" si="30"/>
        <v>0.46</v>
      </c>
      <c r="CK8" s="1">
        <f t="shared" si="31"/>
        <v>2.5299999999999998</v>
      </c>
      <c r="CL8" s="1">
        <f t="shared" si="32"/>
        <v>1.94</v>
      </c>
      <c r="CM8" s="1">
        <f t="shared" si="33"/>
        <v>0.27999999999999997</v>
      </c>
      <c r="CN8" s="1">
        <f t="shared" si="34"/>
        <v>2.7</v>
      </c>
      <c r="CO8" s="1">
        <f t="shared" si="35"/>
        <v>4.6900000000000004</v>
      </c>
      <c r="CP8" s="1">
        <f t="shared" si="36"/>
        <v>0.49000000000000005</v>
      </c>
      <c r="CQ8" s="1">
        <f t="shared" si="37"/>
        <v>0.8</v>
      </c>
      <c r="CR8" s="1">
        <f t="shared" si="38"/>
        <v>3.9299999999999997</v>
      </c>
      <c r="CS8" s="1">
        <f t="shared" si="39"/>
        <v>1.77</v>
      </c>
      <c r="CT8" s="1">
        <f t="shared" si="40"/>
        <v>0.79</v>
      </c>
      <c r="CU8" s="1">
        <f t="shared" si="41"/>
        <v>-2.72</v>
      </c>
      <c r="CV8" s="1">
        <f t="shared" si="42"/>
        <v>-1.3</v>
      </c>
      <c r="CW8" s="1">
        <f t="shared" si="43"/>
        <v>1.69</v>
      </c>
      <c r="CX8" s="1">
        <f t="shared" si="44"/>
        <v>1.8399999999999999</v>
      </c>
      <c r="CY8" s="1">
        <f t="shared" si="45"/>
        <v>2.0099999999999998</v>
      </c>
      <c r="CZ8" s="1">
        <f t="shared" si="46"/>
        <v>2.11</v>
      </c>
      <c r="DA8" s="1">
        <f t="shared" si="47"/>
        <v>2.21</v>
      </c>
      <c r="DB8" s="1">
        <f t="shared" si="48"/>
        <v>3.14</v>
      </c>
      <c r="DC8" s="1">
        <f t="shared" si="49"/>
        <v>2.57</v>
      </c>
      <c r="DD8" s="1">
        <f t="shared" si="50"/>
        <v>0.44</v>
      </c>
      <c r="DF8" s="1">
        <f t="shared" si="51"/>
        <v>1.83</v>
      </c>
      <c r="DG8">
        <f t="shared" si="52"/>
        <v>-0.20130000000000001</v>
      </c>
      <c r="DH8" s="1">
        <f t="shared" si="53"/>
        <v>-1.96</v>
      </c>
      <c r="DI8">
        <f t="shared" si="54"/>
        <v>0.21559999999999999</v>
      </c>
      <c r="DJ8" s="1">
        <f t="shared" si="55"/>
        <v>-0.11</v>
      </c>
      <c r="DK8">
        <f t="shared" si="56"/>
        <v>1.21E-2</v>
      </c>
      <c r="DM8" s="12">
        <f t="array" ref="DM8:DS8">LINEST(BG8:DD8,$BG$650:$DD$655,1)</f>
        <v>1.9230508484482991</v>
      </c>
      <c r="DN8">
        <v>9.0995147057397592</v>
      </c>
      <c r="DO8">
        <v>-2.6202652725345645</v>
      </c>
      <c r="DP8">
        <v>-1.202798913659975</v>
      </c>
      <c r="DQ8">
        <v>0.65249135489956622</v>
      </c>
      <c r="DR8">
        <v>0.86618044567379282</v>
      </c>
      <c r="DS8">
        <v>-0.32354524095379467</v>
      </c>
    </row>
    <row r="9" spans="1:123" x14ac:dyDescent="0.15">
      <c r="A9">
        <v>196401</v>
      </c>
      <c r="B9">
        <v>3.9767000000000001</v>
      </c>
      <c r="C9">
        <v>3.0832999999999999</v>
      </c>
      <c r="D9">
        <v>4.1067999999999998</v>
      </c>
      <c r="E9">
        <v>4.1398000000000001</v>
      </c>
      <c r="F9">
        <v>4.9545000000000003</v>
      </c>
      <c r="G9">
        <v>-1.8043</v>
      </c>
      <c r="H9">
        <v>-0.64180000000000004</v>
      </c>
      <c r="I9">
        <v>3.6688000000000001</v>
      </c>
      <c r="J9">
        <v>1.4762999999999999</v>
      </c>
      <c r="K9">
        <v>4.2346000000000004</v>
      </c>
      <c r="L9">
        <v>0.1105</v>
      </c>
      <c r="M9">
        <v>1.0158</v>
      </c>
      <c r="N9">
        <v>2.4950000000000001</v>
      </c>
      <c r="O9">
        <v>3.9771000000000001</v>
      </c>
      <c r="P9">
        <v>3.2151999999999998</v>
      </c>
      <c r="Q9">
        <v>-0.29880000000000001</v>
      </c>
      <c r="R9">
        <v>1.7765</v>
      </c>
      <c r="S9">
        <v>1.1774</v>
      </c>
      <c r="T9">
        <v>3.6204000000000001</v>
      </c>
      <c r="U9">
        <v>3.3372999999999999</v>
      </c>
      <c r="V9">
        <v>3.0933999999999999</v>
      </c>
      <c r="W9">
        <v>3.1880999999999999</v>
      </c>
      <c r="X9">
        <v>1.7441</v>
      </c>
      <c r="Y9">
        <v>2.0144000000000002</v>
      </c>
      <c r="Z9">
        <v>1.6234999999999999</v>
      </c>
      <c r="AA9">
        <v>2.89</v>
      </c>
      <c r="AB9">
        <v>2.75</v>
      </c>
      <c r="AC9">
        <v>2.4</v>
      </c>
      <c r="AD9">
        <v>3.62</v>
      </c>
      <c r="AE9">
        <v>1.56</v>
      </c>
      <c r="AF9">
        <v>3.3</v>
      </c>
      <c r="AG9">
        <v>1.58</v>
      </c>
      <c r="AH9">
        <v>3.04</v>
      </c>
      <c r="AI9">
        <v>1.56</v>
      </c>
      <c r="AJ9">
        <v>3.8</v>
      </c>
      <c r="AK9">
        <v>2.02</v>
      </c>
      <c r="AL9">
        <v>3.42</v>
      </c>
      <c r="AM9">
        <v>0.78</v>
      </c>
      <c r="AN9">
        <v>3.23</v>
      </c>
      <c r="AO9">
        <v>3.43</v>
      </c>
      <c r="AP9">
        <v>0.97</v>
      </c>
      <c r="AQ9">
        <v>0.95</v>
      </c>
      <c r="AR9">
        <v>0.18</v>
      </c>
      <c r="AS9">
        <v>1.72</v>
      </c>
      <c r="AT9">
        <v>2.72</v>
      </c>
      <c r="AU9">
        <v>2.23</v>
      </c>
      <c r="AV9">
        <v>4.08</v>
      </c>
      <c r="AW9">
        <v>4.03</v>
      </c>
      <c r="AX9">
        <v>1.87</v>
      </c>
      <c r="AY9">
        <v>1.95</v>
      </c>
      <c r="BA9" s="1">
        <v>2.2400000000000002</v>
      </c>
      <c r="BB9" s="1">
        <v>-0.2</v>
      </c>
      <c r="BC9" s="1">
        <v>1.64</v>
      </c>
      <c r="BD9" s="1">
        <v>0.3</v>
      </c>
      <c r="BE9" s="1">
        <v>-0.09</v>
      </c>
      <c r="BF9" s="7"/>
      <c r="BG9" s="1">
        <f t="shared" si="1"/>
        <v>3.6767000000000003</v>
      </c>
      <c r="BH9" s="1">
        <f t="shared" si="2"/>
        <v>2.7833000000000001</v>
      </c>
      <c r="BI9" s="1">
        <f t="shared" si="3"/>
        <v>3.8068</v>
      </c>
      <c r="BJ9" s="1">
        <f t="shared" si="4"/>
        <v>3.8398000000000003</v>
      </c>
      <c r="BK9" s="1">
        <f t="shared" si="5"/>
        <v>4.6545000000000005</v>
      </c>
      <c r="BL9" s="1">
        <f t="shared" si="6"/>
        <v>-2.1042999999999998</v>
      </c>
      <c r="BM9" s="1">
        <f t="shared" si="7"/>
        <v>-0.94179999999999997</v>
      </c>
      <c r="BN9" s="1">
        <f t="shared" si="8"/>
        <v>3.3688000000000002</v>
      </c>
      <c r="BO9" s="1">
        <f t="shared" si="9"/>
        <v>1.1762999999999999</v>
      </c>
      <c r="BP9" s="1">
        <f t="shared" si="10"/>
        <v>3.9346000000000005</v>
      </c>
      <c r="BQ9" s="1">
        <f t="shared" si="11"/>
        <v>-0.1895</v>
      </c>
      <c r="BR9" s="1">
        <f t="shared" si="12"/>
        <v>0.71579999999999999</v>
      </c>
      <c r="BS9" s="1">
        <f t="shared" si="13"/>
        <v>2.1950000000000003</v>
      </c>
      <c r="BT9" s="1">
        <f t="shared" si="14"/>
        <v>3.6771000000000003</v>
      </c>
      <c r="BU9" s="1">
        <f t="shared" si="15"/>
        <v>2.9152</v>
      </c>
      <c r="BV9" s="1">
        <f t="shared" si="16"/>
        <v>-0.5988</v>
      </c>
      <c r="BW9" s="1">
        <f t="shared" si="17"/>
        <v>1.4764999999999999</v>
      </c>
      <c r="BX9" s="1">
        <f t="shared" si="18"/>
        <v>0.87739999999999996</v>
      </c>
      <c r="BY9" s="1">
        <f t="shared" si="19"/>
        <v>3.3204000000000002</v>
      </c>
      <c r="BZ9" s="1">
        <f t="shared" si="20"/>
        <v>3.0373000000000001</v>
      </c>
      <c r="CA9" s="1">
        <f t="shared" si="21"/>
        <v>2.7934000000000001</v>
      </c>
      <c r="CB9" s="1">
        <f t="shared" si="22"/>
        <v>2.8881000000000001</v>
      </c>
      <c r="CC9" s="1">
        <f t="shared" si="23"/>
        <v>1.4440999999999999</v>
      </c>
      <c r="CD9" s="1">
        <f t="shared" si="24"/>
        <v>1.7144000000000001</v>
      </c>
      <c r="CE9" s="1">
        <f t="shared" si="25"/>
        <v>1.3234999999999999</v>
      </c>
      <c r="CF9" s="1">
        <f t="shared" si="26"/>
        <v>2.5900000000000003</v>
      </c>
      <c r="CG9" s="1">
        <f t="shared" si="27"/>
        <v>2.4500000000000002</v>
      </c>
      <c r="CH9" s="1">
        <f t="shared" si="28"/>
        <v>2.1</v>
      </c>
      <c r="CI9" s="1">
        <f t="shared" si="29"/>
        <v>3.3200000000000003</v>
      </c>
      <c r="CJ9" s="1">
        <f t="shared" si="30"/>
        <v>1.26</v>
      </c>
      <c r="CK9" s="1">
        <f t="shared" si="31"/>
        <v>3</v>
      </c>
      <c r="CL9" s="1">
        <f t="shared" si="32"/>
        <v>1.28</v>
      </c>
      <c r="CM9" s="1">
        <f t="shared" si="33"/>
        <v>2.74</v>
      </c>
      <c r="CN9" s="1">
        <f t="shared" si="34"/>
        <v>1.26</v>
      </c>
      <c r="CO9" s="1">
        <f t="shared" si="35"/>
        <v>3.5</v>
      </c>
      <c r="CP9" s="1">
        <f t="shared" si="36"/>
        <v>1.72</v>
      </c>
      <c r="CQ9" s="1">
        <f t="shared" si="37"/>
        <v>3.12</v>
      </c>
      <c r="CR9" s="1">
        <f t="shared" si="38"/>
        <v>0.48000000000000004</v>
      </c>
      <c r="CS9" s="1">
        <f t="shared" si="39"/>
        <v>2.93</v>
      </c>
      <c r="CT9" s="1">
        <f t="shared" si="40"/>
        <v>3.1300000000000003</v>
      </c>
      <c r="CU9" s="1">
        <f t="shared" si="41"/>
        <v>0.66999999999999993</v>
      </c>
      <c r="CV9" s="1">
        <f t="shared" si="42"/>
        <v>0.64999999999999991</v>
      </c>
      <c r="CW9" s="1">
        <f t="shared" si="43"/>
        <v>-0.12</v>
      </c>
      <c r="CX9" s="1">
        <f t="shared" si="44"/>
        <v>1.42</v>
      </c>
      <c r="CY9" s="1">
        <f t="shared" si="45"/>
        <v>2.4200000000000004</v>
      </c>
      <c r="CZ9" s="1">
        <f t="shared" si="46"/>
        <v>1.93</v>
      </c>
      <c r="DA9" s="1">
        <f t="shared" si="47"/>
        <v>3.7800000000000002</v>
      </c>
      <c r="DB9" s="1">
        <f t="shared" si="48"/>
        <v>3.7300000000000004</v>
      </c>
      <c r="DC9" s="1">
        <f t="shared" si="49"/>
        <v>1.57</v>
      </c>
      <c r="DD9" s="1">
        <f t="shared" si="50"/>
        <v>1.65</v>
      </c>
      <c r="DF9" s="1">
        <f t="shared" si="51"/>
        <v>2.2400000000000002</v>
      </c>
      <c r="DG9">
        <f t="shared" si="52"/>
        <v>-0.22400000000000003</v>
      </c>
      <c r="DH9" s="1">
        <f t="shared" si="53"/>
        <v>-0.2</v>
      </c>
      <c r="DI9">
        <f t="shared" si="54"/>
        <v>2.0000000000000004E-2</v>
      </c>
      <c r="DJ9" s="1">
        <f t="shared" si="55"/>
        <v>1.64</v>
      </c>
      <c r="DK9">
        <f t="shared" si="56"/>
        <v>-0.16400000000000001</v>
      </c>
      <c r="DM9" s="12">
        <f t="array" ref="DM9:DS9">LINEST(BG9:DD9,$BG$650:$DD$655,1)</f>
        <v>-4.6634472124422501</v>
      </c>
      <c r="DN9">
        <v>1.2337466868726767</v>
      </c>
      <c r="DO9">
        <v>0.2025860287563804</v>
      </c>
      <c r="DP9">
        <v>-0.97068123802560735</v>
      </c>
      <c r="DQ9">
        <v>1.8311278777397613</v>
      </c>
      <c r="DR9">
        <v>-7.6695256128102001</v>
      </c>
      <c r="DS9">
        <v>6.7247706680928658</v>
      </c>
    </row>
    <row r="10" spans="1:123" x14ac:dyDescent="0.15">
      <c r="A10">
        <v>196402</v>
      </c>
      <c r="B10">
        <v>2.9554999999999998</v>
      </c>
      <c r="C10">
        <v>2.8730000000000002</v>
      </c>
      <c r="D10">
        <v>2.2555000000000001</v>
      </c>
      <c r="E10">
        <v>0.28210000000000002</v>
      </c>
      <c r="F10">
        <v>4.5556999999999999</v>
      </c>
      <c r="G10">
        <v>1.6160000000000001</v>
      </c>
      <c r="H10">
        <v>1.7313000000000001</v>
      </c>
      <c r="I10">
        <v>2.5108999999999999</v>
      </c>
      <c r="J10">
        <v>2.1229</v>
      </c>
      <c r="K10">
        <v>6.1002999999999998</v>
      </c>
      <c r="L10">
        <v>0.1019</v>
      </c>
      <c r="M10">
        <v>2.8321999999999998</v>
      </c>
      <c r="N10">
        <v>1.774</v>
      </c>
      <c r="O10">
        <v>3.7564000000000002</v>
      </c>
      <c r="P10">
        <v>4.0122</v>
      </c>
      <c r="Q10">
        <v>2.5219999999999998</v>
      </c>
      <c r="R10">
        <v>1.4409000000000001</v>
      </c>
      <c r="S10">
        <v>3.0066000000000002</v>
      </c>
      <c r="T10">
        <v>7.4543999999999997</v>
      </c>
      <c r="U10">
        <v>4.6097000000000001</v>
      </c>
      <c r="V10">
        <v>1.8224</v>
      </c>
      <c r="W10">
        <v>0.51239999999999997</v>
      </c>
      <c r="X10">
        <v>1.0418000000000001</v>
      </c>
      <c r="Y10">
        <v>3.9830000000000001</v>
      </c>
      <c r="Z10">
        <v>3.7509999999999999</v>
      </c>
      <c r="AA10">
        <v>1.31</v>
      </c>
      <c r="AB10">
        <v>1.38</v>
      </c>
      <c r="AC10">
        <v>1.98</v>
      </c>
      <c r="AD10">
        <v>2.77</v>
      </c>
      <c r="AE10">
        <v>3.15</v>
      </c>
      <c r="AF10">
        <v>2.3199999999999998</v>
      </c>
      <c r="AG10">
        <v>1.52</v>
      </c>
      <c r="AH10">
        <v>-0.12</v>
      </c>
      <c r="AI10">
        <v>2.21</v>
      </c>
      <c r="AJ10">
        <v>1.56</v>
      </c>
      <c r="AK10">
        <v>1.26</v>
      </c>
      <c r="AL10">
        <v>2.31</v>
      </c>
      <c r="AM10">
        <v>3.73</v>
      </c>
      <c r="AN10">
        <v>2.94</v>
      </c>
      <c r="AO10">
        <v>5.28</v>
      </c>
      <c r="AP10">
        <v>1.78</v>
      </c>
      <c r="AQ10">
        <v>2.67</v>
      </c>
      <c r="AR10">
        <v>1.1000000000000001</v>
      </c>
      <c r="AS10">
        <v>1.48</v>
      </c>
      <c r="AT10">
        <v>2.02</v>
      </c>
      <c r="AU10">
        <v>1.77</v>
      </c>
      <c r="AV10">
        <v>2.21</v>
      </c>
      <c r="AW10">
        <v>1.23</v>
      </c>
      <c r="AX10">
        <v>1.73</v>
      </c>
      <c r="AY10">
        <v>3.62</v>
      </c>
      <c r="BA10" s="1">
        <v>1.54</v>
      </c>
      <c r="BB10" s="1">
        <v>0.08</v>
      </c>
      <c r="BC10" s="1">
        <v>2.83</v>
      </c>
      <c r="BD10" s="1">
        <v>0.26</v>
      </c>
      <c r="BE10" s="1">
        <v>-0.06</v>
      </c>
      <c r="BF10" s="7"/>
      <c r="BG10" s="1">
        <f t="shared" si="1"/>
        <v>2.6955</v>
      </c>
      <c r="BH10" s="1">
        <f t="shared" si="2"/>
        <v>2.6130000000000004</v>
      </c>
      <c r="BI10" s="1">
        <f t="shared" si="3"/>
        <v>1.9955000000000001</v>
      </c>
      <c r="BJ10" s="1">
        <f t="shared" si="4"/>
        <v>2.2100000000000009E-2</v>
      </c>
      <c r="BK10" s="1">
        <f t="shared" si="5"/>
        <v>4.2957000000000001</v>
      </c>
      <c r="BL10" s="1">
        <f t="shared" si="6"/>
        <v>1.3560000000000001</v>
      </c>
      <c r="BM10" s="1">
        <f t="shared" si="7"/>
        <v>1.4713000000000001</v>
      </c>
      <c r="BN10" s="1">
        <f t="shared" si="8"/>
        <v>2.2508999999999997</v>
      </c>
      <c r="BO10" s="1">
        <f t="shared" si="9"/>
        <v>1.8629</v>
      </c>
      <c r="BP10" s="1">
        <f t="shared" si="10"/>
        <v>5.8403</v>
      </c>
      <c r="BQ10" s="1">
        <f t="shared" si="11"/>
        <v>-0.15810000000000002</v>
      </c>
      <c r="BR10" s="1">
        <f t="shared" si="12"/>
        <v>2.5721999999999996</v>
      </c>
      <c r="BS10" s="1">
        <f t="shared" si="13"/>
        <v>1.514</v>
      </c>
      <c r="BT10" s="1">
        <f t="shared" si="14"/>
        <v>3.4964000000000004</v>
      </c>
      <c r="BU10" s="1">
        <f t="shared" si="15"/>
        <v>3.7522000000000002</v>
      </c>
      <c r="BV10" s="1">
        <f t="shared" si="16"/>
        <v>2.2619999999999996</v>
      </c>
      <c r="BW10" s="1">
        <f t="shared" si="17"/>
        <v>1.1809000000000001</v>
      </c>
      <c r="BX10" s="1">
        <f t="shared" si="18"/>
        <v>2.7465999999999999</v>
      </c>
      <c r="BY10" s="1">
        <f t="shared" si="19"/>
        <v>7.1943999999999999</v>
      </c>
      <c r="BZ10" s="1">
        <f t="shared" si="20"/>
        <v>4.3497000000000003</v>
      </c>
      <c r="CA10" s="1">
        <f t="shared" si="21"/>
        <v>1.5624</v>
      </c>
      <c r="CB10" s="1">
        <f t="shared" si="22"/>
        <v>0.25239999999999996</v>
      </c>
      <c r="CC10" s="1">
        <f t="shared" si="23"/>
        <v>0.78180000000000005</v>
      </c>
      <c r="CD10" s="1">
        <f t="shared" si="24"/>
        <v>3.7229999999999999</v>
      </c>
      <c r="CE10" s="1">
        <f t="shared" si="25"/>
        <v>3.4909999999999997</v>
      </c>
      <c r="CF10" s="1">
        <f t="shared" si="26"/>
        <v>1.05</v>
      </c>
      <c r="CG10" s="1">
        <f t="shared" si="27"/>
        <v>1.1199999999999999</v>
      </c>
      <c r="CH10" s="1">
        <f t="shared" si="28"/>
        <v>1.72</v>
      </c>
      <c r="CI10" s="1">
        <f t="shared" si="29"/>
        <v>2.5099999999999998</v>
      </c>
      <c r="CJ10" s="1">
        <f t="shared" si="30"/>
        <v>2.8899999999999997</v>
      </c>
      <c r="CK10" s="1">
        <f t="shared" si="31"/>
        <v>2.0599999999999996</v>
      </c>
      <c r="CL10" s="1">
        <f t="shared" si="32"/>
        <v>1.26</v>
      </c>
      <c r="CM10" s="1">
        <f t="shared" si="33"/>
        <v>-0.38</v>
      </c>
      <c r="CN10" s="1">
        <f t="shared" si="34"/>
        <v>1.95</v>
      </c>
      <c r="CO10" s="1">
        <f t="shared" si="35"/>
        <v>1.3</v>
      </c>
      <c r="CP10" s="1">
        <f t="shared" si="36"/>
        <v>1</v>
      </c>
      <c r="CQ10" s="1">
        <f t="shared" si="37"/>
        <v>2.0499999999999998</v>
      </c>
      <c r="CR10" s="1">
        <f t="shared" si="38"/>
        <v>3.4699999999999998</v>
      </c>
      <c r="CS10" s="1">
        <f t="shared" si="39"/>
        <v>2.6799999999999997</v>
      </c>
      <c r="CT10" s="1">
        <f t="shared" si="40"/>
        <v>5.0200000000000005</v>
      </c>
      <c r="CU10" s="1">
        <f t="shared" si="41"/>
        <v>1.52</v>
      </c>
      <c r="CV10" s="1">
        <f t="shared" si="42"/>
        <v>2.41</v>
      </c>
      <c r="CW10" s="1">
        <f t="shared" si="43"/>
        <v>0.84000000000000008</v>
      </c>
      <c r="CX10" s="1">
        <f t="shared" si="44"/>
        <v>1.22</v>
      </c>
      <c r="CY10" s="1">
        <f t="shared" si="45"/>
        <v>1.76</v>
      </c>
      <c r="CZ10" s="1">
        <f t="shared" si="46"/>
        <v>1.51</v>
      </c>
      <c r="DA10" s="1">
        <f t="shared" si="47"/>
        <v>1.95</v>
      </c>
      <c r="DB10" s="1">
        <f t="shared" si="48"/>
        <v>0.97</v>
      </c>
      <c r="DC10" s="1">
        <f t="shared" si="49"/>
        <v>1.47</v>
      </c>
      <c r="DD10" s="1">
        <f t="shared" si="50"/>
        <v>3.3600000000000003</v>
      </c>
      <c r="DF10" s="1">
        <f t="shared" si="51"/>
        <v>1.54</v>
      </c>
      <c r="DG10">
        <f t="shared" si="52"/>
        <v>-0.1386</v>
      </c>
      <c r="DH10" s="1">
        <f t="shared" si="53"/>
        <v>0.08</v>
      </c>
      <c r="DI10">
        <f t="shared" si="54"/>
        <v>-7.1999999999999998E-3</v>
      </c>
      <c r="DJ10" s="1">
        <f t="shared" si="55"/>
        <v>2.83</v>
      </c>
      <c r="DK10">
        <f t="shared" si="56"/>
        <v>-0.25469999999999998</v>
      </c>
      <c r="DM10" s="12">
        <f t="array" ref="DM10:DS10">LINEST(BG10:DD10,$BG$650:$DD$655,1)</f>
        <v>4.6585441327197161</v>
      </c>
      <c r="DN10">
        <v>5.033700892453461</v>
      </c>
      <c r="DO10">
        <v>0.43247640454345537</v>
      </c>
      <c r="DP10">
        <v>2.1908512921639787</v>
      </c>
      <c r="DQ10">
        <v>2.6348353958982438</v>
      </c>
      <c r="DR10">
        <v>-5.4801710778565331</v>
      </c>
      <c r="DS10">
        <v>-3.0919499870827281</v>
      </c>
    </row>
    <row r="11" spans="1:123" x14ac:dyDescent="0.15">
      <c r="A11">
        <v>196403</v>
      </c>
      <c r="B11">
        <v>0.49659999999999999</v>
      </c>
      <c r="C11">
        <v>1.3121</v>
      </c>
      <c r="D11">
        <v>2.3753000000000002</v>
      </c>
      <c r="E11">
        <v>3.5428999999999999</v>
      </c>
      <c r="F11">
        <v>2.6886999999999999</v>
      </c>
      <c r="G11">
        <v>2.3220000000000001</v>
      </c>
      <c r="H11">
        <v>3.2440000000000002</v>
      </c>
      <c r="I11">
        <v>3.472</v>
      </c>
      <c r="J11">
        <v>5.6795999999999998</v>
      </c>
      <c r="K11">
        <v>6.1528</v>
      </c>
      <c r="L11">
        <v>-0.55759999999999998</v>
      </c>
      <c r="M11">
        <v>2.5722</v>
      </c>
      <c r="N11">
        <v>4.4162999999999997</v>
      </c>
      <c r="O11">
        <v>5.7096999999999998</v>
      </c>
      <c r="P11">
        <v>6.7542999999999997</v>
      </c>
      <c r="Q11">
        <v>1.9863999999999999</v>
      </c>
      <c r="R11">
        <v>2.9255</v>
      </c>
      <c r="S11">
        <v>5.2493999999999996</v>
      </c>
      <c r="T11">
        <v>6.9476000000000004</v>
      </c>
      <c r="U11">
        <v>0.7218</v>
      </c>
      <c r="V11">
        <v>1.1585000000000001</v>
      </c>
      <c r="W11">
        <v>0.73640000000000005</v>
      </c>
      <c r="X11">
        <v>3.6898</v>
      </c>
      <c r="Y11">
        <v>3.8351000000000002</v>
      </c>
      <c r="Z11">
        <v>0.14940000000000001</v>
      </c>
      <c r="AA11">
        <v>0.95</v>
      </c>
      <c r="AB11">
        <v>0.63</v>
      </c>
      <c r="AC11">
        <v>2.2599999999999998</v>
      </c>
      <c r="AD11">
        <v>3.11</v>
      </c>
      <c r="AE11">
        <v>6</v>
      </c>
      <c r="AF11">
        <v>1.25</v>
      </c>
      <c r="AG11">
        <v>-0.64</v>
      </c>
      <c r="AH11">
        <v>0.48</v>
      </c>
      <c r="AI11">
        <v>3.12</v>
      </c>
      <c r="AJ11">
        <v>1.71</v>
      </c>
      <c r="AK11">
        <v>1.92</v>
      </c>
      <c r="AL11">
        <v>5.22</v>
      </c>
      <c r="AM11">
        <v>2.8</v>
      </c>
      <c r="AN11">
        <v>3.28</v>
      </c>
      <c r="AO11">
        <v>4.3</v>
      </c>
      <c r="AP11">
        <v>0.47</v>
      </c>
      <c r="AQ11">
        <v>1.95</v>
      </c>
      <c r="AR11">
        <v>2.2999999999999998</v>
      </c>
      <c r="AS11">
        <v>1.65</v>
      </c>
      <c r="AT11">
        <v>0.74</v>
      </c>
      <c r="AU11">
        <v>1.47</v>
      </c>
      <c r="AV11">
        <v>2.48</v>
      </c>
      <c r="AW11">
        <v>1.02</v>
      </c>
      <c r="AX11">
        <v>2.16</v>
      </c>
      <c r="AY11">
        <v>3.58</v>
      </c>
      <c r="BA11" s="1">
        <v>1.41</v>
      </c>
      <c r="BB11" s="1">
        <v>0.98</v>
      </c>
      <c r="BC11" s="1">
        <v>3.36</v>
      </c>
      <c r="BD11" s="1">
        <v>0.31</v>
      </c>
      <c r="BE11" s="1">
        <v>-0.03</v>
      </c>
      <c r="BF11" s="7"/>
      <c r="BG11" s="1">
        <f t="shared" si="1"/>
        <v>0.18659999999999999</v>
      </c>
      <c r="BH11" s="1">
        <f t="shared" si="2"/>
        <v>1.0021</v>
      </c>
      <c r="BI11" s="1">
        <f t="shared" si="3"/>
        <v>2.0653000000000001</v>
      </c>
      <c r="BJ11" s="1">
        <f t="shared" si="4"/>
        <v>3.2328999999999999</v>
      </c>
      <c r="BK11" s="1">
        <f t="shared" si="5"/>
        <v>2.3786999999999998</v>
      </c>
      <c r="BL11" s="1">
        <f t="shared" si="6"/>
        <v>2.012</v>
      </c>
      <c r="BM11" s="1">
        <f t="shared" si="7"/>
        <v>2.9340000000000002</v>
      </c>
      <c r="BN11" s="1">
        <f t="shared" si="8"/>
        <v>3.1619999999999999</v>
      </c>
      <c r="BO11" s="1">
        <f t="shared" si="9"/>
        <v>5.3696000000000002</v>
      </c>
      <c r="BP11" s="1">
        <f t="shared" si="10"/>
        <v>5.8428000000000004</v>
      </c>
      <c r="BQ11" s="1">
        <f t="shared" si="11"/>
        <v>-0.86759999999999993</v>
      </c>
      <c r="BR11" s="1">
        <f t="shared" si="12"/>
        <v>2.2622</v>
      </c>
      <c r="BS11" s="1">
        <f t="shared" si="13"/>
        <v>4.1063000000000001</v>
      </c>
      <c r="BT11" s="1">
        <f t="shared" si="14"/>
        <v>5.3997000000000002</v>
      </c>
      <c r="BU11" s="1">
        <f t="shared" si="15"/>
        <v>6.4443000000000001</v>
      </c>
      <c r="BV11" s="1">
        <f t="shared" si="16"/>
        <v>1.6763999999999999</v>
      </c>
      <c r="BW11" s="1">
        <f t="shared" si="17"/>
        <v>2.6154999999999999</v>
      </c>
      <c r="BX11" s="1">
        <f t="shared" si="18"/>
        <v>4.9394</v>
      </c>
      <c r="BY11" s="1">
        <f t="shared" si="19"/>
        <v>6.6376000000000008</v>
      </c>
      <c r="BZ11" s="1">
        <f t="shared" si="20"/>
        <v>0.4118</v>
      </c>
      <c r="CA11" s="1">
        <f t="shared" si="21"/>
        <v>0.84850000000000003</v>
      </c>
      <c r="CB11" s="1">
        <f t="shared" si="22"/>
        <v>0.42640000000000006</v>
      </c>
      <c r="CC11" s="1">
        <f t="shared" si="23"/>
        <v>3.3797999999999999</v>
      </c>
      <c r="CD11" s="1">
        <f t="shared" si="24"/>
        <v>3.5251000000000001</v>
      </c>
      <c r="CE11" s="1">
        <f t="shared" si="25"/>
        <v>-0.16059999999999999</v>
      </c>
      <c r="CF11" s="1">
        <f t="shared" si="26"/>
        <v>0.6399999999999999</v>
      </c>
      <c r="CG11" s="1">
        <f t="shared" si="27"/>
        <v>0.32</v>
      </c>
      <c r="CH11" s="1">
        <f t="shared" si="28"/>
        <v>1.9499999999999997</v>
      </c>
      <c r="CI11" s="1">
        <f t="shared" si="29"/>
        <v>2.8</v>
      </c>
      <c r="CJ11" s="1">
        <f t="shared" si="30"/>
        <v>5.69</v>
      </c>
      <c r="CK11" s="1">
        <f t="shared" si="31"/>
        <v>0.94</v>
      </c>
      <c r="CL11" s="1">
        <f t="shared" si="32"/>
        <v>-0.95</v>
      </c>
      <c r="CM11" s="1">
        <f t="shared" si="33"/>
        <v>0.16999999999999998</v>
      </c>
      <c r="CN11" s="1">
        <f t="shared" si="34"/>
        <v>2.81</v>
      </c>
      <c r="CO11" s="1">
        <f t="shared" si="35"/>
        <v>1.4</v>
      </c>
      <c r="CP11" s="1">
        <f t="shared" si="36"/>
        <v>1.6099999999999999</v>
      </c>
      <c r="CQ11" s="1">
        <f t="shared" si="37"/>
        <v>4.91</v>
      </c>
      <c r="CR11" s="1">
        <f t="shared" si="38"/>
        <v>2.4899999999999998</v>
      </c>
      <c r="CS11" s="1">
        <f t="shared" si="39"/>
        <v>2.9699999999999998</v>
      </c>
      <c r="CT11" s="1">
        <f t="shared" si="40"/>
        <v>3.9899999999999998</v>
      </c>
      <c r="CU11" s="1">
        <f t="shared" si="41"/>
        <v>0.15999999999999998</v>
      </c>
      <c r="CV11" s="1">
        <f t="shared" si="42"/>
        <v>1.64</v>
      </c>
      <c r="CW11" s="1">
        <f t="shared" si="43"/>
        <v>1.9899999999999998</v>
      </c>
      <c r="CX11" s="1">
        <f t="shared" si="44"/>
        <v>1.3399999999999999</v>
      </c>
      <c r="CY11" s="1">
        <f t="shared" si="45"/>
        <v>0.43</v>
      </c>
      <c r="CZ11" s="1">
        <f t="shared" si="46"/>
        <v>1.1599999999999999</v>
      </c>
      <c r="DA11" s="1">
        <f t="shared" si="47"/>
        <v>2.17</v>
      </c>
      <c r="DB11" s="1">
        <f t="shared" si="48"/>
        <v>0.71</v>
      </c>
      <c r="DC11" s="1">
        <f t="shared" si="49"/>
        <v>1.85</v>
      </c>
      <c r="DD11" s="1">
        <f t="shared" si="50"/>
        <v>3.27</v>
      </c>
      <c r="DF11" s="1">
        <f t="shared" si="51"/>
        <v>1.41</v>
      </c>
      <c r="DG11">
        <f t="shared" si="52"/>
        <v>-8.4599999999999995E-2</v>
      </c>
      <c r="DH11" s="1">
        <f t="shared" si="53"/>
        <v>0.98</v>
      </c>
      <c r="DI11">
        <f t="shared" si="54"/>
        <v>-5.8799999999999998E-2</v>
      </c>
      <c r="DJ11" s="1">
        <f t="shared" si="55"/>
        <v>3.36</v>
      </c>
      <c r="DK11">
        <f t="shared" si="56"/>
        <v>-0.20159999999999997</v>
      </c>
      <c r="DM11" s="12">
        <f t="array" ref="DM11:DS11">LINEST(BG11:DD11,$BG$650:$DD$655,1)</f>
        <v>5.4541774637071665</v>
      </c>
      <c r="DN11">
        <v>4.4502940574330223</v>
      </c>
      <c r="DO11">
        <v>1.3820202812234585</v>
      </c>
      <c r="DP11">
        <v>-14.567345933967575</v>
      </c>
      <c r="DQ11">
        <v>2.1286585760010128</v>
      </c>
      <c r="DR11">
        <v>8.7053610663676313</v>
      </c>
      <c r="DS11">
        <v>-4.6826593669091636</v>
      </c>
    </row>
    <row r="12" spans="1:123" x14ac:dyDescent="0.15">
      <c r="A12">
        <v>196404</v>
      </c>
      <c r="B12">
        <v>-1.5521</v>
      </c>
      <c r="C12">
        <v>2.6366000000000001</v>
      </c>
      <c r="D12">
        <v>-0.40910000000000002</v>
      </c>
      <c r="E12">
        <v>-0.878</v>
      </c>
      <c r="F12">
        <v>-0.95169999999999999</v>
      </c>
      <c r="G12">
        <v>-0.76249999999999996</v>
      </c>
      <c r="H12">
        <v>-4.0693999999999999</v>
      </c>
      <c r="I12">
        <v>0.6079</v>
      </c>
      <c r="J12">
        <v>-1.6135999999999999</v>
      </c>
      <c r="K12">
        <v>-0.65569999999999995</v>
      </c>
      <c r="L12">
        <v>-2.0882000000000001</v>
      </c>
      <c r="M12">
        <v>-1.0485</v>
      </c>
      <c r="N12">
        <v>0.25590000000000002</v>
      </c>
      <c r="O12">
        <v>-0.749</v>
      </c>
      <c r="P12">
        <v>-1.0221</v>
      </c>
      <c r="Q12">
        <v>-2.6728000000000001</v>
      </c>
      <c r="R12">
        <v>0.63519999999999999</v>
      </c>
      <c r="S12">
        <v>1.6896</v>
      </c>
      <c r="T12">
        <v>-2.0611999999999999</v>
      </c>
      <c r="U12">
        <v>-2.2799</v>
      </c>
      <c r="V12">
        <v>0.2273</v>
      </c>
      <c r="W12">
        <v>1.4743999999999999</v>
      </c>
      <c r="X12">
        <v>0.82169999999999999</v>
      </c>
      <c r="Y12">
        <v>-0.90469999999999995</v>
      </c>
      <c r="Z12">
        <v>2.4177</v>
      </c>
      <c r="AA12">
        <v>2.35</v>
      </c>
      <c r="AB12">
        <v>1.48</v>
      </c>
      <c r="AC12">
        <v>-0.38</v>
      </c>
      <c r="AD12">
        <v>-2.46</v>
      </c>
      <c r="AE12">
        <v>-3.26</v>
      </c>
      <c r="AF12">
        <v>-1.63</v>
      </c>
      <c r="AG12">
        <v>-0.04</v>
      </c>
      <c r="AH12">
        <v>0.46</v>
      </c>
      <c r="AI12">
        <v>-0.4</v>
      </c>
      <c r="AJ12">
        <v>2.76</v>
      </c>
      <c r="AK12">
        <v>3.34</v>
      </c>
      <c r="AL12">
        <v>0.24</v>
      </c>
      <c r="AM12">
        <v>0.9</v>
      </c>
      <c r="AN12">
        <v>-0.79</v>
      </c>
      <c r="AO12">
        <v>1.07</v>
      </c>
      <c r="AP12">
        <v>-0.54</v>
      </c>
      <c r="AQ12">
        <v>2.0099999999999998</v>
      </c>
      <c r="AR12">
        <v>0.55000000000000004</v>
      </c>
      <c r="AS12">
        <v>-0.4</v>
      </c>
      <c r="AT12">
        <v>1.21</v>
      </c>
      <c r="AU12">
        <v>1.6</v>
      </c>
      <c r="AV12">
        <v>0.22</v>
      </c>
      <c r="AW12">
        <v>0.99</v>
      </c>
      <c r="AX12">
        <v>-0.44</v>
      </c>
      <c r="AY12">
        <v>-0.41</v>
      </c>
      <c r="BA12" s="1">
        <v>0.1</v>
      </c>
      <c r="BB12" s="1">
        <v>-1.41</v>
      </c>
      <c r="BC12" s="1">
        <v>-0.42</v>
      </c>
      <c r="BD12" s="1">
        <v>0.28999999999999998</v>
      </c>
      <c r="BE12" s="1">
        <v>-0.01</v>
      </c>
      <c r="BF12" s="7"/>
      <c r="BG12" s="1">
        <f t="shared" si="1"/>
        <v>-1.8421000000000001</v>
      </c>
      <c r="BH12" s="1">
        <f t="shared" si="2"/>
        <v>2.3466</v>
      </c>
      <c r="BI12" s="1">
        <f t="shared" si="3"/>
        <v>-0.69910000000000005</v>
      </c>
      <c r="BJ12" s="1">
        <f t="shared" si="4"/>
        <v>-1.1679999999999999</v>
      </c>
      <c r="BK12" s="1">
        <f t="shared" si="5"/>
        <v>-1.2417</v>
      </c>
      <c r="BL12" s="1">
        <f t="shared" si="6"/>
        <v>-1.0525</v>
      </c>
      <c r="BM12" s="1">
        <f t="shared" si="7"/>
        <v>-4.3593999999999999</v>
      </c>
      <c r="BN12" s="1">
        <f t="shared" si="8"/>
        <v>0.31790000000000002</v>
      </c>
      <c r="BO12" s="1">
        <f t="shared" si="9"/>
        <v>-1.9036</v>
      </c>
      <c r="BP12" s="1">
        <f t="shared" si="10"/>
        <v>-0.94569999999999999</v>
      </c>
      <c r="BQ12" s="1">
        <f t="shared" si="11"/>
        <v>-2.3782000000000001</v>
      </c>
      <c r="BR12" s="1">
        <f t="shared" si="12"/>
        <v>-1.3385</v>
      </c>
      <c r="BS12" s="1">
        <f t="shared" si="13"/>
        <v>-3.4099999999999964E-2</v>
      </c>
      <c r="BT12" s="1">
        <f t="shared" si="14"/>
        <v>-1.0389999999999999</v>
      </c>
      <c r="BU12" s="1">
        <f t="shared" si="15"/>
        <v>-1.3121</v>
      </c>
      <c r="BV12" s="1">
        <f t="shared" si="16"/>
        <v>-2.9628000000000001</v>
      </c>
      <c r="BW12" s="1">
        <f t="shared" si="17"/>
        <v>0.34520000000000001</v>
      </c>
      <c r="BX12" s="1">
        <f t="shared" si="18"/>
        <v>1.3996</v>
      </c>
      <c r="BY12" s="1">
        <f t="shared" si="19"/>
        <v>-2.3512</v>
      </c>
      <c r="BZ12" s="1">
        <f t="shared" si="20"/>
        <v>-2.5699000000000001</v>
      </c>
      <c r="CA12" s="1">
        <f t="shared" si="21"/>
        <v>-6.2699999999999978E-2</v>
      </c>
      <c r="CB12" s="1">
        <f t="shared" si="22"/>
        <v>1.1843999999999999</v>
      </c>
      <c r="CC12" s="1">
        <f t="shared" si="23"/>
        <v>0.53170000000000006</v>
      </c>
      <c r="CD12" s="1">
        <f t="shared" si="24"/>
        <v>-1.1946999999999999</v>
      </c>
      <c r="CE12" s="1">
        <f t="shared" si="25"/>
        <v>2.1276999999999999</v>
      </c>
      <c r="CF12" s="1">
        <f t="shared" si="26"/>
        <v>2.06</v>
      </c>
      <c r="CG12" s="1">
        <f t="shared" si="27"/>
        <v>1.19</v>
      </c>
      <c r="CH12" s="1">
        <f t="shared" si="28"/>
        <v>-0.66999999999999993</v>
      </c>
      <c r="CI12" s="1">
        <f t="shared" si="29"/>
        <v>-2.75</v>
      </c>
      <c r="CJ12" s="1">
        <f t="shared" si="30"/>
        <v>-3.55</v>
      </c>
      <c r="CK12" s="1">
        <f t="shared" si="31"/>
        <v>-1.92</v>
      </c>
      <c r="CL12" s="1">
        <f t="shared" si="32"/>
        <v>-0.32999999999999996</v>
      </c>
      <c r="CM12" s="1">
        <f t="shared" si="33"/>
        <v>0.17000000000000004</v>
      </c>
      <c r="CN12" s="1">
        <f t="shared" si="34"/>
        <v>-0.69</v>
      </c>
      <c r="CO12" s="1">
        <f t="shared" si="35"/>
        <v>2.4699999999999998</v>
      </c>
      <c r="CP12" s="1">
        <f t="shared" si="36"/>
        <v>3.05</v>
      </c>
      <c r="CQ12" s="1">
        <f t="shared" si="37"/>
        <v>-4.9999999999999989E-2</v>
      </c>
      <c r="CR12" s="1">
        <f t="shared" si="38"/>
        <v>0.6100000000000001</v>
      </c>
      <c r="CS12" s="1">
        <f t="shared" si="39"/>
        <v>-1.08</v>
      </c>
      <c r="CT12" s="1">
        <f t="shared" si="40"/>
        <v>0.78</v>
      </c>
      <c r="CU12" s="1">
        <f t="shared" si="41"/>
        <v>-0.83000000000000007</v>
      </c>
      <c r="CV12" s="1">
        <f t="shared" si="42"/>
        <v>1.7199999999999998</v>
      </c>
      <c r="CW12" s="1">
        <f t="shared" si="43"/>
        <v>0.26000000000000006</v>
      </c>
      <c r="CX12" s="1">
        <f t="shared" si="44"/>
        <v>-0.69</v>
      </c>
      <c r="CY12" s="1">
        <f t="shared" si="45"/>
        <v>0.91999999999999993</v>
      </c>
      <c r="CZ12" s="1">
        <f t="shared" si="46"/>
        <v>1.31</v>
      </c>
      <c r="DA12" s="1">
        <f t="shared" si="47"/>
        <v>-6.9999999999999979E-2</v>
      </c>
      <c r="DB12" s="1">
        <f t="shared" si="48"/>
        <v>0.7</v>
      </c>
      <c r="DC12" s="1">
        <f t="shared" si="49"/>
        <v>-0.73</v>
      </c>
      <c r="DD12" s="1">
        <f t="shared" si="50"/>
        <v>-0.7</v>
      </c>
      <c r="DF12" s="1">
        <f t="shared" si="51"/>
        <v>0.1</v>
      </c>
      <c r="DG12">
        <f t="shared" si="52"/>
        <v>-3.0000000000000001E-3</v>
      </c>
      <c r="DH12" s="1">
        <f t="shared" si="53"/>
        <v>-1.41</v>
      </c>
      <c r="DI12">
        <f t="shared" si="54"/>
        <v>4.2299999999999997E-2</v>
      </c>
      <c r="DJ12" s="1">
        <f t="shared" si="55"/>
        <v>-0.42</v>
      </c>
      <c r="DK12">
        <f t="shared" si="56"/>
        <v>1.2599999999999998E-2</v>
      </c>
      <c r="DM12" s="12">
        <f t="array" ref="DM12:DS12">LINEST(BG12:DD12,$BG$650:$DD$655,1)</f>
        <v>-5.4499011054421915</v>
      </c>
      <c r="DN12">
        <v>2.4085538603308705</v>
      </c>
      <c r="DO12">
        <v>-1.5236802787317532</v>
      </c>
      <c r="DP12">
        <v>10.344110153038041</v>
      </c>
      <c r="DQ12">
        <v>0.72279071658214122</v>
      </c>
      <c r="DR12">
        <v>-1.5353381841778155</v>
      </c>
      <c r="DS12">
        <v>5.6958953003789059</v>
      </c>
    </row>
    <row r="13" spans="1:123" x14ac:dyDescent="0.15">
      <c r="A13">
        <v>196405</v>
      </c>
      <c r="B13">
        <v>-1.252</v>
      </c>
      <c r="C13">
        <v>-1.3431</v>
      </c>
      <c r="D13">
        <v>0.47149999999999997</v>
      </c>
      <c r="E13">
        <v>0.3367</v>
      </c>
      <c r="F13">
        <v>1.5855999999999999</v>
      </c>
      <c r="G13">
        <v>3.1248</v>
      </c>
      <c r="H13">
        <v>0.35949999999999999</v>
      </c>
      <c r="I13">
        <v>2.9579</v>
      </c>
      <c r="J13">
        <v>1.8542000000000001</v>
      </c>
      <c r="K13">
        <v>3.7385999999999999</v>
      </c>
      <c r="L13">
        <v>-0.62739999999999996</v>
      </c>
      <c r="M13">
        <v>1.5307999999999999</v>
      </c>
      <c r="N13">
        <v>-0.29959999999999998</v>
      </c>
      <c r="O13">
        <v>2.1331000000000002</v>
      </c>
      <c r="P13">
        <v>2.4988000000000001</v>
      </c>
      <c r="Q13">
        <v>1.1101000000000001</v>
      </c>
      <c r="R13">
        <v>2.4159999999999999</v>
      </c>
      <c r="S13">
        <v>1.3072999999999999</v>
      </c>
      <c r="T13">
        <v>2.6065</v>
      </c>
      <c r="U13">
        <v>4.101</v>
      </c>
      <c r="V13">
        <v>2.0659000000000001</v>
      </c>
      <c r="W13">
        <v>0.31109999999999999</v>
      </c>
      <c r="X13">
        <v>1.2718</v>
      </c>
      <c r="Y13">
        <v>4.2801999999999998</v>
      </c>
      <c r="Z13">
        <v>3.3864000000000001</v>
      </c>
      <c r="AA13">
        <v>1.67</v>
      </c>
      <c r="AB13">
        <v>1.53</v>
      </c>
      <c r="AC13">
        <v>1.42</v>
      </c>
      <c r="AD13">
        <v>1.93</v>
      </c>
      <c r="AE13">
        <v>1.37</v>
      </c>
      <c r="AF13">
        <v>2.19</v>
      </c>
      <c r="AG13">
        <v>1.58</v>
      </c>
      <c r="AH13">
        <v>-0.49</v>
      </c>
      <c r="AI13">
        <v>1.35</v>
      </c>
      <c r="AJ13">
        <v>1.83</v>
      </c>
      <c r="AK13">
        <v>1.43</v>
      </c>
      <c r="AL13">
        <v>2.2000000000000002</v>
      </c>
      <c r="AM13">
        <v>3.8</v>
      </c>
      <c r="AN13">
        <v>1.65</v>
      </c>
      <c r="AO13">
        <v>2.97</v>
      </c>
      <c r="AP13">
        <v>0.25</v>
      </c>
      <c r="AQ13">
        <v>-0.42</v>
      </c>
      <c r="AR13">
        <v>0.72</v>
      </c>
      <c r="AS13">
        <v>0.45</v>
      </c>
      <c r="AT13">
        <v>1.92</v>
      </c>
      <c r="AU13">
        <v>0.37</v>
      </c>
      <c r="AV13">
        <v>1.17</v>
      </c>
      <c r="AW13">
        <v>3.15</v>
      </c>
      <c r="AX13">
        <v>2.11</v>
      </c>
      <c r="AY13">
        <v>4.1900000000000004</v>
      </c>
      <c r="BA13" s="1">
        <v>1.42</v>
      </c>
      <c r="BB13" s="1">
        <v>-0.87</v>
      </c>
      <c r="BC13" s="1">
        <v>1.88</v>
      </c>
      <c r="BD13" s="1">
        <v>0.26</v>
      </c>
      <c r="BE13" s="1">
        <v>0.03</v>
      </c>
      <c r="BF13" s="7"/>
      <c r="BG13" s="1">
        <f t="shared" si="1"/>
        <v>-1.512</v>
      </c>
      <c r="BH13" s="1">
        <f t="shared" si="2"/>
        <v>-1.6031</v>
      </c>
      <c r="BI13" s="1">
        <f t="shared" si="3"/>
        <v>0.21149999999999997</v>
      </c>
      <c r="BJ13" s="1">
        <f t="shared" si="4"/>
        <v>7.669999999999999E-2</v>
      </c>
      <c r="BK13" s="1">
        <f t="shared" si="5"/>
        <v>1.3255999999999999</v>
      </c>
      <c r="BL13" s="1">
        <f t="shared" si="6"/>
        <v>2.8647999999999998</v>
      </c>
      <c r="BM13" s="1">
        <f t="shared" si="7"/>
        <v>9.9499999999999977E-2</v>
      </c>
      <c r="BN13" s="1">
        <f t="shared" si="8"/>
        <v>2.6978999999999997</v>
      </c>
      <c r="BO13" s="1">
        <f t="shared" si="9"/>
        <v>1.5942000000000001</v>
      </c>
      <c r="BP13" s="1">
        <f t="shared" si="10"/>
        <v>3.4786000000000001</v>
      </c>
      <c r="BQ13" s="1">
        <f t="shared" si="11"/>
        <v>-0.88739999999999997</v>
      </c>
      <c r="BR13" s="1">
        <f t="shared" si="12"/>
        <v>1.2707999999999999</v>
      </c>
      <c r="BS13" s="1">
        <f t="shared" si="13"/>
        <v>-0.55959999999999999</v>
      </c>
      <c r="BT13" s="1">
        <f t="shared" si="14"/>
        <v>1.8731000000000002</v>
      </c>
      <c r="BU13" s="1">
        <f t="shared" si="15"/>
        <v>2.2388000000000003</v>
      </c>
      <c r="BV13" s="1">
        <f t="shared" si="16"/>
        <v>0.85010000000000008</v>
      </c>
      <c r="BW13" s="1">
        <f t="shared" si="17"/>
        <v>2.1559999999999997</v>
      </c>
      <c r="BX13" s="1">
        <f t="shared" si="18"/>
        <v>1.0472999999999999</v>
      </c>
      <c r="BY13" s="1">
        <f t="shared" si="19"/>
        <v>2.3464999999999998</v>
      </c>
      <c r="BZ13" s="1">
        <f t="shared" si="20"/>
        <v>3.8410000000000002</v>
      </c>
      <c r="CA13" s="1">
        <f t="shared" si="21"/>
        <v>1.8059000000000001</v>
      </c>
      <c r="CB13" s="1">
        <f t="shared" si="22"/>
        <v>5.1099999999999979E-2</v>
      </c>
      <c r="CC13" s="1">
        <f t="shared" si="23"/>
        <v>1.0118</v>
      </c>
      <c r="CD13" s="1">
        <f t="shared" si="24"/>
        <v>4.0202</v>
      </c>
      <c r="CE13" s="1">
        <f t="shared" si="25"/>
        <v>3.1264000000000003</v>
      </c>
      <c r="CF13" s="1">
        <f t="shared" si="26"/>
        <v>1.41</v>
      </c>
      <c r="CG13" s="1">
        <f t="shared" si="27"/>
        <v>1.27</v>
      </c>
      <c r="CH13" s="1">
        <f t="shared" si="28"/>
        <v>1.1599999999999999</v>
      </c>
      <c r="CI13" s="1">
        <f t="shared" si="29"/>
        <v>1.67</v>
      </c>
      <c r="CJ13" s="1">
        <f t="shared" si="30"/>
        <v>1.1100000000000001</v>
      </c>
      <c r="CK13" s="1">
        <f t="shared" si="31"/>
        <v>1.93</v>
      </c>
      <c r="CL13" s="1">
        <f t="shared" si="32"/>
        <v>1.32</v>
      </c>
      <c r="CM13" s="1">
        <f t="shared" si="33"/>
        <v>-0.75</v>
      </c>
      <c r="CN13" s="1">
        <f t="shared" si="34"/>
        <v>1.0900000000000001</v>
      </c>
      <c r="CO13" s="1">
        <f t="shared" si="35"/>
        <v>1.57</v>
      </c>
      <c r="CP13" s="1">
        <f t="shared" si="36"/>
        <v>1.17</v>
      </c>
      <c r="CQ13" s="1">
        <f t="shared" si="37"/>
        <v>1.9400000000000002</v>
      </c>
      <c r="CR13" s="1">
        <f t="shared" si="38"/>
        <v>3.54</v>
      </c>
      <c r="CS13" s="1">
        <f t="shared" si="39"/>
        <v>1.39</v>
      </c>
      <c r="CT13" s="1">
        <f t="shared" si="40"/>
        <v>2.71</v>
      </c>
      <c r="CU13" s="1">
        <f t="shared" si="41"/>
        <v>-1.0000000000000009E-2</v>
      </c>
      <c r="CV13" s="1">
        <f t="shared" si="42"/>
        <v>-0.67999999999999994</v>
      </c>
      <c r="CW13" s="1">
        <f t="shared" si="43"/>
        <v>0.45999999999999996</v>
      </c>
      <c r="CX13" s="1">
        <f t="shared" si="44"/>
        <v>0.19</v>
      </c>
      <c r="CY13" s="1">
        <f t="shared" si="45"/>
        <v>1.66</v>
      </c>
      <c r="CZ13" s="1">
        <f t="shared" si="46"/>
        <v>0.10999999999999999</v>
      </c>
      <c r="DA13" s="1">
        <f t="shared" si="47"/>
        <v>0.90999999999999992</v>
      </c>
      <c r="DB13" s="1">
        <f t="shared" si="48"/>
        <v>2.8899999999999997</v>
      </c>
      <c r="DC13" s="1">
        <f t="shared" si="49"/>
        <v>1.8499999999999999</v>
      </c>
      <c r="DD13" s="1">
        <f t="shared" si="50"/>
        <v>3.9300000000000006</v>
      </c>
      <c r="DF13" s="1">
        <f t="shared" si="51"/>
        <v>1.42</v>
      </c>
      <c r="DG13">
        <f t="shared" si="52"/>
        <v>-1.4199999999999999E-2</v>
      </c>
      <c r="DH13" s="1">
        <f t="shared" si="53"/>
        <v>-0.87</v>
      </c>
      <c r="DI13">
        <f t="shared" si="54"/>
        <v>8.6999999999999994E-3</v>
      </c>
      <c r="DJ13" s="1">
        <f t="shared" si="55"/>
        <v>1.88</v>
      </c>
      <c r="DK13">
        <f t="shared" si="56"/>
        <v>-1.8800000000000001E-2</v>
      </c>
      <c r="DM13" s="12">
        <f t="array" ref="DM13:DS13">LINEST(BG13:DD13,$BG$650:$DD$655,1)</f>
        <v>4.8004654668045319</v>
      </c>
      <c r="DN13">
        <v>11.213720593999726</v>
      </c>
      <c r="DO13">
        <v>-0.83954925286295767</v>
      </c>
      <c r="DP13">
        <v>-1.2850153489572755</v>
      </c>
      <c r="DQ13">
        <v>1.8726677684492692</v>
      </c>
      <c r="DR13">
        <v>-7.3419122785179747</v>
      </c>
      <c r="DS13">
        <v>-3.5297990777306576</v>
      </c>
    </row>
    <row r="14" spans="1:123" x14ac:dyDescent="0.15">
      <c r="A14">
        <v>196406</v>
      </c>
      <c r="B14">
        <v>1.9420999999999999</v>
      </c>
      <c r="C14">
        <v>0.52639999999999998</v>
      </c>
      <c r="D14">
        <v>1.2774000000000001</v>
      </c>
      <c r="E14">
        <v>0.78080000000000005</v>
      </c>
      <c r="F14">
        <v>1.0969</v>
      </c>
      <c r="G14">
        <v>0.88070000000000004</v>
      </c>
      <c r="H14">
        <v>1.6791</v>
      </c>
      <c r="I14">
        <v>1.5988</v>
      </c>
      <c r="J14">
        <v>1.1354</v>
      </c>
      <c r="K14">
        <v>2.2101000000000002</v>
      </c>
      <c r="L14">
        <v>1.0255000000000001</v>
      </c>
      <c r="M14">
        <v>2.4138999999999999</v>
      </c>
      <c r="N14">
        <v>2.0680000000000001</v>
      </c>
      <c r="O14">
        <v>2.4619</v>
      </c>
      <c r="P14">
        <v>1.2403999999999999</v>
      </c>
      <c r="Q14">
        <v>0.94310000000000005</v>
      </c>
      <c r="R14">
        <v>1.2939000000000001</v>
      </c>
      <c r="S14">
        <v>1.1684000000000001</v>
      </c>
      <c r="T14">
        <v>2.8763999999999998</v>
      </c>
      <c r="U14">
        <v>3.1078000000000001</v>
      </c>
      <c r="V14">
        <v>0.97289999999999999</v>
      </c>
      <c r="W14">
        <v>2.8990999999999998</v>
      </c>
      <c r="X14">
        <v>0.2828</v>
      </c>
      <c r="Y14">
        <v>1.3635999999999999</v>
      </c>
      <c r="Z14">
        <v>2.4156</v>
      </c>
      <c r="AA14">
        <v>1.76</v>
      </c>
      <c r="AB14">
        <v>2.04</v>
      </c>
      <c r="AC14">
        <v>1.27</v>
      </c>
      <c r="AD14">
        <v>1</v>
      </c>
      <c r="AE14">
        <v>1.92</v>
      </c>
      <c r="AF14">
        <v>0.38</v>
      </c>
      <c r="AG14">
        <v>2.4300000000000002</v>
      </c>
      <c r="AH14">
        <v>4.3600000000000003</v>
      </c>
      <c r="AI14">
        <v>1.59</v>
      </c>
      <c r="AJ14">
        <v>0.49</v>
      </c>
      <c r="AK14">
        <v>1.79</v>
      </c>
      <c r="AL14">
        <v>1.25</v>
      </c>
      <c r="AM14">
        <v>3.07</v>
      </c>
      <c r="AN14">
        <v>0.28000000000000003</v>
      </c>
      <c r="AO14">
        <v>0.56999999999999995</v>
      </c>
      <c r="AP14">
        <v>1.1100000000000001</v>
      </c>
      <c r="AQ14">
        <v>1.66</v>
      </c>
      <c r="AR14">
        <v>1.1000000000000001</v>
      </c>
      <c r="AS14">
        <v>1.43</v>
      </c>
      <c r="AT14">
        <v>1.93</v>
      </c>
      <c r="AU14">
        <v>2.58</v>
      </c>
      <c r="AV14">
        <v>0.11</v>
      </c>
      <c r="AW14">
        <v>2.5</v>
      </c>
      <c r="AX14">
        <v>0.25</v>
      </c>
      <c r="AY14">
        <v>0.98</v>
      </c>
      <c r="BA14" s="1">
        <v>1.27</v>
      </c>
      <c r="BB14" s="1">
        <v>-0.28000000000000003</v>
      </c>
      <c r="BC14" s="1">
        <v>0.72</v>
      </c>
      <c r="BD14" s="1">
        <v>0.3</v>
      </c>
      <c r="BE14" s="1">
        <v>7.0000000000000007E-2</v>
      </c>
      <c r="BF14" s="7"/>
      <c r="BG14" s="1">
        <f t="shared" si="1"/>
        <v>1.6420999999999999</v>
      </c>
      <c r="BH14" s="1">
        <f t="shared" si="2"/>
        <v>0.22639999999999999</v>
      </c>
      <c r="BI14" s="1">
        <f t="shared" si="3"/>
        <v>0.97740000000000005</v>
      </c>
      <c r="BJ14" s="1">
        <f t="shared" si="4"/>
        <v>0.48080000000000006</v>
      </c>
      <c r="BK14" s="1">
        <f t="shared" si="5"/>
        <v>0.79689999999999994</v>
      </c>
      <c r="BL14" s="1">
        <f t="shared" si="6"/>
        <v>0.58069999999999999</v>
      </c>
      <c r="BM14" s="1">
        <f t="shared" si="7"/>
        <v>1.3791</v>
      </c>
      <c r="BN14" s="1">
        <f t="shared" si="8"/>
        <v>1.2988</v>
      </c>
      <c r="BO14" s="1">
        <f t="shared" si="9"/>
        <v>0.83539999999999992</v>
      </c>
      <c r="BP14" s="1">
        <f t="shared" si="10"/>
        <v>1.9101000000000001</v>
      </c>
      <c r="BQ14" s="1">
        <f t="shared" si="11"/>
        <v>0.72550000000000003</v>
      </c>
      <c r="BR14" s="1">
        <f t="shared" si="12"/>
        <v>2.1139000000000001</v>
      </c>
      <c r="BS14" s="1">
        <f t="shared" si="13"/>
        <v>1.768</v>
      </c>
      <c r="BT14" s="1">
        <f t="shared" si="14"/>
        <v>2.1619000000000002</v>
      </c>
      <c r="BU14" s="1">
        <f t="shared" si="15"/>
        <v>0.9403999999999999</v>
      </c>
      <c r="BV14" s="1">
        <f t="shared" si="16"/>
        <v>0.6431</v>
      </c>
      <c r="BW14" s="1">
        <f t="shared" si="17"/>
        <v>0.99390000000000001</v>
      </c>
      <c r="BX14" s="1">
        <f t="shared" si="18"/>
        <v>0.86840000000000006</v>
      </c>
      <c r="BY14" s="1">
        <f t="shared" si="19"/>
        <v>2.5764</v>
      </c>
      <c r="BZ14" s="1">
        <f t="shared" si="20"/>
        <v>2.8078000000000003</v>
      </c>
      <c r="CA14" s="1">
        <f t="shared" si="21"/>
        <v>0.67290000000000005</v>
      </c>
      <c r="CB14" s="1">
        <f t="shared" si="22"/>
        <v>2.5991</v>
      </c>
      <c r="CC14" s="1">
        <f t="shared" si="23"/>
        <v>-1.7199999999999993E-2</v>
      </c>
      <c r="CD14" s="1">
        <f t="shared" si="24"/>
        <v>1.0635999999999999</v>
      </c>
      <c r="CE14" s="1">
        <f t="shared" si="25"/>
        <v>2.1156000000000001</v>
      </c>
      <c r="CF14" s="1">
        <f t="shared" si="26"/>
        <v>1.46</v>
      </c>
      <c r="CG14" s="1">
        <f t="shared" si="27"/>
        <v>1.74</v>
      </c>
      <c r="CH14" s="1">
        <f t="shared" si="28"/>
        <v>0.97</v>
      </c>
      <c r="CI14" s="1">
        <f t="shared" si="29"/>
        <v>0.7</v>
      </c>
      <c r="CJ14" s="1">
        <f t="shared" si="30"/>
        <v>1.6199999999999999</v>
      </c>
      <c r="CK14" s="1">
        <f t="shared" si="31"/>
        <v>8.0000000000000016E-2</v>
      </c>
      <c r="CL14" s="1">
        <f t="shared" si="32"/>
        <v>2.1300000000000003</v>
      </c>
      <c r="CM14" s="1">
        <f t="shared" si="33"/>
        <v>4.0600000000000005</v>
      </c>
      <c r="CN14" s="1">
        <f t="shared" si="34"/>
        <v>1.29</v>
      </c>
      <c r="CO14" s="1">
        <f t="shared" si="35"/>
        <v>0.19</v>
      </c>
      <c r="CP14" s="1">
        <f t="shared" si="36"/>
        <v>1.49</v>
      </c>
      <c r="CQ14" s="1">
        <f t="shared" si="37"/>
        <v>0.95</v>
      </c>
      <c r="CR14" s="1">
        <f t="shared" si="38"/>
        <v>2.77</v>
      </c>
      <c r="CS14" s="1">
        <f t="shared" si="39"/>
        <v>-1.9999999999999962E-2</v>
      </c>
      <c r="CT14" s="1">
        <f t="shared" si="40"/>
        <v>0.26999999999999996</v>
      </c>
      <c r="CU14" s="1">
        <f t="shared" si="41"/>
        <v>0.81</v>
      </c>
      <c r="CV14" s="1">
        <f t="shared" si="42"/>
        <v>1.3599999999999999</v>
      </c>
      <c r="CW14" s="1">
        <f t="shared" si="43"/>
        <v>0.8</v>
      </c>
      <c r="CX14" s="1">
        <f t="shared" si="44"/>
        <v>1.1299999999999999</v>
      </c>
      <c r="CY14" s="1">
        <f t="shared" si="45"/>
        <v>1.63</v>
      </c>
      <c r="CZ14" s="1">
        <f t="shared" si="46"/>
        <v>2.2800000000000002</v>
      </c>
      <c r="DA14" s="1">
        <f t="shared" si="47"/>
        <v>-0.19</v>
      </c>
      <c r="DB14" s="1">
        <f t="shared" si="48"/>
        <v>2.2000000000000002</v>
      </c>
      <c r="DC14" s="1">
        <f t="shared" si="49"/>
        <v>-4.9999999999999989E-2</v>
      </c>
      <c r="DD14" s="1">
        <f t="shared" si="50"/>
        <v>0.67999999999999994</v>
      </c>
      <c r="DF14" s="1">
        <f t="shared" si="51"/>
        <v>1.27</v>
      </c>
      <c r="DG14">
        <f t="shared" si="52"/>
        <v>3.8100000000000002E-2</v>
      </c>
      <c r="DH14" s="1">
        <f t="shared" si="53"/>
        <v>-0.28000000000000003</v>
      </c>
      <c r="DI14">
        <f t="shared" si="54"/>
        <v>-8.4000000000000012E-3</v>
      </c>
      <c r="DJ14" s="1">
        <f t="shared" si="55"/>
        <v>0.72</v>
      </c>
      <c r="DK14">
        <f t="shared" si="56"/>
        <v>2.1599999999999998E-2</v>
      </c>
      <c r="DM14" s="12">
        <f t="array" ref="DM14:DS14">LINEST(BG14:DD14,$BG$650:$DD$655,1)</f>
        <v>-2.8126304024344847E-2</v>
      </c>
      <c r="DN14">
        <v>0.14783790988126538</v>
      </c>
      <c r="DO14">
        <v>-0.356549216393166</v>
      </c>
      <c r="DP14">
        <v>4.2030844498364077</v>
      </c>
      <c r="DQ14">
        <v>0.36416494464002686</v>
      </c>
      <c r="DR14">
        <v>1.6172542399950054</v>
      </c>
      <c r="DS14">
        <v>1.282986433075374</v>
      </c>
    </row>
    <row r="15" spans="1:123" x14ac:dyDescent="0.15">
      <c r="A15">
        <v>196407</v>
      </c>
      <c r="B15">
        <v>0.84640000000000004</v>
      </c>
      <c r="C15">
        <v>3.883</v>
      </c>
      <c r="D15">
        <v>4.2553999999999998</v>
      </c>
      <c r="E15">
        <v>2.6284999999999998</v>
      </c>
      <c r="F15">
        <v>4.8117999999999999</v>
      </c>
      <c r="G15">
        <v>1.0571999999999999</v>
      </c>
      <c r="H15">
        <v>1.6073999999999999</v>
      </c>
      <c r="I15">
        <v>4.0006000000000004</v>
      </c>
      <c r="J15">
        <v>3.1051000000000002</v>
      </c>
      <c r="K15">
        <v>2.4157999999999999</v>
      </c>
      <c r="L15">
        <v>2.8108</v>
      </c>
      <c r="M15">
        <v>2.7961999999999998</v>
      </c>
      <c r="N15">
        <v>3.0268999999999999</v>
      </c>
      <c r="O15">
        <v>3.2799</v>
      </c>
      <c r="P15">
        <v>1.2401</v>
      </c>
      <c r="Q15">
        <v>1.1093999999999999</v>
      </c>
      <c r="R15">
        <v>3.3974000000000002</v>
      </c>
      <c r="S15">
        <v>1.5688</v>
      </c>
      <c r="T15">
        <v>1.7746</v>
      </c>
      <c r="U15">
        <v>3.1177000000000001</v>
      </c>
      <c r="V15">
        <v>2.5914000000000001</v>
      </c>
      <c r="W15">
        <v>0.65980000000000005</v>
      </c>
      <c r="X15">
        <v>3.9497</v>
      </c>
      <c r="Y15">
        <v>1.9029</v>
      </c>
      <c r="Z15">
        <v>0.82220000000000004</v>
      </c>
      <c r="AA15">
        <v>1.38</v>
      </c>
      <c r="AB15">
        <v>3.64</v>
      </c>
      <c r="AC15">
        <v>2.23</v>
      </c>
      <c r="AD15">
        <v>0.18</v>
      </c>
      <c r="AE15">
        <v>0.95</v>
      </c>
      <c r="AF15">
        <v>0.63</v>
      </c>
      <c r="AG15">
        <v>3.35</v>
      </c>
      <c r="AH15">
        <v>-0.18</v>
      </c>
      <c r="AI15">
        <v>2.52</v>
      </c>
      <c r="AJ15">
        <v>4.0599999999999996</v>
      </c>
      <c r="AK15">
        <v>2.2799999999999998</v>
      </c>
      <c r="AL15">
        <v>3.18</v>
      </c>
      <c r="AM15">
        <v>2.04</v>
      </c>
      <c r="AN15">
        <v>3.57</v>
      </c>
      <c r="AO15">
        <v>1.02</v>
      </c>
      <c r="AP15">
        <v>1.93</v>
      </c>
      <c r="AQ15">
        <v>2.0099999999999998</v>
      </c>
      <c r="AR15">
        <v>3.41</v>
      </c>
      <c r="AS15">
        <v>3.03</v>
      </c>
      <c r="AT15">
        <v>3.45</v>
      </c>
      <c r="AU15">
        <v>2.52</v>
      </c>
      <c r="AV15">
        <v>0.1</v>
      </c>
      <c r="AW15">
        <v>3.06</v>
      </c>
      <c r="AX15">
        <v>2.06</v>
      </c>
      <c r="AY15">
        <v>0.7</v>
      </c>
      <c r="BA15" s="1">
        <v>1.74</v>
      </c>
      <c r="BB15" s="1">
        <v>0.23</v>
      </c>
      <c r="BC15" s="1">
        <v>0.7</v>
      </c>
      <c r="BD15" s="1">
        <v>0.3</v>
      </c>
      <c r="BE15" s="1">
        <v>0.13</v>
      </c>
      <c r="BF15" s="7"/>
      <c r="BG15" s="1">
        <f t="shared" si="1"/>
        <v>0.5464</v>
      </c>
      <c r="BH15" s="1">
        <f t="shared" si="2"/>
        <v>3.5830000000000002</v>
      </c>
      <c r="BI15" s="1">
        <f t="shared" si="3"/>
        <v>3.9554</v>
      </c>
      <c r="BJ15" s="1">
        <f t="shared" si="4"/>
        <v>2.3285</v>
      </c>
      <c r="BK15" s="1">
        <f t="shared" si="5"/>
        <v>4.5118</v>
      </c>
      <c r="BL15" s="1">
        <f t="shared" si="6"/>
        <v>0.75719999999999987</v>
      </c>
      <c r="BM15" s="1">
        <f t="shared" si="7"/>
        <v>1.3073999999999999</v>
      </c>
      <c r="BN15" s="1">
        <f t="shared" si="8"/>
        <v>3.7006000000000006</v>
      </c>
      <c r="BO15" s="1">
        <f t="shared" si="9"/>
        <v>2.8051000000000004</v>
      </c>
      <c r="BP15" s="1">
        <f t="shared" si="10"/>
        <v>2.1158000000000001</v>
      </c>
      <c r="BQ15" s="1">
        <f t="shared" si="11"/>
        <v>2.5108000000000001</v>
      </c>
      <c r="BR15" s="1">
        <f t="shared" si="12"/>
        <v>2.4962</v>
      </c>
      <c r="BS15" s="1">
        <f t="shared" si="13"/>
        <v>2.7269000000000001</v>
      </c>
      <c r="BT15" s="1">
        <f t="shared" si="14"/>
        <v>2.9799000000000002</v>
      </c>
      <c r="BU15" s="1">
        <f t="shared" si="15"/>
        <v>0.94009999999999994</v>
      </c>
      <c r="BV15" s="1">
        <f t="shared" si="16"/>
        <v>0.8093999999999999</v>
      </c>
      <c r="BW15" s="1">
        <f t="shared" si="17"/>
        <v>3.0974000000000004</v>
      </c>
      <c r="BX15" s="1">
        <f t="shared" si="18"/>
        <v>1.2687999999999999</v>
      </c>
      <c r="BY15" s="1">
        <f t="shared" si="19"/>
        <v>1.4745999999999999</v>
      </c>
      <c r="BZ15" s="1">
        <f t="shared" si="20"/>
        <v>2.8177000000000003</v>
      </c>
      <c r="CA15" s="1">
        <f t="shared" si="21"/>
        <v>2.2914000000000003</v>
      </c>
      <c r="CB15" s="1">
        <f t="shared" si="22"/>
        <v>0.35980000000000006</v>
      </c>
      <c r="CC15" s="1">
        <f t="shared" si="23"/>
        <v>3.6497000000000002</v>
      </c>
      <c r="CD15" s="1">
        <f t="shared" si="24"/>
        <v>1.6029</v>
      </c>
      <c r="CE15" s="1">
        <f t="shared" si="25"/>
        <v>0.5222</v>
      </c>
      <c r="CF15" s="1">
        <f t="shared" si="26"/>
        <v>1.0799999999999998</v>
      </c>
      <c r="CG15" s="1">
        <f t="shared" si="27"/>
        <v>3.3400000000000003</v>
      </c>
      <c r="CH15" s="1">
        <f t="shared" si="28"/>
        <v>1.93</v>
      </c>
      <c r="CI15" s="1">
        <f t="shared" si="29"/>
        <v>-0.12</v>
      </c>
      <c r="CJ15" s="1">
        <f t="shared" si="30"/>
        <v>0.64999999999999991</v>
      </c>
      <c r="CK15" s="1">
        <f t="shared" si="31"/>
        <v>0.33</v>
      </c>
      <c r="CL15" s="1">
        <f t="shared" si="32"/>
        <v>3.0500000000000003</v>
      </c>
      <c r="CM15" s="1">
        <f t="shared" si="33"/>
        <v>-0.48</v>
      </c>
      <c r="CN15" s="1">
        <f t="shared" si="34"/>
        <v>2.2200000000000002</v>
      </c>
      <c r="CO15" s="1">
        <f t="shared" si="35"/>
        <v>3.76</v>
      </c>
      <c r="CP15" s="1">
        <f t="shared" si="36"/>
        <v>1.9799999999999998</v>
      </c>
      <c r="CQ15" s="1">
        <f t="shared" si="37"/>
        <v>2.8800000000000003</v>
      </c>
      <c r="CR15" s="1">
        <f t="shared" si="38"/>
        <v>1.74</v>
      </c>
      <c r="CS15" s="1">
        <f t="shared" si="39"/>
        <v>3.27</v>
      </c>
      <c r="CT15" s="1">
        <f t="shared" si="40"/>
        <v>0.72</v>
      </c>
      <c r="CU15" s="1">
        <f t="shared" si="41"/>
        <v>1.63</v>
      </c>
      <c r="CV15" s="1">
        <f t="shared" si="42"/>
        <v>1.7099999999999997</v>
      </c>
      <c r="CW15" s="1">
        <f t="shared" si="43"/>
        <v>3.1100000000000003</v>
      </c>
      <c r="CX15" s="1">
        <f t="shared" si="44"/>
        <v>2.73</v>
      </c>
      <c r="CY15" s="1">
        <f t="shared" si="45"/>
        <v>3.1500000000000004</v>
      </c>
      <c r="CZ15" s="1">
        <f t="shared" si="46"/>
        <v>2.2200000000000002</v>
      </c>
      <c r="DA15" s="1">
        <f t="shared" si="47"/>
        <v>-0.19999999999999998</v>
      </c>
      <c r="DB15" s="1">
        <f t="shared" si="48"/>
        <v>2.7600000000000002</v>
      </c>
      <c r="DC15" s="1">
        <f t="shared" si="49"/>
        <v>1.76</v>
      </c>
      <c r="DD15" s="1">
        <f t="shared" si="50"/>
        <v>0.39999999999999997</v>
      </c>
      <c r="DF15" s="1">
        <f t="shared" si="51"/>
        <v>1.74</v>
      </c>
      <c r="DG15">
        <f t="shared" si="52"/>
        <v>0.12180000000000001</v>
      </c>
      <c r="DH15" s="1">
        <f t="shared" si="53"/>
        <v>0.23</v>
      </c>
      <c r="DI15">
        <f t="shared" si="54"/>
        <v>1.6100000000000003E-2</v>
      </c>
      <c r="DJ15" s="1">
        <f t="shared" si="55"/>
        <v>0.7</v>
      </c>
      <c r="DK15">
        <f t="shared" si="56"/>
        <v>4.9000000000000002E-2</v>
      </c>
      <c r="DM15" s="12">
        <f t="array" ref="DM15:DS15">LINEST(BG15:DD15,$BG$650:$DD$655,1)</f>
        <v>-7.1541172887552333</v>
      </c>
      <c r="DN15">
        <v>-11.706452685282658</v>
      </c>
      <c r="DO15">
        <v>0.6606446816642505</v>
      </c>
      <c r="DP15">
        <v>-7.0237644431716317</v>
      </c>
      <c r="DQ15">
        <v>0.72172720305631777</v>
      </c>
      <c r="DR15">
        <v>2.6325797540500249</v>
      </c>
      <c r="DS15">
        <v>8.870133494852471</v>
      </c>
    </row>
    <row r="16" spans="1:123" x14ac:dyDescent="0.15">
      <c r="A16">
        <v>196408</v>
      </c>
      <c r="B16">
        <v>1.2710999999999999</v>
      </c>
      <c r="C16">
        <v>-1.907</v>
      </c>
      <c r="D16">
        <v>-1.7490000000000001</v>
      </c>
      <c r="E16">
        <v>-0.89600000000000002</v>
      </c>
      <c r="F16">
        <v>-0.49380000000000002</v>
      </c>
      <c r="G16">
        <v>-1.7902</v>
      </c>
      <c r="H16">
        <v>-2.7707999999999999</v>
      </c>
      <c r="I16">
        <v>-1.0857000000000001</v>
      </c>
      <c r="J16">
        <v>0.32279999999999998</v>
      </c>
      <c r="K16">
        <v>-1.8459000000000001</v>
      </c>
      <c r="L16">
        <v>-2.7833999999999999</v>
      </c>
      <c r="M16">
        <v>-0.58069999999999999</v>
      </c>
      <c r="N16">
        <v>0.56699999999999995</v>
      </c>
      <c r="O16">
        <v>-0.19769999999999999</v>
      </c>
      <c r="P16">
        <v>-2.0228000000000002</v>
      </c>
      <c r="Q16">
        <v>-1.0435000000000001</v>
      </c>
      <c r="R16">
        <v>0.18809999999999999</v>
      </c>
      <c r="S16">
        <v>1.0185999999999999</v>
      </c>
      <c r="T16">
        <v>-1.9099999999999999E-2</v>
      </c>
      <c r="U16">
        <v>-0.2374</v>
      </c>
      <c r="V16">
        <v>-1.2628999999999999</v>
      </c>
      <c r="W16">
        <v>-1.5768</v>
      </c>
      <c r="X16">
        <v>-7.0699999999999999E-2</v>
      </c>
      <c r="Y16">
        <v>-1.0388999999999999</v>
      </c>
      <c r="Z16">
        <v>-2.7370999999999999</v>
      </c>
      <c r="AA16">
        <v>-0.96</v>
      </c>
      <c r="AB16">
        <v>-0.49</v>
      </c>
      <c r="AC16">
        <v>-1.28</v>
      </c>
      <c r="AD16">
        <v>-2.12</v>
      </c>
      <c r="AE16">
        <v>-2.09</v>
      </c>
      <c r="AF16">
        <v>-2.2200000000000002</v>
      </c>
      <c r="AG16">
        <v>-1.06</v>
      </c>
      <c r="AH16">
        <v>-1.22</v>
      </c>
      <c r="AI16">
        <v>-1.43</v>
      </c>
      <c r="AJ16">
        <v>-0.08</v>
      </c>
      <c r="AK16">
        <v>-0.6</v>
      </c>
      <c r="AL16">
        <v>-2.2999999999999998</v>
      </c>
      <c r="AM16">
        <v>1.0900000000000001</v>
      </c>
      <c r="AN16">
        <v>-0.19</v>
      </c>
      <c r="AO16">
        <v>-2.5</v>
      </c>
      <c r="AP16">
        <v>-1.32</v>
      </c>
      <c r="AQ16">
        <v>0.49</v>
      </c>
      <c r="AR16">
        <v>-1.1299999999999999</v>
      </c>
      <c r="AS16">
        <v>-7.0000000000000007E-2</v>
      </c>
      <c r="AT16">
        <v>-1.32</v>
      </c>
      <c r="AU16">
        <v>-1.93</v>
      </c>
      <c r="AV16">
        <v>-1.51</v>
      </c>
      <c r="AW16">
        <v>-1.08</v>
      </c>
      <c r="AX16">
        <v>-1.72</v>
      </c>
      <c r="AY16">
        <v>-0.91</v>
      </c>
      <c r="BA16" s="1">
        <v>-1.44</v>
      </c>
      <c r="BB16" s="1">
        <v>0.09</v>
      </c>
      <c r="BC16" s="1">
        <v>0.12</v>
      </c>
      <c r="BD16" s="1">
        <v>0.28000000000000003</v>
      </c>
      <c r="BE16" s="1">
        <v>0.17</v>
      </c>
      <c r="BF16" s="7"/>
      <c r="BG16" s="1">
        <f t="shared" si="1"/>
        <v>0.99109999999999987</v>
      </c>
      <c r="BH16" s="1">
        <f t="shared" si="2"/>
        <v>-2.1870000000000003</v>
      </c>
      <c r="BI16" s="1">
        <f t="shared" si="3"/>
        <v>-2.0289999999999999</v>
      </c>
      <c r="BJ16" s="1">
        <f t="shared" si="4"/>
        <v>-1.1760000000000002</v>
      </c>
      <c r="BK16" s="1">
        <f t="shared" si="5"/>
        <v>-0.77380000000000004</v>
      </c>
      <c r="BL16" s="1">
        <f t="shared" si="6"/>
        <v>-2.0701999999999998</v>
      </c>
      <c r="BM16" s="1">
        <f t="shared" si="7"/>
        <v>-3.0507999999999997</v>
      </c>
      <c r="BN16" s="1">
        <f t="shared" si="8"/>
        <v>-1.3657000000000001</v>
      </c>
      <c r="BO16" s="1">
        <f t="shared" si="9"/>
        <v>4.2799999999999949E-2</v>
      </c>
      <c r="BP16" s="1">
        <f t="shared" si="10"/>
        <v>-2.1259000000000001</v>
      </c>
      <c r="BQ16" s="1">
        <f t="shared" si="11"/>
        <v>-3.0633999999999997</v>
      </c>
      <c r="BR16" s="1">
        <f t="shared" si="12"/>
        <v>-0.86070000000000002</v>
      </c>
      <c r="BS16" s="1">
        <f t="shared" si="13"/>
        <v>0.28699999999999992</v>
      </c>
      <c r="BT16" s="1">
        <f t="shared" si="14"/>
        <v>-0.47770000000000001</v>
      </c>
      <c r="BU16" s="1">
        <f t="shared" si="15"/>
        <v>-2.3028000000000004</v>
      </c>
      <c r="BV16" s="1">
        <f t="shared" si="16"/>
        <v>-1.3235000000000001</v>
      </c>
      <c r="BW16" s="1">
        <f t="shared" si="17"/>
        <v>-9.1900000000000037E-2</v>
      </c>
      <c r="BX16" s="1">
        <f t="shared" si="18"/>
        <v>0.73859999999999992</v>
      </c>
      <c r="BY16" s="1">
        <f t="shared" si="19"/>
        <v>-0.29910000000000003</v>
      </c>
      <c r="BZ16" s="1">
        <f t="shared" si="20"/>
        <v>-0.51740000000000008</v>
      </c>
      <c r="CA16" s="1">
        <f t="shared" si="21"/>
        <v>-1.5428999999999999</v>
      </c>
      <c r="CB16" s="1">
        <f t="shared" si="22"/>
        <v>-1.8568</v>
      </c>
      <c r="CC16" s="1">
        <f t="shared" si="23"/>
        <v>-0.35070000000000001</v>
      </c>
      <c r="CD16" s="1">
        <f t="shared" si="24"/>
        <v>-1.3189</v>
      </c>
      <c r="CE16" s="1">
        <f t="shared" si="25"/>
        <v>-3.0171000000000001</v>
      </c>
      <c r="CF16" s="1">
        <f t="shared" si="26"/>
        <v>-1.24</v>
      </c>
      <c r="CG16" s="1">
        <f t="shared" si="27"/>
        <v>-0.77</v>
      </c>
      <c r="CH16" s="1">
        <f t="shared" si="28"/>
        <v>-1.56</v>
      </c>
      <c r="CI16" s="1">
        <f t="shared" si="29"/>
        <v>-2.4000000000000004</v>
      </c>
      <c r="CJ16" s="1">
        <f t="shared" si="30"/>
        <v>-2.37</v>
      </c>
      <c r="CK16" s="1">
        <f t="shared" si="31"/>
        <v>-2.5</v>
      </c>
      <c r="CL16" s="1">
        <f t="shared" si="32"/>
        <v>-1.34</v>
      </c>
      <c r="CM16" s="1">
        <f t="shared" si="33"/>
        <v>-1.5</v>
      </c>
      <c r="CN16" s="1">
        <f t="shared" si="34"/>
        <v>-1.71</v>
      </c>
      <c r="CO16" s="1">
        <f t="shared" si="35"/>
        <v>-0.36000000000000004</v>
      </c>
      <c r="CP16" s="1">
        <f t="shared" si="36"/>
        <v>-0.88</v>
      </c>
      <c r="CQ16" s="1">
        <f t="shared" si="37"/>
        <v>-2.58</v>
      </c>
      <c r="CR16" s="1">
        <f t="shared" si="38"/>
        <v>0.81</v>
      </c>
      <c r="CS16" s="1">
        <f t="shared" si="39"/>
        <v>-0.47000000000000003</v>
      </c>
      <c r="CT16" s="1">
        <f t="shared" si="40"/>
        <v>-2.7800000000000002</v>
      </c>
      <c r="CU16" s="1">
        <f t="shared" si="41"/>
        <v>-1.6</v>
      </c>
      <c r="CV16" s="1">
        <f t="shared" si="42"/>
        <v>0.20999999999999996</v>
      </c>
      <c r="CW16" s="1">
        <f t="shared" si="43"/>
        <v>-1.41</v>
      </c>
      <c r="CX16" s="1">
        <f t="shared" si="44"/>
        <v>-0.35000000000000003</v>
      </c>
      <c r="CY16" s="1">
        <f t="shared" si="45"/>
        <v>-1.6</v>
      </c>
      <c r="CZ16" s="1">
        <f t="shared" si="46"/>
        <v>-2.21</v>
      </c>
      <c r="DA16" s="1">
        <f t="shared" si="47"/>
        <v>-1.79</v>
      </c>
      <c r="DB16" s="1">
        <f t="shared" si="48"/>
        <v>-1.36</v>
      </c>
      <c r="DC16" s="1">
        <f t="shared" si="49"/>
        <v>-2</v>
      </c>
      <c r="DD16" s="1">
        <f t="shared" si="50"/>
        <v>-1.19</v>
      </c>
      <c r="DF16" s="1">
        <f t="shared" si="51"/>
        <v>-1.44</v>
      </c>
      <c r="DG16">
        <f t="shared" si="52"/>
        <v>-0.18720000000000001</v>
      </c>
      <c r="DH16" s="1">
        <f t="shared" si="53"/>
        <v>0.09</v>
      </c>
      <c r="DI16">
        <f t="shared" si="54"/>
        <v>1.17E-2</v>
      </c>
      <c r="DJ16" s="1">
        <f t="shared" si="55"/>
        <v>0.12</v>
      </c>
      <c r="DK16">
        <f t="shared" si="56"/>
        <v>1.5599999999999999E-2</v>
      </c>
      <c r="DM16" s="12">
        <f t="array" ref="DM16:DS16">LINEST(BG16:DD16,$BG$650:$DD$655,1)</f>
        <v>-4.1873870296611955</v>
      </c>
      <c r="DN16">
        <v>-10.583667783348591</v>
      </c>
      <c r="DO16">
        <v>5.7111171560659021E-2</v>
      </c>
      <c r="DP16">
        <v>-3.9100742563739934</v>
      </c>
      <c r="DQ16">
        <v>0.17320371980802163</v>
      </c>
      <c r="DR16">
        <v>5.103667120327926</v>
      </c>
      <c r="DS16">
        <v>2.7269980494656636</v>
      </c>
    </row>
    <row r="17" spans="1:123" x14ac:dyDescent="0.15">
      <c r="A17">
        <v>196409</v>
      </c>
      <c r="B17">
        <v>4.6885000000000003</v>
      </c>
      <c r="C17">
        <v>4.0315000000000003</v>
      </c>
      <c r="D17">
        <v>6.0218999999999996</v>
      </c>
      <c r="E17">
        <v>2.7271999999999998</v>
      </c>
      <c r="F17">
        <v>3.9918999999999998</v>
      </c>
      <c r="G17">
        <v>3.5364</v>
      </c>
      <c r="H17">
        <v>2.8847</v>
      </c>
      <c r="I17">
        <v>2.2848999999999999</v>
      </c>
      <c r="J17">
        <v>1.9974000000000001</v>
      </c>
      <c r="K17">
        <v>4.7530000000000001</v>
      </c>
      <c r="L17">
        <v>1.7612000000000001</v>
      </c>
      <c r="M17">
        <v>2.0247000000000002</v>
      </c>
      <c r="N17">
        <v>3.2296</v>
      </c>
      <c r="O17">
        <v>3.2252999999999998</v>
      </c>
      <c r="P17">
        <v>3.7707999999999999</v>
      </c>
      <c r="Q17">
        <v>2.9487000000000001</v>
      </c>
      <c r="R17">
        <v>3.3454000000000002</v>
      </c>
      <c r="S17">
        <v>4.2984</v>
      </c>
      <c r="T17">
        <v>4.8490000000000002</v>
      </c>
      <c r="U17">
        <v>4.7579000000000002</v>
      </c>
      <c r="V17">
        <v>3.0996000000000001</v>
      </c>
      <c r="W17">
        <v>1.1876</v>
      </c>
      <c r="X17">
        <v>4.4390000000000001</v>
      </c>
      <c r="Y17">
        <v>4.4253999999999998</v>
      </c>
      <c r="Z17">
        <v>6.9184000000000001</v>
      </c>
      <c r="AA17">
        <v>1.55</v>
      </c>
      <c r="AB17">
        <v>3.35</v>
      </c>
      <c r="AC17">
        <v>3.65</v>
      </c>
      <c r="AD17">
        <v>2.99</v>
      </c>
      <c r="AE17">
        <v>5.73</v>
      </c>
      <c r="AF17">
        <v>2.89</v>
      </c>
      <c r="AG17">
        <v>3.31</v>
      </c>
      <c r="AH17">
        <v>0.93</v>
      </c>
      <c r="AI17">
        <v>3.23</v>
      </c>
      <c r="AJ17">
        <v>3.25</v>
      </c>
      <c r="AK17">
        <v>2.68</v>
      </c>
      <c r="AL17">
        <v>3.73</v>
      </c>
      <c r="AM17">
        <v>4.2699999999999996</v>
      </c>
      <c r="AN17">
        <v>4.63</v>
      </c>
      <c r="AO17">
        <v>6.41</v>
      </c>
      <c r="AP17">
        <v>5.77</v>
      </c>
      <c r="AQ17">
        <v>3.02</v>
      </c>
      <c r="AR17">
        <v>3.81</v>
      </c>
      <c r="AS17">
        <v>3.03</v>
      </c>
      <c r="AT17">
        <v>2.58</v>
      </c>
      <c r="AU17">
        <v>2.31</v>
      </c>
      <c r="AV17">
        <v>1.81</v>
      </c>
      <c r="AW17">
        <v>3.74</v>
      </c>
      <c r="AX17">
        <v>2.2400000000000002</v>
      </c>
      <c r="AY17">
        <v>6.37</v>
      </c>
      <c r="BA17" s="1">
        <v>2.69</v>
      </c>
      <c r="BB17" s="1">
        <v>-0.52</v>
      </c>
      <c r="BC17" s="1">
        <v>1.65</v>
      </c>
      <c r="BD17" s="1">
        <v>0.28000000000000003</v>
      </c>
      <c r="BE17" s="1">
        <v>0.22</v>
      </c>
      <c r="BF17" s="7"/>
      <c r="BG17" s="1">
        <f t="shared" si="1"/>
        <v>4.4085000000000001</v>
      </c>
      <c r="BH17" s="1">
        <f t="shared" si="2"/>
        <v>3.7515000000000001</v>
      </c>
      <c r="BI17" s="1">
        <f t="shared" si="3"/>
        <v>5.7418999999999993</v>
      </c>
      <c r="BJ17" s="1">
        <f t="shared" si="4"/>
        <v>2.4471999999999996</v>
      </c>
      <c r="BK17" s="1">
        <f t="shared" si="5"/>
        <v>3.7119</v>
      </c>
      <c r="BL17" s="1">
        <f t="shared" si="6"/>
        <v>3.2564000000000002</v>
      </c>
      <c r="BM17" s="1">
        <f t="shared" si="7"/>
        <v>2.6047000000000002</v>
      </c>
      <c r="BN17" s="1">
        <f t="shared" si="8"/>
        <v>2.0049000000000001</v>
      </c>
      <c r="BO17" s="1">
        <f t="shared" si="9"/>
        <v>1.7174</v>
      </c>
      <c r="BP17" s="1">
        <f t="shared" si="10"/>
        <v>4.4729999999999999</v>
      </c>
      <c r="BQ17" s="1">
        <f t="shared" si="11"/>
        <v>1.4812000000000001</v>
      </c>
      <c r="BR17" s="1">
        <f t="shared" si="12"/>
        <v>1.7447000000000001</v>
      </c>
      <c r="BS17" s="1">
        <f t="shared" si="13"/>
        <v>2.9496000000000002</v>
      </c>
      <c r="BT17" s="1">
        <f t="shared" si="14"/>
        <v>2.9452999999999996</v>
      </c>
      <c r="BU17" s="1">
        <f t="shared" si="15"/>
        <v>3.4908000000000001</v>
      </c>
      <c r="BV17" s="1">
        <f t="shared" si="16"/>
        <v>2.6687000000000003</v>
      </c>
      <c r="BW17" s="1">
        <f t="shared" si="17"/>
        <v>3.0654000000000003</v>
      </c>
      <c r="BX17" s="1">
        <f t="shared" si="18"/>
        <v>4.0183999999999997</v>
      </c>
      <c r="BY17" s="1">
        <f t="shared" si="19"/>
        <v>4.569</v>
      </c>
      <c r="BZ17" s="1">
        <f t="shared" si="20"/>
        <v>4.4779</v>
      </c>
      <c r="CA17" s="1">
        <f t="shared" si="21"/>
        <v>2.8196000000000003</v>
      </c>
      <c r="CB17" s="1">
        <f t="shared" si="22"/>
        <v>0.90759999999999996</v>
      </c>
      <c r="CC17" s="1">
        <f t="shared" si="23"/>
        <v>4.1589999999999998</v>
      </c>
      <c r="CD17" s="1">
        <f t="shared" si="24"/>
        <v>4.1453999999999995</v>
      </c>
      <c r="CE17" s="1">
        <f t="shared" si="25"/>
        <v>6.6383999999999999</v>
      </c>
      <c r="CF17" s="1">
        <f t="shared" si="26"/>
        <v>1.27</v>
      </c>
      <c r="CG17" s="1">
        <f t="shared" si="27"/>
        <v>3.0700000000000003</v>
      </c>
      <c r="CH17" s="1">
        <f t="shared" si="28"/>
        <v>3.37</v>
      </c>
      <c r="CI17" s="1">
        <f t="shared" si="29"/>
        <v>2.71</v>
      </c>
      <c r="CJ17" s="1">
        <f t="shared" si="30"/>
        <v>5.45</v>
      </c>
      <c r="CK17" s="1">
        <f t="shared" si="31"/>
        <v>2.6100000000000003</v>
      </c>
      <c r="CL17" s="1">
        <f t="shared" si="32"/>
        <v>3.0300000000000002</v>
      </c>
      <c r="CM17" s="1">
        <f t="shared" si="33"/>
        <v>0.65</v>
      </c>
      <c r="CN17" s="1">
        <f t="shared" si="34"/>
        <v>2.95</v>
      </c>
      <c r="CO17" s="1">
        <f t="shared" si="35"/>
        <v>2.9699999999999998</v>
      </c>
      <c r="CP17" s="1">
        <f t="shared" si="36"/>
        <v>2.4000000000000004</v>
      </c>
      <c r="CQ17" s="1">
        <f t="shared" si="37"/>
        <v>3.45</v>
      </c>
      <c r="CR17" s="1">
        <f t="shared" si="38"/>
        <v>3.9899999999999993</v>
      </c>
      <c r="CS17" s="1">
        <f t="shared" si="39"/>
        <v>4.3499999999999996</v>
      </c>
      <c r="CT17" s="1">
        <f t="shared" si="40"/>
        <v>6.13</v>
      </c>
      <c r="CU17" s="1">
        <f t="shared" si="41"/>
        <v>5.4899999999999993</v>
      </c>
      <c r="CV17" s="1">
        <f t="shared" si="42"/>
        <v>2.74</v>
      </c>
      <c r="CW17" s="1">
        <f t="shared" si="43"/>
        <v>3.5300000000000002</v>
      </c>
      <c r="CX17" s="1">
        <f t="shared" si="44"/>
        <v>2.75</v>
      </c>
      <c r="CY17" s="1">
        <f t="shared" si="45"/>
        <v>2.2999999999999998</v>
      </c>
      <c r="CZ17" s="1">
        <f t="shared" si="46"/>
        <v>2.0300000000000002</v>
      </c>
      <c r="DA17" s="1">
        <f t="shared" si="47"/>
        <v>1.53</v>
      </c>
      <c r="DB17" s="1">
        <f t="shared" si="48"/>
        <v>3.46</v>
      </c>
      <c r="DC17" s="1">
        <f t="shared" si="49"/>
        <v>1.9600000000000002</v>
      </c>
      <c r="DD17" s="1">
        <f t="shared" si="50"/>
        <v>6.09</v>
      </c>
      <c r="DF17" s="1">
        <f t="shared" si="51"/>
        <v>2.69</v>
      </c>
      <c r="DG17">
        <f t="shared" si="52"/>
        <v>0.45730000000000004</v>
      </c>
      <c r="DH17" s="1">
        <f t="shared" si="53"/>
        <v>-0.52</v>
      </c>
      <c r="DI17">
        <f t="shared" si="54"/>
        <v>-8.8400000000000006E-2</v>
      </c>
      <c r="DJ17" s="1">
        <f t="shared" si="55"/>
        <v>1.65</v>
      </c>
      <c r="DK17">
        <f t="shared" si="56"/>
        <v>0.28050000000000003</v>
      </c>
      <c r="DM17" s="12">
        <f t="array" ref="DM17:DS17">LINEST(BG17:DD17,$BG$650:$DD$655,1)</f>
        <v>5.7835667725044928</v>
      </c>
      <c r="DN17">
        <v>3.6356351866072902</v>
      </c>
      <c r="DO17">
        <v>0.14982083586750111</v>
      </c>
      <c r="DP17">
        <v>6.3179145527534519</v>
      </c>
      <c r="DQ17">
        <v>1.7222046573441874</v>
      </c>
      <c r="DR17">
        <v>-5.9288946543592642</v>
      </c>
      <c r="DS17">
        <v>-2.8123002330831683</v>
      </c>
    </row>
    <row r="18" spans="1:123" x14ac:dyDescent="0.15">
      <c r="A18">
        <v>196410</v>
      </c>
      <c r="B18">
        <v>1.7042999999999999</v>
      </c>
      <c r="C18">
        <v>0.374</v>
      </c>
      <c r="D18">
        <v>2.1703999999999999</v>
      </c>
      <c r="E18">
        <v>2.2324999999999999</v>
      </c>
      <c r="F18">
        <v>3.3723000000000001</v>
      </c>
      <c r="G18">
        <v>-1.4831000000000001</v>
      </c>
      <c r="H18">
        <v>1.8613999999999999</v>
      </c>
      <c r="I18">
        <v>2.0590999999999999</v>
      </c>
      <c r="J18">
        <v>1.3111999999999999</v>
      </c>
      <c r="K18">
        <v>1.3547</v>
      </c>
      <c r="L18">
        <v>3.2059000000000002</v>
      </c>
      <c r="M18">
        <v>3.3976999999999999</v>
      </c>
      <c r="N18">
        <v>1.7484</v>
      </c>
      <c r="O18">
        <v>1.3673</v>
      </c>
      <c r="P18">
        <v>2.7153999999999998</v>
      </c>
      <c r="Q18">
        <v>1.1621999999999999</v>
      </c>
      <c r="R18">
        <v>1.2132000000000001</v>
      </c>
      <c r="S18">
        <v>1.2687999999999999</v>
      </c>
      <c r="T18">
        <v>3.1880999999999999</v>
      </c>
      <c r="U18">
        <v>3.4815999999999998</v>
      </c>
      <c r="V18">
        <v>0.34370000000000001</v>
      </c>
      <c r="W18">
        <v>1.0165</v>
      </c>
      <c r="X18">
        <v>0.3508</v>
      </c>
      <c r="Y18">
        <v>0.41449999999999998</v>
      </c>
      <c r="Z18">
        <v>3.6739000000000002</v>
      </c>
      <c r="AA18">
        <v>1</v>
      </c>
      <c r="AB18">
        <v>1.58</v>
      </c>
      <c r="AC18">
        <v>1.32</v>
      </c>
      <c r="AD18">
        <v>-1.1000000000000001</v>
      </c>
      <c r="AE18">
        <v>0.43</v>
      </c>
      <c r="AF18">
        <v>-0.94</v>
      </c>
      <c r="AG18">
        <v>0.82</v>
      </c>
      <c r="AH18">
        <v>0.17</v>
      </c>
      <c r="AI18">
        <v>1.68</v>
      </c>
      <c r="AJ18">
        <v>2.2599999999999998</v>
      </c>
      <c r="AK18">
        <v>0.22</v>
      </c>
      <c r="AL18">
        <v>2.5299999999999998</v>
      </c>
      <c r="AM18">
        <v>-0.56000000000000005</v>
      </c>
      <c r="AN18">
        <v>1.96</v>
      </c>
      <c r="AO18">
        <v>2.08</v>
      </c>
      <c r="AP18">
        <v>1.52</v>
      </c>
      <c r="AQ18">
        <v>1.79</v>
      </c>
      <c r="AR18">
        <v>1.31</v>
      </c>
      <c r="AS18">
        <v>0.5</v>
      </c>
      <c r="AT18">
        <v>0.74</v>
      </c>
      <c r="AU18">
        <v>-0.48</v>
      </c>
      <c r="AV18">
        <v>1.91</v>
      </c>
      <c r="AW18">
        <v>0.71</v>
      </c>
      <c r="AX18">
        <v>1.01</v>
      </c>
      <c r="AY18">
        <v>0.01</v>
      </c>
      <c r="BA18" s="1">
        <v>0.59</v>
      </c>
      <c r="BB18" s="1">
        <v>0.45</v>
      </c>
      <c r="BC18" s="1">
        <v>1.1399999999999999</v>
      </c>
      <c r="BD18" s="1">
        <v>0.28999999999999998</v>
      </c>
      <c r="BE18" s="1">
        <v>0.25</v>
      </c>
      <c r="BF18" s="7"/>
      <c r="BG18" s="1">
        <f t="shared" si="1"/>
        <v>1.4142999999999999</v>
      </c>
      <c r="BH18" s="1">
        <f t="shared" si="2"/>
        <v>8.4000000000000019E-2</v>
      </c>
      <c r="BI18" s="1">
        <f t="shared" si="3"/>
        <v>1.8803999999999998</v>
      </c>
      <c r="BJ18" s="1">
        <f t="shared" si="4"/>
        <v>1.9424999999999999</v>
      </c>
      <c r="BK18" s="1">
        <f t="shared" si="5"/>
        <v>3.0823</v>
      </c>
      <c r="BL18" s="1">
        <f t="shared" si="6"/>
        <v>-1.7731000000000001</v>
      </c>
      <c r="BM18" s="1">
        <f t="shared" si="7"/>
        <v>1.5713999999999999</v>
      </c>
      <c r="BN18" s="1">
        <f t="shared" si="8"/>
        <v>1.7690999999999999</v>
      </c>
      <c r="BO18" s="1">
        <f t="shared" si="9"/>
        <v>1.0211999999999999</v>
      </c>
      <c r="BP18" s="1">
        <f t="shared" si="10"/>
        <v>1.0647</v>
      </c>
      <c r="BQ18" s="1">
        <f t="shared" si="11"/>
        <v>2.9159000000000002</v>
      </c>
      <c r="BR18" s="1">
        <f t="shared" si="12"/>
        <v>3.1076999999999999</v>
      </c>
      <c r="BS18" s="1">
        <f t="shared" si="13"/>
        <v>1.4583999999999999</v>
      </c>
      <c r="BT18" s="1">
        <f t="shared" si="14"/>
        <v>1.0772999999999999</v>
      </c>
      <c r="BU18" s="1">
        <f t="shared" si="15"/>
        <v>2.4253999999999998</v>
      </c>
      <c r="BV18" s="1">
        <f t="shared" si="16"/>
        <v>0.87219999999999986</v>
      </c>
      <c r="BW18" s="1">
        <f t="shared" si="17"/>
        <v>0.92320000000000002</v>
      </c>
      <c r="BX18" s="1">
        <f t="shared" si="18"/>
        <v>0.97879999999999989</v>
      </c>
      <c r="BY18" s="1">
        <f t="shared" si="19"/>
        <v>2.8980999999999999</v>
      </c>
      <c r="BZ18" s="1">
        <f t="shared" si="20"/>
        <v>3.1915999999999998</v>
      </c>
      <c r="CA18" s="1">
        <f t="shared" si="21"/>
        <v>5.3700000000000025E-2</v>
      </c>
      <c r="CB18" s="1">
        <f t="shared" si="22"/>
        <v>0.72649999999999992</v>
      </c>
      <c r="CC18" s="1">
        <f t="shared" si="23"/>
        <v>6.0800000000000021E-2</v>
      </c>
      <c r="CD18" s="1">
        <f t="shared" si="24"/>
        <v>0.1245</v>
      </c>
      <c r="CE18" s="1">
        <f t="shared" si="25"/>
        <v>3.3839000000000001</v>
      </c>
      <c r="CF18" s="1">
        <f t="shared" si="26"/>
        <v>0.71</v>
      </c>
      <c r="CG18" s="1">
        <f t="shared" si="27"/>
        <v>1.29</v>
      </c>
      <c r="CH18" s="1">
        <f t="shared" si="28"/>
        <v>1.03</v>
      </c>
      <c r="CI18" s="1">
        <f t="shared" si="29"/>
        <v>-1.3900000000000001</v>
      </c>
      <c r="CJ18" s="1">
        <f t="shared" si="30"/>
        <v>0.14000000000000001</v>
      </c>
      <c r="CK18" s="1">
        <f t="shared" si="31"/>
        <v>-1.23</v>
      </c>
      <c r="CL18" s="1">
        <f t="shared" si="32"/>
        <v>0.53</v>
      </c>
      <c r="CM18" s="1">
        <f t="shared" si="33"/>
        <v>-0.11999999999999997</v>
      </c>
      <c r="CN18" s="1">
        <f t="shared" si="34"/>
        <v>1.39</v>
      </c>
      <c r="CO18" s="1">
        <f t="shared" si="35"/>
        <v>1.9699999999999998</v>
      </c>
      <c r="CP18" s="1">
        <f t="shared" si="36"/>
        <v>-6.9999999999999979E-2</v>
      </c>
      <c r="CQ18" s="1">
        <f t="shared" si="37"/>
        <v>2.2399999999999998</v>
      </c>
      <c r="CR18" s="1">
        <f t="shared" si="38"/>
        <v>-0.85000000000000009</v>
      </c>
      <c r="CS18" s="1">
        <f t="shared" si="39"/>
        <v>1.67</v>
      </c>
      <c r="CT18" s="1">
        <f t="shared" si="40"/>
        <v>1.79</v>
      </c>
      <c r="CU18" s="1">
        <f t="shared" si="41"/>
        <v>1.23</v>
      </c>
      <c r="CV18" s="1">
        <f t="shared" si="42"/>
        <v>1.5</v>
      </c>
      <c r="CW18" s="1">
        <f t="shared" si="43"/>
        <v>1.02</v>
      </c>
      <c r="CX18" s="1">
        <f t="shared" si="44"/>
        <v>0.21000000000000002</v>
      </c>
      <c r="CY18" s="1">
        <f t="shared" si="45"/>
        <v>0.45</v>
      </c>
      <c r="CZ18" s="1">
        <f t="shared" si="46"/>
        <v>-0.77</v>
      </c>
      <c r="DA18" s="1">
        <f t="shared" si="47"/>
        <v>1.6199999999999999</v>
      </c>
      <c r="DB18" s="1">
        <f t="shared" si="48"/>
        <v>0.42</v>
      </c>
      <c r="DC18" s="1">
        <f t="shared" si="49"/>
        <v>0.72</v>
      </c>
      <c r="DD18" s="1">
        <f t="shared" si="50"/>
        <v>-0.27999999999999997</v>
      </c>
      <c r="DF18" s="1">
        <f t="shared" si="51"/>
        <v>0.59</v>
      </c>
      <c r="DG18">
        <f t="shared" si="52"/>
        <v>0.1298</v>
      </c>
      <c r="DH18" s="1">
        <f t="shared" si="53"/>
        <v>0.45</v>
      </c>
      <c r="DI18">
        <f t="shared" si="54"/>
        <v>9.9000000000000005E-2</v>
      </c>
      <c r="DJ18" s="1">
        <f t="shared" si="55"/>
        <v>1.1399999999999999</v>
      </c>
      <c r="DK18">
        <f t="shared" si="56"/>
        <v>0.25079999999999997</v>
      </c>
      <c r="DM18" s="12">
        <f t="array" ref="DM18:DS18">LINEST(BG18:DD18,$BG$650:$DD$655,1)</f>
        <v>0.29468444383558501</v>
      </c>
      <c r="DN18">
        <v>0.96941002573943902</v>
      </c>
      <c r="DO18">
        <v>0.62285901889716533</v>
      </c>
      <c r="DP18">
        <v>-0.19327954125981017</v>
      </c>
      <c r="DQ18">
        <v>1.6913501390742456</v>
      </c>
      <c r="DR18">
        <v>-0.37518815393077815</v>
      </c>
      <c r="DS18">
        <v>0.18319822251887247</v>
      </c>
    </row>
    <row r="19" spans="1:123" x14ac:dyDescent="0.15">
      <c r="A19">
        <v>196411</v>
      </c>
      <c r="B19">
        <v>-0.1603</v>
      </c>
      <c r="C19">
        <v>-0.4088</v>
      </c>
      <c r="D19">
        <v>0.69540000000000002</v>
      </c>
      <c r="E19">
        <v>0.72460000000000002</v>
      </c>
      <c r="F19">
        <v>0.62339999999999995</v>
      </c>
      <c r="G19">
        <v>-0.69899999999999995</v>
      </c>
      <c r="H19">
        <v>-2.3199999999999998E-2</v>
      </c>
      <c r="I19">
        <v>-8.2600000000000007E-2</v>
      </c>
      <c r="J19">
        <v>-0.59650000000000003</v>
      </c>
      <c r="K19">
        <v>-1.8008</v>
      </c>
      <c r="L19">
        <v>1.6113</v>
      </c>
      <c r="M19">
        <v>0.67149999999999999</v>
      </c>
      <c r="N19">
        <v>-1.9699999999999999E-2</v>
      </c>
      <c r="O19">
        <v>0.42659999999999998</v>
      </c>
      <c r="P19">
        <v>0.16400000000000001</v>
      </c>
      <c r="Q19">
        <v>0.59489999999999998</v>
      </c>
      <c r="R19">
        <v>1.5066999999999999</v>
      </c>
      <c r="S19">
        <v>-0.61050000000000004</v>
      </c>
      <c r="T19">
        <v>-0.83309999999999995</v>
      </c>
      <c r="U19">
        <v>-4.0612000000000004</v>
      </c>
      <c r="V19">
        <v>1.0390999999999999</v>
      </c>
      <c r="W19">
        <v>-0.28160000000000002</v>
      </c>
      <c r="X19">
        <v>1.4876</v>
      </c>
      <c r="Y19">
        <v>-1.2428999999999999</v>
      </c>
      <c r="Z19">
        <v>-4.8657000000000004</v>
      </c>
      <c r="AA19">
        <v>0.35</v>
      </c>
      <c r="AB19">
        <v>0.27</v>
      </c>
      <c r="AC19">
        <v>1.45</v>
      </c>
      <c r="AD19">
        <v>-0.89</v>
      </c>
      <c r="AE19">
        <v>-2.73</v>
      </c>
      <c r="AF19">
        <v>0.68</v>
      </c>
      <c r="AG19">
        <v>1.43</v>
      </c>
      <c r="AH19">
        <v>-0.69</v>
      </c>
      <c r="AI19">
        <v>1.77</v>
      </c>
      <c r="AJ19">
        <v>0.04</v>
      </c>
      <c r="AK19">
        <v>0.66</v>
      </c>
      <c r="AL19">
        <v>2.15</v>
      </c>
      <c r="AM19">
        <v>0.08</v>
      </c>
      <c r="AN19">
        <v>-1.79</v>
      </c>
      <c r="AO19">
        <v>-0.91</v>
      </c>
      <c r="AP19">
        <v>-3.05</v>
      </c>
      <c r="AQ19">
        <v>0.33</v>
      </c>
      <c r="AR19">
        <v>0.83</v>
      </c>
      <c r="AS19">
        <v>-0.24</v>
      </c>
      <c r="AT19">
        <v>-0.32</v>
      </c>
      <c r="AU19">
        <v>0.2</v>
      </c>
      <c r="AV19">
        <v>0</v>
      </c>
      <c r="AW19">
        <v>1.79</v>
      </c>
      <c r="AX19">
        <v>-0.18</v>
      </c>
      <c r="AY19">
        <v>0.04</v>
      </c>
      <c r="BA19" s="1">
        <v>0</v>
      </c>
      <c r="BB19" s="1">
        <v>0.6</v>
      </c>
      <c r="BC19" s="1">
        <v>-1.96</v>
      </c>
      <c r="BD19" s="1">
        <v>0.28999999999999998</v>
      </c>
      <c r="BE19" s="1">
        <v>0.3</v>
      </c>
      <c r="BF19" s="7"/>
      <c r="BG19" s="1">
        <f t="shared" si="1"/>
        <v>-0.45029999999999998</v>
      </c>
      <c r="BH19" s="1">
        <f t="shared" si="2"/>
        <v>-0.69879999999999998</v>
      </c>
      <c r="BI19" s="1">
        <f t="shared" si="3"/>
        <v>0.40540000000000004</v>
      </c>
      <c r="BJ19" s="1">
        <f t="shared" si="4"/>
        <v>0.43460000000000004</v>
      </c>
      <c r="BK19" s="1">
        <f t="shared" si="5"/>
        <v>0.33339999999999997</v>
      </c>
      <c r="BL19" s="1">
        <f t="shared" si="6"/>
        <v>-0.98899999999999988</v>
      </c>
      <c r="BM19" s="1">
        <f t="shared" si="7"/>
        <v>-0.31319999999999998</v>
      </c>
      <c r="BN19" s="1">
        <f t="shared" si="8"/>
        <v>-0.37259999999999999</v>
      </c>
      <c r="BO19" s="1">
        <f t="shared" si="9"/>
        <v>-0.88650000000000007</v>
      </c>
      <c r="BP19" s="1">
        <f t="shared" si="10"/>
        <v>-2.0907999999999998</v>
      </c>
      <c r="BQ19" s="1">
        <f t="shared" si="11"/>
        <v>1.3212999999999999</v>
      </c>
      <c r="BR19" s="1">
        <f t="shared" si="12"/>
        <v>0.38150000000000001</v>
      </c>
      <c r="BS19" s="1">
        <f t="shared" si="13"/>
        <v>-0.30969999999999998</v>
      </c>
      <c r="BT19" s="1">
        <f t="shared" si="14"/>
        <v>0.1366</v>
      </c>
      <c r="BU19" s="1">
        <f t="shared" si="15"/>
        <v>-0.12599999999999997</v>
      </c>
      <c r="BV19" s="1">
        <f t="shared" si="16"/>
        <v>0.3049</v>
      </c>
      <c r="BW19" s="1">
        <f t="shared" si="17"/>
        <v>1.2166999999999999</v>
      </c>
      <c r="BX19" s="1">
        <f t="shared" si="18"/>
        <v>-0.90050000000000008</v>
      </c>
      <c r="BY19" s="1">
        <f t="shared" si="19"/>
        <v>-1.1231</v>
      </c>
      <c r="BZ19" s="1">
        <f t="shared" si="20"/>
        <v>-4.3512000000000004</v>
      </c>
      <c r="CA19" s="1">
        <f t="shared" si="21"/>
        <v>0.74909999999999988</v>
      </c>
      <c r="CB19" s="1">
        <f t="shared" si="22"/>
        <v>-0.5716</v>
      </c>
      <c r="CC19" s="1">
        <f t="shared" si="23"/>
        <v>1.1976</v>
      </c>
      <c r="CD19" s="1">
        <f t="shared" si="24"/>
        <v>-1.5328999999999999</v>
      </c>
      <c r="CE19" s="1">
        <f t="shared" si="25"/>
        <v>-5.1557000000000004</v>
      </c>
      <c r="CF19" s="1">
        <f t="shared" si="26"/>
        <v>0.06</v>
      </c>
      <c r="CG19" s="1">
        <f t="shared" si="27"/>
        <v>-1.9999999999999962E-2</v>
      </c>
      <c r="CH19" s="1">
        <f t="shared" si="28"/>
        <v>1.1599999999999999</v>
      </c>
      <c r="CI19" s="1">
        <f t="shared" si="29"/>
        <v>-1.18</v>
      </c>
      <c r="CJ19" s="1">
        <f t="shared" si="30"/>
        <v>-3.02</v>
      </c>
      <c r="CK19" s="1">
        <f t="shared" si="31"/>
        <v>0.39000000000000007</v>
      </c>
      <c r="CL19" s="1">
        <f t="shared" si="32"/>
        <v>1.1399999999999999</v>
      </c>
      <c r="CM19" s="1">
        <f t="shared" si="33"/>
        <v>-0.98</v>
      </c>
      <c r="CN19" s="1">
        <f t="shared" si="34"/>
        <v>1.48</v>
      </c>
      <c r="CO19" s="1">
        <f t="shared" si="35"/>
        <v>-0.24999999999999997</v>
      </c>
      <c r="CP19" s="1">
        <f t="shared" si="36"/>
        <v>0.37000000000000005</v>
      </c>
      <c r="CQ19" s="1">
        <f t="shared" si="37"/>
        <v>1.8599999999999999</v>
      </c>
      <c r="CR19" s="1">
        <f t="shared" si="38"/>
        <v>-0.20999999999999996</v>
      </c>
      <c r="CS19" s="1">
        <f t="shared" si="39"/>
        <v>-2.08</v>
      </c>
      <c r="CT19" s="1">
        <f t="shared" si="40"/>
        <v>-1.2</v>
      </c>
      <c r="CU19" s="1">
        <f t="shared" si="41"/>
        <v>-3.34</v>
      </c>
      <c r="CV19" s="1">
        <f t="shared" si="42"/>
        <v>4.0000000000000036E-2</v>
      </c>
      <c r="CW19" s="1">
        <f t="shared" si="43"/>
        <v>0.54</v>
      </c>
      <c r="CX19" s="1">
        <f t="shared" si="44"/>
        <v>-0.53</v>
      </c>
      <c r="CY19" s="1">
        <f t="shared" si="45"/>
        <v>-0.61</v>
      </c>
      <c r="CZ19" s="1">
        <f t="shared" si="46"/>
        <v>-8.9999999999999969E-2</v>
      </c>
      <c r="DA19" s="1">
        <f t="shared" si="47"/>
        <v>-0.28999999999999998</v>
      </c>
      <c r="DB19" s="1">
        <f t="shared" si="48"/>
        <v>1.5</v>
      </c>
      <c r="DC19" s="1">
        <f t="shared" si="49"/>
        <v>-0.47</v>
      </c>
      <c r="DD19" s="1">
        <f t="shared" si="50"/>
        <v>-0.24999999999999997</v>
      </c>
      <c r="DF19" s="1">
        <f t="shared" si="51"/>
        <v>0</v>
      </c>
      <c r="DG19">
        <f t="shared" si="52"/>
        <v>0</v>
      </c>
      <c r="DH19" s="1">
        <f t="shared" si="53"/>
        <v>0.6</v>
      </c>
      <c r="DI19">
        <f t="shared" si="54"/>
        <v>0.15</v>
      </c>
      <c r="DJ19" s="1">
        <f t="shared" si="55"/>
        <v>-1.96</v>
      </c>
      <c r="DK19">
        <f t="shared" si="56"/>
        <v>-0.49</v>
      </c>
      <c r="DM19" s="12">
        <f t="array" ref="DM19:DS19">LINEST(BG19:DD19,$BG$650:$DD$655,1)</f>
        <v>-7.3829940642658274</v>
      </c>
      <c r="DN19">
        <v>-3.8951158896009268</v>
      </c>
      <c r="DO19">
        <v>0.33436224312267493</v>
      </c>
      <c r="DP19">
        <v>-10.53428956511425</v>
      </c>
      <c r="DQ19">
        <v>-2.2150661672055718</v>
      </c>
      <c r="DR19">
        <v>6.2116541112168404</v>
      </c>
      <c r="DS19">
        <v>7.2841006715843069</v>
      </c>
    </row>
    <row r="20" spans="1:123" x14ac:dyDescent="0.15">
      <c r="A20">
        <v>196412</v>
      </c>
      <c r="B20">
        <v>-1.5128999999999999</v>
      </c>
      <c r="C20">
        <v>-1.3967000000000001</v>
      </c>
      <c r="D20">
        <v>-2.5459999999999998</v>
      </c>
      <c r="E20">
        <v>-2.5918000000000001</v>
      </c>
      <c r="F20">
        <v>-1.8116000000000001</v>
      </c>
      <c r="G20">
        <v>1.4318</v>
      </c>
      <c r="H20">
        <v>0.45679999999999998</v>
      </c>
      <c r="I20">
        <v>0.53159999999999996</v>
      </c>
      <c r="J20">
        <v>-2.2113999999999998</v>
      </c>
      <c r="K20">
        <v>-1.0024999999999999</v>
      </c>
      <c r="L20">
        <v>0.115</v>
      </c>
      <c r="M20">
        <v>0.73960000000000004</v>
      </c>
      <c r="N20">
        <v>-0.39389999999999997</v>
      </c>
      <c r="O20">
        <v>-1.8123</v>
      </c>
      <c r="P20">
        <v>-0.90720000000000001</v>
      </c>
      <c r="Q20">
        <v>1.0634999999999999</v>
      </c>
      <c r="R20">
        <v>5.3499999999999999E-2</v>
      </c>
      <c r="S20">
        <v>-1.6198999999999999</v>
      </c>
      <c r="T20">
        <v>-0.95509999999999995</v>
      </c>
      <c r="U20">
        <v>-1.4360999999999999</v>
      </c>
      <c r="V20">
        <v>0.83989999999999998</v>
      </c>
      <c r="W20">
        <v>1.3076000000000001</v>
      </c>
      <c r="X20">
        <v>-0.92720000000000002</v>
      </c>
      <c r="Y20">
        <v>-1.2009000000000001</v>
      </c>
      <c r="Z20">
        <v>-1.2581</v>
      </c>
      <c r="AA20">
        <v>1.5</v>
      </c>
      <c r="AB20">
        <v>0.18</v>
      </c>
      <c r="AC20">
        <v>0.06</v>
      </c>
      <c r="AD20">
        <v>-0.37</v>
      </c>
      <c r="AE20">
        <v>-0.8</v>
      </c>
      <c r="AF20">
        <v>0.97</v>
      </c>
      <c r="AG20">
        <v>1.04</v>
      </c>
      <c r="AH20">
        <v>1.56</v>
      </c>
      <c r="AI20">
        <v>-0.15</v>
      </c>
      <c r="AJ20">
        <v>0.52</v>
      </c>
      <c r="AK20">
        <v>0.62</v>
      </c>
      <c r="AL20">
        <v>-0.8</v>
      </c>
      <c r="AM20">
        <v>-0.57999999999999996</v>
      </c>
      <c r="AN20">
        <v>-1.84</v>
      </c>
      <c r="AO20">
        <v>-1.68</v>
      </c>
      <c r="AP20">
        <v>-0.2</v>
      </c>
      <c r="AQ20">
        <v>-0.25</v>
      </c>
      <c r="AR20">
        <v>2.2599999999999998</v>
      </c>
      <c r="AS20">
        <v>0.1</v>
      </c>
      <c r="AT20">
        <v>-0.71</v>
      </c>
      <c r="AU20">
        <v>1.07</v>
      </c>
      <c r="AV20">
        <v>-0.05</v>
      </c>
      <c r="AW20">
        <v>0.71</v>
      </c>
      <c r="AX20">
        <v>-1.2</v>
      </c>
      <c r="AY20">
        <v>-0.94</v>
      </c>
      <c r="BA20" s="1">
        <v>0.03</v>
      </c>
      <c r="BB20" s="1">
        <v>-0.24</v>
      </c>
      <c r="BC20" s="1">
        <v>-2.58</v>
      </c>
      <c r="BD20" s="1">
        <v>0.31</v>
      </c>
      <c r="BE20" s="1">
        <v>0.37</v>
      </c>
      <c r="BF20" s="7"/>
      <c r="BG20" s="1">
        <f t="shared" si="1"/>
        <v>-1.8229</v>
      </c>
      <c r="BH20" s="1">
        <f t="shared" si="2"/>
        <v>-1.7067000000000001</v>
      </c>
      <c r="BI20" s="1">
        <f t="shared" si="3"/>
        <v>-2.8559999999999999</v>
      </c>
      <c r="BJ20" s="1">
        <f t="shared" si="4"/>
        <v>-2.9018000000000002</v>
      </c>
      <c r="BK20" s="1">
        <f t="shared" si="5"/>
        <v>-2.1215999999999999</v>
      </c>
      <c r="BL20" s="1">
        <f t="shared" si="6"/>
        <v>1.1217999999999999</v>
      </c>
      <c r="BM20" s="1">
        <f t="shared" si="7"/>
        <v>0.14679999999999999</v>
      </c>
      <c r="BN20" s="1">
        <f t="shared" si="8"/>
        <v>0.22159999999999996</v>
      </c>
      <c r="BO20" s="1">
        <f t="shared" si="9"/>
        <v>-2.5213999999999999</v>
      </c>
      <c r="BP20" s="1">
        <f t="shared" si="10"/>
        <v>-1.3125</v>
      </c>
      <c r="BQ20" s="1">
        <f t="shared" si="11"/>
        <v>-0.19500000000000001</v>
      </c>
      <c r="BR20" s="1">
        <f t="shared" si="12"/>
        <v>0.42960000000000004</v>
      </c>
      <c r="BS20" s="1">
        <f t="shared" si="13"/>
        <v>-0.70389999999999997</v>
      </c>
      <c r="BT20" s="1">
        <f t="shared" si="14"/>
        <v>-2.1223000000000001</v>
      </c>
      <c r="BU20" s="1">
        <f t="shared" si="15"/>
        <v>-1.2172000000000001</v>
      </c>
      <c r="BV20" s="1">
        <f t="shared" si="16"/>
        <v>0.75349999999999984</v>
      </c>
      <c r="BW20" s="1">
        <f t="shared" si="17"/>
        <v>-0.25650000000000001</v>
      </c>
      <c r="BX20" s="1">
        <f t="shared" si="18"/>
        <v>-1.9298999999999999</v>
      </c>
      <c r="BY20" s="1">
        <f t="shared" si="19"/>
        <v>-1.2650999999999999</v>
      </c>
      <c r="BZ20" s="1">
        <f t="shared" si="20"/>
        <v>-1.7461</v>
      </c>
      <c r="CA20" s="1">
        <f t="shared" si="21"/>
        <v>0.52990000000000004</v>
      </c>
      <c r="CB20" s="1">
        <f t="shared" si="22"/>
        <v>0.99760000000000004</v>
      </c>
      <c r="CC20" s="1">
        <f t="shared" si="23"/>
        <v>-1.2372000000000001</v>
      </c>
      <c r="CD20" s="1">
        <f t="shared" si="24"/>
        <v>-1.5109000000000001</v>
      </c>
      <c r="CE20" s="1">
        <f t="shared" si="25"/>
        <v>-1.5681</v>
      </c>
      <c r="CF20" s="1">
        <f t="shared" si="26"/>
        <v>1.19</v>
      </c>
      <c r="CG20" s="1">
        <f t="shared" si="27"/>
        <v>-0.13</v>
      </c>
      <c r="CH20" s="1">
        <f t="shared" si="28"/>
        <v>-0.25</v>
      </c>
      <c r="CI20" s="1">
        <f t="shared" si="29"/>
        <v>-0.67999999999999994</v>
      </c>
      <c r="CJ20" s="1">
        <f t="shared" si="30"/>
        <v>-1.1100000000000001</v>
      </c>
      <c r="CK20" s="1">
        <f t="shared" si="31"/>
        <v>0.65999999999999992</v>
      </c>
      <c r="CL20" s="1">
        <f t="shared" si="32"/>
        <v>0.73</v>
      </c>
      <c r="CM20" s="1">
        <f t="shared" si="33"/>
        <v>1.25</v>
      </c>
      <c r="CN20" s="1">
        <f t="shared" si="34"/>
        <v>-0.45999999999999996</v>
      </c>
      <c r="CO20" s="1">
        <f t="shared" si="35"/>
        <v>0.21000000000000002</v>
      </c>
      <c r="CP20" s="1">
        <f t="shared" si="36"/>
        <v>0.31</v>
      </c>
      <c r="CQ20" s="1">
        <f t="shared" si="37"/>
        <v>-1.1100000000000001</v>
      </c>
      <c r="CR20" s="1">
        <f t="shared" si="38"/>
        <v>-0.8899999999999999</v>
      </c>
      <c r="CS20" s="1">
        <f t="shared" si="39"/>
        <v>-2.15</v>
      </c>
      <c r="CT20" s="1">
        <f t="shared" si="40"/>
        <v>-1.99</v>
      </c>
      <c r="CU20" s="1">
        <f t="shared" si="41"/>
        <v>-0.51</v>
      </c>
      <c r="CV20" s="1">
        <f t="shared" si="42"/>
        <v>-0.56000000000000005</v>
      </c>
      <c r="CW20" s="1">
        <f t="shared" si="43"/>
        <v>1.9499999999999997</v>
      </c>
      <c r="CX20" s="1">
        <f t="shared" si="44"/>
        <v>-0.21</v>
      </c>
      <c r="CY20" s="1">
        <f t="shared" si="45"/>
        <v>-1.02</v>
      </c>
      <c r="CZ20" s="1">
        <f t="shared" si="46"/>
        <v>0.76</v>
      </c>
      <c r="DA20" s="1">
        <f t="shared" si="47"/>
        <v>-0.36</v>
      </c>
      <c r="DB20" s="1">
        <f t="shared" si="48"/>
        <v>0.39999999999999997</v>
      </c>
      <c r="DC20" s="1">
        <f t="shared" si="49"/>
        <v>-1.51</v>
      </c>
      <c r="DD20" s="1">
        <f t="shared" si="50"/>
        <v>-1.25</v>
      </c>
      <c r="DF20" s="1">
        <f t="shared" si="51"/>
        <v>0.03</v>
      </c>
      <c r="DG20">
        <f t="shared" si="52"/>
        <v>8.9999999999999993E-3</v>
      </c>
      <c r="DH20" s="1">
        <f t="shared" si="53"/>
        <v>-0.24</v>
      </c>
      <c r="DI20">
        <f t="shared" si="54"/>
        <v>-7.1999999999999995E-2</v>
      </c>
      <c r="DJ20" s="1">
        <f t="shared" si="55"/>
        <v>-2.58</v>
      </c>
      <c r="DK20">
        <f t="shared" si="56"/>
        <v>-0.77400000000000002</v>
      </c>
      <c r="DM20" s="12">
        <f t="array" ref="DM20:DS20">LINEST(BG20:DD20,$BG$650:$DD$655,1)</f>
        <v>-0.90194401108816813</v>
      </c>
      <c r="DN20">
        <v>-4.1010256614528924</v>
      </c>
      <c r="DO20">
        <v>-1.0062739151988618</v>
      </c>
      <c r="DP20">
        <v>-2.0969914439525215</v>
      </c>
      <c r="DQ20">
        <v>-2.0250922206401336</v>
      </c>
      <c r="DR20">
        <v>3.6428606458296384</v>
      </c>
      <c r="DS20">
        <v>0.86870795486439034</v>
      </c>
    </row>
    <row r="21" spans="1:123" x14ac:dyDescent="0.15">
      <c r="A21">
        <v>196501</v>
      </c>
      <c r="B21">
        <v>8.5640999999999998</v>
      </c>
      <c r="C21">
        <v>5.8323</v>
      </c>
      <c r="D21">
        <v>6.5993000000000004</v>
      </c>
      <c r="E21">
        <v>7.2450000000000001</v>
      </c>
      <c r="F21">
        <v>8.8035999999999994</v>
      </c>
      <c r="G21">
        <v>7.6479999999999997</v>
      </c>
      <c r="H21">
        <v>5.5808</v>
      </c>
      <c r="I21">
        <v>5.7697000000000003</v>
      </c>
      <c r="J21">
        <v>5.9866000000000001</v>
      </c>
      <c r="K21">
        <v>6.1863999999999999</v>
      </c>
      <c r="L21">
        <v>5.2046000000000001</v>
      </c>
      <c r="M21">
        <v>6.3029000000000002</v>
      </c>
      <c r="N21">
        <v>5.1144999999999996</v>
      </c>
      <c r="O21">
        <v>6.0583999999999998</v>
      </c>
      <c r="P21">
        <v>6.9660000000000002</v>
      </c>
      <c r="Q21">
        <v>6.6064999999999996</v>
      </c>
      <c r="R21">
        <v>4.1326000000000001</v>
      </c>
      <c r="S21">
        <v>5.2312000000000003</v>
      </c>
      <c r="T21">
        <v>5.1165000000000003</v>
      </c>
      <c r="U21">
        <v>7.4877000000000002</v>
      </c>
      <c r="V21">
        <v>4.71</v>
      </c>
      <c r="W21">
        <v>1.2279</v>
      </c>
      <c r="X21">
        <v>3.1004</v>
      </c>
      <c r="Y21">
        <v>3.6219999999999999</v>
      </c>
      <c r="Z21">
        <v>3.5078</v>
      </c>
      <c r="AA21">
        <v>1.29</v>
      </c>
      <c r="AB21">
        <v>3.67</v>
      </c>
      <c r="AC21">
        <v>4.6500000000000004</v>
      </c>
      <c r="AD21">
        <v>6.41</v>
      </c>
      <c r="AE21">
        <v>6.81</v>
      </c>
      <c r="AF21">
        <v>6.82</v>
      </c>
      <c r="AG21">
        <v>4.9000000000000004</v>
      </c>
      <c r="AH21">
        <v>2.0299999999999998</v>
      </c>
      <c r="AI21">
        <v>3.95</v>
      </c>
      <c r="AJ21">
        <v>1.24</v>
      </c>
      <c r="AK21">
        <v>4.3</v>
      </c>
      <c r="AL21">
        <v>2.86</v>
      </c>
      <c r="AM21">
        <v>2.97</v>
      </c>
      <c r="AN21">
        <v>5.94</v>
      </c>
      <c r="AO21">
        <v>4.68</v>
      </c>
      <c r="AP21">
        <v>7.79</v>
      </c>
      <c r="AQ21">
        <v>1.75</v>
      </c>
      <c r="AR21">
        <v>5.94</v>
      </c>
      <c r="AS21">
        <v>4.5199999999999996</v>
      </c>
      <c r="AT21">
        <v>4.87</v>
      </c>
      <c r="AU21">
        <v>5.22</v>
      </c>
      <c r="AV21">
        <v>2.93</v>
      </c>
      <c r="AW21">
        <v>3.05</v>
      </c>
      <c r="AX21">
        <v>2.0499999999999998</v>
      </c>
      <c r="AY21">
        <v>4.6500000000000004</v>
      </c>
      <c r="BA21" s="1">
        <v>3.54</v>
      </c>
      <c r="BB21" s="1">
        <v>2.67</v>
      </c>
      <c r="BC21" s="1">
        <v>0.2</v>
      </c>
      <c r="BD21" s="1">
        <v>0.28000000000000003</v>
      </c>
      <c r="BE21" s="1">
        <v>0.43</v>
      </c>
      <c r="BF21" s="7"/>
      <c r="BG21" s="1">
        <f t="shared" si="1"/>
        <v>8.2841000000000005</v>
      </c>
      <c r="BH21" s="1">
        <f t="shared" si="2"/>
        <v>5.5522999999999998</v>
      </c>
      <c r="BI21" s="1">
        <f t="shared" si="3"/>
        <v>6.3193000000000001</v>
      </c>
      <c r="BJ21" s="1">
        <f t="shared" si="4"/>
        <v>6.9649999999999999</v>
      </c>
      <c r="BK21" s="1">
        <f t="shared" si="5"/>
        <v>8.5236000000000001</v>
      </c>
      <c r="BL21" s="1">
        <f t="shared" si="6"/>
        <v>7.3679999999999994</v>
      </c>
      <c r="BM21" s="1">
        <f t="shared" si="7"/>
        <v>5.3007999999999997</v>
      </c>
      <c r="BN21" s="1">
        <f t="shared" si="8"/>
        <v>5.4897</v>
      </c>
      <c r="BO21" s="1">
        <f t="shared" si="9"/>
        <v>5.7065999999999999</v>
      </c>
      <c r="BP21" s="1">
        <f t="shared" si="10"/>
        <v>5.9063999999999997</v>
      </c>
      <c r="BQ21" s="1">
        <f t="shared" si="11"/>
        <v>4.9245999999999999</v>
      </c>
      <c r="BR21" s="1">
        <f t="shared" si="12"/>
        <v>6.0228999999999999</v>
      </c>
      <c r="BS21" s="1">
        <f t="shared" si="13"/>
        <v>4.8344999999999994</v>
      </c>
      <c r="BT21" s="1">
        <f t="shared" si="14"/>
        <v>5.7783999999999995</v>
      </c>
      <c r="BU21" s="1">
        <f t="shared" si="15"/>
        <v>6.6859999999999999</v>
      </c>
      <c r="BV21" s="1">
        <f t="shared" si="16"/>
        <v>6.3264999999999993</v>
      </c>
      <c r="BW21" s="1">
        <f t="shared" si="17"/>
        <v>3.8525999999999998</v>
      </c>
      <c r="BX21" s="1">
        <f t="shared" si="18"/>
        <v>4.9512</v>
      </c>
      <c r="BY21" s="1">
        <f t="shared" si="19"/>
        <v>4.8365</v>
      </c>
      <c r="BZ21" s="1">
        <f t="shared" si="20"/>
        <v>7.2077</v>
      </c>
      <c r="CA21" s="1">
        <f t="shared" si="21"/>
        <v>4.43</v>
      </c>
      <c r="CB21" s="1">
        <f t="shared" si="22"/>
        <v>0.94789999999999996</v>
      </c>
      <c r="CC21" s="1">
        <f t="shared" si="23"/>
        <v>2.8204000000000002</v>
      </c>
      <c r="CD21" s="1">
        <f t="shared" si="24"/>
        <v>3.3419999999999996</v>
      </c>
      <c r="CE21" s="1">
        <f t="shared" si="25"/>
        <v>3.2278000000000002</v>
      </c>
      <c r="CF21" s="1">
        <f t="shared" si="26"/>
        <v>1.01</v>
      </c>
      <c r="CG21" s="1">
        <f t="shared" si="27"/>
        <v>3.3899999999999997</v>
      </c>
      <c r="CH21" s="1">
        <f t="shared" si="28"/>
        <v>4.37</v>
      </c>
      <c r="CI21" s="1">
        <f t="shared" si="29"/>
        <v>6.13</v>
      </c>
      <c r="CJ21" s="1">
        <f t="shared" si="30"/>
        <v>6.5299999999999994</v>
      </c>
      <c r="CK21" s="1">
        <f t="shared" si="31"/>
        <v>6.54</v>
      </c>
      <c r="CL21" s="1">
        <f t="shared" si="32"/>
        <v>4.62</v>
      </c>
      <c r="CM21" s="1">
        <f t="shared" si="33"/>
        <v>1.7499999999999998</v>
      </c>
      <c r="CN21" s="1">
        <f t="shared" si="34"/>
        <v>3.67</v>
      </c>
      <c r="CO21" s="1">
        <f t="shared" si="35"/>
        <v>0.96</v>
      </c>
      <c r="CP21" s="1">
        <f t="shared" si="36"/>
        <v>4.0199999999999996</v>
      </c>
      <c r="CQ21" s="1">
        <f t="shared" si="37"/>
        <v>2.58</v>
      </c>
      <c r="CR21" s="1">
        <f t="shared" si="38"/>
        <v>2.6900000000000004</v>
      </c>
      <c r="CS21" s="1">
        <f t="shared" si="39"/>
        <v>5.66</v>
      </c>
      <c r="CT21" s="1">
        <f t="shared" si="40"/>
        <v>4.3999999999999995</v>
      </c>
      <c r="CU21" s="1">
        <f t="shared" si="41"/>
        <v>7.51</v>
      </c>
      <c r="CV21" s="1">
        <f t="shared" si="42"/>
        <v>1.47</v>
      </c>
      <c r="CW21" s="1">
        <f t="shared" si="43"/>
        <v>5.66</v>
      </c>
      <c r="CX21" s="1">
        <f t="shared" si="44"/>
        <v>4.2399999999999993</v>
      </c>
      <c r="CY21" s="1">
        <f t="shared" si="45"/>
        <v>4.59</v>
      </c>
      <c r="CZ21" s="1">
        <f t="shared" si="46"/>
        <v>4.9399999999999995</v>
      </c>
      <c r="DA21" s="1">
        <f t="shared" si="47"/>
        <v>2.6500000000000004</v>
      </c>
      <c r="DB21" s="1">
        <f t="shared" si="48"/>
        <v>2.7699999999999996</v>
      </c>
      <c r="DC21" s="1">
        <f t="shared" si="49"/>
        <v>1.7699999999999998</v>
      </c>
      <c r="DD21" s="1">
        <f t="shared" si="50"/>
        <v>4.37</v>
      </c>
      <c r="DF21" s="1">
        <f t="shared" si="51"/>
        <v>3.54</v>
      </c>
      <c r="DG21">
        <f t="shared" si="52"/>
        <v>1.3098000000000001</v>
      </c>
      <c r="DH21" s="1">
        <f t="shared" si="53"/>
        <v>2.67</v>
      </c>
      <c r="DI21">
        <f t="shared" si="54"/>
        <v>0.9879</v>
      </c>
      <c r="DJ21" s="1">
        <f t="shared" si="55"/>
        <v>0.2</v>
      </c>
      <c r="DK21">
        <f t="shared" si="56"/>
        <v>7.3999999999999996E-2</v>
      </c>
      <c r="DM21" s="12">
        <f t="array" ref="DM21:DS21">LINEST(BG21:DD21,$BG$650:$DD$655,1)</f>
        <v>1.3037001472598033</v>
      </c>
      <c r="DN21">
        <v>-14.569370654971459</v>
      </c>
      <c r="DO21">
        <v>2.8976803657634722</v>
      </c>
      <c r="DP21">
        <v>-11.415242498376337</v>
      </c>
      <c r="DQ21">
        <v>0.49126221814845805</v>
      </c>
      <c r="DR21">
        <v>-4.1139028739718428</v>
      </c>
      <c r="DS21">
        <v>2.4291578275247754</v>
      </c>
    </row>
    <row r="22" spans="1:123" x14ac:dyDescent="0.15">
      <c r="A22">
        <v>196502</v>
      </c>
      <c r="B22">
        <v>1.5793999999999999</v>
      </c>
      <c r="C22">
        <v>1.0678000000000001</v>
      </c>
      <c r="D22">
        <v>2.7161</v>
      </c>
      <c r="E22">
        <v>3.0095999999999998</v>
      </c>
      <c r="F22">
        <v>3.4986000000000002</v>
      </c>
      <c r="G22">
        <v>3.4382000000000001</v>
      </c>
      <c r="H22">
        <v>4.4840999999999998</v>
      </c>
      <c r="I22">
        <v>3.2519999999999998</v>
      </c>
      <c r="J22">
        <v>3.4893000000000001</v>
      </c>
      <c r="K22">
        <v>3.8161</v>
      </c>
      <c r="L22">
        <v>3.8963999999999999</v>
      </c>
      <c r="M22">
        <v>4.7537000000000003</v>
      </c>
      <c r="N22">
        <v>4.7885</v>
      </c>
      <c r="O22">
        <v>2.8940000000000001</v>
      </c>
      <c r="P22">
        <v>3.4394</v>
      </c>
      <c r="Q22">
        <v>1.5041</v>
      </c>
      <c r="R22">
        <v>3.5059</v>
      </c>
      <c r="S22">
        <v>3.9891999999999999</v>
      </c>
      <c r="T22">
        <v>3.1987000000000001</v>
      </c>
      <c r="U22">
        <v>1.7863</v>
      </c>
      <c r="V22">
        <v>0.16969999999999999</v>
      </c>
      <c r="W22">
        <v>-0.1595</v>
      </c>
      <c r="X22">
        <v>7.9600000000000004E-2</v>
      </c>
      <c r="Y22">
        <v>-0.42720000000000002</v>
      </c>
      <c r="Z22">
        <v>-1.0988</v>
      </c>
      <c r="AA22">
        <v>-0.35</v>
      </c>
      <c r="AB22">
        <v>-0.69</v>
      </c>
      <c r="AC22">
        <v>0.84</v>
      </c>
      <c r="AD22">
        <v>3.07</v>
      </c>
      <c r="AE22">
        <v>4.34</v>
      </c>
      <c r="AF22">
        <v>1.45</v>
      </c>
      <c r="AG22">
        <v>0.15</v>
      </c>
      <c r="AH22">
        <v>1.37</v>
      </c>
      <c r="AI22">
        <v>2.35</v>
      </c>
      <c r="AJ22">
        <v>-1.58</v>
      </c>
      <c r="AK22">
        <v>1.1399999999999999</v>
      </c>
      <c r="AL22">
        <v>-0.17</v>
      </c>
      <c r="AM22">
        <v>0.03</v>
      </c>
      <c r="AN22">
        <v>0.74</v>
      </c>
      <c r="AO22">
        <v>3.94</v>
      </c>
      <c r="AP22">
        <v>2.4700000000000002</v>
      </c>
      <c r="AQ22">
        <v>1.68</v>
      </c>
      <c r="AR22">
        <v>1.33</v>
      </c>
      <c r="AS22">
        <v>1.23</v>
      </c>
      <c r="AT22">
        <v>0.21</v>
      </c>
      <c r="AU22">
        <v>-0.81</v>
      </c>
      <c r="AV22">
        <v>-0.34</v>
      </c>
      <c r="AW22">
        <v>0.91</v>
      </c>
      <c r="AX22">
        <v>-0.23</v>
      </c>
      <c r="AY22">
        <v>2.95</v>
      </c>
      <c r="BA22" s="1">
        <v>0.44</v>
      </c>
      <c r="BB22" s="1">
        <v>3.48</v>
      </c>
      <c r="BC22" s="1">
        <v>0.19</v>
      </c>
      <c r="BD22" s="1">
        <v>0.3</v>
      </c>
      <c r="BE22" s="1">
        <v>0.49</v>
      </c>
      <c r="BF22" s="7"/>
      <c r="BG22" s="1">
        <f t="shared" si="1"/>
        <v>1.2793999999999999</v>
      </c>
      <c r="BH22" s="1">
        <f t="shared" si="2"/>
        <v>0.76780000000000004</v>
      </c>
      <c r="BI22" s="1">
        <f t="shared" si="3"/>
        <v>2.4161000000000001</v>
      </c>
      <c r="BJ22" s="1">
        <f t="shared" si="4"/>
        <v>2.7096</v>
      </c>
      <c r="BK22" s="1">
        <f t="shared" si="5"/>
        <v>3.1986000000000003</v>
      </c>
      <c r="BL22" s="1">
        <f t="shared" si="6"/>
        <v>3.1382000000000003</v>
      </c>
      <c r="BM22" s="1">
        <f t="shared" si="7"/>
        <v>4.1840999999999999</v>
      </c>
      <c r="BN22" s="1">
        <f t="shared" si="8"/>
        <v>2.952</v>
      </c>
      <c r="BO22" s="1">
        <f t="shared" si="9"/>
        <v>3.1893000000000002</v>
      </c>
      <c r="BP22" s="1">
        <f t="shared" si="10"/>
        <v>3.5161000000000002</v>
      </c>
      <c r="BQ22" s="1">
        <f t="shared" si="11"/>
        <v>3.5964</v>
      </c>
      <c r="BR22" s="1">
        <f t="shared" si="12"/>
        <v>4.4537000000000004</v>
      </c>
      <c r="BS22" s="1">
        <f t="shared" si="13"/>
        <v>4.4885000000000002</v>
      </c>
      <c r="BT22" s="1">
        <f t="shared" si="14"/>
        <v>2.5940000000000003</v>
      </c>
      <c r="BU22" s="1">
        <f t="shared" si="15"/>
        <v>3.1394000000000002</v>
      </c>
      <c r="BV22" s="1">
        <f t="shared" si="16"/>
        <v>1.2040999999999999</v>
      </c>
      <c r="BW22" s="1">
        <f t="shared" si="17"/>
        <v>3.2059000000000002</v>
      </c>
      <c r="BX22" s="1">
        <f t="shared" si="18"/>
        <v>3.6892</v>
      </c>
      <c r="BY22" s="1">
        <f t="shared" si="19"/>
        <v>2.8987000000000003</v>
      </c>
      <c r="BZ22" s="1">
        <f t="shared" si="20"/>
        <v>1.4863</v>
      </c>
      <c r="CA22" s="1">
        <f t="shared" si="21"/>
        <v>-0.1303</v>
      </c>
      <c r="CB22" s="1">
        <f t="shared" si="22"/>
        <v>-0.45950000000000002</v>
      </c>
      <c r="CC22" s="1">
        <f t="shared" si="23"/>
        <v>-0.22039999999999998</v>
      </c>
      <c r="CD22" s="1">
        <f t="shared" si="24"/>
        <v>-0.72720000000000007</v>
      </c>
      <c r="CE22" s="1">
        <f t="shared" si="25"/>
        <v>-1.3988</v>
      </c>
      <c r="CF22" s="1">
        <f t="shared" si="26"/>
        <v>-0.64999999999999991</v>
      </c>
      <c r="CG22" s="1">
        <f t="shared" si="27"/>
        <v>-0.99</v>
      </c>
      <c r="CH22" s="1">
        <f t="shared" si="28"/>
        <v>0.54</v>
      </c>
      <c r="CI22" s="1">
        <f t="shared" si="29"/>
        <v>2.77</v>
      </c>
      <c r="CJ22" s="1">
        <f t="shared" si="30"/>
        <v>4.04</v>
      </c>
      <c r="CK22" s="1">
        <f t="shared" si="31"/>
        <v>1.1499999999999999</v>
      </c>
      <c r="CL22" s="1">
        <f t="shared" si="32"/>
        <v>-0.15</v>
      </c>
      <c r="CM22" s="1">
        <f t="shared" si="33"/>
        <v>1.07</v>
      </c>
      <c r="CN22" s="1">
        <f t="shared" si="34"/>
        <v>2.0500000000000003</v>
      </c>
      <c r="CO22" s="1">
        <f t="shared" si="35"/>
        <v>-1.8800000000000001</v>
      </c>
      <c r="CP22" s="1">
        <f t="shared" si="36"/>
        <v>0.83999999999999986</v>
      </c>
      <c r="CQ22" s="1">
        <f t="shared" si="37"/>
        <v>-0.47</v>
      </c>
      <c r="CR22" s="1">
        <f t="shared" si="38"/>
        <v>-0.27</v>
      </c>
      <c r="CS22" s="1">
        <f t="shared" si="39"/>
        <v>0.44</v>
      </c>
      <c r="CT22" s="1">
        <f t="shared" si="40"/>
        <v>3.64</v>
      </c>
      <c r="CU22" s="1">
        <f t="shared" si="41"/>
        <v>2.1700000000000004</v>
      </c>
      <c r="CV22" s="1">
        <f t="shared" si="42"/>
        <v>1.38</v>
      </c>
      <c r="CW22" s="1">
        <f t="shared" si="43"/>
        <v>1.03</v>
      </c>
      <c r="CX22" s="1">
        <f t="shared" si="44"/>
        <v>0.92999999999999994</v>
      </c>
      <c r="CY22" s="1">
        <f t="shared" si="45"/>
        <v>-0.09</v>
      </c>
      <c r="CZ22" s="1">
        <f t="shared" si="46"/>
        <v>-1.1100000000000001</v>
      </c>
      <c r="DA22" s="1">
        <f t="shared" si="47"/>
        <v>-0.64</v>
      </c>
      <c r="DB22" s="1">
        <f t="shared" si="48"/>
        <v>0.6100000000000001</v>
      </c>
      <c r="DC22" s="1">
        <f t="shared" si="49"/>
        <v>-0.53</v>
      </c>
      <c r="DD22" s="1">
        <f t="shared" si="50"/>
        <v>2.6500000000000004</v>
      </c>
      <c r="DF22" s="1">
        <f t="shared" si="51"/>
        <v>0.44</v>
      </c>
      <c r="DG22">
        <f t="shared" si="52"/>
        <v>0.18920000000000001</v>
      </c>
      <c r="DH22" s="1">
        <f t="shared" si="53"/>
        <v>3.48</v>
      </c>
      <c r="DI22">
        <f t="shared" si="54"/>
        <v>1.4964</v>
      </c>
      <c r="DJ22" s="1">
        <f t="shared" si="55"/>
        <v>0.19</v>
      </c>
      <c r="DK22">
        <f t="shared" si="56"/>
        <v>8.1699999999999995E-2</v>
      </c>
      <c r="DM22" s="12">
        <f t="array" ref="DM22:DS22">LINEST(BG22:DD22,$BG$650:$DD$655,1)</f>
        <v>6.8176588721871187</v>
      </c>
      <c r="DN22">
        <v>-4.1096938227700903</v>
      </c>
      <c r="DO22">
        <v>2.9420049364541487</v>
      </c>
      <c r="DP22">
        <v>-20.972896820731027</v>
      </c>
      <c r="DQ22">
        <v>-3.8053573845621309E-2</v>
      </c>
      <c r="DR22">
        <v>8.9121904301754586</v>
      </c>
      <c r="DS22">
        <v>-6.9768908042980984</v>
      </c>
    </row>
    <row r="23" spans="1:123" x14ac:dyDescent="0.15">
      <c r="A23">
        <v>196503</v>
      </c>
      <c r="B23">
        <v>1.4044000000000001</v>
      </c>
      <c r="C23">
        <v>2.7170000000000001</v>
      </c>
      <c r="D23">
        <v>1.4618</v>
      </c>
      <c r="E23">
        <v>2.4889999999999999</v>
      </c>
      <c r="F23">
        <v>3.1547000000000001</v>
      </c>
      <c r="G23">
        <v>2.0240999999999998</v>
      </c>
      <c r="H23">
        <v>-1.4149</v>
      </c>
      <c r="I23">
        <v>1.2362</v>
      </c>
      <c r="J23">
        <v>1.3013999999999999</v>
      </c>
      <c r="K23">
        <v>0.66049999999999998</v>
      </c>
      <c r="L23">
        <v>-0.28999999999999998</v>
      </c>
      <c r="M23">
        <v>-0.24</v>
      </c>
      <c r="N23">
        <v>-0.29780000000000001</v>
      </c>
      <c r="O23">
        <v>1.4462999999999999</v>
      </c>
      <c r="P23">
        <v>0.63790000000000002</v>
      </c>
      <c r="Q23">
        <v>-0.67030000000000001</v>
      </c>
      <c r="R23">
        <v>-0.35460000000000003</v>
      </c>
      <c r="S23">
        <v>-0.48170000000000002</v>
      </c>
      <c r="T23">
        <v>0.4395</v>
      </c>
      <c r="U23">
        <v>2.0933999999999999</v>
      </c>
      <c r="V23">
        <v>-1.3119000000000001</v>
      </c>
      <c r="W23">
        <v>-1.6834</v>
      </c>
      <c r="X23">
        <v>-1.6367</v>
      </c>
      <c r="Y23">
        <v>-0.61419999999999997</v>
      </c>
      <c r="Z23">
        <v>0.29360000000000003</v>
      </c>
      <c r="AA23">
        <v>-1.41</v>
      </c>
      <c r="AB23">
        <v>-0.42</v>
      </c>
      <c r="AC23">
        <v>-2.08</v>
      </c>
      <c r="AD23">
        <v>-0.69</v>
      </c>
      <c r="AE23">
        <v>-0.33</v>
      </c>
      <c r="AF23">
        <v>-1.28</v>
      </c>
      <c r="AG23">
        <v>-1.08</v>
      </c>
      <c r="AH23">
        <v>-1.61</v>
      </c>
      <c r="AI23">
        <v>-1.72</v>
      </c>
      <c r="AJ23">
        <v>-0.8</v>
      </c>
      <c r="AK23">
        <v>-7.0000000000000007E-2</v>
      </c>
      <c r="AL23">
        <v>-2.89</v>
      </c>
      <c r="AM23">
        <v>-0.45</v>
      </c>
      <c r="AN23">
        <v>0.05</v>
      </c>
      <c r="AO23">
        <v>0.33</v>
      </c>
      <c r="AP23">
        <v>-1.1200000000000001</v>
      </c>
      <c r="AQ23">
        <v>-1.1000000000000001</v>
      </c>
      <c r="AR23">
        <v>-0.12</v>
      </c>
      <c r="AS23">
        <v>-1.36</v>
      </c>
      <c r="AT23">
        <v>-0.75</v>
      </c>
      <c r="AU23">
        <v>-1.4</v>
      </c>
      <c r="AV23">
        <v>-2.0499999999999998</v>
      </c>
      <c r="AW23">
        <v>-0.53</v>
      </c>
      <c r="AX23">
        <v>-0.56000000000000005</v>
      </c>
      <c r="AY23">
        <v>0.3</v>
      </c>
      <c r="BA23" s="1">
        <v>-1.34</v>
      </c>
      <c r="BB23" s="1">
        <v>1.79</v>
      </c>
      <c r="BC23" s="1">
        <v>1.07</v>
      </c>
      <c r="BD23" s="1">
        <v>0.36</v>
      </c>
      <c r="BE23" s="1">
        <v>0.54</v>
      </c>
      <c r="BF23" s="7"/>
      <c r="BG23" s="1">
        <f t="shared" si="1"/>
        <v>1.0444</v>
      </c>
      <c r="BH23" s="1">
        <f t="shared" si="2"/>
        <v>2.3570000000000002</v>
      </c>
      <c r="BI23" s="1">
        <f t="shared" si="3"/>
        <v>1.1017999999999999</v>
      </c>
      <c r="BJ23" s="1">
        <f t="shared" si="4"/>
        <v>2.129</v>
      </c>
      <c r="BK23" s="1">
        <f t="shared" si="5"/>
        <v>2.7947000000000002</v>
      </c>
      <c r="BL23" s="1">
        <f t="shared" si="6"/>
        <v>1.6640999999999999</v>
      </c>
      <c r="BM23" s="1">
        <f t="shared" si="7"/>
        <v>-1.7749000000000001</v>
      </c>
      <c r="BN23" s="1">
        <f t="shared" si="8"/>
        <v>0.87619999999999998</v>
      </c>
      <c r="BO23" s="1">
        <f t="shared" si="9"/>
        <v>0.9413999999999999</v>
      </c>
      <c r="BP23" s="1">
        <f t="shared" si="10"/>
        <v>0.30049999999999999</v>
      </c>
      <c r="BQ23" s="1">
        <f t="shared" si="11"/>
        <v>-0.64999999999999991</v>
      </c>
      <c r="BR23" s="1">
        <f t="shared" si="12"/>
        <v>-0.6</v>
      </c>
      <c r="BS23" s="1">
        <f t="shared" si="13"/>
        <v>-0.65779999999999994</v>
      </c>
      <c r="BT23" s="1">
        <f t="shared" si="14"/>
        <v>1.0863</v>
      </c>
      <c r="BU23" s="1">
        <f t="shared" si="15"/>
        <v>0.27790000000000004</v>
      </c>
      <c r="BV23" s="1">
        <f t="shared" si="16"/>
        <v>-1.0303</v>
      </c>
      <c r="BW23" s="1">
        <f t="shared" si="17"/>
        <v>-0.71460000000000001</v>
      </c>
      <c r="BX23" s="1">
        <f t="shared" si="18"/>
        <v>-0.8417</v>
      </c>
      <c r="BY23" s="1">
        <f t="shared" si="19"/>
        <v>7.9500000000000015E-2</v>
      </c>
      <c r="BZ23" s="1">
        <f t="shared" si="20"/>
        <v>1.7334000000000001</v>
      </c>
      <c r="CA23" s="1">
        <f t="shared" si="21"/>
        <v>-1.6718999999999999</v>
      </c>
      <c r="CB23" s="1">
        <f t="shared" si="22"/>
        <v>-2.0434000000000001</v>
      </c>
      <c r="CC23" s="1">
        <f t="shared" si="23"/>
        <v>-1.9967000000000001</v>
      </c>
      <c r="CD23" s="1">
        <f t="shared" si="24"/>
        <v>-0.97419999999999995</v>
      </c>
      <c r="CE23" s="1">
        <f t="shared" si="25"/>
        <v>-6.6399999999999959E-2</v>
      </c>
      <c r="CF23" s="1">
        <f t="shared" si="26"/>
        <v>-1.77</v>
      </c>
      <c r="CG23" s="1">
        <f t="shared" si="27"/>
        <v>-0.78</v>
      </c>
      <c r="CH23" s="1">
        <f t="shared" si="28"/>
        <v>-2.44</v>
      </c>
      <c r="CI23" s="1">
        <f t="shared" si="29"/>
        <v>-1.0499999999999998</v>
      </c>
      <c r="CJ23" s="1">
        <f t="shared" si="30"/>
        <v>-0.69</v>
      </c>
      <c r="CK23" s="1">
        <f t="shared" si="31"/>
        <v>-1.6400000000000001</v>
      </c>
      <c r="CL23" s="1">
        <f t="shared" si="32"/>
        <v>-1.44</v>
      </c>
      <c r="CM23" s="1">
        <f t="shared" si="33"/>
        <v>-1.9700000000000002</v>
      </c>
      <c r="CN23" s="1">
        <f t="shared" si="34"/>
        <v>-2.08</v>
      </c>
      <c r="CO23" s="1">
        <f t="shared" si="35"/>
        <v>-1.1600000000000001</v>
      </c>
      <c r="CP23" s="1">
        <f t="shared" si="36"/>
        <v>-0.43</v>
      </c>
      <c r="CQ23" s="1">
        <f t="shared" si="37"/>
        <v>-3.25</v>
      </c>
      <c r="CR23" s="1">
        <f t="shared" si="38"/>
        <v>-0.81</v>
      </c>
      <c r="CS23" s="1">
        <f t="shared" si="39"/>
        <v>-0.31</v>
      </c>
      <c r="CT23" s="1">
        <f t="shared" si="40"/>
        <v>-2.9999999999999971E-2</v>
      </c>
      <c r="CU23" s="1">
        <f t="shared" si="41"/>
        <v>-1.48</v>
      </c>
      <c r="CV23" s="1">
        <f t="shared" si="42"/>
        <v>-1.46</v>
      </c>
      <c r="CW23" s="1">
        <f t="shared" si="43"/>
        <v>-0.48</v>
      </c>
      <c r="CX23" s="1">
        <f t="shared" si="44"/>
        <v>-1.7200000000000002</v>
      </c>
      <c r="CY23" s="1">
        <f t="shared" si="45"/>
        <v>-1.1099999999999999</v>
      </c>
      <c r="CZ23" s="1">
        <f t="shared" si="46"/>
        <v>-1.7599999999999998</v>
      </c>
      <c r="DA23" s="1">
        <f t="shared" si="47"/>
        <v>-2.4099999999999997</v>
      </c>
      <c r="DB23" s="1">
        <f t="shared" si="48"/>
        <v>-0.89</v>
      </c>
      <c r="DC23" s="1">
        <f t="shared" si="49"/>
        <v>-0.92</v>
      </c>
      <c r="DD23" s="1">
        <f t="shared" si="50"/>
        <v>-0.06</v>
      </c>
      <c r="DF23" s="1">
        <f t="shared" si="51"/>
        <v>-1.34</v>
      </c>
      <c r="DG23">
        <f t="shared" si="52"/>
        <v>-0.65660000000000007</v>
      </c>
      <c r="DH23" s="1">
        <f t="shared" si="53"/>
        <v>1.79</v>
      </c>
      <c r="DI23">
        <f t="shared" si="54"/>
        <v>0.87709999999999999</v>
      </c>
      <c r="DJ23" s="1">
        <f t="shared" si="55"/>
        <v>1.07</v>
      </c>
      <c r="DK23">
        <f t="shared" si="56"/>
        <v>0.52429999999999999</v>
      </c>
      <c r="DM23" s="12">
        <f t="array" ref="DM23:DS23">LINEST(BG23:DD23,$BG$650:$DD$655,1)</f>
        <v>-1.5447836479022552</v>
      </c>
      <c r="DN23">
        <v>-0.56045551573036789</v>
      </c>
      <c r="DO23">
        <v>2.1555111368897175</v>
      </c>
      <c r="DP23">
        <v>-0.13892491107743354</v>
      </c>
      <c r="DQ23">
        <v>1.4891892416326176</v>
      </c>
      <c r="DR23">
        <v>-5.2436703211704634</v>
      </c>
      <c r="DS23">
        <v>0.28941190083670665</v>
      </c>
    </row>
    <row r="24" spans="1:123" x14ac:dyDescent="0.15">
      <c r="A24">
        <v>196504</v>
      </c>
      <c r="B24">
        <v>3.3757000000000001</v>
      </c>
      <c r="C24">
        <v>4.8606999999999996</v>
      </c>
      <c r="D24">
        <v>5.2016999999999998</v>
      </c>
      <c r="E24">
        <v>4.0675999999999997</v>
      </c>
      <c r="F24">
        <v>4.6018999999999997</v>
      </c>
      <c r="G24">
        <v>2.9999999999999997E-4</v>
      </c>
      <c r="H24">
        <v>4.8277000000000001</v>
      </c>
      <c r="I24">
        <v>4.2245999999999997</v>
      </c>
      <c r="J24">
        <v>4.7032999999999996</v>
      </c>
      <c r="K24">
        <v>5.1420000000000003</v>
      </c>
      <c r="L24">
        <v>2.8020999999999998</v>
      </c>
      <c r="M24">
        <v>3.0068000000000001</v>
      </c>
      <c r="N24">
        <v>4.3178999999999998</v>
      </c>
      <c r="O24">
        <v>3.5261999999999998</v>
      </c>
      <c r="P24">
        <v>6.7988999999999997</v>
      </c>
      <c r="Q24">
        <v>2.5424000000000002</v>
      </c>
      <c r="R24">
        <v>2.9329000000000001</v>
      </c>
      <c r="S24">
        <v>4.6715</v>
      </c>
      <c r="T24">
        <v>4.3912000000000004</v>
      </c>
      <c r="U24">
        <v>2.6446999999999998</v>
      </c>
      <c r="V24">
        <v>4.5926</v>
      </c>
      <c r="W24">
        <v>1.8494999999999999</v>
      </c>
      <c r="X24">
        <v>2.1105999999999998</v>
      </c>
      <c r="Y24">
        <v>2.1036999999999999</v>
      </c>
      <c r="Z24">
        <v>4.3330000000000002</v>
      </c>
      <c r="AA24">
        <v>1.98</v>
      </c>
      <c r="AB24">
        <v>3.83</v>
      </c>
      <c r="AC24">
        <v>4.05</v>
      </c>
      <c r="AD24">
        <v>3.89</v>
      </c>
      <c r="AE24">
        <v>5.13</v>
      </c>
      <c r="AF24">
        <v>5.55</v>
      </c>
      <c r="AG24">
        <v>1.55</v>
      </c>
      <c r="AH24">
        <v>2.79</v>
      </c>
      <c r="AI24">
        <v>3.47</v>
      </c>
      <c r="AJ24">
        <v>4.25</v>
      </c>
      <c r="AK24">
        <v>1.89</v>
      </c>
      <c r="AL24">
        <v>2.67</v>
      </c>
      <c r="AM24">
        <v>2.2000000000000002</v>
      </c>
      <c r="AN24">
        <v>3.11</v>
      </c>
      <c r="AO24">
        <v>5.0999999999999996</v>
      </c>
      <c r="AP24">
        <v>2.72</v>
      </c>
      <c r="AQ24">
        <v>3.04</v>
      </c>
      <c r="AR24">
        <v>1.62</v>
      </c>
      <c r="AS24">
        <v>3.22</v>
      </c>
      <c r="AT24">
        <v>2.13</v>
      </c>
      <c r="AU24">
        <v>1.74</v>
      </c>
      <c r="AV24">
        <v>3.01</v>
      </c>
      <c r="AW24">
        <v>5.73</v>
      </c>
      <c r="AX24">
        <v>5.93</v>
      </c>
      <c r="AY24">
        <v>4.83</v>
      </c>
      <c r="BA24" s="1">
        <v>3.11</v>
      </c>
      <c r="BB24" s="1">
        <v>1.19</v>
      </c>
      <c r="BC24" s="1">
        <v>0.7</v>
      </c>
      <c r="BD24" s="1">
        <v>0.31</v>
      </c>
      <c r="BE24" s="1">
        <v>0.63</v>
      </c>
      <c r="BF24" s="7"/>
      <c r="BG24" s="1">
        <f t="shared" si="1"/>
        <v>3.0657000000000001</v>
      </c>
      <c r="BH24" s="1">
        <f t="shared" si="2"/>
        <v>4.5507</v>
      </c>
      <c r="BI24" s="1">
        <f t="shared" si="3"/>
        <v>4.8917000000000002</v>
      </c>
      <c r="BJ24" s="1">
        <f t="shared" si="4"/>
        <v>3.7575999999999996</v>
      </c>
      <c r="BK24" s="1">
        <f t="shared" si="5"/>
        <v>4.2919</v>
      </c>
      <c r="BL24" s="1">
        <f t="shared" si="6"/>
        <v>-0.30969999999999998</v>
      </c>
      <c r="BM24" s="1">
        <f t="shared" si="7"/>
        <v>4.5177000000000005</v>
      </c>
      <c r="BN24" s="1">
        <f t="shared" si="8"/>
        <v>3.9145999999999996</v>
      </c>
      <c r="BO24" s="1">
        <f t="shared" si="9"/>
        <v>4.3933</v>
      </c>
      <c r="BP24" s="1">
        <f t="shared" si="10"/>
        <v>4.8320000000000007</v>
      </c>
      <c r="BQ24" s="1">
        <f t="shared" si="11"/>
        <v>2.4920999999999998</v>
      </c>
      <c r="BR24" s="1">
        <f t="shared" si="12"/>
        <v>2.6968000000000001</v>
      </c>
      <c r="BS24" s="1">
        <f t="shared" si="13"/>
        <v>4.0079000000000002</v>
      </c>
      <c r="BT24" s="1">
        <f t="shared" si="14"/>
        <v>3.2161999999999997</v>
      </c>
      <c r="BU24" s="1">
        <f t="shared" si="15"/>
        <v>6.4889000000000001</v>
      </c>
      <c r="BV24" s="1">
        <f t="shared" si="16"/>
        <v>2.2324000000000002</v>
      </c>
      <c r="BW24" s="1">
        <f t="shared" si="17"/>
        <v>2.6229</v>
      </c>
      <c r="BX24" s="1">
        <f t="shared" si="18"/>
        <v>4.3615000000000004</v>
      </c>
      <c r="BY24" s="1">
        <f t="shared" si="19"/>
        <v>4.0812000000000008</v>
      </c>
      <c r="BZ24" s="1">
        <f t="shared" si="20"/>
        <v>2.3346999999999998</v>
      </c>
      <c r="CA24" s="1">
        <f t="shared" si="21"/>
        <v>4.2826000000000004</v>
      </c>
      <c r="CB24" s="1">
        <f t="shared" si="22"/>
        <v>1.5394999999999999</v>
      </c>
      <c r="CC24" s="1">
        <f t="shared" si="23"/>
        <v>1.8005999999999998</v>
      </c>
      <c r="CD24" s="1">
        <f t="shared" si="24"/>
        <v>1.7936999999999999</v>
      </c>
      <c r="CE24" s="1">
        <f t="shared" si="25"/>
        <v>4.0230000000000006</v>
      </c>
      <c r="CF24" s="1">
        <f t="shared" si="26"/>
        <v>1.67</v>
      </c>
      <c r="CG24" s="1">
        <f t="shared" si="27"/>
        <v>3.52</v>
      </c>
      <c r="CH24" s="1">
        <f t="shared" si="28"/>
        <v>3.7399999999999998</v>
      </c>
      <c r="CI24" s="1">
        <f t="shared" si="29"/>
        <v>3.58</v>
      </c>
      <c r="CJ24" s="1">
        <f t="shared" si="30"/>
        <v>4.82</v>
      </c>
      <c r="CK24" s="1">
        <f t="shared" si="31"/>
        <v>5.24</v>
      </c>
      <c r="CL24" s="1">
        <f t="shared" si="32"/>
        <v>1.24</v>
      </c>
      <c r="CM24" s="1">
        <f t="shared" si="33"/>
        <v>2.48</v>
      </c>
      <c r="CN24" s="1">
        <f t="shared" si="34"/>
        <v>3.16</v>
      </c>
      <c r="CO24" s="1">
        <f t="shared" si="35"/>
        <v>3.94</v>
      </c>
      <c r="CP24" s="1">
        <f t="shared" si="36"/>
        <v>1.5799999999999998</v>
      </c>
      <c r="CQ24" s="1">
        <f t="shared" si="37"/>
        <v>2.36</v>
      </c>
      <c r="CR24" s="1">
        <f t="shared" si="38"/>
        <v>1.8900000000000001</v>
      </c>
      <c r="CS24" s="1">
        <f t="shared" si="39"/>
        <v>2.8</v>
      </c>
      <c r="CT24" s="1">
        <f t="shared" si="40"/>
        <v>4.79</v>
      </c>
      <c r="CU24" s="1">
        <f t="shared" si="41"/>
        <v>2.41</v>
      </c>
      <c r="CV24" s="1">
        <f t="shared" si="42"/>
        <v>2.73</v>
      </c>
      <c r="CW24" s="1">
        <f t="shared" si="43"/>
        <v>1.31</v>
      </c>
      <c r="CX24" s="1">
        <f t="shared" si="44"/>
        <v>2.91</v>
      </c>
      <c r="CY24" s="1">
        <f t="shared" si="45"/>
        <v>1.8199999999999998</v>
      </c>
      <c r="CZ24" s="1">
        <f t="shared" si="46"/>
        <v>1.43</v>
      </c>
      <c r="DA24" s="1">
        <f t="shared" si="47"/>
        <v>2.6999999999999997</v>
      </c>
      <c r="DB24" s="1">
        <f t="shared" si="48"/>
        <v>5.4200000000000008</v>
      </c>
      <c r="DC24" s="1">
        <f t="shared" si="49"/>
        <v>5.62</v>
      </c>
      <c r="DD24" s="1">
        <f t="shared" si="50"/>
        <v>4.5200000000000005</v>
      </c>
      <c r="DF24" s="1">
        <f t="shared" si="51"/>
        <v>3.11</v>
      </c>
      <c r="DG24">
        <f t="shared" si="52"/>
        <v>1.6794</v>
      </c>
      <c r="DH24" s="1">
        <f t="shared" si="53"/>
        <v>1.19</v>
      </c>
      <c r="DI24">
        <f t="shared" si="54"/>
        <v>0.64260000000000006</v>
      </c>
      <c r="DJ24" s="1">
        <f t="shared" si="55"/>
        <v>0.7</v>
      </c>
      <c r="DK24">
        <f t="shared" si="56"/>
        <v>0.378</v>
      </c>
      <c r="DM24" s="12">
        <f t="array" ref="DM24:DS24">LINEST(BG24:DD24,$BG$650:$DD$655,1)</f>
        <v>2.2826326040971221</v>
      </c>
      <c r="DN24">
        <v>3.0273197384924369</v>
      </c>
      <c r="DO24">
        <v>1.0231552141622422</v>
      </c>
      <c r="DP24">
        <v>-10.590073399543124</v>
      </c>
      <c r="DQ24">
        <v>1.1702509376620145</v>
      </c>
      <c r="DR24">
        <v>-6.6662622189770184</v>
      </c>
      <c r="DS24">
        <v>0.49888519926865404</v>
      </c>
    </row>
    <row r="25" spans="1:123" x14ac:dyDescent="0.15">
      <c r="A25">
        <v>196505</v>
      </c>
      <c r="B25">
        <v>-0.59699999999999998</v>
      </c>
      <c r="C25">
        <v>-2.3214999999999999</v>
      </c>
      <c r="D25">
        <v>-1.1429</v>
      </c>
      <c r="E25">
        <v>-0.42320000000000002</v>
      </c>
      <c r="F25">
        <v>-1.2693000000000001</v>
      </c>
      <c r="G25">
        <v>1.2679</v>
      </c>
      <c r="H25">
        <v>-0.82930000000000004</v>
      </c>
      <c r="I25">
        <v>-1.1878</v>
      </c>
      <c r="J25">
        <v>-0.3296</v>
      </c>
      <c r="K25">
        <v>-2.1589</v>
      </c>
      <c r="L25">
        <v>-0.40770000000000001</v>
      </c>
      <c r="M25">
        <v>0.59830000000000005</v>
      </c>
      <c r="N25">
        <v>-1.482</v>
      </c>
      <c r="O25">
        <v>-0.81030000000000002</v>
      </c>
      <c r="P25">
        <v>-0.57999999999999996</v>
      </c>
      <c r="Q25">
        <v>-1.0549999999999999</v>
      </c>
      <c r="R25">
        <v>-2.7199999999999998E-2</v>
      </c>
      <c r="S25">
        <v>-0.94910000000000005</v>
      </c>
      <c r="T25">
        <v>-0.3614</v>
      </c>
      <c r="U25">
        <v>-3.3105000000000002</v>
      </c>
      <c r="V25">
        <v>-0.72599999999999998</v>
      </c>
      <c r="W25">
        <v>0.94269999999999998</v>
      </c>
      <c r="X25">
        <v>-0.2344</v>
      </c>
      <c r="Y25">
        <v>-0.51629999999999998</v>
      </c>
      <c r="Z25">
        <v>-3.5541</v>
      </c>
      <c r="AA25">
        <v>0.86</v>
      </c>
      <c r="AB25">
        <v>-1.69</v>
      </c>
      <c r="AC25">
        <v>0.28999999999999998</v>
      </c>
      <c r="AD25">
        <v>-0.53</v>
      </c>
      <c r="AE25">
        <v>-1.4</v>
      </c>
      <c r="AF25">
        <v>-0.41</v>
      </c>
      <c r="AG25">
        <v>0.8</v>
      </c>
      <c r="AH25">
        <v>1.8</v>
      </c>
      <c r="AI25">
        <v>-1.43</v>
      </c>
      <c r="AJ25">
        <v>-2.06</v>
      </c>
      <c r="AK25">
        <v>-0.53</v>
      </c>
      <c r="AL25">
        <v>1.91</v>
      </c>
      <c r="AM25">
        <v>-1.95</v>
      </c>
      <c r="AN25">
        <v>0.48</v>
      </c>
      <c r="AO25">
        <v>0.62</v>
      </c>
      <c r="AP25">
        <v>-1.22</v>
      </c>
      <c r="AQ25">
        <v>0.53</v>
      </c>
      <c r="AR25">
        <v>-1.19</v>
      </c>
      <c r="AS25">
        <v>0.16</v>
      </c>
      <c r="AT25">
        <v>0.62</v>
      </c>
      <c r="AU25">
        <v>-0.68</v>
      </c>
      <c r="AV25">
        <v>-2.21</v>
      </c>
      <c r="AW25">
        <v>1.03</v>
      </c>
      <c r="AX25">
        <v>-0.81</v>
      </c>
      <c r="AY25">
        <v>-0.82</v>
      </c>
      <c r="BA25" s="1">
        <v>-0.77</v>
      </c>
      <c r="BB25" s="1">
        <v>0.03</v>
      </c>
      <c r="BC25" s="1">
        <v>-1.62</v>
      </c>
      <c r="BD25" s="1">
        <v>0.31</v>
      </c>
      <c r="BE25" s="1">
        <v>0.7</v>
      </c>
      <c r="BF25" s="7"/>
      <c r="BG25" s="1">
        <f t="shared" si="1"/>
        <v>-0.90700000000000003</v>
      </c>
      <c r="BH25" s="1">
        <f t="shared" si="2"/>
        <v>-2.6315</v>
      </c>
      <c r="BI25" s="1">
        <f t="shared" si="3"/>
        <v>-1.4529000000000001</v>
      </c>
      <c r="BJ25" s="1">
        <f t="shared" si="4"/>
        <v>-0.73320000000000007</v>
      </c>
      <c r="BK25" s="1">
        <f t="shared" si="5"/>
        <v>-1.5793000000000001</v>
      </c>
      <c r="BL25" s="1">
        <f t="shared" si="6"/>
        <v>0.95789999999999997</v>
      </c>
      <c r="BM25" s="1">
        <f t="shared" si="7"/>
        <v>-1.1393</v>
      </c>
      <c r="BN25" s="1">
        <f t="shared" si="8"/>
        <v>-1.4978</v>
      </c>
      <c r="BO25" s="1">
        <f t="shared" si="9"/>
        <v>-0.63959999999999995</v>
      </c>
      <c r="BP25" s="1">
        <f t="shared" si="10"/>
        <v>-2.4689000000000001</v>
      </c>
      <c r="BQ25" s="1">
        <f t="shared" si="11"/>
        <v>-0.7177</v>
      </c>
      <c r="BR25" s="1">
        <f t="shared" si="12"/>
        <v>0.28830000000000006</v>
      </c>
      <c r="BS25" s="1">
        <f t="shared" si="13"/>
        <v>-1.792</v>
      </c>
      <c r="BT25" s="1">
        <f t="shared" si="14"/>
        <v>-1.1203000000000001</v>
      </c>
      <c r="BU25" s="1">
        <f t="shared" si="15"/>
        <v>-0.8899999999999999</v>
      </c>
      <c r="BV25" s="1">
        <f t="shared" si="16"/>
        <v>-1.365</v>
      </c>
      <c r="BW25" s="1">
        <f t="shared" si="17"/>
        <v>-0.3372</v>
      </c>
      <c r="BX25" s="1">
        <f t="shared" si="18"/>
        <v>-1.2591000000000001</v>
      </c>
      <c r="BY25" s="1">
        <f t="shared" si="19"/>
        <v>-0.6714</v>
      </c>
      <c r="BZ25" s="1">
        <f t="shared" si="20"/>
        <v>-3.6205000000000003</v>
      </c>
      <c r="CA25" s="1">
        <f t="shared" si="21"/>
        <v>-1.036</v>
      </c>
      <c r="CB25" s="1">
        <f t="shared" si="22"/>
        <v>0.63270000000000004</v>
      </c>
      <c r="CC25" s="1">
        <f t="shared" si="23"/>
        <v>-0.5444</v>
      </c>
      <c r="CD25" s="1">
        <f t="shared" si="24"/>
        <v>-0.82630000000000003</v>
      </c>
      <c r="CE25" s="1">
        <f t="shared" si="25"/>
        <v>-3.8641000000000001</v>
      </c>
      <c r="CF25" s="1">
        <f t="shared" si="26"/>
        <v>0.55000000000000004</v>
      </c>
      <c r="CG25" s="1">
        <f t="shared" si="27"/>
        <v>-2</v>
      </c>
      <c r="CH25" s="1">
        <f t="shared" si="28"/>
        <v>-2.0000000000000018E-2</v>
      </c>
      <c r="CI25" s="1">
        <f t="shared" si="29"/>
        <v>-0.84000000000000008</v>
      </c>
      <c r="CJ25" s="1">
        <f t="shared" si="30"/>
        <v>-1.71</v>
      </c>
      <c r="CK25" s="1">
        <f t="shared" si="31"/>
        <v>-0.72</v>
      </c>
      <c r="CL25" s="1">
        <f t="shared" si="32"/>
        <v>0.49000000000000005</v>
      </c>
      <c r="CM25" s="1">
        <f t="shared" si="33"/>
        <v>1.49</v>
      </c>
      <c r="CN25" s="1">
        <f t="shared" si="34"/>
        <v>-1.74</v>
      </c>
      <c r="CO25" s="1">
        <f t="shared" si="35"/>
        <v>-2.37</v>
      </c>
      <c r="CP25" s="1">
        <f t="shared" si="36"/>
        <v>-0.84000000000000008</v>
      </c>
      <c r="CQ25" s="1">
        <f t="shared" si="37"/>
        <v>1.5999999999999999</v>
      </c>
      <c r="CR25" s="1">
        <f t="shared" si="38"/>
        <v>-2.2599999999999998</v>
      </c>
      <c r="CS25" s="1">
        <f t="shared" si="39"/>
        <v>0.16999999999999998</v>
      </c>
      <c r="CT25" s="1">
        <f t="shared" si="40"/>
        <v>0.31</v>
      </c>
      <c r="CU25" s="1">
        <f t="shared" si="41"/>
        <v>-1.53</v>
      </c>
      <c r="CV25" s="1">
        <f t="shared" si="42"/>
        <v>0.22000000000000003</v>
      </c>
      <c r="CW25" s="1">
        <f t="shared" si="43"/>
        <v>-1.5</v>
      </c>
      <c r="CX25" s="1">
        <f t="shared" si="44"/>
        <v>-0.15</v>
      </c>
      <c r="CY25" s="1">
        <f t="shared" si="45"/>
        <v>0.31</v>
      </c>
      <c r="CZ25" s="1">
        <f t="shared" si="46"/>
        <v>-0.99</v>
      </c>
      <c r="DA25" s="1">
        <f t="shared" si="47"/>
        <v>-2.52</v>
      </c>
      <c r="DB25" s="1">
        <f t="shared" si="48"/>
        <v>0.72</v>
      </c>
      <c r="DC25" s="1">
        <f t="shared" si="49"/>
        <v>-1.1200000000000001</v>
      </c>
      <c r="DD25" s="1">
        <f t="shared" si="50"/>
        <v>-1.1299999999999999</v>
      </c>
      <c r="DF25" s="1">
        <f t="shared" si="51"/>
        <v>-0.77</v>
      </c>
      <c r="DG25">
        <f t="shared" si="52"/>
        <v>-0.48510000000000003</v>
      </c>
      <c r="DH25" s="1">
        <f t="shared" si="53"/>
        <v>0.03</v>
      </c>
      <c r="DI25">
        <f t="shared" si="54"/>
        <v>1.89E-2</v>
      </c>
      <c r="DJ25" s="1">
        <f t="shared" si="55"/>
        <v>-1.62</v>
      </c>
      <c r="DK25">
        <f t="shared" si="56"/>
        <v>-1.0206000000000002</v>
      </c>
      <c r="DM25" s="12">
        <f t="array" ref="DM25:DS25">LINEST(BG25:DD25,$BG$650:$DD$655,1)</f>
        <v>-0.54915137686814297</v>
      </c>
      <c r="DN25">
        <v>4.4646338853440177</v>
      </c>
      <c r="DO25">
        <v>-0.28382093646265955</v>
      </c>
      <c r="DP25">
        <v>1.4709379107340959</v>
      </c>
      <c r="DQ25">
        <v>-1.5994285460639062</v>
      </c>
      <c r="DR25">
        <v>7.7465208894368782</v>
      </c>
      <c r="DS25">
        <v>-0.16703048725386049</v>
      </c>
    </row>
    <row r="26" spans="1:123" x14ac:dyDescent="0.15">
      <c r="A26">
        <v>196506</v>
      </c>
      <c r="B26">
        <v>-12.4001</v>
      </c>
      <c r="C26">
        <v>-10.762700000000001</v>
      </c>
      <c r="D26">
        <v>-9.4745000000000008</v>
      </c>
      <c r="E26">
        <v>-8.0205000000000002</v>
      </c>
      <c r="F26">
        <v>-9.5673999999999992</v>
      </c>
      <c r="G26">
        <v>-10.384399999999999</v>
      </c>
      <c r="H26">
        <v>-8.3678000000000008</v>
      </c>
      <c r="I26">
        <v>-8.9351000000000003</v>
      </c>
      <c r="J26">
        <v>-8.3302999999999994</v>
      </c>
      <c r="K26">
        <v>-8.2891999999999992</v>
      </c>
      <c r="L26">
        <v>-6.9572000000000003</v>
      </c>
      <c r="M26">
        <v>-9.3673000000000002</v>
      </c>
      <c r="N26">
        <v>-8.4419000000000004</v>
      </c>
      <c r="O26">
        <v>-8.7326999999999995</v>
      </c>
      <c r="P26">
        <v>-8.3849</v>
      </c>
      <c r="Q26">
        <v>-6.1574</v>
      </c>
      <c r="R26">
        <v>-6.9211999999999998</v>
      </c>
      <c r="S26">
        <v>-8.1461000000000006</v>
      </c>
      <c r="T26">
        <v>-8.6616999999999997</v>
      </c>
      <c r="U26">
        <v>-8.9667999999999992</v>
      </c>
      <c r="V26">
        <v>-4.4268000000000001</v>
      </c>
      <c r="W26">
        <v>-3.5823999999999998</v>
      </c>
      <c r="X26">
        <v>-4.9768999999999997</v>
      </c>
      <c r="Y26">
        <v>-3.633</v>
      </c>
      <c r="Z26">
        <v>-5.4287999999999998</v>
      </c>
      <c r="AA26">
        <v>-3.79</v>
      </c>
      <c r="AB26">
        <v>-4.05</v>
      </c>
      <c r="AC26">
        <v>-5.0599999999999996</v>
      </c>
      <c r="AD26">
        <v>-6.16</v>
      </c>
      <c r="AE26">
        <v>-9.2899999999999991</v>
      </c>
      <c r="AF26">
        <v>-4.54</v>
      </c>
      <c r="AG26">
        <v>-5.4</v>
      </c>
      <c r="AH26">
        <v>-4.59</v>
      </c>
      <c r="AI26">
        <v>-4.7300000000000004</v>
      </c>
      <c r="AJ26">
        <v>-4.28</v>
      </c>
      <c r="AK26">
        <v>-6.05</v>
      </c>
      <c r="AL26">
        <v>-4.6500000000000004</v>
      </c>
      <c r="AM26">
        <v>-5.18</v>
      </c>
      <c r="AN26">
        <v>-3.93</v>
      </c>
      <c r="AO26">
        <v>-8.83</v>
      </c>
      <c r="AP26">
        <v>-3.42</v>
      </c>
      <c r="AQ26">
        <v>-4.18</v>
      </c>
      <c r="AR26">
        <v>-3.27</v>
      </c>
      <c r="AS26">
        <v>-4.3499999999999996</v>
      </c>
      <c r="AT26">
        <v>-5.49</v>
      </c>
      <c r="AU26">
        <v>-4.62</v>
      </c>
      <c r="AV26">
        <v>-6.26</v>
      </c>
      <c r="AW26">
        <v>-7.28</v>
      </c>
      <c r="AX26">
        <v>-7.94</v>
      </c>
      <c r="AY26">
        <v>-9.39</v>
      </c>
      <c r="BA26" s="1">
        <v>-5.51</v>
      </c>
      <c r="BB26" s="1">
        <v>-4.3499999999999996</v>
      </c>
      <c r="BC26" s="1">
        <v>0.57999999999999996</v>
      </c>
      <c r="BD26" s="1">
        <v>0.35</v>
      </c>
      <c r="BE26" s="1">
        <v>0.76</v>
      </c>
      <c r="BF26" s="7"/>
      <c r="BG26" s="1">
        <f t="shared" si="1"/>
        <v>-12.7501</v>
      </c>
      <c r="BH26" s="1">
        <f t="shared" si="2"/>
        <v>-11.1127</v>
      </c>
      <c r="BI26" s="1">
        <f t="shared" si="3"/>
        <v>-9.8245000000000005</v>
      </c>
      <c r="BJ26" s="1">
        <f t="shared" si="4"/>
        <v>-8.3704999999999998</v>
      </c>
      <c r="BK26" s="1">
        <f t="shared" si="5"/>
        <v>-9.9173999999999989</v>
      </c>
      <c r="BL26" s="1">
        <f t="shared" si="6"/>
        <v>-10.734399999999999</v>
      </c>
      <c r="BM26" s="1">
        <f t="shared" si="7"/>
        <v>-8.7178000000000004</v>
      </c>
      <c r="BN26" s="1">
        <f t="shared" si="8"/>
        <v>-9.2850999999999999</v>
      </c>
      <c r="BO26" s="1">
        <f t="shared" si="9"/>
        <v>-8.680299999999999</v>
      </c>
      <c r="BP26" s="1">
        <f t="shared" si="10"/>
        <v>-8.6391999999999989</v>
      </c>
      <c r="BQ26" s="1">
        <f t="shared" si="11"/>
        <v>-7.3071999999999999</v>
      </c>
      <c r="BR26" s="1">
        <f t="shared" si="12"/>
        <v>-9.7172999999999998</v>
      </c>
      <c r="BS26" s="1">
        <f t="shared" si="13"/>
        <v>-8.7919</v>
      </c>
      <c r="BT26" s="1">
        <f t="shared" si="14"/>
        <v>-9.0826999999999991</v>
      </c>
      <c r="BU26" s="1">
        <f t="shared" si="15"/>
        <v>-8.7348999999999997</v>
      </c>
      <c r="BV26" s="1">
        <f t="shared" si="16"/>
        <v>-6.5073999999999996</v>
      </c>
      <c r="BW26" s="1">
        <f t="shared" si="17"/>
        <v>-7.2711999999999994</v>
      </c>
      <c r="BX26" s="1">
        <f t="shared" si="18"/>
        <v>-8.4961000000000002</v>
      </c>
      <c r="BY26" s="1">
        <f t="shared" si="19"/>
        <v>-9.0116999999999994</v>
      </c>
      <c r="BZ26" s="1">
        <f t="shared" si="20"/>
        <v>-9.3167999999999989</v>
      </c>
      <c r="CA26" s="1">
        <f t="shared" si="21"/>
        <v>-4.7767999999999997</v>
      </c>
      <c r="CB26" s="1">
        <f t="shared" si="22"/>
        <v>-3.9323999999999999</v>
      </c>
      <c r="CC26" s="1">
        <f t="shared" si="23"/>
        <v>-5.3268999999999993</v>
      </c>
      <c r="CD26" s="1">
        <f t="shared" si="24"/>
        <v>-3.9830000000000001</v>
      </c>
      <c r="CE26" s="1">
        <f t="shared" si="25"/>
        <v>-5.7787999999999995</v>
      </c>
      <c r="CF26" s="1">
        <f t="shared" si="26"/>
        <v>-4.1399999999999997</v>
      </c>
      <c r="CG26" s="1">
        <f t="shared" si="27"/>
        <v>-4.3999999999999995</v>
      </c>
      <c r="CH26" s="1">
        <f t="shared" si="28"/>
        <v>-5.4099999999999993</v>
      </c>
      <c r="CI26" s="1">
        <f t="shared" si="29"/>
        <v>-6.51</v>
      </c>
      <c r="CJ26" s="1">
        <f t="shared" si="30"/>
        <v>-9.6399999999999988</v>
      </c>
      <c r="CK26" s="1">
        <f t="shared" si="31"/>
        <v>-4.8899999999999997</v>
      </c>
      <c r="CL26" s="1">
        <f t="shared" si="32"/>
        <v>-5.75</v>
      </c>
      <c r="CM26" s="1">
        <f t="shared" si="33"/>
        <v>-4.9399999999999995</v>
      </c>
      <c r="CN26" s="1">
        <f t="shared" si="34"/>
        <v>-5.08</v>
      </c>
      <c r="CO26" s="1">
        <f t="shared" si="35"/>
        <v>-4.63</v>
      </c>
      <c r="CP26" s="1">
        <f t="shared" si="36"/>
        <v>-6.3999999999999995</v>
      </c>
      <c r="CQ26" s="1">
        <f t="shared" si="37"/>
        <v>-5</v>
      </c>
      <c r="CR26" s="1">
        <f t="shared" si="38"/>
        <v>-5.5299999999999994</v>
      </c>
      <c r="CS26" s="1">
        <f t="shared" si="39"/>
        <v>-4.28</v>
      </c>
      <c r="CT26" s="1">
        <f t="shared" si="40"/>
        <v>-9.18</v>
      </c>
      <c r="CU26" s="1">
        <f t="shared" si="41"/>
        <v>-3.77</v>
      </c>
      <c r="CV26" s="1">
        <f t="shared" si="42"/>
        <v>-4.5299999999999994</v>
      </c>
      <c r="CW26" s="1">
        <f t="shared" si="43"/>
        <v>-3.62</v>
      </c>
      <c r="CX26" s="1">
        <f t="shared" si="44"/>
        <v>-4.6999999999999993</v>
      </c>
      <c r="CY26" s="1">
        <f t="shared" si="45"/>
        <v>-5.84</v>
      </c>
      <c r="CZ26" s="1">
        <f t="shared" si="46"/>
        <v>-4.97</v>
      </c>
      <c r="DA26" s="1">
        <f t="shared" si="47"/>
        <v>-6.6099999999999994</v>
      </c>
      <c r="DB26" s="1">
        <f t="shared" si="48"/>
        <v>-7.63</v>
      </c>
      <c r="DC26" s="1">
        <f t="shared" si="49"/>
        <v>-8.2900000000000009</v>
      </c>
      <c r="DD26" s="1">
        <f t="shared" si="50"/>
        <v>-9.74</v>
      </c>
      <c r="DF26" s="1">
        <f t="shared" si="51"/>
        <v>-5.51</v>
      </c>
      <c r="DG26">
        <f t="shared" si="52"/>
        <v>-3.8569999999999998</v>
      </c>
      <c r="DH26" s="1">
        <f t="shared" si="53"/>
        <v>-4.3499999999999996</v>
      </c>
      <c r="DI26">
        <f t="shared" si="54"/>
        <v>-3.0449999999999995</v>
      </c>
      <c r="DJ26" s="1">
        <f t="shared" si="55"/>
        <v>0.57999999999999996</v>
      </c>
      <c r="DK26">
        <f t="shared" si="56"/>
        <v>0.40599999999999997</v>
      </c>
      <c r="DM26" s="12">
        <f t="array" ref="DM26:DS26">LINEST(BG26:DD26,$BG$650:$DD$655,1)</f>
        <v>-7.6356372531794641</v>
      </c>
      <c r="DN26">
        <v>-21.92038352847657</v>
      </c>
      <c r="DO26">
        <v>-4.4209747578164178</v>
      </c>
      <c r="DP26">
        <v>3.309959555595007</v>
      </c>
      <c r="DQ26">
        <v>-0.25688910059203962</v>
      </c>
      <c r="DR26">
        <v>0.69705580319770444</v>
      </c>
      <c r="DS26">
        <v>2.1377958420665699</v>
      </c>
    </row>
    <row r="27" spans="1:123" x14ac:dyDescent="0.15">
      <c r="A27">
        <v>196507</v>
      </c>
      <c r="B27">
        <v>2.4449000000000001</v>
      </c>
      <c r="C27">
        <v>3.7103000000000002</v>
      </c>
      <c r="D27">
        <v>3.2168999999999999</v>
      </c>
      <c r="E27">
        <v>2.29</v>
      </c>
      <c r="F27">
        <v>4.3430999999999997</v>
      </c>
      <c r="G27">
        <v>3.7099000000000002</v>
      </c>
      <c r="H27">
        <v>1.3543000000000001</v>
      </c>
      <c r="I27">
        <v>2.8801000000000001</v>
      </c>
      <c r="J27">
        <v>3.7322000000000002</v>
      </c>
      <c r="K27">
        <v>4.29</v>
      </c>
      <c r="L27">
        <v>1.3893</v>
      </c>
      <c r="M27">
        <v>4.5164999999999997</v>
      </c>
      <c r="N27">
        <v>2.5087000000000002</v>
      </c>
      <c r="O27">
        <v>4.5198</v>
      </c>
      <c r="P27">
        <v>4.6478999999999999</v>
      </c>
      <c r="Q27">
        <v>2.6463999999999999</v>
      </c>
      <c r="R27">
        <v>3.1032000000000002</v>
      </c>
      <c r="S27">
        <v>4.1814</v>
      </c>
      <c r="T27">
        <v>2.6198999999999999</v>
      </c>
      <c r="U27">
        <v>5.7876000000000003</v>
      </c>
      <c r="V27">
        <v>1.5245</v>
      </c>
      <c r="W27">
        <v>-4.3700000000000003E-2</v>
      </c>
      <c r="X27">
        <v>1.8875999999999999</v>
      </c>
      <c r="Y27">
        <v>3.8748</v>
      </c>
      <c r="Z27">
        <v>5.0598999999999998</v>
      </c>
      <c r="AA27">
        <v>1.92</v>
      </c>
      <c r="AB27">
        <v>0.83</v>
      </c>
      <c r="AC27">
        <v>0.81</v>
      </c>
      <c r="AD27">
        <v>2.4500000000000002</v>
      </c>
      <c r="AE27">
        <v>5.59</v>
      </c>
      <c r="AF27">
        <v>2.23</v>
      </c>
      <c r="AG27">
        <v>2.2999999999999998</v>
      </c>
      <c r="AH27">
        <v>0.46</v>
      </c>
      <c r="AI27">
        <v>-0.88</v>
      </c>
      <c r="AJ27">
        <v>2.2799999999999998</v>
      </c>
      <c r="AK27">
        <v>1.87</v>
      </c>
      <c r="AL27">
        <v>4</v>
      </c>
      <c r="AM27">
        <v>3.95</v>
      </c>
      <c r="AN27">
        <v>3.91</v>
      </c>
      <c r="AO27">
        <v>2.63</v>
      </c>
      <c r="AP27">
        <v>0.94</v>
      </c>
      <c r="AQ27">
        <v>0.1</v>
      </c>
      <c r="AR27">
        <v>0.31</v>
      </c>
      <c r="AS27">
        <v>2.65</v>
      </c>
      <c r="AT27">
        <v>1.28</v>
      </c>
      <c r="AU27">
        <v>0.06</v>
      </c>
      <c r="AV27">
        <v>2.92</v>
      </c>
      <c r="AW27">
        <v>3.11</v>
      </c>
      <c r="AX27">
        <v>6.19</v>
      </c>
      <c r="AY27">
        <v>7.44</v>
      </c>
      <c r="BA27" s="1">
        <v>1.43</v>
      </c>
      <c r="BB27" s="1">
        <v>0.85</v>
      </c>
      <c r="BC27" s="1">
        <v>2.21</v>
      </c>
      <c r="BD27" s="1">
        <v>0.31</v>
      </c>
      <c r="BE27" s="1">
        <v>0.82</v>
      </c>
      <c r="BF27" s="7"/>
      <c r="BG27" s="1">
        <f t="shared" si="1"/>
        <v>2.1349</v>
      </c>
      <c r="BH27" s="1">
        <f t="shared" si="2"/>
        <v>3.4003000000000001</v>
      </c>
      <c r="BI27" s="1">
        <f t="shared" si="3"/>
        <v>2.9068999999999998</v>
      </c>
      <c r="BJ27" s="1">
        <f t="shared" si="4"/>
        <v>1.98</v>
      </c>
      <c r="BK27" s="1">
        <f t="shared" si="5"/>
        <v>4.0331000000000001</v>
      </c>
      <c r="BL27" s="1">
        <f t="shared" si="6"/>
        <v>3.3999000000000001</v>
      </c>
      <c r="BM27" s="1">
        <f t="shared" si="7"/>
        <v>1.0443</v>
      </c>
      <c r="BN27" s="1">
        <f t="shared" si="8"/>
        <v>2.5701000000000001</v>
      </c>
      <c r="BO27" s="1">
        <f t="shared" si="9"/>
        <v>3.4222000000000001</v>
      </c>
      <c r="BP27" s="1">
        <f t="shared" si="10"/>
        <v>3.98</v>
      </c>
      <c r="BQ27" s="1">
        <f t="shared" si="11"/>
        <v>1.0792999999999999</v>
      </c>
      <c r="BR27" s="1">
        <f t="shared" si="12"/>
        <v>4.2065000000000001</v>
      </c>
      <c r="BS27" s="1">
        <f t="shared" si="13"/>
        <v>2.1987000000000001</v>
      </c>
      <c r="BT27" s="1">
        <f t="shared" si="14"/>
        <v>4.2098000000000004</v>
      </c>
      <c r="BU27" s="1">
        <f t="shared" si="15"/>
        <v>4.3379000000000003</v>
      </c>
      <c r="BV27" s="1">
        <f t="shared" si="16"/>
        <v>2.3363999999999998</v>
      </c>
      <c r="BW27" s="1">
        <f t="shared" si="17"/>
        <v>2.7932000000000001</v>
      </c>
      <c r="BX27" s="1">
        <f t="shared" si="18"/>
        <v>3.8714</v>
      </c>
      <c r="BY27" s="1">
        <f t="shared" si="19"/>
        <v>2.3098999999999998</v>
      </c>
      <c r="BZ27" s="1">
        <f t="shared" si="20"/>
        <v>5.4776000000000007</v>
      </c>
      <c r="CA27" s="1">
        <f t="shared" si="21"/>
        <v>1.2144999999999999</v>
      </c>
      <c r="CB27" s="1">
        <f t="shared" si="22"/>
        <v>-0.35370000000000001</v>
      </c>
      <c r="CC27" s="1">
        <f t="shared" si="23"/>
        <v>1.5775999999999999</v>
      </c>
      <c r="CD27" s="1">
        <f t="shared" si="24"/>
        <v>3.5648</v>
      </c>
      <c r="CE27" s="1">
        <f t="shared" si="25"/>
        <v>4.7499000000000002</v>
      </c>
      <c r="CF27" s="1">
        <f t="shared" si="26"/>
        <v>1.6099999999999999</v>
      </c>
      <c r="CG27" s="1">
        <f t="shared" si="27"/>
        <v>0.52</v>
      </c>
      <c r="CH27" s="1">
        <f t="shared" si="28"/>
        <v>0.5</v>
      </c>
      <c r="CI27" s="1">
        <f t="shared" si="29"/>
        <v>2.14</v>
      </c>
      <c r="CJ27" s="1">
        <f t="shared" si="30"/>
        <v>5.28</v>
      </c>
      <c r="CK27" s="1">
        <f t="shared" si="31"/>
        <v>1.92</v>
      </c>
      <c r="CL27" s="1">
        <f t="shared" si="32"/>
        <v>1.9899999999999998</v>
      </c>
      <c r="CM27" s="1">
        <f t="shared" si="33"/>
        <v>0.15000000000000002</v>
      </c>
      <c r="CN27" s="1">
        <f t="shared" si="34"/>
        <v>-1.19</v>
      </c>
      <c r="CO27" s="1">
        <f t="shared" si="35"/>
        <v>1.9699999999999998</v>
      </c>
      <c r="CP27" s="1">
        <f t="shared" si="36"/>
        <v>1.56</v>
      </c>
      <c r="CQ27" s="1">
        <f t="shared" si="37"/>
        <v>3.69</v>
      </c>
      <c r="CR27" s="1">
        <f t="shared" si="38"/>
        <v>3.64</v>
      </c>
      <c r="CS27" s="1">
        <f t="shared" si="39"/>
        <v>3.6</v>
      </c>
      <c r="CT27" s="1">
        <f t="shared" si="40"/>
        <v>2.3199999999999998</v>
      </c>
      <c r="CU27" s="1">
        <f t="shared" si="41"/>
        <v>0.62999999999999989</v>
      </c>
      <c r="CV27" s="1">
        <f t="shared" si="42"/>
        <v>-0.21</v>
      </c>
      <c r="CW27" s="1">
        <f t="shared" si="43"/>
        <v>0</v>
      </c>
      <c r="CX27" s="1">
        <f t="shared" si="44"/>
        <v>2.34</v>
      </c>
      <c r="CY27" s="1">
        <f t="shared" si="45"/>
        <v>0.97</v>
      </c>
      <c r="CZ27" s="1">
        <f t="shared" si="46"/>
        <v>-0.25</v>
      </c>
      <c r="DA27" s="1">
        <f t="shared" si="47"/>
        <v>2.61</v>
      </c>
      <c r="DB27" s="1">
        <f t="shared" si="48"/>
        <v>2.8</v>
      </c>
      <c r="DC27" s="1">
        <f t="shared" si="49"/>
        <v>5.8800000000000008</v>
      </c>
      <c r="DD27" s="1">
        <f t="shared" si="50"/>
        <v>7.1300000000000008</v>
      </c>
      <c r="DF27" s="1">
        <f t="shared" si="51"/>
        <v>1.43</v>
      </c>
      <c r="DG27">
        <f t="shared" si="52"/>
        <v>1.0868</v>
      </c>
      <c r="DH27" s="1">
        <f t="shared" si="53"/>
        <v>0.85</v>
      </c>
      <c r="DI27">
        <f t="shared" si="54"/>
        <v>0.64600000000000002</v>
      </c>
      <c r="DJ27" s="1">
        <f t="shared" si="55"/>
        <v>2.21</v>
      </c>
      <c r="DK27">
        <f t="shared" si="56"/>
        <v>1.6796</v>
      </c>
      <c r="DM27" s="12">
        <f t="array" ref="DM27:DS27">LINEST(BG27:DD27,$BG$650:$DD$655,1)</f>
        <v>7.6605996831568275</v>
      </c>
      <c r="DN27">
        <v>18.796767534071062</v>
      </c>
      <c r="DO27">
        <v>1.0347433553516823</v>
      </c>
      <c r="DP27">
        <v>1.4461010961526064</v>
      </c>
      <c r="DQ27">
        <v>1.7425548544108669</v>
      </c>
      <c r="DR27">
        <v>-6.5914206737408492</v>
      </c>
      <c r="DS27">
        <v>-5.8303877087270024</v>
      </c>
    </row>
    <row r="28" spans="1:123" x14ac:dyDescent="0.15">
      <c r="A28">
        <v>196508</v>
      </c>
      <c r="B28">
        <v>2.9081999999999999</v>
      </c>
      <c r="C28">
        <v>5.4828000000000001</v>
      </c>
      <c r="D28">
        <v>5.3181000000000003</v>
      </c>
      <c r="E28">
        <v>3.8041</v>
      </c>
      <c r="F28">
        <v>3.9318</v>
      </c>
      <c r="G28">
        <v>7.3129</v>
      </c>
      <c r="H28">
        <v>3.9586000000000001</v>
      </c>
      <c r="I28">
        <v>5.1523000000000003</v>
      </c>
      <c r="J28">
        <v>4.4534000000000002</v>
      </c>
      <c r="K28">
        <v>4.0994999999999999</v>
      </c>
      <c r="L28">
        <v>8.1481999999999992</v>
      </c>
      <c r="M28">
        <v>5.0450999999999997</v>
      </c>
      <c r="N28">
        <v>7.6512000000000002</v>
      </c>
      <c r="O28">
        <v>3.7178</v>
      </c>
      <c r="P28">
        <v>5.9122000000000003</v>
      </c>
      <c r="Q28">
        <v>4.0819000000000001</v>
      </c>
      <c r="R28">
        <v>4.0194999999999999</v>
      </c>
      <c r="S28">
        <v>5.3361999999999998</v>
      </c>
      <c r="T28">
        <v>3.0665</v>
      </c>
      <c r="U28">
        <v>4.3410000000000002</v>
      </c>
      <c r="V28">
        <v>3.2621000000000002</v>
      </c>
      <c r="W28">
        <v>1.3556999999999999</v>
      </c>
      <c r="X28">
        <v>3.4901</v>
      </c>
      <c r="Y28">
        <v>1.1232</v>
      </c>
      <c r="Z28">
        <v>2.3953000000000002</v>
      </c>
      <c r="AA28">
        <v>1.29</v>
      </c>
      <c r="AB28">
        <v>2.52</v>
      </c>
      <c r="AC28">
        <v>4.1100000000000003</v>
      </c>
      <c r="AD28">
        <v>4.3600000000000003</v>
      </c>
      <c r="AE28">
        <v>7.4</v>
      </c>
      <c r="AF28">
        <v>4.47</v>
      </c>
      <c r="AG28">
        <v>2.57</v>
      </c>
      <c r="AH28">
        <v>1.93</v>
      </c>
      <c r="AI28">
        <v>2.2599999999999998</v>
      </c>
      <c r="AJ28">
        <v>2.85</v>
      </c>
      <c r="AK28">
        <v>4.41</v>
      </c>
      <c r="AL28">
        <v>3.96</v>
      </c>
      <c r="AM28">
        <v>1.27</v>
      </c>
      <c r="AN28">
        <v>2.35</v>
      </c>
      <c r="AO28">
        <v>4.6900000000000004</v>
      </c>
      <c r="AP28">
        <v>4.71</v>
      </c>
      <c r="AQ28">
        <v>0.93</v>
      </c>
      <c r="AR28">
        <v>2.82</v>
      </c>
      <c r="AS28">
        <v>2.71</v>
      </c>
      <c r="AT28">
        <v>2.34</v>
      </c>
      <c r="AU28">
        <v>2.72</v>
      </c>
      <c r="AV28">
        <v>1.34</v>
      </c>
      <c r="AW28">
        <v>3.31</v>
      </c>
      <c r="AX28">
        <v>6.77</v>
      </c>
      <c r="AY28">
        <v>7.67</v>
      </c>
      <c r="BA28" s="1">
        <v>2.73</v>
      </c>
      <c r="BB28" s="1">
        <v>2.84</v>
      </c>
      <c r="BC28" s="1">
        <v>-1.07</v>
      </c>
      <c r="BD28" s="1">
        <v>0.33</v>
      </c>
      <c r="BE28" s="1">
        <v>0.89</v>
      </c>
      <c r="BF28" s="7"/>
      <c r="BG28" s="1">
        <f t="shared" si="1"/>
        <v>2.5781999999999998</v>
      </c>
      <c r="BH28" s="1">
        <f t="shared" si="2"/>
        <v>5.1528</v>
      </c>
      <c r="BI28" s="1">
        <f t="shared" si="3"/>
        <v>4.9881000000000002</v>
      </c>
      <c r="BJ28" s="1">
        <f t="shared" si="4"/>
        <v>3.4741</v>
      </c>
      <c r="BK28" s="1">
        <f t="shared" si="5"/>
        <v>3.6017999999999999</v>
      </c>
      <c r="BL28" s="1">
        <f t="shared" si="6"/>
        <v>6.9828999999999999</v>
      </c>
      <c r="BM28" s="1">
        <f t="shared" si="7"/>
        <v>3.6286</v>
      </c>
      <c r="BN28" s="1">
        <f t="shared" si="8"/>
        <v>4.8223000000000003</v>
      </c>
      <c r="BO28" s="1">
        <f t="shared" si="9"/>
        <v>4.1234000000000002</v>
      </c>
      <c r="BP28" s="1">
        <f t="shared" si="10"/>
        <v>3.7694999999999999</v>
      </c>
      <c r="BQ28" s="1">
        <f t="shared" si="11"/>
        <v>7.8181999999999992</v>
      </c>
      <c r="BR28" s="1">
        <f t="shared" si="12"/>
        <v>4.7150999999999996</v>
      </c>
      <c r="BS28" s="1">
        <f t="shared" si="13"/>
        <v>7.3212000000000002</v>
      </c>
      <c r="BT28" s="1">
        <f t="shared" si="14"/>
        <v>3.3877999999999999</v>
      </c>
      <c r="BU28" s="1">
        <f t="shared" si="15"/>
        <v>5.5822000000000003</v>
      </c>
      <c r="BV28" s="1">
        <f t="shared" si="16"/>
        <v>3.7519</v>
      </c>
      <c r="BW28" s="1">
        <f t="shared" si="17"/>
        <v>3.6894999999999998</v>
      </c>
      <c r="BX28" s="1">
        <f t="shared" si="18"/>
        <v>5.0061999999999998</v>
      </c>
      <c r="BY28" s="1">
        <f t="shared" si="19"/>
        <v>2.7364999999999999</v>
      </c>
      <c r="BZ28" s="1">
        <f t="shared" si="20"/>
        <v>4.0110000000000001</v>
      </c>
      <c r="CA28" s="1">
        <f t="shared" si="21"/>
        <v>2.9321000000000002</v>
      </c>
      <c r="CB28" s="1">
        <f t="shared" si="22"/>
        <v>1.0256999999999998</v>
      </c>
      <c r="CC28" s="1">
        <f t="shared" si="23"/>
        <v>3.1600999999999999</v>
      </c>
      <c r="CD28" s="1">
        <f t="shared" si="24"/>
        <v>0.79319999999999991</v>
      </c>
      <c r="CE28" s="1">
        <f t="shared" si="25"/>
        <v>2.0653000000000001</v>
      </c>
      <c r="CF28" s="1">
        <f t="shared" si="26"/>
        <v>0.96</v>
      </c>
      <c r="CG28" s="1">
        <f t="shared" si="27"/>
        <v>2.19</v>
      </c>
      <c r="CH28" s="1">
        <f t="shared" si="28"/>
        <v>3.7800000000000002</v>
      </c>
      <c r="CI28" s="1">
        <f t="shared" si="29"/>
        <v>4.03</v>
      </c>
      <c r="CJ28" s="1">
        <f t="shared" si="30"/>
        <v>7.07</v>
      </c>
      <c r="CK28" s="1">
        <f t="shared" si="31"/>
        <v>4.1399999999999997</v>
      </c>
      <c r="CL28" s="1">
        <f t="shared" si="32"/>
        <v>2.2399999999999998</v>
      </c>
      <c r="CM28" s="1">
        <f t="shared" si="33"/>
        <v>1.5999999999999999</v>
      </c>
      <c r="CN28" s="1">
        <f t="shared" si="34"/>
        <v>1.9299999999999997</v>
      </c>
      <c r="CO28" s="1">
        <f t="shared" si="35"/>
        <v>2.52</v>
      </c>
      <c r="CP28" s="1">
        <f t="shared" si="36"/>
        <v>4.08</v>
      </c>
      <c r="CQ28" s="1">
        <f t="shared" si="37"/>
        <v>3.63</v>
      </c>
      <c r="CR28" s="1">
        <f t="shared" si="38"/>
        <v>0.94</v>
      </c>
      <c r="CS28" s="1">
        <f t="shared" si="39"/>
        <v>2.02</v>
      </c>
      <c r="CT28" s="1">
        <f t="shared" si="40"/>
        <v>4.3600000000000003</v>
      </c>
      <c r="CU28" s="1">
        <f t="shared" si="41"/>
        <v>4.38</v>
      </c>
      <c r="CV28" s="1">
        <f t="shared" si="42"/>
        <v>0.60000000000000009</v>
      </c>
      <c r="CW28" s="1">
        <f t="shared" si="43"/>
        <v>2.4899999999999998</v>
      </c>
      <c r="CX28" s="1">
        <f t="shared" si="44"/>
        <v>2.38</v>
      </c>
      <c r="CY28" s="1">
        <f t="shared" si="45"/>
        <v>2.0099999999999998</v>
      </c>
      <c r="CZ28" s="1">
        <f t="shared" si="46"/>
        <v>2.39</v>
      </c>
      <c r="DA28" s="1">
        <f t="shared" si="47"/>
        <v>1.01</v>
      </c>
      <c r="DB28" s="1">
        <f t="shared" si="48"/>
        <v>2.98</v>
      </c>
      <c r="DC28" s="1">
        <f t="shared" si="49"/>
        <v>6.4399999999999995</v>
      </c>
      <c r="DD28" s="1">
        <f t="shared" si="50"/>
        <v>7.34</v>
      </c>
      <c r="DF28" s="1">
        <f t="shared" si="51"/>
        <v>2.73</v>
      </c>
      <c r="DG28">
        <f t="shared" si="52"/>
        <v>2.2385999999999999</v>
      </c>
      <c r="DH28" s="1">
        <f t="shared" si="53"/>
        <v>2.84</v>
      </c>
      <c r="DI28">
        <f t="shared" si="54"/>
        <v>2.3287999999999998</v>
      </c>
      <c r="DJ28" s="1">
        <f t="shared" si="55"/>
        <v>-1.07</v>
      </c>
      <c r="DK28">
        <f t="shared" si="56"/>
        <v>-0.87739999999999996</v>
      </c>
      <c r="DM28" s="12">
        <f t="array" ref="DM28:DS28">LINEST(BG28:DD28,$BG$650:$DD$655,1)</f>
        <v>11.185021607186927</v>
      </c>
      <c r="DN28">
        <v>15.290433019411569</v>
      </c>
      <c r="DO28">
        <v>2.3052766994326888</v>
      </c>
      <c r="DP28">
        <v>-9.4960846314915539</v>
      </c>
      <c r="DQ28">
        <v>-1.1234698172623176</v>
      </c>
      <c r="DR28">
        <v>1.0521178151962913</v>
      </c>
      <c r="DS28">
        <v>-8.5146859238171597</v>
      </c>
    </row>
    <row r="29" spans="1:123" x14ac:dyDescent="0.15">
      <c r="A29">
        <v>196509</v>
      </c>
      <c r="B29">
        <v>3.08</v>
      </c>
      <c r="C29">
        <v>6.1963999999999997</v>
      </c>
      <c r="D29">
        <v>1.4997</v>
      </c>
      <c r="E29">
        <v>3.9392</v>
      </c>
      <c r="F29">
        <v>3.1465000000000001</v>
      </c>
      <c r="G29">
        <v>5.3879000000000001</v>
      </c>
      <c r="H29">
        <v>3.7244000000000002</v>
      </c>
      <c r="I29">
        <v>2.9823</v>
      </c>
      <c r="J29">
        <v>4.8742999999999999</v>
      </c>
      <c r="K29">
        <v>2.9238</v>
      </c>
      <c r="L29">
        <v>2.5589</v>
      </c>
      <c r="M29">
        <v>4.2967000000000004</v>
      </c>
      <c r="N29">
        <v>2.4363999999999999</v>
      </c>
      <c r="O29">
        <v>5.0407000000000002</v>
      </c>
      <c r="P29">
        <v>4.6486999999999998</v>
      </c>
      <c r="Q29">
        <v>3.8353999999999999</v>
      </c>
      <c r="R29">
        <v>3.7313000000000001</v>
      </c>
      <c r="S29">
        <v>1.2301</v>
      </c>
      <c r="T29">
        <v>2.9784999999999999</v>
      </c>
      <c r="U29">
        <v>3.8306</v>
      </c>
      <c r="V29">
        <v>3.9272</v>
      </c>
      <c r="W29">
        <v>2.3222999999999998</v>
      </c>
      <c r="X29">
        <v>2.476</v>
      </c>
      <c r="Y29">
        <v>3.5200999999999998</v>
      </c>
      <c r="Z29">
        <v>3.2515000000000001</v>
      </c>
      <c r="AA29">
        <v>4.49</v>
      </c>
      <c r="AB29">
        <v>2.17</v>
      </c>
      <c r="AC29">
        <v>2.42</v>
      </c>
      <c r="AD29">
        <v>2.2200000000000002</v>
      </c>
      <c r="AE29">
        <v>5.51</v>
      </c>
      <c r="AF29">
        <v>3.03</v>
      </c>
      <c r="AG29">
        <v>3.62</v>
      </c>
      <c r="AH29">
        <v>3.61</v>
      </c>
      <c r="AI29">
        <v>3.32</v>
      </c>
      <c r="AJ29">
        <v>2.02</v>
      </c>
      <c r="AK29">
        <v>2.79</v>
      </c>
      <c r="AL29">
        <v>3</v>
      </c>
      <c r="AM29">
        <v>5.52</v>
      </c>
      <c r="AN29">
        <v>2.79</v>
      </c>
      <c r="AO29">
        <v>5.63</v>
      </c>
      <c r="AP29">
        <v>1.87</v>
      </c>
      <c r="AQ29">
        <v>2.68</v>
      </c>
      <c r="AR29">
        <v>1.7</v>
      </c>
      <c r="AS29">
        <v>1.57</v>
      </c>
      <c r="AT29">
        <v>5.0199999999999996</v>
      </c>
      <c r="AU29">
        <v>1.2</v>
      </c>
      <c r="AV29">
        <v>3.16</v>
      </c>
      <c r="AW29">
        <v>5.97</v>
      </c>
      <c r="AX29">
        <v>5.6</v>
      </c>
      <c r="AY29">
        <v>4.93</v>
      </c>
      <c r="BA29" s="1">
        <v>2.86</v>
      </c>
      <c r="BB29" s="1">
        <v>0.62</v>
      </c>
      <c r="BC29" s="1">
        <v>-0.11</v>
      </c>
      <c r="BD29" s="1">
        <v>0.31</v>
      </c>
      <c r="BE29" s="1">
        <v>0.95</v>
      </c>
      <c r="BF29" s="7"/>
      <c r="BG29" s="1">
        <f t="shared" si="1"/>
        <v>2.77</v>
      </c>
      <c r="BH29" s="1">
        <f t="shared" si="2"/>
        <v>5.8864000000000001</v>
      </c>
      <c r="BI29" s="1">
        <f t="shared" si="3"/>
        <v>1.1897</v>
      </c>
      <c r="BJ29" s="1">
        <f t="shared" si="4"/>
        <v>3.6292</v>
      </c>
      <c r="BK29" s="1">
        <f t="shared" si="5"/>
        <v>2.8365</v>
      </c>
      <c r="BL29" s="1">
        <f t="shared" si="6"/>
        <v>5.0779000000000005</v>
      </c>
      <c r="BM29" s="1">
        <f t="shared" si="7"/>
        <v>3.4144000000000001</v>
      </c>
      <c r="BN29" s="1">
        <f t="shared" si="8"/>
        <v>2.6722999999999999</v>
      </c>
      <c r="BO29" s="1">
        <f t="shared" si="9"/>
        <v>4.5643000000000002</v>
      </c>
      <c r="BP29" s="1">
        <f t="shared" si="10"/>
        <v>2.6137999999999999</v>
      </c>
      <c r="BQ29" s="1">
        <f t="shared" si="11"/>
        <v>2.2488999999999999</v>
      </c>
      <c r="BR29" s="1">
        <f t="shared" si="12"/>
        <v>3.9867000000000004</v>
      </c>
      <c r="BS29" s="1">
        <f t="shared" si="13"/>
        <v>2.1263999999999998</v>
      </c>
      <c r="BT29" s="1">
        <f t="shared" si="14"/>
        <v>4.7307000000000006</v>
      </c>
      <c r="BU29" s="1">
        <f t="shared" si="15"/>
        <v>4.3387000000000002</v>
      </c>
      <c r="BV29" s="1">
        <f t="shared" si="16"/>
        <v>3.5253999999999999</v>
      </c>
      <c r="BW29" s="1">
        <f t="shared" si="17"/>
        <v>3.4213</v>
      </c>
      <c r="BX29" s="1">
        <f t="shared" si="18"/>
        <v>0.92009999999999992</v>
      </c>
      <c r="BY29" s="1">
        <f t="shared" si="19"/>
        <v>2.6684999999999999</v>
      </c>
      <c r="BZ29" s="1">
        <f t="shared" si="20"/>
        <v>3.5206</v>
      </c>
      <c r="CA29" s="1">
        <f t="shared" si="21"/>
        <v>3.6172</v>
      </c>
      <c r="CB29" s="1">
        <f t="shared" si="22"/>
        <v>2.0122999999999998</v>
      </c>
      <c r="CC29" s="1">
        <f t="shared" si="23"/>
        <v>2.1659999999999999</v>
      </c>
      <c r="CD29" s="1">
        <f t="shared" si="24"/>
        <v>3.2100999999999997</v>
      </c>
      <c r="CE29" s="1">
        <f t="shared" si="25"/>
        <v>2.9415</v>
      </c>
      <c r="CF29" s="1">
        <f t="shared" si="26"/>
        <v>4.1800000000000006</v>
      </c>
      <c r="CG29" s="1">
        <f t="shared" si="27"/>
        <v>1.8599999999999999</v>
      </c>
      <c r="CH29" s="1">
        <f t="shared" si="28"/>
        <v>2.11</v>
      </c>
      <c r="CI29" s="1">
        <f t="shared" si="29"/>
        <v>1.9100000000000001</v>
      </c>
      <c r="CJ29" s="1">
        <f t="shared" si="30"/>
        <v>5.2</v>
      </c>
      <c r="CK29" s="1">
        <f t="shared" si="31"/>
        <v>2.7199999999999998</v>
      </c>
      <c r="CL29" s="1">
        <f t="shared" si="32"/>
        <v>3.31</v>
      </c>
      <c r="CM29" s="1">
        <f t="shared" si="33"/>
        <v>3.3</v>
      </c>
      <c r="CN29" s="1">
        <f t="shared" si="34"/>
        <v>3.01</v>
      </c>
      <c r="CO29" s="1">
        <f t="shared" si="35"/>
        <v>1.71</v>
      </c>
      <c r="CP29" s="1">
        <f t="shared" si="36"/>
        <v>2.48</v>
      </c>
      <c r="CQ29" s="1">
        <f t="shared" si="37"/>
        <v>2.69</v>
      </c>
      <c r="CR29" s="1">
        <f t="shared" si="38"/>
        <v>5.21</v>
      </c>
      <c r="CS29" s="1">
        <f t="shared" si="39"/>
        <v>2.48</v>
      </c>
      <c r="CT29" s="1">
        <f t="shared" si="40"/>
        <v>5.32</v>
      </c>
      <c r="CU29" s="1">
        <f t="shared" si="41"/>
        <v>1.56</v>
      </c>
      <c r="CV29" s="1">
        <f t="shared" si="42"/>
        <v>2.37</v>
      </c>
      <c r="CW29" s="1">
        <f t="shared" si="43"/>
        <v>1.39</v>
      </c>
      <c r="CX29" s="1">
        <f t="shared" si="44"/>
        <v>1.26</v>
      </c>
      <c r="CY29" s="1">
        <f t="shared" si="45"/>
        <v>4.71</v>
      </c>
      <c r="CZ29" s="1">
        <f t="shared" si="46"/>
        <v>0.8899999999999999</v>
      </c>
      <c r="DA29" s="1">
        <f t="shared" si="47"/>
        <v>2.85</v>
      </c>
      <c r="DB29" s="1">
        <f t="shared" si="48"/>
        <v>5.66</v>
      </c>
      <c r="DC29" s="1">
        <f t="shared" si="49"/>
        <v>5.29</v>
      </c>
      <c r="DD29" s="1">
        <f t="shared" si="50"/>
        <v>4.62</v>
      </c>
      <c r="DF29" s="1">
        <f t="shared" si="51"/>
        <v>2.86</v>
      </c>
      <c r="DG29">
        <f t="shared" si="52"/>
        <v>2.5453999999999999</v>
      </c>
      <c r="DH29" s="1">
        <f t="shared" si="53"/>
        <v>0.62</v>
      </c>
      <c r="DI29">
        <f t="shared" si="54"/>
        <v>0.55179999999999996</v>
      </c>
      <c r="DJ29" s="1">
        <f t="shared" si="55"/>
        <v>-0.11</v>
      </c>
      <c r="DK29">
        <f t="shared" si="56"/>
        <v>-9.7900000000000001E-2</v>
      </c>
      <c r="DM29" s="12">
        <f t="array" ref="DM29:DS29">LINEST(BG29:DD29,$BG$650:$DD$655,1)</f>
        <v>4.1430845558440001</v>
      </c>
      <c r="DN29">
        <v>19.19772746280367</v>
      </c>
      <c r="DO29">
        <v>0.48300583199986674</v>
      </c>
      <c r="DP29">
        <v>8.1340036026351505</v>
      </c>
      <c r="DQ29">
        <v>-0.1239544220412726</v>
      </c>
      <c r="DR29">
        <v>-2.7920792702341068</v>
      </c>
      <c r="DS29">
        <v>-1.0042799453723141</v>
      </c>
    </row>
    <row r="30" spans="1:123" x14ac:dyDescent="0.15">
      <c r="A30">
        <v>196510</v>
      </c>
      <c r="B30">
        <v>5.9711999999999996</v>
      </c>
      <c r="C30">
        <v>9.2585999999999995</v>
      </c>
      <c r="D30">
        <v>6.0286999999999997</v>
      </c>
      <c r="E30">
        <v>5.6348000000000003</v>
      </c>
      <c r="F30">
        <v>9.0549999999999997</v>
      </c>
      <c r="G30">
        <v>4.5444000000000004</v>
      </c>
      <c r="H30">
        <v>6.1471</v>
      </c>
      <c r="I30">
        <v>4.2759</v>
      </c>
      <c r="J30">
        <v>5.3932000000000002</v>
      </c>
      <c r="K30">
        <v>5.3798000000000004</v>
      </c>
      <c r="L30">
        <v>4.5113000000000003</v>
      </c>
      <c r="M30">
        <v>4.8263999999999996</v>
      </c>
      <c r="N30">
        <v>5.6788999999999996</v>
      </c>
      <c r="O30">
        <v>5.5410000000000004</v>
      </c>
      <c r="P30">
        <v>5.1048</v>
      </c>
      <c r="Q30">
        <v>4.3060999999999998</v>
      </c>
      <c r="R30">
        <v>3.1808999999999998</v>
      </c>
      <c r="S30">
        <v>2.9277000000000002</v>
      </c>
      <c r="T30">
        <v>4.4173</v>
      </c>
      <c r="U30">
        <v>7.8738000000000001</v>
      </c>
      <c r="V30">
        <v>3.1383999999999999</v>
      </c>
      <c r="W30">
        <v>0.26690000000000003</v>
      </c>
      <c r="X30">
        <v>3.0514000000000001</v>
      </c>
      <c r="Y30">
        <v>4.4222000000000001</v>
      </c>
      <c r="Z30">
        <v>5.4816000000000003</v>
      </c>
      <c r="AA30">
        <v>2.5499999999999998</v>
      </c>
      <c r="AB30">
        <v>1.88</v>
      </c>
      <c r="AC30">
        <v>2.64</v>
      </c>
      <c r="AD30">
        <v>4.05</v>
      </c>
      <c r="AE30">
        <v>6.96</v>
      </c>
      <c r="AF30">
        <v>2.65</v>
      </c>
      <c r="AG30">
        <v>2.2000000000000002</v>
      </c>
      <c r="AH30">
        <v>2.0699999999999998</v>
      </c>
      <c r="AI30">
        <v>3.17</v>
      </c>
      <c r="AJ30">
        <v>2.62</v>
      </c>
      <c r="AK30">
        <v>2.62</v>
      </c>
      <c r="AL30">
        <v>4.41</v>
      </c>
      <c r="AM30">
        <v>4.6399999999999997</v>
      </c>
      <c r="AN30">
        <v>5.21</v>
      </c>
      <c r="AO30">
        <v>8.1199999999999992</v>
      </c>
      <c r="AP30">
        <v>3.9</v>
      </c>
      <c r="AQ30">
        <v>2.59</v>
      </c>
      <c r="AR30">
        <v>0.4</v>
      </c>
      <c r="AS30">
        <v>4.1100000000000003</v>
      </c>
      <c r="AT30">
        <v>1.51</v>
      </c>
      <c r="AU30">
        <v>1.56</v>
      </c>
      <c r="AV30">
        <v>2.81</v>
      </c>
      <c r="AW30">
        <v>5.17</v>
      </c>
      <c r="AX30">
        <v>4.16</v>
      </c>
      <c r="AY30">
        <v>7.85</v>
      </c>
      <c r="BA30" s="1">
        <v>2.6</v>
      </c>
      <c r="BB30" s="1">
        <v>2.4300000000000002</v>
      </c>
      <c r="BC30" s="1">
        <v>1.6</v>
      </c>
      <c r="BD30" s="1">
        <v>0.31</v>
      </c>
      <c r="BE30" s="1">
        <v>1</v>
      </c>
      <c r="BF30" s="7"/>
      <c r="BG30" s="1">
        <f t="shared" si="1"/>
        <v>5.6612</v>
      </c>
      <c r="BH30" s="1">
        <f t="shared" si="2"/>
        <v>8.948599999999999</v>
      </c>
      <c r="BI30" s="1">
        <f t="shared" si="3"/>
        <v>5.7187000000000001</v>
      </c>
      <c r="BJ30" s="1">
        <f t="shared" si="4"/>
        <v>5.3248000000000006</v>
      </c>
      <c r="BK30" s="1">
        <f t="shared" si="5"/>
        <v>8.7449999999999992</v>
      </c>
      <c r="BL30" s="1">
        <f t="shared" si="6"/>
        <v>4.2344000000000008</v>
      </c>
      <c r="BM30" s="1">
        <f t="shared" si="7"/>
        <v>5.8371000000000004</v>
      </c>
      <c r="BN30" s="1">
        <f t="shared" si="8"/>
        <v>3.9659</v>
      </c>
      <c r="BO30" s="1">
        <f t="shared" si="9"/>
        <v>5.0832000000000006</v>
      </c>
      <c r="BP30" s="1">
        <f t="shared" si="10"/>
        <v>5.0698000000000008</v>
      </c>
      <c r="BQ30" s="1">
        <f t="shared" si="11"/>
        <v>4.2013000000000007</v>
      </c>
      <c r="BR30" s="1">
        <f t="shared" si="12"/>
        <v>4.5164</v>
      </c>
      <c r="BS30" s="1">
        <f t="shared" si="13"/>
        <v>5.3689</v>
      </c>
      <c r="BT30" s="1">
        <f t="shared" si="14"/>
        <v>5.2310000000000008</v>
      </c>
      <c r="BU30" s="1">
        <f t="shared" si="15"/>
        <v>4.7948000000000004</v>
      </c>
      <c r="BV30" s="1">
        <f t="shared" si="16"/>
        <v>3.9960999999999998</v>
      </c>
      <c r="BW30" s="1">
        <f t="shared" si="17"/>
        <v>2.8708999999999998</v>
      </c>
      <c r="BX30" s="1">
        <f t="shared" si="18"/>
        <v>2.6177000000000001</v>
      </c>
      <c r="BY30" s="1">
        <f t="shared" si="19"/>
        <v>4.1073000000000004</v>
      </c>
      <c r="BZ30" s="1">
        <f t="shared" si="20"/>
        <v>7.5638000000000005</v>
      </c>
      <c r="CA30" s="1">
        <f t="shared" si="21"/>
        <v>2.8283999999999998</v>
      </c>
      <c r="CB30" s="1">
        <f t="shared" si="22"/>
        <v>-4.3099999999999972E-2</v>
      </c>
      <c r="CC30" s="1">
        <f t="shared" si="23"/>
        <v>2.7414000000000001</v>
      </c>
      <c r="CD30" s="1">
        <f t="shared" si="24"/>
        <v>4.1122000000000005</v>
      </c>
      <c r="CE30" s="1">
        <f t="shared" si="25"/>
        <v>5.1716000000000006</v>
      </c>
      <c r="CF30" s="1">
        <f t="shared" si="26"/>
        <v>2.2399999999999998</v>
      </c>
      <c r="CG30" s="1">
        <f t="shared" si="27"/>
        <v>1.5699999999999998</v>
      </c>
      <c r="CH30" s="1">
        <f t="shared" si="28"/>
        <v>2.33</v>
      </c>
      <c r="CI30" s="1">
        <f t="shared" si="29"/>
        <v>3.7399999999999998</v>
      </c>
      <c r="CJ30" s="1">
        <f t="shared" si="30"/>
        <v>6.65</v>
      </c>
      <c r="CK30" s="1">
        <f t="shared" si="31"/>
        <v>2.34</v>
      </c>
      <c r="CL30" s="1">
        <f t="shared" si="32"/>
        <v>1.8900000000000001</v>
      </c>
      <c r="CM30" s="1">
        <f t="shared" si="33"/>
        <v>1.7599999999999998</v>
      </c>
      <c r="CN30" s="1">
        <f t="shared" si="34"/>
        <v>2.86</v>
      </c>
      <c r="CO30" s="1">
        <f t="shared" si="35"/>
        <v>2.31</v>
      </c>
      <c r="CP30" s="1">
        <f t="shared" si="36"/>
        <v>2.31</v>
      </c>
      <c r="CQ30" s="1">
        <f t="shared" si="37"/>
        <v>4.1000000000000005</v>
      </c>
      <c r="CR30" s="1">
        <f t="shared" si="38"/>
        <v>4.33</v>
      </c>
      <c r="CS30" s="1">
        <f t="shared" si="39"/>
        <v>4.9000000000000004</v>
      </c>
      <c r="CT30" s="1">
        <f t="shared" si="40"/>
        <v>7.81</v>
      </c>
      <c r="CU30" s="1">
        <f t="shared" si="41"/>
        <v>3.59</v>
      </c>
      <c r="CV30" s="1">
        <f t="shared" si="42"/>
        <v>2.2799999999999998</v>
      </c>
      <c r="CW30" s="1">
        <f t="shared" si="43"/>
        <v>9.0000000000000024E-2</v>
      </c>
      <c r="CX30" s="1">
        <f t="shared" si="44"/>
        <v>3.8000000000000003</v>
      </c>
      <c r="CY30" s="1">
        <f t="shared" si="45"/>
        <v>1.2</v>
      </c>
      <c r="CZ30" s="1">
        <f t="shared" si="46"/>
        <v>1.25</v>
      </c>
      <c r="DA30" s="1">
        <f t="shared" si="47"/>
        <v>2.5</v>
      </c>
      <c r="DB30" s="1">
        <f t="shared" si="48"/>
        <v>4.8600000000000003</v>
      </c>
      <c r="DC30" s="1">
        <f t="shared" si="49"/>
        <v>3.85</v>
      </c>
      <c r="DD30" s="1">
        <f t="shared" si="50"/>
        <v>7.54</v>
      </c>
      <c r="DF30" s="1">
        <f t="shared" si="51"/>
        <v>2.6</v>
      </c>
      <c r="DG30">
        <f t="shared" si="52"/>
        <v>2.4699999999999998</v>
      </c>
      <c r="DH30" s="1">
        <f t="shared" si="53"/>
        <v>2.4300000000000002</v>
      </c>
      <c r="DI30">
        <f t="shared" si="54"/>
        <v>2.3085</v>
      </c>
      <c r="DJ30" s="1">
        <f t="shared" si="55"/>
        <v>1.6</v>
      </c>
      <c r="DK30">
        <f t="shared" si="56"/>
        <v>1.52</v>
      </c>
      <c r="DM30" s="12">
        <f t="array" ref="DM30:DS30">LINEST(BG30:DD30,$BG$650:$DD$655,1)</f>
        <v>6.9916534781506439</v>
      </c>
      <c r="DN30">
        <v>20.690229332420177</v>
      </c>
      <c r="DO30">
        <v>2.7939627936982223</v>
      </c>
      <c r="DP30">
        <v>9.1973436880487114</v>
      </c>
      <c r="DQ30">
        <v>1.9067960861865654</v>
      </c>
      <c r="DR30">
        <v>-6.5005739094706714</v>
      </c>
      <c r="DS30">
        <v>-4.0381861137535724</v>
      </c>
    </row>
    <row r="31" spans="1:123" x14ac:dyDescent="0.15">
      <c r="A31">
        <v>196511</v>
      </c>
      <c r="B31">
        <v>3.5853000000000002</v>
      </c>
      <c r="C31">
        <v>6.7380000000000004</v>
      </c>
      <c r="D31">
        <v>2.4335</v>
      </c>
      <c r="E31">
        <v>8.0917999999999992</v>
      </c>
      <c r="F31">
        <v>6.6296999999999997</v>
      </c>
      <c r="G31">
        <v>1.4377</v>
      </c>
      <c r="H31">
        <v>5.5811000000000002</v>
      </c>
      <c r="I31">
        <v>4.2575000000000003</v>
      </c>
      <c r="J31">
        <v>5.4318</v>
      </c>
      <c r="K31">
        <v>4.048</v>
      </c>
      <c r="L31">
        <v>3.5356000000000001</v>
      </c>
      <c r="M31">
        <v>3.3835999999999999</v>
      </c>
      <c r="N31">
        <v>5.2857000000000003</v>
      </c>
      <c r="O31">
        <v>2.8336999999999999</v>
      </c>
      <c r="P31">
        <v>2.6488</v>
      </c>
      <c r="Q31">
        <v>3.5228999999999999</v>
      </c>
      <c r="R31">
        <v>2.8138000000000001</v>
      </c>
      <c r="S31">
        <v>3.3691</v>
      </c>
      <c r="T31">
        <v>1.1479999999999999</v>
      </c>
      <c r="U31">
        <v>6.0763999999999996</v>
      </c>
      <c r="V31">
        <v>-0.30370000000000003</v>
      </c>
      <c r="W31">
        <v>-1.8516999999999999</v>
      </c>
      <c r="X31">
        <v>1.2549999999999999</v>
      </c>
      <c r="Y31">
        <v>-1.2821</v>
      </c>
      <c r="Z31">
        <v>-2.2749999999999999</v>
      </c>
      <c r="AA31">
        <v>-0.77</v>
      </c>
      <c r="AB31">
        <v>-2.0699999999999998</v>
      </c>
      <c r="AC31">
        <v>1.37</v>
      </c>
      <c r="AD31">
        <v>2.14</v>
      </c>
      <c r="AE31">
        <v>6.46</v>
      </c>
      <c r="AF31">
        <v>2.69</v>
      </c>
      <c r="AG31">
        <v>-0.57999999999999996</v>
      </c>
      <c r="AH31">
        <v>-2.86</v>
      </c>
      <c r="AI31">
        <v>-0.36</v>
      </c>
      <c r="AJ31">
        <v>-0.2</v>
      </c>
      <c r="AK31">
        <v>1.81</v>
      </c>
      <c r="AL31">
        <v>2.2000000000000002</v>
      </c>
      <c r="AM31">
        <v>2.95</v>
      </c>
      <c r="AN31">
        <v>0.99</v>
      </c>
      <c r="AO31">
        <v>3.44</v>
      </c>
      <c r="AP31">
        <v>-1.39</v>
      </c>
      <c r="AQ31">
        <v>0.77</v>
      </c>
      <c r="AR31">
        <v>-0.88</v>
      </c>
      <c r="AS31">
        <v>-2.1</v>
      </c>
      <c r="AT31">
        <v>-2.46</v>
      </c>
      <c r="AU31">
        <v>0.47</v>
      </c>
      <c r="AV31">
        <v>2.71</v>
      </c>
      <c r="AW31">
        <v>1.3</v>
      </c>
      <c r="AX31">
        <v>1.47</v>
      </c>
      <c r="AY31">
        <v>8.5</v>
      </c>
      <c r="BA31" s="1">
        <v>-0.03</v>
      </c>
      <c r="BB31" s="1">
        <v>4.68</v>
      </c>
      <c r="BC31" s="1">
        <v>0.23</v>
      </c>
      <c r="BD31" s="1">
        <v>0.35</v>
      </c>
      <c r="BE31" s="1">
        <v>1.06</v>
      </c>
      <c r="BF31" s="7"/>
      <c r="BG31" s="1">
        <f t="shared" si="1"/>
        <v>3.2353000000000001</v>
      </c>
      <c r="BH31" s="1">
        <f t="shared" si="2"/>
        <v>6.3880000000000008</v>
      </c>
      <c r="BI31" s="1">
        <f t="shared" si="3"/>
        <v>2.0834999999999999</v>
      </c>
      <c r="BJ31" s="1">
        <f t="shared" si="4"/>
        <v>7.7417999999999996</v>
      </c>
      <c r="BK31" s="1">
        <f t="shared" si="5"/>
        <v>6.2797000000000001</v>
      </c>
      <c r="BL31" s="1">
        <f t="shared" si="6"/>
        <v>1.0876999999999999</v>
      </c>
      <c r="BM31" s="1">
        <f t="shared" si="7"/>
        <v>5.2311000000000005</v>
      </c>
      <c r="BN31" s="1">
        <f t="shared" si="8"/>
        <v>3.9075000000000002</v>
      </c>
      <c r="BO31" s="1">
        <f t="shared" si="9"/>
        <v>5.0818000000000003</v>
      </c>
      <c r="BP31" s="1">
        <f t="shared" si="10"/>
        <v>3.698</v>
      </c>
      <c r="BQ31" s="1">
        <f t="shared" si="11"/>
        <v>3.1856</v>
      </c>
      <c r="BR31" s="1">
        <f t="shared" si="12"/>
        <v>3.0335999999999999</v>
      </c>
      <c r="BS31" s="1">
        <f t="shared" si="13"/>
        <v>4.9357000000000006</v>
      </c>
      <c r="BT31" s="1">
        <f t="shared" si="14"/>
        <v>2.4836999999999998</v>
      </c>
      <c r="BU31" s="1">
        <f t="shared" si="15"/>
        <v>2.2988</v>
      </c>
      <c r="BV31" s="1">
        <f t="shared" si="16"/>
        <v>3.1728999999999998</v>
      </c>
      <c r="BW31" s="1">
        <f t="shared" si="17"/>
        <v>2.4638</v>
      </c>
      <c r="BX31" s="1">
        <f t="shared" si="18"/>
        <v>3.0190999999999999</v>
      </c>
      <c r="BY31" s="1">
        <f t="shared" si="19"/>
        <v>0.79799999999999993</v>
      </c>
      <c r="BZ31" s="1">
        <f t="shared" si="20"/>
        <v>5.7263999999999999</v>
      </c>
      <c r="CA31" s="1">
        <f t="shared" si="21"/>
        <v>-0.65369999999999995</v>
      </c>
      <c r="CB31" s="1">
        <f t="shared" si="22"/>
        <v>-2.2016999999999998</v>
      </c>
      <c r="CC31" s="1">
        <f t="shared" si="23"/>
        <v>0.90499999999999992</v>
      </c>
      <c r="CD31" s="1">
        <f t="shared" si="24"/>
        <v>-1.6320999999999999</v>
      </c>
      <c r="CE31" s="1">
        <f t="shared" si="25"/>
        <v>-2.625</v>
      </c>
      <c r="CF31" s="1">
        <f t="shared" si="26"/>
        <v>-1.1200000000000001</v>
      </c>
      <c r="CG31" s="1">
        <f t="shared" si="27"/>
        <v>-2.42</v>
      </c>
      <c r="CH31" s="1">
        <f t="shared" si="28"/>
        <v>1.02</v>
      </c>
      <c r="CI31" s="1">
        <f t="shared" si="29"/>
        <v>1.79</v>
      </c>
      <c r="CJ31" s="1">
        <f t="shared" si="30"/>
        <v>6.11</v>
      </c>
      <c r="CK31" s="1">
        <f t="shared" si="31"/>
        <v>2.34</v>
      </c>
      <c r="CL31" s="1">
        <f t="shared" si="32"/>
        <v>-0.92999999999999994</v>
      </c>
      <c r="CM31" s="1">
        <f t="shared" si="33"/>
        <v>-3.21</v>
      </c>
      <c r="CN31" s="1">
        <f t="shared" si="34"/>
        <v>-0.71</v>
      </c>
      <c r="CO31" s="1">
        <f t="shared" si="35"/>
        <v>-0.55000000000000004</v>
      </c>
      <c r="CP31" s="1">
        <f t="shared" si="36"/>
        <v>1.46</v>
      </c>
      <c r="CQ31" s="1">
        <f t="shared" si="37"/>
        <v>1.85</v>
      </c>
      <c r="CR31" s="1">
        <f t="shared" si="38"/>
        <v>2.6</v>
      </c>
      <c r="CS31" s="1">
        <f t="shared" si="39"/>
        <v>0.64</v>
      </c>
      <c r="CT31" s="1">
        <f t="shared" si="40"/>
        <v>3.09</v>
      </c>
      <c r="CU31" s="1">
        <f t="shared" si="41"/>
        <v>-1.7399999999999998</v>
      </c>
      <c r="CV31" s="1">
        <f t="shared" si="42"/>
        <v>0.42000000000000004</v>
      </c>
      <c r="CW31" s="1">
        <f t="shared" si="43"/>
        <v>-1.23</v>
      </c>
      <c r="CX31" s="1">
        <f t="shared" si="44"/>
        <v>-2.4500000000000002</v>
      </c>
      <c r="CY31" s="1">
        <f t="shared" si="45"/>
        <v>-2.81</v>
      </c>
      <c r="CZ31" s="1">
        <f t="shared" si="46"/>
        <v>0.12</v>
      </c>
      <c r="DA31" s="1">
        <f t="shared" si="47"/>
        <v>2.36</v>
      </c>
      <c r="DB31" s="1">
        <f t="shared" si="48"/>
        <v>0.95000000000000007</v>
      </c>
      <c r="DC31" s="1">
        <f t="shared" si="49"/>
        <v>1.1200000000000001</v>
      </c>
      <c r="DD31" s="1">
        <f t="shared" si="50"/>
        <v>8.15</v>
      </c>
      <c r="DF31" s="1">
        <f t="shared" si="51"/>
        <v>-0.03</v>
      </c>
      <c r="DG31">
        <f t="shared" si="52"/>
        <v>-0.03</v>
      </c>
      <c r="DH31" s="1">
        <f t="shared" si="53"/>
        <v>4.68</v>
      </c>
      <c r="DI31">
        <f t="shared" si="54"/>
        <v>4.68</v>
      </c>
      <c r="DJ31" s="1">
        <f t="shared" si="55"/>
        <v>0.23</v>
      </c>
      <c r="DK31">
        <f t="shared" si="56"/>
        <v>0.23</v>
      </c>
      <c r="DM31" s="12">
        <f t="array" ref="DM31:DS31">LINEST(BG31:DD31,$BG$650:$DD$655,1)</f>
        <v>7.1222314412139989</v>
      </c>
      <c r="DN31">
        <v>19.387300549577358</v>
      </c>
      <c r="DO31">
        <v>4.7297633144665774</v>
      </c>
      <c r="DP31">
        <v>-10.825522241012511</v>
      </c>
      <c r="DQ31">
        <v>0.59715880490323103</v>
      </c>
      <c r="DR31">
        <v>-3.4638031328424375</v>
      </c>
      <c r="DS31">
        <v>-7.0546259705432632</v>
      </c>
    </row>
    <row r="32" spans="1:123" x14ac:dyDescent="0.15">
      <c r="A32">
        <v>196512</v>
      </c>
      <c r="B32">
        <v>6.4061000000000003</v>
      </c>
      <c r="C32">
        <v>7.3525</v>
      </c>
      <c r="D32">
        <v>2.3439999999999999</v>
      </c>
      <c r="E32">
        <v>3.8727999999999998</v>
      </c>
      <c r="F32">
        <v>4.9631999999999996</v>
      </c>
      <c r="G32">
        <v>3.6686000000000001</v>
      </c>
      <c r="H32">
        <v>5.0612000000000004</v>
      </c>
      <c r="I32">
        <v>3.9601000000000002</v>
      </c>
      <c r="J32">
        <v>2.3877999999999999</v>
      </c>
      <c r="K32">
        <v>7.3704000000000001</v>
      </c>
      <c r="L32">
        <v>2.7818000000000001</v>
      </c>
      <c r="M32">
        <v>1.3280000000000001</v>
      </c>
      <c r="N32">
        <v>4.0189000000000004</v>
      </c>
      <c r="O32">
        <v>1.5988</v>
      </c>
      <c r="P32">
        <v>5.6334999999999997</v>
      </c>
      <c r="Q32">
        <v>1.3033999999999999</v>
      </c>
      <c r="R32">
        <v>1.3391</v>
      </c>
      <c r="S32">
        <v>1.6231</v>
      </c>
      <c r="T32">
        <v>4.3140999999999998</v>
      </c>
      <c r="U32">
        <v>4.7831999999999999</v>
      </c>
      <c r="V32">
        <v>1.0103</v>
      </c>
      <c r="W32">
        <v>-0.20530000000000001</v>
      </c>
      <c r="X32">
        <v>1.2605</v>
      </c>
      <c r="Y32">
        <v>2.7991999999999999</v>
      </c>
      <c r="Z32">
        <v>2.9558</v>
      </c>
      <c r="AA32">
        <v>0.57999999999999996</v>
      </c>
      <c r="AB32">
        <v>1.0900000000000001</v>
      </c>
      <c r="AC32">
        <v>0.92</v>
      </c>
      <c r="AD32">
        <v>1.7</v>
      </c>
      <c r="AE32">
        <v>4.76</v>
      </c>
      <c r="AF32">
        <v>2.66</v>
      </c>
      <c r="AG32">
        <v>-0.73</v>
      </c>
      <c r="AH32">
        <v>-0.04</v>
      </c>
      <c r="AI32">
        <v>0.44</v>
      </c>
      <c r="AJ32">
        <v>3.58</v>
      </c>
      <c r="AK32">
        <v>0.8</v>
      </c>
      <c r="AL32">
        <v>2.77</v>
      </c>
      <c r="AM32">
        <v>1.34</v>
      </c>
      <c r="AN32">
        <v>3.63</v>
      </c>
      <c r="AO32">
        <v>2.92</v>
      </c>
      <c r="AP32">
        <v>3.3</v>
      </c>
      <c r="AQ32">
        <v>1.36</v>
      </c>
      <c r="AR32">
        <v>0.76</v>
      </c>
      <c r="AS32">
        <v>0.89</v>
      </c>
      <c r="AT32">
        <v>0.33</v>
      </c>
      <c r="AU32">
        <v>1.47</v>
      </c>
      <c r="AV32">
        <v>1.01</v>
      </c>
      <c r="AW32">
        <v>0.87</v>
      </c>
      <c r="AX32">
        <v>1.37</v>
      </c>
      <c r="AY32">
        <v>4.07</v>
      </c>
      <c r="BA32" s="1">
        <v>1.01</v>
      </c>
      <c r="BB32" s="1">
        <v>2.0699999999999998</v>
      </c>
      <c r="BC32" s="1">
        <v>2.08</v>
      </c>
      <c r="BD32" s="1">
        <v>0.33</v>
      </c>
      <c r="BE32" s="1">
        <v>1.1100000000000001</v>
      </c>
      <c r="BF32" s="7"/>
      <c r="BG32" s="1">
        <f t="shared" si="1"/>
        <v>6.0761000000000003</v>
      </c>
      <c r="BH32" s="1">
        <f t="shared" si="2"/>
        <v>7.0225</v>
      </c>
      <c r="BI32" s="1">
        <f t="shared" si="3"/>
        <v>2.0139999999999998</v>
      </c>
      <c r="BJ32" s="1">
        <f t="shared" si="4"/>
        <v>3.5427999999999997</v>
      </c>
      <c r="BK32" s="1">
        <f t="shared" si="5"/>
        <v>4.6331999999999995</v>
      </c>
      <c r="BL32" s="1">
        <f t="shared" si="6"/>
        <v>3.3386</v>
      </c>
      <c r="BM32" s="1">
        <f t="shared" si="7"/>
        <v>4.7312000000000003</v>
      </c>
      <c r="BN32" s="1">
        <f t="shared" si="8"/>
        <v>3.6301000000000001</v>
      </c>
      <c r="BO32" s="1">
        <f t="shared" si="9"/>
        <v>2.0577999999999999</v>
      </c>
      <c r="BP32" s="1">
        <f t="shared" si="10"/>
        <v>7.0404</v>
      </c>
      <c r="BQ32" s="1">
        <f t="shared" si="11"/>
        <v>2.4518</v>
      </c>
      <c r="BR32" s="1">
        <f t="shared" si="12"/>
        <v>0.998</v>
      </c>
      <c r="BS32" s="1">
        <f t="shared" si="13"/>
        <v>3.6889000000000003</v>
      </c>
      <c r="BT32" s="1">
        <f t="shared" si="14"/>
        <v>1.2687999999999999</v>
      </c>
      <c r="BU32" s="1">
        <f t="shared" si="15"/>
        <v>5.3034999999999997</v>
      </c>
      <c r="BV32" s="1">
        <f t="shared" si="16"/>
        <v>0.97339999999999982</v>
      </c>
      <c r="BW32" s="1">
        <f t="shared" si="17"/>
        <v>1.0090999999999999</v>
      </c>
      <c r="BX32" s="1">
        <f t="shared" si="18"/>
        <v>1.2930999999999999</v>
      </c>
      <c r="BY32" s="1">
        <f t="shared" si="19"/>
        <v>3.9840999999999998</v>
      </c>
      <c r="BZ32" s="1">
        <f t="shared" si="20"/>
        <v>4.4531999999999998</v>
      </c>
      <c r="CA32" s="1">
        <f t="shared" si="21"/>
        <v>0.6802999999999999</v>
      </c>
      <c r="CB32" s="1">
        <f t="shared" si="22"/>
        <v>-0.5353</v>
      </c>
      <c r="CC32" s="1">
        <f t="shared" si="23"/>
        <v>0.93049999999999988</v>
      </c>
      <c r="CD32" s="1">
        <f t="shared" si="24"/>
        <v>2.4691999999999998</v>
      </c>
      <c r="CE32" s="1">
        <f t="shared" si="25"/>
        <v>2.6257999999999999</v>
      </c>
      <c r="CF32" s="1">
        <f t="shared" si="26"/>
        <v>0.24999999999999994</v>
      </c>
      <c r="CG32" s="1">
        <f t="shared" si="27"/>
        <v>0.76</v>
      </c>
      <c r="CH32" s="1">
        <f t="shared" si="28"/>
        <v>0.59000000000000008</v>
      </c>
      <c r="CI32" s="1">
        <f t="shared" si="29"/>
        <v>1.3699999999999999</v>
      </c>
      <c r="CJ32" s="1">
        <f t="shared" si="30"/>
        <v>4.43</v>
      </c>
      <c r="CK32" s="1">
        <f t="shared" si="31"/>
        <v>2.33</v>
      </c>
      <c r="CL32" s="1">
        <f t="shared" si="32"/>
        <v>-1.06</v>
      </c>
      <c r="CM32" s="1">
        <f t="shared" si="33"/>
        <v>-0.37</v>
      </c>
      <c r="CN32" s="1">
        <f t="shared" si="34"/>
        <v>0.10999999999999999</v>
      </c>
      <c r="CO32" s="1">
        <f t="shared" si="35"/>
        <v>3.25</v>
      </c>
      <c r="CP32" s="1">
        <f t="shared" si="36"/>
        <v>0.47000000000000003</v>
      </c>
      <c r="CQ32" s="1">
        <f t="shared" si="37"/>
        <v>2.44</v>
      </c>
      <c r="CR32" s="1">
        <f t="shared" si="38"/>
        <v>1.01</v>
      </c>
      <c r="CS32" s="1">
        <f t="shared" si="39"/>
        <v>3.3</v>
      </c>
      <c r="CT32" s="1">
        <f t="shared" si="40"/>
        <v>2.59</v>
      </c>
      <c r="CU32" s="1">
        <f t="shared" si="41"/>
        <v>2.9699999999999998</v>
      </c>
      <c r="CV32" s="1">
        <f t="shared" si="42"/>
        <v>1.03</v>
      </c>
      <c r="CW32" s="1">
        <f t="shared" si="43"/>
        <v>0.43</v>
      </c>
      <c r="CX32" s="1">
        <f t="shared" si="44"/>
        <v>0.56000000000000005</v>
      </c>
      <c r="CY32" s="1">
        <f t="shared" si="45"/>
        <v>0</v>
      </c>
      <c r="CZ32" s="1">
        <f t="shared" si="46"/>
        <v>1.1399999999999999</v>
      </c>
      <c r="DA32" s="1">
        <f t="shared" si="47"/>
        <v>0.67999999999999994</v>
      </c>
      <c r="DB32" s="1">
        <f t="shared" si="48"/>
        <v>0.54</v>
      </c>
      <c r="DC32" s="1">
        <f t="shared" si="49"/>
        <v>1.04</v>
      </c>
      <c r="DD32" s="1">
        <f t="shared" si="50"/>
        <v>3.74</v>
      </c>
      <c r="DF32" s="1">
        <f t="shared" si="51"/>
        <v>1.01</v>
      </c>
      <c r="DG32">
        <f t="shared" si="52"/>
        <v>1.0706</v>
      </c>
      <c r="DH32" s="1">
        <f t="shared" si="53"/>
        <v>2.0699999999999998</v>
      </c>
      <c r="DI32">
        <f t="shared" si="54"/>
        <v>2.1941999999999999</v>
      </c>
      <c r="DJ32" s="1">
        <f t="shared" si="55"/>
        <v>2.08</v>
      </c>
      <c r="DK32">
        <f t="shared" si="56"/>
        <v>2.2048000000000001</v>
      </c>
      <c r="DM32" s="12">
        <f t="array" ref="DM32:DS32">LINEST(BG32:DD32,$BG$650:$DD$655,1)</f>
        <v>5.0984445190761249</v>
      </c>
      <c r="DN32">
        <v>10.379533603636016</v>
      </c>
      <c r="DO32">
        <v>2.8211146397941946</v>
      </c>
      <c r="DP32">
        <v>10.660757650257116</v>
      </c>
      <c r="DQ32">
        <v>1.7826207611152078</v>
      </c>
      <c r="DR32">
        <v>-5.207070938668072</v>
      </c>
      <c r="DS32">
        <v>-3.9315268973281081</v>
      </c>
    </row>
    <row r="33" spans="1:123" x14ac:dyDescent="0.15">
      <c r="A33">
        <v>196601</v>
      </c>
      <c r="B33">
        <v>5.8757000000000001</v>
      </c>
      <c r="C33">
        <v>6.1252000000000004</v>
      </c>
      <c r="D33">
        <v>8.4953000000000003</v>
      </c>
      <c r="E33">
        <v>9.5803999999999991</v>
      </c>
      <c r="F33">
        <v>9.2611000000000008</v>
      </c>
      <c r="G33">
        <v>4.8531000000000004</v>
      </c>
      <c r="H33">
        <v>5.5152000000000001</v>
      </c>
      <c r="I33">
        <v>5.2211999999999996</v>
      </c>
      <c r="J33">
        <v>5.3197999999999999</v>
      </c>
      <c r="K33">
        <v>6.4047000000000001</v>
      </c>
      <c r="L33">
        <v>4.1093000000000002</v>
      </c>
      <c r="M33">
        <v>2.8437999999999999</v>
      </c>
      <c r="N33">
        <v>2.9188000000000001</v>
      </c>
      <c r="O33">
        <v>4.5831999999999997</v>
      </c>
      <c r="P33">
        <v>6.0148000000000001</v>
      </c>
      <c r="Q33">
        <v>0.66979999999999995</v>
      </c>
      <c r="R33">
        <v>2.0493000000000001</v>
      </c>
      <c r="S33">
        <v>4.9538000000000002</v>
      </c>
      <c r="T33">
        <v>4.2497999999999996</v>
      </c>
      <c r="U33">
        <v>5.7042999999999999</v>
      </c>
      <c r="V33">
        <v>-0.37190000000000001</v>
      </c>
      <c r="W33">
        <v>-0.63729999999999998</v>
      </c>
      <c r="X33">
        <v>1.7297</v>
      </c>
      <c r="Y33">
        <v>3.0562999999999998</v>
      </c>
      <c r="Z33">
        <v>3.4996999999999998</v>
      </c>
      <c r="AA33">
        <v>0.39</v>
      </c>
      <c r="AB33">
        <v>-0.34</v>
      </c>
      <c r="AC33">
        <v>0.87</v>
      </c>
      <c r="AD33">
        <v>1.93</v>
      </c>
      <c r="AE33">
        <v>6.28</v>
      </c>
      <c r="AF33">
        <v>0.12</v>
      </c>
      <c r="AG33">
        <v>-0.44</v>
      </c>
      <c r="AH33">
        <v>-0.34</v>
      </c>
      <c r="AI33">
        <v>-1.1000000000000001</v>
      </c>
      <c r="AJ33">
        <v>3.22</v>
      </c>
      <c r="AK33">
        <v>1.76</v>
      </c>
      <c r="AL33">
        <v>5.12</v>
      </c>
      <c r="AM33">
        <v>2.83</v>
      </c>
      <c r="AN33">
        <v>4.57</v>
      </c>
      <c r="AO33">
        <v>5.33</v>
      </c>
      <c r="AP33">
        <v>0.68</v>
      </c>
      <c r="AQ33">
        <v>-1.1000000000000001</v>
      </c>
      <c r="AR33">
        <v>-2.41</v>
      </c>
      <c r="AS33">
        <v>0.16</v>
      </c>
      <c r="AT33">
        <v>1.27</v>
      </c>
      <c r="AU33">
        <v>0.73</v>
      </c>
      <c r="AV33">
        <v>1.84</v>
      </c>
      <c r="AW33">
        <v>4.28</v>
      </c>
      <c r="AX33">
        <v>4.58</v>
      </c>
      <c r="AY33">
        <v>9.11</v>
      </c>
      <c r="BA33" s="1">
        <v>0.72</v>
      </c>
      <c r="BB33" s="1">
        <v>3.85</v>
      </c>
      <c r="BC33" s="1">
        <v>3.57</v>
      </c>
      <c r="BD33" s="1">
        <v>0.38</v>
      </c>
      <c r="BE33" s="1">
        <v>1.1599999999999999</v>
      </c>
      <c r="BF33" s="7"/>
      <c r="BG33" s="1">
        <f t="shared" si="1"/>
        <v>5.4957000000000003</v>
      </c>
      <c r="BH33" s="1">
        <f t="shared" si="2"/>
        <v>5.7452000000000005</v>
      </c>
      <c r="BI33" s="1">
        <f t="shared" si="3"/>
        <v>8.1152999999999995</v>
      </c>
      <c r="BJ33" s="1">
        <f t="shared" si="4"/>
        <v>9.2003999999999984</v>
      </c>
      <c r="BK33" s="1">
        <f t="shared" si="5"/>
        <v>8.8811</v>
      </c>
      <c r="BL33" s="1">
        <f t="shared" si="6"/>
        <v>4.4731000000000005</v>
      </c>
      <c r="BM33" s="1">
        <f t="shared" si="7"/>
        <v>5.1352000000000002</v>
      </c>
      <c r="BN33" s="1">
        <f t="shared" si="8"/>
        <v>4.8411999999999997</v>
      </c>
      <c r="BO33" s="1">
        <f t="shared" si="9"/>
        <v>4.9398</v>
      </c>
      <c r="BP33" s="1">
        <f t="shared" si="10"/>
        <v>6.0247000000000002</v>
      </c>
      <c r="BQ33" s="1">
        <f t="shared" si="11"/>
        <v>3.7293000000000003</v>
      </c>
      <c r="BR33" s="1">
        <f t="shared" si="12"/>
        <v>2.4638</v>
      </c>
      <c r="BS33" s="1">
        <f t="shared" si="13"/>
        <v>2.5388000000000002</v>
      </c>
      <c r="BT33" s="1">
        <f t="shared" si="14"/>
        <v>4.2031999999999998</v>
      </c>
      <c r="BU33" s="1">
        <f t="shared" si="15"/>
        <v>5.6348000000000003</v>
      </c>
      <c r="BV33" s="1">
        <f t="shared" si="16"/>
        <v>0.28979999999999995</v>
      </c>
      <c r="BW33" s="1">
        <f t="shared" si="17"/>
        <v>1.6693000000000002</v>
      </c>
      <c r="BX33" s="1">
        <f t="shared" si="18"/>
        <v>4.5738000000000003</v>
      </c>
      <c r="BY33" s="1">
        <f t="shared" si="19"/>
        <v>3.8697999999999997</v>
      </c>
      <c r="BZ33" s="1">
        <f t="shared" si="20"/>
        <v>5.3243</v>
      </c>
      <c r="CA33" s="1">
        <f t="shared" si="21"/>
        <v>-0.75190000000000001</v>
      </c>
      <c r="CB33" s="1">
        <f t="shared" si="22"/>
        <v>-1.0173000000000001</v>
      </c>
      <c r="CC33" s="1">
        <f t="shared" si="23"/>
        <v>1.3496999999999999</v>
      </c>
      <c r="CD33" s="1">
        <f t="shared" si="24"/>
        <v>2.6762999999999999</v>
      </c>
      <c r="CE33" s="1">
        <f t="shared" si="25"/>
        <v>3.1196999999999999</v>
      </c>
      <c r="CF33" s="1">
        <f t="shared" si="26"/>
        <v>1.0000000000000009E-2</v>
      </c>
      <c r="CG33" s="1">
        <f t="shared" si="27"/>
        <v>-0.72</v>
      </c>
      <c r="CH33" s="1">
        <f t="shared" si="28"/>
        <v>0.49</v>
      </c>
      <c r="CI33" s="1">
        <f t="shared" si="29"/>
        <v>1.5499999999999998</v>
      </c>
      <c r="CJ33" s="1">
        <f t="shared" si="30"/>
        <v>5.9</v>
      </c>
      <c r="CK33" s="1">
        <f t="shared" si="31"/>
        <v>-0.26</v>
      </c>
      <c r="CL33" s="1">
        <f t="shared" si="32"/>
        <v>-0.82000000000000006</v>
      </c>
      <c r="CM33" s="1">
        <f t="shared" si="33"/>
        <v>-0.72</v>
      </c>
      <c r="CN33" s="1">
        <f t="shared" si="34"/>
        <v>-1.48</v>
      </c>
      <c r="CO33" s="1">
        <f t="shared" si="35"/>
        <v>2.8400000000000003</v>
      </c>
      <c r="CP33" s="1">
        <f t="shared" si="36"/>
        <v>1.38</v>
      </c>
      <c r="CQ33" s="1">
        <f t="shared" si="37"/>
        <v>4.74</v>
      </c>
      <c r="CR33" s="1">
        <f t="shared" si="38"/>
        <v>2.4500000000000002</v>
      </c>
      <c r="CS33" s="1">
        <f t="shared" si="39"/>
        <v>4.1900000000000004</v>
      </c>
      <c r="CT33" s="1">
        <f t="shared" si="40"/>
        <v>4.95</v>
      </c>
      <c r="CU33" s="1">
        <f t="shared" si="41"/>
        <v>0.30000000000000004</v>
      </c>
      <c r="CV33" s="1">
        <f t="shared" si="42"/>
        <v>-1.48</v>
      </c>
      <c r="CW33" s="1">
        <f t="shared" si="43"/>
        <v>-2.79</v>
      </c>
      <c r="CX33" s="1">
        <f t="shared" si="44"/>
        <v>-0.22</v>
      </c>
      <c r="CY33" s="1">
        <f t="shared" si="45"/>
        <v>0.89</v>
      </c>
      <c r="CZ33" s="1">
        <f t="shared" si="46"/>
        <v>0.35</v>
      </c>
      <c r="DA33" s="1">
        <f t="shared" si="47"/>
        <v>1.46</v>
      </c>
      <c r="DB33" s="1">
        <f t="shared" si="48"/>
        <v>3.9000000000000004</v>
      </c>
      <c r="DC33" s="1">
        <f t="shared" si="49"/>
        <v>4.2</v>
      </c>
      <c r="DD33" s="1">
        <f t="shared" si="50"/>
        <v>8.7299999999999986</v>
      </c>
      <c r="DF33" s="1">
        <f t="shared" si="51"/>
        <v>0.72</v>
      </c>
      <c r="DG33">
        <f t="shared" si="52"/>
        <v>0.79920000000000002</v>
      </c>
      <c r="DH33" s="1">
        <f t="shared" si="53"/>
        <v>3.85</v>
      </c>
      <c r="DI33">
        <f t="shared" si="54"/>
        <v>4.2735000000000003</v>
      </c>
      <c r="DJ33" s="1">
        <f t="shared" si="55"/>
        <v>3.57</v>
      </c>
      <c r="DK33">
        <f t="shared" si="56"/>
        <v>3.9627000000000003</v>
      </c>
      <c r="DM33" s="12">
        <f t="array" ref="DM33:DS33">LINEST(BG33:DD33,$BG$650:$DD$655,1)</f>
        <v>5.8674371489976229</v>
      </c>
      <c r="DN33">
        <v>30.359987643704393</v>
      </c>
      <c r="DO33">
        <v>4.725475669912619</v>
      </c>
      <c r="DP33">
        <v>6.3193044954609121</v>
      </c>
      <c r="DQ33">
        <v>3.0379224112580645</v>
      </c>
      <c r="DR33">
        <v>-9.0832478431526269</v>
      </c>
      <c r="DS33">
        <v>-4.7602764900981747</v>
      </c>
    </row>
    <row r="34" spans="1:123" x14ac:dyDescent="0.15">
      <c r="A34">
        <v>196602</v>
      </c>
      <c r="B34">
        <v>6.4919000000000002</v>
      </c>
      <c r="C34">
        <v>6.1002999999999998</v>
      </c>
      <c r="D34">
        <v>1.7637</v>
      </c>
      <c r="E34">
        <v>4.6412000000000004</v>
      </c>
      <c r="F34">
        <v>6.1313000000000004</v>
      </c>
      <c r="G34">
        <v>4.8901000000000003</v>
      </c>
      <c r="H34">
        <v>5.3860000000000001</v>
      </c>
      <c r="I34">
        <v>1.9582999999999999</v>
      </c>
      <c r="J34">
        <v>-0.20849999999999999</v>
      </c>
      <c r="K34">
        <v>3.5297000000000001</v>
      </c>
      <c r="L34">
        <v>-0.1237</v>
      </c>
      <c r="M34">
        <v>1.8587</v>
      </c>
      <c r="N34">
        <v>4.3132000000000001</v>
      </c>
      <c r="O34">
        <v>2.4861</v>
      </c>
      <c r="P34">
        <v>2.9022999999999999</v>
      </c>
      <c r="Q34">
        <v>2.2570999999999999</v>
      </c>
      <c r="R34">
        <v>-1.573</v>
      </c>
      <c r="S34">
        <v>0.64339999999999997</v>
      </c>
      <c r="T34">
        <v>0.68010000000000004</v>
      </c>
      <c r="U34">
        <v>3.5463</v>
      </c>
      <c r="V34">
        <v>-1.3268</v>
      </c>
      <c r="W34">
        <v>-2.2690999999999999</v>
      </c>
      <c r="X34">
        <v>-1.6921999999999999</v>
      </c>
      <c r="Y34">
        <v>-1.9662999999999999</v>
      </c>
      <c r="Z34">
        <v>-2.0556999999999999</v>
      </c>
      <c r="AA34">
        <v>-2.91</v>
      </c>
      <c r="AB34">
        <v>-2.0299999999999998</v>
      </c>
      <c r="AC34">
        <v>-0.86</v>
      </c>
      <c r="AD34">
        <v>1.39</v>
      </c>
      <c r="AE34">
        <v>5.7</v>
      </c>
      <c r="AF34">
        <v>-0.93</v>
      </c>
      <c r="AG34">
        <v>-0.33</v>
      </c>
      <c r="AH34">
        <v>-1.1599999999999999</v>
      </c>
      <c r="AI34">
        <v>-2.16</v>
      </c>
      <c r="AJ34">
        <v>-1.97</v>
      </c>
      <c r="AK34">
        <v>-3.12</v>
      </c>
      <c r="AL34">
        <v>-0.12</v>
      </c>
      <c r="AM34">
        <v>0.09</v>
      </c>
      <c r="AN34">
        <v>-0.24</v>
      </c>
      <c r="AO34">
        <v>4.55</v>
      </c>
      <c r="AP34">
        <v>-2.58</v>
      </c>
      <c r="AQ34">
        <v>-2.35</v>
      </c>
      <c r="AR34">
        <v>-2.0699999999999998</v>
      </c>
      <c r="AS34">
        <v>-2.0099999999999998</v>
      </c>
      <c r="AT34">
        <v>-0.72</v>
      </c>
      <c r="AU34">
        <v>-2.2200000000000002</v>
      </c>
      <c r="AV34">
        <v>-0.6</v>
      </c>
      <c r="AW34">
        <v>-0.17</v>
      </c>
      <c r="AX34">
        <v>1.5</v>
      </c>
      <c r="AY34">
        <v>8.2799999999999994</v>
      </c>
      <c r="BA34" s="1">
        <v>-1.21</v>
      </c>
      <c r="BB34" s="1">
        <v>4.45</v>
      </c>
      <c r="BC34" s="1">
        <v>0.36</v>
      </c>
      <c r="BD34" s="1">
        <v>0.35</v>
      </c>
      <c r="BE34" s="1">
        <v>1.2</v>
      </c>
      <c r="BF34" s="7"/>
      <c r="BG34" s="1">
        <f t="shared" si="1"/>
        <v>6.1419000000000006</v>
      </c>
      <c r="BH34" s="1">
        <f t="shared" si="2"/>
        <v>5.7503000000000002</v>
      </c>
      <c r="BI34" s="1">
        <f t="shared" si="3"/>
        <v>1.4137</v>
      </c>
      <c r="BJ34" s="1">
        <f t="shared" si="4"/>
        <v>4.2912000000000008</v>
      </c>
      <c r="BK34" s="1">
        <f t="shared" si="5"/>
        <v>5.7813000000000008</v>
      </c>
      <c r="BL34" s="1">
        <f t="shared" si="6"/>
        <v>4.5401000000000007</v>
      </c>
      <c r="BM34" s="1">
        <f t="shared" si="7"/>
        <v>5.0360000000000005</v>
      </c>
      <c r="BN34" s="1">
        <f t="shared" si="8"/>
        <v>1.6082999999999998</v>
      </c>
      <c r="BO34" s="1">
        <f t="shared" si="9"/>
        <v>-0.5585</v>
      </c>
      <c r="BP34" s="1">
        <f t="shared" si="10"/>
        <v>3.1797</v>
      </c>
      <c r="BQ34" s="1">
        <f t="shared" si="11"/>
        <v>-0.47370000000000001</v>
      </c>
      <c r="BR34" s="1">
        <f t="shared" si="12"/>
        <v>1.5087000000000002</v>
      </c>
      <c r="BS34" s="1">
        <f t="shared" si="13"/>
        <v>3.9632000000000001</v>
      </c>
      <c r="BT34" s="1">
        <f t="shared" si="14"/>
        <v>2.1360999999999999</v>
      </c>
      <c r="BU34" s="1">
        <f t="shared" si="15"/>
        <v>2.5522999999999998</v>
      </c>
      <c r="BV34" s="1">
        <f t="shared" si="16"/>
        <v>1.9070999999999998</v>
      </c>
      <c r="BW34" s="1">
        <f t="shared" si="17"/>
        <v>-1.923</v>
      </c>
      <c r="BX34" s="1">
        <f t="shared" si="18"/>
        <v>0.29339999999999999</v>
      </c>
      <c r="BY34" s="1">
        <f t="shared" si="19"/>
        <v>0.33010000000000006</v>
      </c>
      <c r="BZ34" s="1">
        <f t="shared" si="20"/>
        <v>3.1962999999999999</v>
      </c>
      <c r="CA34" s="1">
        <f t="shared" si="21"/>
        <v>-1.6768000000000001</v>
      </c>
      <c r="CB34" s="1">
        <f t="shared" si="22"/>
        <v>-2.6191</v>
      </c>
      <c r="CC34" s="1">
        <f t="shared" si="23"/>
        <v>-2.0421999999999998</v>
      </c>
      <c r="CD34" s="1">
        <f t="shared" si="24"/>
        <v>-2.3163</v>
      </c>
      <c r="CE34" s="1">
        <f t="shared" si="25"/>
        <v>-2.4056999999999999</v>
      </c>
      <c r="CF34" s="1">
        <f t="shared" si="26"/>
        <v>-3.2600000000000002</v>
      </c>
      <c r="CG34" s="1">
        <f t="shared" si="27"/>
        <v>-2.38</v>
      </c>
      <c r="CH34" s="1">
        <f t="shared" si="28"/>
        <v>-1.21</v>
      </c>
      <c r="CI34" s="1">
        <f t="shared" si="29"/>
        <v>1.04</v>
      </c>
      <c r="CJ34" s="1">
        <f t="shared" si="30"/>
        <v>5.3500000000000005</v>
      </c>
      <c r="CK34" s="1">
        <f t="shared" si="31"/>
        <v>-1.28</v>
      </c>
      <c r="CL34" s="1">
        <f t="shared" si="32"/>
        <v>-0.67999999999999994</v>
      </c>
      <c r="CM34" s="1">
        <f t="shared" si="33"/>
        <v>-1.5099999999999998</v>
      </c>
      <c r="CN34" s="1">
        <f t="shared" si="34"/>
        <v>-2.5100000000000002</v>
      </c>
      <c r="CO34" s="1">
        <f t="shared" si="35"/>
        <v>-2.3199999999999998</v>
      </c>
      <c r="CP34" s="1">
        <f t="shared" si="36"/>
        <v>-3.47</v>
      </c>
      <c r="CQ34" s="1">
        <f t="shared" si="37"/>
        <v>-0.47</v>
      </c>
      <c r="CR34" s="1">
        <f t="shared" si="38"/>
        <v>-0.26</v>
      </c>
      <c r="CS34" s="1">
        <f t="shared" si="39"/>
        <v>-0.59</v>
      </c>
      <c r="CT34" s="1">
        <f t="shared" si="40"/>
        <v>4.2</v>
      </c>
      <c r="CU34" s="1">
        <f t="shared" si="41"/>
        <v>-2.93</v>
      </c>
      <c r="CV34" s="1">
        <f t="shared" si="42"/>
        <v>-2.7</v>
      </c>
      <c r="CW34" s="1">
        <f t="shared" si="43"/>
        <v>-2.42</v>
      </c>
      <c r="CX34" s="1">
        <f t="shared" si="44"/>
        <v>-2.36</v>
      </c>
      <c r="CY34" s="1">
        <f t="shared" si="45"/>
        <v>-1.0699999999999998</v>
      </c>
      <c r="CZ34" s="1">
        <f t="shared" si="46"/>
        <v>-2.5700000000000003</v>
      </c>
      <c r="DA34" s="1">
        <f t="shared" si="47"/>
        <v>-0.95</v>
      </c>
      <c r="DB34" s="1">
        <f t="shared" si="48"/>
        <v>-0.52</v>
      </c>
      <c r="DC34" s="1">
        <f t="shared" si="49"/>
        <v>1.1499999999999999</v>
      </c>
      <c r="DD34" s="1">
        <f t="shared" si="50"/>
        <v>7.93</v>
      </c>
      <c r="DF34" s="1">
        <f t="shared" si="51"/>
        <v>-1.21</v>
      </c>
      <c r="DG34">
        <f t="shared" si="52"/>
        <v>-1.4036</v>
      </c>
      <c r="DH34" s="1">
        <f t="shared" si="53"/>
        <v>4.45</v>
      </c>
      <c r="DI34">
        <f t="shared" si="54"/>
        <v>5.1619999999999999</v>
      </c>
      <c r="DJ34" s="1">
        <f t="shared" si="55"/>
        <v>0.36</v>
      </c>
      <c r="DK34">
        <f t="shared" si="56"/>
        <v>0.41759999999999997</v>
      </c>
      <c r="DM34" s="12">
        <f t="array" ref="DM34:DS34">LINEST(BG34:DD34,$BG$650:$DD$655,1)</f>
        <v>10.768719275207262</v>
      </c>
      <c r="DN34">
        <v>29.723079415320626</v>
      </c>
      <c r="DO34">
        <v>5.2144381772578194</v>
      </c>
      <c r="DP34">
        <v>1.1554629329453192</v>
      </c>
      <c r="DQ34">
        <v>3.7000453910684267E-3</v>
      </c>
      <c r="DR34">
        <v>-4.4203115356877065</v>
      </c>
      <c r="DS34">
        <v>-11.889630950500576</v>
      </c>
    </row>
    <row r="35" spans="1:123" x14ac:dyDescent="0.15">
      <c r="A35">
        <v>196603</v>
      </c>
      <c r="B35">
        <v>0.43020000000000003</v>
      </c>
      <c r="C35">
        <v>-0.40550000000000003</v>
      </c>
      <c r="D35">
        <v>-2.2778999999999998</v>
      </c>
      <c r="E35">
        <v>-0.83560000000000001</v>
      </c>
      <c r="F35">
        <v>-1.1006</v>
      </c>
      <c r="G35">
        <v>0.1883</v>
      </c>
      <c r="H35">
        <v>-1.7233000000000001</v>
      </c>
      <c r="I35">
        <v>-2.4525999999999999</v>
      </c>
      <c r="J35">
        <v>-3.6284999999999998</v>
      </c>
      <c r="K35">
        <v>-1.5569999999999999</v>
      </c>
      <c r="L35">
        <v>-1.7206999999999999</v>
      </c>
      <c r="M35">
        <v>-4.7081</v>
      </c>
      <c r="N35">
        <v>-2.3592</v>
      </c>
      <c r="O35">
        <v>-3.3801000000000001</v>
      </c>
      <c r="P35">
        <v>-3.7122000000000002</v>
      </c>
      <c r="Q35">
        <v>4.8800000000000003E-2</v>
      </c>
      <c r="R35">
        <v>-1.3940999999999999</v>
      </c>
      <c r="S35">
        <v>-3.2976000000000001</v>
      </c>
      <c r="T35">
        <v>-2.5367999999999999</v>
      </c>
      <c r="U35">
        <v>-4.2176999999999998</v>
      </c>
      <c r="V35">
        <v>-1.474</v>
      </c>
      <c r="W35">
        <v>-3.4161999999999999</v>
      </c>
      <c r="X35">
        <v>-1.0924</v>
      </c>
      <c r="Y35">
        <v>-2.1509</v>
      </c>
      <c r="Z35">
        <v>-4.5021000000000004</v>
      </c>
      <c r="AA35">
        <v>-2.41</v>
      </c>
      <c r="AB35">
        <v>-2.2000000000000002</v>
      </c>
      <c r="AC35">
        <v>-3.15</v>
      </c>
      <c r="AD35">
        <v>-0.86</v>
      </c>
      <c r="AE35">
        <v>-0.65</v>
      </c>
      <c r="AF35">
        <v>0.64</v>
      </c>
      <c r="AG35">
        <v>-1.66</v>
      </c>
      <c r="AH35">
        <v>-4.1100000000000003</v>
      </c>
      <c r="AI35">
        <v>-2.36</v>
      </c>
      <c r="AJ35">
        <v>-2.62</v>
      </c>
      <c r="AK35">
        <v>-1.96</v>
      </c>
      <c r="AL35">
        <v>-2.94</v>
      </c>
      <c r="AM35">
        <v>-1.67</v>
      </c>
      <c r="AN35">
        <v>-2.36</v>
      </c>
      <c r="AO35">
        <v>0.49</v>
      </c>
      <c r="AP35">
        <v>-3.81</v>
      </c>
      <c r="AQ35">
        <v>-1.75</v>
      </c>
      <c r="AR35">
        <v>-2.63</v>
      </c>
      <c r="AS35">
        <v>-4.1900000000000004</v>
      </c>
      <c r="AT35">
        <v>-0.91</v>
      </c>
      <c r="AU35">
        <v>-1.39</v>
      </c>
      <c r="AV35">
        <v>-1.77</v>
      </c>
      <c r="AW35">
        <v>-1.04</v>
      </c>
      <c r="AX35">
        <v>-1.06</v>
      </c>
      <c r="AY35">
        <v>1.02</v>
      </c>
      <c r="BA35" s="1">
        <v>-2.5099999999999998</v>
      </c>
      <c r="BB35" s="1">
        <v>0.95</v>
      </c>
      <c r="BC35" s="1">
        <v>-2.0499999999999998</v>
      </c>
      <c r="BD35" s="1">
        <v>0.38</v>
      </c>
      <c r="BE35" s="1">
        <v>1.26</v>
      </c>
      <c r="BF35" s="7"/>
      <c r="BG35" s="1">
        <f t="shared" si="1"/>
        <v>5.0200000000000022E-2</v>
      </c>
      <c r="BH35" s="1">
        <f t="shared" si="2"/>
        <v>-0.78550000000000009</v>
      </c>
      <c r="BI35" s="1">
        <f t="shared" si="3"/>
        <v>-2.6578999999999997</v>
      </c>
      <c r="BJ35" s="1">
        <f t="shared" si="4"/>
        <v>-1.2156</v>
      </c>
      <c r="BK35" s="1">
        <f t="shared" si="5"/>
        <v>-1.4805999999999999</v>
      </c>
      <c r="BL35" s="1">
        <f t="shared" si="6"/>
        <v>-0.19170000000000001</v>
      </c>
      <c r="BM35" s="1">
        <f t="shared" si="7"/>
        <v>-2.1032999999999999</v>
      </c>
      <c r="BN35" s="1">
        <f t="shared" si="8"/>
        <v>-2.8325999999999998</v>
      </c>
      <c r="BO35" s="1">
        <f t="shared" si="9"/>
        <v>-4.0084999999999997</v>
      </c>
      <c r="BP35" s="1">
        <f t="shared" si="10"/>
        <v>-1.9369999999999998</v>
      </c>
      <c r="BQ35" s="1">
        <f t="shared" si="11"/>
        <v>-2.1006999999999998</v>
      </c>
      <c r="BR35" s="1">
        <f t="shared" si="12"/>
        <v>-5.0880999999999998</v>
      </c>
      <c r="BS35" s="1">
        <f t="shared" si="13"/>
        <v>-2.7391999999999999</v>
      </c>
      <c r="BT35" s="1">
        <f t="shared" si="14"/>
        <v>-3.7601</v>
      </c>
      <c r="BU35" s="1">
        <f t="shared" si="15"/>
        <v>-4.0922000000000001</v>
      </c>
      <c r="BV35" s="1">
        <f t="shared" si="16"/>
        <v>-0.33119999999999999</v>
      </c>
      <c r="BW35" s="1">
        <f t="shared" si="17"/>
        <v>-1.7740999999999998</v>
      </c>
      <c r="BX35" s="1">
        <f t="shared" si="18"/>
        <v>-3.6776</v>
      </c>
      <c r="BY35" s="1">
        <f t="shared" si="19"/>
        <v>-2.9167999999999998</v>
      </c>
      <c r="BZ35" s="1">
        <f t="shared" si="20"/>
        <v>-4.5976999999999997</v>
      </c>
      <c r="CA35" s="1">
        <f t="shared" si="21"/>
        <v>-1.8540000000000001</v>
      </c>
      <c r="CB35" s="1">
        <f t="shared" si="22"/>
        <v>-3.7961999999999998</v>
      </c>
      <c r="CC35" s="1">
        <f t="shared" si="23"/>
        <v>-1.4723999999999999</v>
      </c>
      <c r="CD35" s="1">
        <f t="shared" si="24"/>
        <v>-2.5308999999999999</v>
      </c>
      <c r="CE35" s="1">
        <f t="shared" si="25"/>
        <v>-4.8821000000000003</v>
      </c>
      <c r="CF35" s="1">
        <f t="shared" si="26"/>
        <v>-2.79</v>
      </c>
      <c r="CG35" s="1">
        <f t="shared" si="27"/>
        <v>-2.58</v>
      </c>
      <c r="CH35" s="1">
        <f t="shared" si="28"/>
        <v>-3.53</v>
      </c>
      <c r="CI35" s="1">
        <f t="shared" si="29"/>
        <v>-1.24</v>
      </c>
      <c r="CJ35" s="1">
        <f t="shared" si="30"/>
        <v>-1.03</v>
      </c>
      <c r="CK35" s="1">
        <f t="shared" si="31"/>
        <v>0.26</v>
      </c>
      <c r="CL35" s="1">
        <f t="shared" si="32"/>
        <v>-2.04</v>
      </c>
      <c r="CM35" s="1">
        <f t="shared" si="33"/>
        <v>-4.49</v>
      </c>
      <c r="CN35" s="1">
        <f t="shared" si="34"/>
        <v>-2.7399999999999998</v>
      </c>
      <c r="CO35" s="1">
        <f t="shared" si="35"/>
        <v>-3</v>
      </c>
      <c r="CP35" s="1">
        <f t="shared" si="36"/>
        <v>-2.34</v>
      </c>
      <c r="CQ35" s="1">
        <f t="shared" si="37"/>
        <v>-3.32</v>
      </c>
      <c r="CR35" s="1">
        <f t="shared" si="38"/>
        <v>-2.0499999999999998</v>
      </c>
      <c r="CS35" s="1">
        <f t="shared" si="39"/>
        <v>-2.7399999999999998</v>
      </c>
      <c r="CT35" s="1">
        <f t="shared" si="40"/>
        <v>0.10999999999999999</v>
      </c>
      <c r="CU35" s="1">
        <f t="shared" si="41"/>
        <v>-4.1900000000000004</v>
      </c>
      <c r="CV35" s="1">
        <f t="shared" si="42"/>
        <v>-2.13</v>
      </c>
      <c r="CW35" s="1">
        <f t="shared" si="43"/>
        <v>-3.01</v>
      </c>
      <c r="CX35" s="1">
        <f t="shared" si="44"/>
        <v>-4.57</v>
      </c>
      <c r="CY35" s="1">
        <f t="shared" si="45"/>
        <v>-1.29</v>
      </c>
      <c r="CZ35" s="1">
        <f t="shared" si="46"/>
        <v>-1.77</v>
      </c>
      <c r="DA35" s="1">
        <f t="shared" si="47"/>
        <v>-2.15</v>
      </c>
      <c r="DB35" s="1">
        <f t="shared" si="48"/>
        <v>-1.42</v>
      </c>
      <c r="DC35" s="1">
        <f t="shared" si="49"/>
        <v>-1.44</v>
      </c>
      <c r="DD35" s="1">
        <f t="shared" si="50"/>
        <v>0.64</v>
      </c>
      <c r="DF35" s="1">
        <f t="shared" si="51"/>
        <v>-2.5099999999999998</v>
      </c>
      <c r="DG35">
        <f t="shared" si="52"/>
        <v>-3.0119999999999996</v>
      </c>
      <c r="DH35" s="1">
        <f t="shared" si="53"/>
        <v>0.95</v>
      </c>
      <c r="DI35">
        <f t="shared" si="54"/>
        <v>1.1399999999999999</v>
      </c>
      <c r="DJ35" s="1">
        <f t="shared" si="55"/>
        <v>-2.0499999999999998</v>
      </c>
      <c r="DK35">
        <f t="shared" si="56"/>
        <v>-2.4599999999999995</v>
      </c>
      <c r="DM35" s="12">
        <f t="array" ref="DM35:DS35">LINEST(BG35:DD35,$BG$650:$DD$655,1)</f>
        <v>1.4324437394676437</v>
      </c>
      <c r="DN35">
        <v>9.5095472391252756</v>
      </c>
      <c r="DO35">
        <v>0.72988197469465432</v>
      </c>
      <c r="DP35">
        <v>1.1852069638358169</v>
      </c>
      <c r="DQ35">
        <v>-1.641581726006448</v>
      </c>
      <c r="DR35">
        <v>-6.8826461264201066</v>
      </c>
      <c r="DS35">
        <v>-3.3754974945150504</v>
      </c>
    </row>
    <row r="36" spans="1:123" x14ac:dyDescent="0.15">
      <c r="A36">
        <v>196604</v>
      </c>
      <c r="B36">
        <v>10.5139</v>
      </c>
      <c r="C36">
        <v>4.6830999999999996</v>
      </c>
      <c r="D36">
        <v>5.8429000000000002</v>
      </c>
      <c r="E36">
        <v>6.9314</v>
      </c>
      <c r="F36">
        <v>3.8780999999999999</v>
      </c>
      <c r="G36">
        <v>2.7326000000000001</v>
      </c>
      <c r="H36">
        <v>5.1946000000000003</v>
      </c>
      <c r="I36">
        <v>3.6852999999999998</v>
      </c>
      <c r="J36">
        <v>7.7015000000000002</v>
      </c>
      <c r="K36">
        <v>8.7952999999999992</v>
      </c>
      <c r="L36">
        <v>3.8115000000000001</v>
      </c>
      <c r="M36">
        <v>4.0488</v>
      </c>
      <c r="N36">
        <v>3.1269999999999998</v>
      </c>
      <c r="O36">
        <v>4.3837999999999999</v>
      </c>
      <c r="P36">
        <v>2.4018000000000002</v>
      </c>
      <c r="Q36">
        <v>4.0801999999999996</v>
      </c>
      <c r="R36">
        <v>2.4861</v>
      </c>
      <c r="S36">
        <v>3.4611999999999998</v>
      </c>
      <c r="T36">
        <v>4.8273000000000001</v>
      </c>
      <c r="U36">
        <v>0.33889999999999998</v>
      </c>
      <c r="V36">
        <v>2.1116999999999999</v>
      </c>
      <c r="W36">
        <v>1.8737999999999999</v>
      </c>
      <c r="X36">
        <v>1.2218</v>
      </c>
      <c r="Y36">
        <v>2.4060999999999999</v>
      </c>
      <c r="Z36">
        <v>1.9991000000000001</v>
      </c>
      <c r="AA36">
        <v>1.37</v>
      </c>
      <c r="AB36">
        <v>1.51</v>
      </c>
      <c r="AC36">
        <v>1.75</v>
      </c>
      <c r="AD36">
        <v>4.78</v>
      </c>
      <c r="AE36">
        <v>5.36</v>
      </c>
      <c r="AF36">
        <v>3.85</v>
      </c>
      <c r="AG36">
        <v>3.14</v>
      </c>
      <c r="AH36">
        <v>0.26</v>
      </c>
      <c r="AI36">
        <v>2.1</v>
      </c>
      <c r="AJ36">
        <v>3.34</v>
      </c>
      <c r="AK36">
        <v>1.83</v>
      </c>
      <c r="AL36">
        <v>2.1</v>
      </c>
      <c r="AM36">
        <v>3.08</v>
      </c>
      <c r="AN36">
        <v>2.5299999999999998</v>
      </c>
      <c r="AO36">
        <v>4.2300000000000004</v>
      </c>
      <c r="AP36">
        <v>1.54</v>
      </c>
      <c r="AQ36">
        <v>0.25</v>
      </c>
      <c r="AR36">
        <v>0.87</v>
      </c>
      <c r="AS36">
        <v>0.7</v>
      </c>
      <c r="AT36">
        <v>3.28</v>
      </c>
      <c r="AU36">
        <v>4.3499999999999996</v>
      </c>
      <c r="AV36">
        <v>4.08</v>
      </c>
      <c r="AW36">
        <v>4.4000000000000004</v>
      </c>
      <c r="AX36">
        <v>6.03</v>
      </c>
      <c r="AY36">
        <v>5.16</v>
      </c>
      <c r="BA36" s="1">
        <v>2.14</v>
      </c>
      <c r="BB36" s="1">
        <v>3.43</v>
      </c>
      <c r="BC36" s="1">
        <v>-0.44</v>
      </c>
      <c r="BD36" s="1">
        <v>0.34</v>
      </c>
      <c r="BE36" s="1">
        <v>1.31</v>
      </c>
      <c r="BF36" s="7"/>
      <c r="BG36" s="1">
        <f t="shared" si="1"/>
        <v>10.1739</v>
      </c>
      <c r="BH36" s="1">
        <f t="shared" si="2"/>
        <v>4.3430999999999997</v>
      </c>
      <c r="BI36" s="1">
        <f t="shared" si="3"/>
        <v>5.5029000000000003</v>
      </c>
      <c r="BJ36" s="1">
        <f t="shared" si="4"/>
        <v>6.5914000000000001</v>
      </c>
      <c r="BK36" s="1">
        <f t="shared" si="5"/>
        <v>3.5381</v>
      </c>
      <c r="BL36" s="1">
        <f t="shared" si="6"/>
        <v>2.3926000000000003</v>
      </c>
      <c r="BM36" s="1">
        <f t="shared" si="7"/>
        <v>4.8546000000000005</v>
      </c>
      <c r="BN36" s="1">
        <f t="shared" si="8"/>
        <v>3.3452999999999999</v>
      </c>
      <c r="BO36" s="1">
        <f t="shared" si="9"/>
        <v>7.3615000000000004</v>
      </c>
      <c r="BP36" s="1">
        <f t="shared" si="10"/>
        <v>8.4552999999999994</v>
      </c>
      <c r="BQ36" s="1">
        <f t="shared" si="11"/>
        <v>3.4715000000000003</v>
      </c>
      <c r="BR36" s="1">
        <f t="shared" si="12"/>
        <v>3.7088000000000001</v>
      </c>
      <c r="BS36" s="1">
        <f t="shared" si="13"/>
        <v>2.7869999999999999</v>
      </c>
      <c r="BT36" s="1">
        <f t="shared" si="14"/>
        <v>4.0438000000000001</v>
      </c>
      <c r="BU36" s="1">
        <f t="shared" si="15"/>
        <v>2.0618000000000003</v>
      </c>
      <c r="BV36" s="1">
        <f t="shared" si="16"/>
        <v>3.7401999999999997</v>
      </c>
      <c r="BW36" s="1">
        <f t="shared" si="17"/>
        <v>2.1461000000000001</v>
      </c>
      <c r="BX36" s="1">
        <f t="shared" si="18"/>
        <v>3.1212</v>
      </c>
      <c r="BY36" s="1">
        <f t="shared" si="19"/>
        <v>4.4873000000000003</v>
      </c>
      <c r="BZ36" s="1">
        <f t="shared" si="20"/>
        <v>-1.1000000000000454E-3</v>
      </c>
      <c r="CA36" s="1">
        <f t="shared" si="21"/>
        <v>1.7716999999999998</v>
      </c>
      <c r="CB36" s="1">
        <f t="shared" si="22"/>
        <v>1.5337999999999998</v>
      </c>
      <c r="CC36" s="1">
        <f t="shared" si="23"/>
        <v>0.88179999999999992</v>
      </c>
      <c r="CD36" s="1">
        <f t="shared" si="24"/>
        <v>2.0661</v>
      </c>
      <c r="CE36" s="1">
        <f t="shared" si="25"/>
        <v>1.6591</v>
      </c>
      <c r="CF36" s="1">
        <f t="shared" si="26"/>
        <v>1.03</v>
      </c>
      <c r="CG36" s="1">
        <f t="shared" si="27"/>
        <v>1.17</v>
      </c>
      <c r="CH36" s="1">
        <f t="shared" si="28"/>
        <v>1.41</v>
      </c>
      <c r="CI36" s="1">
        <f t="shared" si="29"/>
        <v>4.4400000000000004</v>
      </c>
      <c r="CJ36" s="1">
        <f t="shared" si="30"/>
        <v>5.0200000000000005</v>
      </c>
      <c r="CK36" s="1">
        <f t="shared" si="31"/>
        <v>3.5100000000000002</v>
      </c>
      <c r="CL36" s="1">
        <f t="shared" si="32"/>
        <v>2.8000000000000003</v>
      </c>
      <c r="CM36" s="1">
        <f t="shared" si="33"/>
        <v>-8.0000000000000016E-2</v>
      </c>
      <c r="CN36" s="1">
        <f t="shared" si="34"/>
        <v>1.76</v>
      </c>
      <c r="CO36" s="1">
        <f t="shared" si="35"/>
        <v>3</v>
      </c>
      <c r="CP36" s="1">
        <f t="shared" si="36"/>
        <v>1.49</v>
      </c>
      <c r="CQ36" s="1">
        <f t="shared" si="37"/>
        <v>1.76</v>
      </c>
      <c r="CR36" s="1">
        <f t="shared" si="38"/>
        <v>2.74</v>
      </c>
      <c r="CS36" s="1">
        <f t="shared" si="39"/>
        <v>2.19</v>
      </c>
      <c r="CT36" s="1">
        <f t="shared" si="40"/>
        <v>3.8900000000000006</v>
      </c>
      <c r="CU36" s="1">
        <f t="shared" si="41"/>
        <v>1.2</v>
      </c>
      <c r="CV36" s="1">
        <f t="shared" si="42"/>
        <v>-9.0000000000000024E-2</v>
      </c>
      <c r="CW36" s="1">
        <f t="shared" si="43"/>
        <v>0.53</v>
      </c>
      <c r="CX36" s="1">
        <f t="shared" si="44"/>
        <v>0.35999999999999993</v>
      </c>
      <c r="CY36" s="1">
        <f t="shared" si="45"/>
        <v>2.94</v>
      </c>
      <c r="CZ36" s="1">
        <f t="shared" si="46"/>
        <v>4.01</v>
      </c>
      <c r="DA36" s="1">
        <f t="shared" si="47"/>
        <v>3.74</v>
      </c>
      <c r="DB36" s="1">
        <f t="shared" si="48"/>
        <v>4.0600000000000005</v>
      </c>
      <c r="DC36" s="1">
        <f t="shared" si="49"/>
        <v>5.69</v>
      </c>
      <c r="DD36" s="1">
        <f t="shared" si="50"/>
        <v>4.82</v>
      </c>
      <c r="DF36" s="1">
        <f t="shared" si="51"/>
        <v>2.14</v>
      </c>
      <c r="DG36">
        <f t="shared" si="52"/>
        <v>2.6964000000000001</v>
      </c>
      <c r="DH36" s="1">
        <f t="shared" si="53"/>
        <v>3.43</v>
      </c>
      <c r="DI36">
        <f t="shared" si="54"/>
        <v>4.3218000000000005</v>
      </c>
      <c r="DJ36" s="1">
        <f t="shared" si="55"/>
        <v>-0.44</v>
      </c>
      <c r="DK36">
        <f t="shared" si="56"/>
        <v>-0.5544</v>
      </c>
      <c r="DM36" s="12">
        <f t="array" ref="DM36:DS36">LINEST(BG36:DD36,$BG$650:$DD$655,1)</f>
        <v>-0.66322901081460439</v>
      </c>
      <c r="DN36">
        <v>6.7393290669170511</v>
      </c>
      <c r="DO36">
        <v>3.1560502344600838</v>
      </c>
      <c r="DP36">
        <v>-6.2492565244763272</v>
      </c>
      <c r="DQ36">
        <v>0.14303136748852635</v>
      </c>
      <c r="DR36">
        <v>-9.8194871175783209</v>
      </c>
      <c r="DS36">
        <v>3.2404728664254856</v>
      </c>
    </row>
    <row r="37" spans="1:123" x14ac:dyDescent="0.15">
      <c r="A37">
        <v>196605</v>
      </c>
      <c r="B37">
        <v>-12.301299999999999</v>
      </c>
      <c r="C37">
        <v>-13.373799999999999</v>
      </c>
      <c r="D37">
        <v>-10.3573</v>
      </c>
      <c r="E37">
        <v>-10.761100000000001</v>
      </c>
      <c r="F37">
        <v>-11.7866</v>
      </c>
      <c r="G37">
        <v>-9.7591999999999999</v>
      </c>
      <c r="H37">
        <v>-10.097200000000001</v>
      </c>
      <c r="I37">
        <v>-8.7630999999999997</v>
      </c>
      <c r="J37">
        <v>-10.031700000000001</v>
      </c>
      <c r="K37">
        <v>-9.1776999999999997</v>
      </c>
      <c r="L37">
        <v>-6.2934999999999999</v>
      </c>
      <c r="M37">
        <v>-7.0316999999999998</v>
      </c>
      <c r="N37">
        <v>-7.6380999999999997</v>
      </c>
      <c r="O37">
        <v>-10.557399999999999</v>
      </c>
      <c r="P37">
        <v>-9.4822000000000006</v>
      </c>
      <c r="Q37">
        <v>-5.0815999999999999</v>
      </c>
      <c r="R37">
        <v>-5.1563999999999997</v>
      </c>
      <c r="S37">
        <v>-6.7096</v>
      </c>
      <c r="T37">
        <v>-8.8226999999999993</v>
      </c>
      <c r="U37">
        <v>-10.755800000000001</v>
      </c>
      <c r="V37">
        <v>-4.1889000000000003</v>
      </c>
      <c r="W37">
        <v>-3.8666999999999998</v>
      </c>
      <c r="X37">
        <v>-4.7328000000000001</v>
      </c>
      <c r="Y37">
        <v>-5.5063000000000004</v>
      </c>
      <c r="Z37">
        <v>-5.4507000000000003</v>
      </c>
      <c r="AA37">
        <v>-4.78</v>
      </c>
      <c r="AB37">
        <v>-3.59</v>
      </c>
      <c r="AC37">
        <v>-4.99</v>
      </c>
      <c r="AD37">
        <v>-5.16</v>
      </c>
      <c r="AE37">
        <v>-11.16</v>
      </c>
      <c r="AF37">
        <v>-4.53</v>
      </c>
      <c r="AG37">
        <v>-3.95</v>
      </c>
      <c r="AH37">
        <v>-4.62</v>
      </c>
      <c r="AI37">
        <v>-4.7</v>
      </c>
      <c r="AJ37">
        <v>-5.99</v>
      </c>
      <c r="AK37">
        <v>-5.13</v>
      </c>
      <c r="AL37">
        <v>-6.96</v>
      </c>
      <c r="AM37">
        <v>-5.92</v>
      </c>
      <c r="AN37">
        <v>-7.59</v>
      </c>
      <c r="AO37">
        <v>-8.56</v>
      </c>
      <c r="AP37">
        <v>-3.28</v>
      </c>
      <c r="AQ37">
        <v>-3.98</v>
      </c>
      <c r="AR37">
        <v>-4.7300000000000004</v>
      </c>
      <c r="AS37">
        <v>-3.95</v>
      </c>
      <c r="AT37">
        <v>-4.43</v>
      </c>
      <c r="AU37">
        <v>-4.5999999999999996</v>
      </c>
      <c r="AV37">
        <v>-7.92</v>
      </c>
      <c r="AW37">
        <v>-6.13</v>
      </c>
      <c r="AX37">
        <v>-7.19</v>
      </c>
      <c r="AY37">
        <v>-11.02</v>
      </c>
      <c r="BA37" s="1">
        <v>-5.66</v>
      </c>
      <c r="BB37" s="1">
        <v>-4.6500000000000004</v>
      </c>
      <c r="BC37" s="1">
        <v>-1.65</v>
      </c>
      <c r="BD37" s="1">
        <v>0.41</v>
      </c>
      <c r="BE37" s="1">
        <v>1.35</v>
      </c>
      <c r="BF37" s="7"/>
      <c r="BG37" s="1">
        <f t="shared" si="1"/>
        <v>-12.7113</v>
      </c>
      <c r="BH37" s="1">
        <f t="shared" si="2"/>
        <v>-13.783799999999999</v>
      </c>
      <c r="BI37" s="1">
        <f t="shared" si="3"/>
        <v>-10.767300000000001</v>
      </c>
      <c r="BJ37" s="1">
        <f t="shared" si="4"/>
        <v>-11.171100000000001</v>
      </c>
      <c r="BK37" s="1">
        <f t="shared" si="5"/>
        <v>-12.1966</v>
      </c>
      <c r="BL37" s="1">
        <f t="shared" si="6"/>
        <v>-10.1692</v>
      </c>
      <c r="BM37" s="1">
        <f t="shared" si="7"/>
        <v>-10.507200000000001</v>
      </c>
      <c r="BN37" s="1">
        <f t="shared" si="8"/>
        <v>-9.1730999999999998</v>
      </c>
      <c r="BO37" s="1">
        <f t="shared" si="9"/>
        <v>-10.441700000000001</v>
      </c>
      <c r="BP37" s="1">
        <f t="shared" si="10"/>
        <v>-9.5876999999999999</v>
      </c>
      <c r="BQ37" s="1">
        <f t="shared" si="11"/>
        <v>-6.7035</v>
      </c>
      <c r="BR37" s="1">
        <f t="shared" si="12"/>
        <v>-7.4417</v>
      </c>
      <c r="BS37" s="1">
        <f t="shared" si="13"/>
        <v>-8.0480999999999998</v>
      </c>
      <c r="BT37" s="1">
        <f t="shared" si="14"/>
        <v>-10.9674</v>
      </c>
      <c r="BU37" s="1">
        <f t="shared" si="15"/>
        <v>-9.8922000000000008</v>
      </c>
      <c r="BV37" s="1">
        <f t="shared" si="16"/>
        <v>-5.4916</v>
      </c>
      <c r="BW37" s="1">
        <f t="shared" si="17"/>
        <v>-5.5663999999999998</v>
      </c>
      <c r="BX37" s="1">
        <f t="shared" si="18"/>
        <v>-7.1196000000000002</v>
      </c>
      <c r="BY37" s="1">
        <f t="shared" si="19"/>
        <v>-9.2326999999999995</v>
      </c>
      <c r="BZ37" s="1">
        <f t="shared" si="20"/>
        <v>-11.165800000000001</v>
      </c>
      <c r="CA37" s="1">
        <f t="shared" si="21"/>
        <v>-4.5989000000000004</v>
      </c>
      <c r="CB37" s="1">
        <f t="shared" si="22"/>
        <v>-4.2766999999999999</v>
      </c>
      <c r="CC37" s="1">
        <f t="shared" si="23"/>
        <v>-5.1428000000000003</v>
      </c>
      <c r="CD37" s="1">
        <f t="shared" si="24"/>
        <v>-5.9163000000000006</v>
      </c>
      <c r="CE37" s="1">
        <f t="shared" si="25"/>
        <v>-5.8607000000000005</v>
      </c>
      <c r="CF37" s="1">
        <f t="shared" si="26"/>
        <v>-5.19</v>
      </c>
      <c r="CG37" s="1">
        <f t="shared" si="27"/>
        <v>-4</v>
      </c>
      <c r="CH37" s="1">
        <f t="shared" si="28"/>
        <v>-5.4</v>
      </c>
      <c r="CI37" s="1">
        <f t="shared" si="29"/>
        <v>-5.57</v>
      </c>
      <c r="CJ37" s="1">
        <f t="shared" si="30"/>
        <v>-11.57</v>
      </c>
      <c r="CK37" s="1">
        <f t="shared" si="31"/>
        <v>-4.9400000000000004</v>
      </c>
      <c r="CL37" s="1">
        <f t="shared" si="32"/>
        <v>-4.3600000000000003</v>
      </c>
      <c r="CM37" s="1">
        <f t="shared" si="33"/>
        <v>-5.03</v>
      </c>
      <c r="CN37" s="1">
        <f t="shared" si="34"/>
        <v>-5.1100000000000003</v>
      </c>
      <c r="CO37" s="1">
        <f t="shared" si="35"/>
        <v>-6.4</v>
      </c>
      <c r="CP37" s="1">
        <f t="shared" si="36"/>
        <v>-5.54</v>
      </c>
      <c r="CQ37" s="1">
        <f t="shared" si="37"/>
        <v>-7.37</v>
      </c>
      <c r="CR37" s="1">
        <f t="shared" si="38"/>
        <v>-6.33</v>
      </c>
      <c r="CS37" s="1">
        <f t="shared" si="39"/>
        <v>-8</v>
      </c>
      <c r="CT37" s="1">
        <f t="shared" si="40"/>
        <v>-8.9700000000000006</v>
      </c>
      <c r="CU37" s="1">
        <f t="shared" si="41"/>
        <v>-3.69</v>
      </c>
      <c r="CV37" s="1">
        <f t="shared" si="42"/>
        <v>-4.3899999999999997</v>
      </c>
      <c r="CW37" s="1">
        <f t="shared" si="43"/>
        <v>-5.1400000000000006</v>
      </c>
      <c r="CX37" s="1">
        <f t="shared" si="44"/>
        <v>-4.3600000000000003</v>
      </c>
      <c r="CY37" s="1">
        <f t="shared" si="45"/>
        <v>-4.84</v>
      </c>
      <c r="CZ37" s="1">
        <f t="shared" si="46"/>
        <v>-5.01</v>
      </c>
      <c r="DA37" s="1">
        <f t="shared" si="47"/>
        <v>-8.33</v>
      </c>
      <c r="DB37" s="1">
        <f t="shared" si="48"/>
        <v>-6.54</v>
      </c>
      <c r="DC37" s="1">
        <f t="shared" si="49"/>
        <v>-7.6000000000000005</v>
      </c>
      <c r="DD37" s="1">
        <f t="shared" si="50"/>
        <v>-11.43</v>
      </c>
      <c r="DF37" s="1">
        <f t="shared" si="51"/>
        <v>-5.66</v>
      </c>
      <c r="DG37">
        <f t="shared" si="52"/>
        <v>-7.4146000000000001</v>
      </c>
      <c r="DH37" s="1">
        <f t="shared" si="53"/>
        <v>-4.6500000000000004</v>
      </c>
      <c r="DI37">
        <f t="shared" si="54"/>
        <v>-6.0915000000000008</v>
      </c>
      <c r="DJ37" s="1">
        <f t="shared" si="55"/>
        <v>-1.65</v>
      </c>
      <c r="DK37">
        <f t="shared" si="56"/>
        <v>-2.1614999999999998</v>
      </c>
      <c r="DM37" s="12">
        <f t="array" ref="DM37:DS37">LINEST(BG37:DD37,$BG$650:$DD$655,1)</f>
        <v>-5.1221635286128357</v>
      </c>
      <c r="DN37">
        <v>-25.436452702459707</v>
      </c>
      <c r="DO37">
        <v>-5.0028543851061116</v>
      </c>
      <c r="DP37">
        <v>-7.9409957291221298</v>
      </c>
      <c r="DQ37">
        <v>-1.5770508559111418</v>
      </c>
      <c r="DR37">
        <v>1.1639986749960509</v>
      </c>
      <c r="DS37">
        <v>-0.58560664682723029</v>
      </c>
    </row>
    <row r="38" spans="1:123" x14ac:dyDescent="0.15">
      <c r="A38">
        <v>196606</v>
      </c>
      <c r="B38">
        <v>-0.68240000000000001</v>
      </c>
      <c r="C38">
        <v>-0.27589999999999998</v>
      </c>
      <c r="D38">
        <v>1.071</v>
      </c>
      <c r="E38">
        <v>1.5448</v>
      </c>
      <c r="F38">
        <v>0.37659999999999999</v>
      </c>
      <c r="G38">
        <v>1.3324</v>
      </c>
      <c r="H38">
        <v>0.43580000000000002</v>
      </c>
      <c r="I38">
        <v>-6.3700000000000007E-2</v>
      </c>
      <c r="J38">
        <v>-0.64770000000000005</v>
      </c>
      <c r="K38">
        <v>0.2485</v>
      </c>
      <c r="L38">
        <v>0.39439999999999997</v>
      </c>
      <c r="M38">
        <v>-0.51980000000000004</v>
      </c>
      <c r="N38">
        <v>2.6905000000000001</v>
      </c>
      <c r="O38">
        <v>-0.36259999999999998</v>
      </c>
      <c r="P38">
        <v>-0.68300000000000005</v>
      </c>
      <c r="Q38">
        <v>-0.85929999999999995</v>
      </c>
      <c r="R38">
        <v>-0.36020000000000002</v>
      </c>
      <c r="S38">
        <v>1.6999999999999999E-3</v>
      </c>
      <c r="T38">
        <v>3.4268000000000001</v>
      </c>
      <c r="U38">
        <v>-8.4199999999999997E-2</v>
      </c>
      <c r="V38">
        <v>-1.9985999999999999</v>
      </c>
      <c r="W38">
        <v>-1.4809000000000001</v>
      </c>
      <c r="X38">
        <v>-0.68899999999999995</v>
      </c>
      <c r="Y38">
        <v>0.85589999999999999</v>
      </c>
      <c r="Z38">
        <v>-0.69479999999999997</v>
      </c>
      <c r="AA38">
        <v>-2.04</v>
      </c>
      <c r="AB38">
        <v>-1.39</v>
      </c>
      <c r="AC38">
        <v>-1.73</v>
      </c>
      <c r="AD38">
        <v>0.09</v>
      </c>
      <c r="AE38">
        <v>1.99</v>
      </c>
      <c r="AF38">
        <v>-0.33</v>
      </c>
      <c r="AG38">
        <v>-2.06</v>
      </c>
      <c r="AH38">
        <v>-1.46</v>
      </c>
      <c r="AI38">
        <v>-3.52</v>
      </c>
      <c r="AJ38">
        <v>-1.61</v>
      </c>
      <c r="AK38">
        <v>-1.48</v>
      </c>
      <c r="AL38">
        <v>0.83</v>
      </c>
      <c r="AM38">
        <v>1.29</v>
      </c>
      <c r="AN38">
        <v>0.36</v>
      </c>
      <c r="AO38">
        <v>2.4300000000000002</v>
      </c>
      <c r="AP38">
        <v>-1.51</v>
      </c>
      <c r="AQ38">
        <v>-1.92</v>
      </c>
      <c r="AR38">
        <v>-2.25</v>
      </c>
      <c r="AS38">
        <v>-2.54</v>
      </c>
      <c r="AT38">
        <v>-1.49</v>
      </c>
      <c r="AU38">
        <v>-2.08</v>
      </c>
      <c r="AV38">
        <v>-0.5</v>
      </c>
      <c r="AW38">
        <v>1.47</v>
      </c>
      <c r="AX38">
        <v>0.55000000000000004</v>
      </c>
      <c r="AY38">
        <v>3.6</v>
      </c>
      <c r="BA38" s="1">
        <v>-1.44</v>
      </c>
      <c r="BB38" s="1">
        <v>1.06</v>
      </c>
      <c r="BC38" s="1">
        <v>0.49</v>
      </c>
      <c r="BD38" s="1">
        <v>0.38</v>
      </c>
      <c r="BE38" s="1">
        <v>1.4</v>
      </c>
      <c r="BF38" s="7"/>
      <c r="BG38" s="1">
        <f t="shared" si="1"/>
        <v>-1.0624</v>
      </c>
      <c r="BH38" s="1">
        <f t="shared" si="2"/>
        <v>-0.65589999999999993</v>
      </c>
      <c r="BI38" s="1">
        <f t="shared" si="3"/>
        <v>0.69099999999999995</v>
      </c>
      <c r="BJ38" s="1">
        <f t="shared" si="4"/>
        <v>1.1648000000000001</v>
      </c>
      <c r="BK38" s="1">
        <f t="shared" si="5"/>
        <v>-3.4000000000000141E-3</v>
      </c>
      <c r="BL38" s="1">
        <f t="shared" si="6"/>
        <v>0.95240000000000002</v>
      </c>
      <c r="BM38" s="1">
        <f t="shared" si="7"/>
        <v>5.5800000000000016E-2</v>
      </c>
      <c r="BN38" s="1">
        <f t="shared" si="8"/>
        <v>-0.44369999999999998</v>
      </c>
      <c r="BO38" s="1">
        <f t="shared" si="9"/>
        <v>-1.0277000000000001</v>
      </c>
      <c r="BP38" s="1">
        <f t="shared" si="10"/>
        <v>-0.13150000000000001</v>
      </c>
      <c r="BQ38" s="1">
        <f t="shared" si="11"/>
        <v>1.4399999999999968E-2</v>
      </c>
      <c r="BR38" s="1">
        <f t="shared" si="12"/>
        <v>-0.89980000000000004</v>
      </c>
      <c r="BS38" s="1">
        <f t="shared" si="13"/>
        <v>2.3105000000000002</v>
      </c>
      <c r="BT38" s="1">
        <f t="shared" si="14"/>
        <v>-0.74259999999999993</v>
      </c>
      <c r="BU38" s="1">
        <f t="shared" si="15"/>
        <v>-1.0630000000000002</v>
      </c>
      <c r="BV38" s="1">
        <f t="shared" si="16"/>
        <v>-1.2393000000000001</v>
      </c>
      <c r="BW38" s="1">
        <f t="shared" si="17"/>
        <v>-0.74019999999999997</v>
      </c>
      <c r="BX38" s="1">
        <f t="shared" si="18"/>
        <v>-0.37830000000000003</v>
      </c>
      <c r="BY38" s="1">
        <f t="shared" si="19"/>
        <v>3.0468000000000002</v>
      </c>
      <c r="BZ38" s="1">
        <f t="shared" si="20"/>
        <v>-0.4642</v>
      </c>
      <c r="CA38" s="1">
        <f t="shared" si="21"/>
        <v>-2.3786</v>
      </c>
      <c r="CB38" s="1">
        <f t="shared" si="22"/>
        <v>-1.8609</v>
      </c>
      <c r="CC38" s="1">
        <f t="shared" si="23"/>
        <v>-1.069</v>
      </c>
      <c r="CD38" s="1">
        <f t="shared" si="24"/>
        <v>0.47589999999999999</v>
      </c>
      <c r="CE38" s="1">
        <f t="shared" si="25"/>
        <v>-1.0748</v>
      </c>
      <c r="CF38" s="1">
        <f t="shared" si="26"/>
        <v>-2.42</v>
      </c>
      <c r="CG38" s="1">
        <f t="shared" si="27"/>
        <v>-1.77</v>
      </c>
      <c r="CH38" s="1">
        <f t="shared" si="28"/>
        <v>-2.11</v>
      </c>
      <c r="CI38" s="1">
        <f t="shared" si="29"/>
        <v>-0.29000000000000004</v>
      </c>
      <c r="CJ38" s="1">
        <f t="shared" si="30"/>
        <v>1.6099999999999999</v>
      </c>
      <c r="CK38" s="1">
        <f t="shared" si="31"/>
        <v>-0.71</v>
      </c>
      <c r="CL38" s="1">
        <f t="shared" si="32"/>
        <v>-2.44</v>
      </c>
      <c r="CM38" s="1">
        <f t="shared" si="33"/>
        <v>-1.8399999999999999</v>
      </c>
      <c r="CN38" s="1">
        <f t="shared" si="34"/>
        <v>-3.9</v>
      </c>
      <c r="CO38" s="1">
        <f t="shared" si="35"/>
        <v>-1.9900000000000002</v>
      </c>
      <c r="CP38" s="1">
        <f t="shared" si="36"/>
        <v>-1.8599999999999999</v>
      </c>
      <c r="CQ38" s="1">
        <f t="shared" si="37"/>
        <v>0.44999999999999996</v>
      </c>
      <c r="CR38" s="1">
        <f t="shared" si="38"/>
        <v>0.91</v>
      </c>
      <c r="CS38" s="1">
        <f t="shared" si="39"/>
        <v>-2.0000000000000018E-2</v>
      </c>
      <c r="CT38" s="1">
        <f t="shared" si="40"/>
        <v>2.0500000000000003</v>
      </c>
      <c r="CU38" s="1">
        <f t="shared" si="41"/>
        <v>-1.8900000000000001</v>
      </c>
      <c r="CV38" s="1">
        <f t="shared" si="42"/>
        <v>-2.2999999999999998</v>
      </c>
      <c r="CW38" s="1">
        <f t="shared" si="43"/>
        <v>-2.63</v>
      </c>
      <c r="CX38" s="1">
        <f t="shared" si="44"/>
        <v>-2.92</v>
      </c>
      <c r="CY38" s="1">
        <f t="shared" si="45"/>
        <v>-1.87</v>
      </c>
      <c r="CZ38" s="1">
        <f t="shared" si="46"/>
        <v>-2.46</v>
      </c>
      <c r="DA38" s="1">
        <f t="shared" si="47"/>
        <v>-0.88</v>
      </c>
      <c r="DB38" s="1">
        <f t="shared" si="48"/>
        <v>1.0899999999999999</v>
      </c>
      <c r="DC38" s="1">
        <f t="shared" si="49"/>
        <v>0.17000000000000004</v>
      </c>
      <c r="DD38" s="1">
        <f t="shared" si="50"/>
        <v>3.22</v>
      </c>
      <c r="DF38" s="1">
        <f t="shared" si="51"/>
        <v>-1.44</v>
      </c>
      <c r="DG38">
        <f t="shared" si="52"/>
        <v>-1.944</v>
      </c>
      <c r="DH38" s="1">
        <f t="shared" si="53"/>
        <v>1.06</v>
      </c>
      <c r="DI38">
        <f t="shared" si="54"/>
        <v>1.4310000000000003</v>
      </c>
      <c r="DJ38" s="1">
        <f t="shared" si="55"/>
        <v>0.49</v>
      </c>
      <c r="DK38">
        <f t="shared" si="56"/>
        <v>0.66149999999999998</v>
      </c>
      <c r="DM38" s="12">
        <f t="array" ref="DM38:DS38">LINEST(BG38:DD38,$BG$650:$DD$655,1)</f>
        <v>6.0648811400208347</v>
      </c>
      <c r="DN38">
        <v>17.066011583961721</v>
      </c>
      <c r="DO38">
        <v>1.3300109091698966</v>
      </c>
      <c r="DP38">
        <v>2.786633365869895</v>
      </c>
      <c r="DQ38">
        <v>0.54972342630384186</v>
      </c>
      <c r="DR38">
        <v>5.2826014156648678E-2</v>
      </c>
      <c r="DS38">
        <v>-7.3431401923017221</v>
      </c>
    </row>
    <row r="39" spans="1:123" x14ac:dyDescent="0.15">
      <c r="A39">
        <v>196607</v>
      </c>
      <c r="B39">
        <v>-2.1739000000000002</v>
      </c>
      <c r="C39">
        <v>-1.7509999999999999</v>
      </c>
      <c r="D39">
        <v>-2.3778000000000001</v>
      </c>
      <c r="E39">
        <v>1.35E-2</v>
      </c>
      <c r="F39">
        <v>-1.0599000000000001</v>
      </c>
      <c r="G39">
        <v>-3.1657000000000002</v>
      </c>
      <c r="H39">
        <v>-2.3340999999999998</v>
      </c>
      <c r="I39">
        <v>-0.72899999999999998</v>
      </c>
      <c r="J39">
        <v>-1.6938</v>
      </c>
      <c r="K39">
        <v>-1.6869000000000001</v>
      </c>
      <c r="L39">
        <v>-1.0345</v>
      </c>
      <c r="M39">
        <v>-2.0678999999999998</v>
      </c>
      <c r="N39">
        <v>-0.64659999999999995</v>
      </c>
      <c r="O39">
        <v>-0.79349999999999998</v>
      </c>
      <c r="P39">
        <v>-1.4238</v>
      </c>
      <c r="Q39">
        <v>-0.8236</v>
      </c>
      <c r="R39">
        <v>-1.3688</v>
      </c>
      <c r="S39">
        <v>-2.0464000000000002</v>
      </c>
      <c r="T39">
        <v>-2.6970000000000001</v>
      </c>
      <c r="U39">
        <v>-2.3773</v>
      </c>
      <c r="V39">
        <v>-1.6863999999999999</v>
      </c>
      <c r="W39">
        <v>-1.4936</v>
      </c>
      <c r="X39">
        <v>-0.61380000000000001</v>
      </c>
      <c r="Y39">
        <v>0.91349999999999998</v>
      </c>
      <c r="Z39">
        <v>-1.3260000000000001</v>
      </c>
      <c r="AA39">
        <v>-0.55000000000000004</v>
      </c>
      <c r="AB39">
        <v>-1.05</v>
      </c>
      <c r="AC39">
        <v>-0.17</v>
      </c>
      <c r="AD39">
        <v>-2.74</v>
      </c>
      <c r="AE39">
        <v>-2.11</v>
      </c>
      <c r="AF39">
        <v>-2.02</v>
      </c>
      <c r="AG39">
        <v>-2.02</v>
      </c>
      <c r="AH39">
        <v>-1.2</v>
      </c>
      <c r="AI39">
        <v>-1.33</v>
      </c>
      <c r="AJ39">
        <v>-0.45</v>
      </c>
      <c r="AK39">
        <v>-1.59</v>
      </c>
      <c r="AL39">
        <v>-0.02</v>
      </c>
      <c r="AM39">
        <v>-0.97</v>
      </c>
      <c r="AN39">
        <v>-0.13</v>
      </c>
      <c r="AO39">
        <v>-1.08</v>
      </c>
      <c r="AP39">
        <v>-1.77</v>
      </c>
      <c r="AQ39">
        <v>0.51</v>
      </c>
      <c r="AR39">
        <v>-0.49</v>
      </c>
      <c r="AS39">
        <v>-0.92</v>
      </c>
      <c r="AT39">
        <v>-2.69</v>
      </c>
      <c r="AU39">
        <v>-3.09</v>
      </c>
      <c r="AV39">
        <v>-0.04</v>
      </c>
      <c r="AW39">
        <v>-2.99</v>
      </c>
      <c r="AX39">
        <v>-0.38</v>
      </c>
      <c r="AY39">
        <v>-2.15</v>
      </c>
      <c r="BA39" s="1">
        <v>-1.63</v>
      </c>
      <c r="BB39" s="1">
        <v>-0.32</v>
      </c>
      <c r="BC39" s="1">
        <v>0.82</v>
      </c>
      <c r="BD39" s="1">
        <v>0.35</v>
      </c>
      <c r="BE39" s="1">
        <v>1.44</v>
      </c>
      <c r="BF39" s="7"/>
      <c r="BG39" s="1">
        <f t="shared" si="1"/>
        <v>-2.5239000000000003</v>
      </c>
      <c r="BH39" s="1">
        <f t="shared" si="2"/>
        <v>-2.101</v>
      </c>
      <c r="BI39" s="1">
        <f t="shared" si="3"/>
        <v>-2.7278000000000002</v>
      </c>
      <c r="BJ39" s="1">
        <f t="shared" si="4"/>
        <v>-0.33649999999999997</v>
      </c>
      <c r="BK39" s="1">
        <f t="shared" si="5"/>
        <v>-1.4098999999999999</v>
      </c>
      <c r="BL39" s="1">
        <f t="shared" si="6"/>
        <v>-3.5157000000000003</v>
      </c>
      <c r="BM39" s="1">
        <f t="shared" si="7"/>
        <v>-2.6840999999999999</v>
      </c>
      <c r="BN39" s="1">
        <f t="shared" si="8"/>
        <v>-1.079</v>
      </c>
      <c r="BO39" s="1">
        <f t="shared" si="9"/>
        <v>-2.0438000000000001</v>
      </c>
      <c r="BP39" s="1">
        <f t="shared" si="10"/>
        <v>-2.0369000000000002</v>
      </c>
      <c r="BQ39" s="1">
        <f t="shared" si="11"/>
        <v>-1.3845000000000001</v>
      </c>
      <c r="BR39" s="1">
        <f t="shared" si="12"/>
        <v>-2.4178999999999999</v>
      </c>
      <c r="BS39" s="1">
        <f t="shared" si="13"/>
        <v>-0.99659999999999993</v>
      </c>
      <c r="BT39" s="1">
        <f t="shared" si="14"/>
        <v>-1.1435</v>
      </c>
      <c r="BU39" s="1">
        <f t="shared" si="15"/>
        <v>-1.7738</v>
      </c>
      <c r="BV39" s="1">
        <f t="shared" si="16"/>
        <v>-1.1736</v>
      </c>
      <c r="BW39" s="1">
        <f t="shared" si="17"/>
        <v>-1.7187999999999999</v>
      </c>
      <c r="BX39" s="1">
        <f t="shared" si="18"/>
        <v>-2.3964000000000003</v>
      </c>
      <c r="BY39" s="1">
        <f t="shared" si="19"/>
        <v>-3.0470000000000002</v>
      </c>
      <c r="BZ39" s="1">
        <f t="shared" si="20"/>
        <v>-2.7273000000000001</v>
      </c>
      <c r="CA39" s="1">
        <f t="shared" si="21"/>
        <v>-2.0364</v>
      </c>
      <c r="CB39" s="1">
        <f t="shared" si="22"/>
        <v>-1.8435999999999999</v>
      </c>
      <c r="CC39" s="1">
        <f t="shared" si="23"/>
        <v>-0.96379999999999999</v>
      </c>
      <c r="CD39" s="1">
        <f t="shared" si="24"/>
        <v>0.5635</v>
      </c>
      <c r="CE39" s="1">
        <f t="shared" si="25"/>
        <v>-1.6760000000000002</v>
      </c>
      <c r="CF39" s="1">
        <f t="shared" si="26"/>
        <v>-0.9</v>
      </c>
      <c r="CG39" s="1">
        <f t="shared" si="27"/>
        <v>-1.4</v>
      </c>
      <c r="CH39" s="1">
        <f t="shared" si="28"/>
        <v>-0.52</v>
      </c>
      <c r="CI39" s="1">
        <f t="shared" si="29"/>
        <v>-3.0900000000000003</v>
      </c>
      <c r="CJ39" s="1">
        <f t="shared" si="30"/>
        <v>-2.46</v>
      </c>
      <c r="CK39" s="1">
        <f t="shared" si="31"/>
        <v>-2.37</v>
      </c>
      <c r="CL39" s="1">
        <f t="shared" si="32"/>
        <v>-2.37</v>
      </c>
      <c r="CM39" s="1">
        <f t="shared" si="33"/>
        <v>-1.5499999999999998</v>
      </c>
      <c r="CN39" s="1">
        <f t="shared" si="34"/>
        <v>-1.6800000000000002</v>
      </c>
      <c r="CO39" s="1">
        <f t="shared" si="35"/>
        <v>-0.8</v>
      </c>
      <c r="CP39" s="1">
        <f t="shared" si="36"/>
        <v>-1.94</v>
      </c>
      <c r="CQ39" s="1">
        <f t="shared" si="37"/>
        <v>-0.37</v>
      </c>
      <c r="CR39" s="1">
        <f t="shared" si="38"/>
        <v>-1.3199999999999998</v>
      </c>
      <c r="CS39" s="1">
        <f t="shared" si="39"/>
        <v>-0.48</v>
      </c>
      <c r="CT39" s="1">
        <f t="shared" si="40"/>
        <v>-1.4300000000000002</v>
      </c>
      <c r="CU39" s="1">
        <f t="shared" si="41"/>
        <v>-2.12</v>
      </c>
      <c r="CV39" s="1">
        <f t="shared" si="42"/>
        <v>0.16000000000000003</v>
      </c>
      <c r="CW39" s="1">
        <f t="shared" si="43"/>
        <v>-0.84</v>
      </c>
      <c r="CX39" s="1">
        <f t="shared" si="44"/>
        <v>-1.27</v>
      </c>
      <c r="CY39" s="1">
        <f t="shared" si="45"/>
        <v>-3.04</v>
      </c>
      <c r="CZ39" s="1">
        <f t="shared" si="46"/>
        <v>-3.44</v>
      </c>
      <c r="DA39" s="1">
        <f t="shared" si="47"/>
        <v>-0.38999999999999996</v>
      </c>
      <c r="DB39" s="1">
        <f t="shared" si="48"/>
        <v>-3.3400000000000003</v>
      </c>
      <c r="DC39" s="1">
        <f t="shared" si="49"/>
        <v>-0.73</v>
      </c>
      <c r="DD39" s="1">
        <f t="shared" si="50"/>
        <v>-2.5</v>
      </c>
      <c r="DF39" s="1">
        <f t="shared" si="51"/>
        <v>-1.63</v>
      </c>
      <c r="DG39">
        <f t="shared" si="52"/>
        <v>-2.2819999999999996</v>
      </c>
      <c r="DH39" s="1">
        <f t="shared" si="53"/>
        <v>-0.32</v>
      </c>
      <c r="DI39">
        <f t="shared" si="54"/>
        <v>-0.44799999999999995</v>
      </c>
      <c r="DJ39" s="1">
        <f t="shared" si="55"/>
        <v>0.82</v>
      </c>
      <c r="DK39">
        <f t="shared" si="56"/>
        <v>1.1479999999999999</v>
      </c>
      <c r="DM39" s="12">
        <f t="array" ref="DM39:DS39">LINEST(BG39:DD39,$BG$650:$DD$655,1)</f>
        <v>-2.2896946857228531</v>
      </c>
      <c r="DN39">
        <v>-1.700142707951648</v>
      </c>
      <c r="DO39">
        <v>-0.49854767429448948</v>
      </c>
      <c r="DP39">
        <v>1.9731277077197116</v>
      </c>
      <c r="DQ39">
        <v>0.52105621184093531</v>
      </c>
      <c r="DR39">
        <v>1.8174478349140584</v>
      </c>
      <c r="DS39">
        <v>0.63103997609837892</v>
      </c>
    </row>
    <row r="40" spans="1:123" x14ac:dyDescent="0.15">
      <c r="A40">
        <v>196608</v>
      </c>
      <c r="B40">
        <v>-11.964600000000001</v>
      </c>
      <c r="C40">
        <v>-10.5214</v>
      </c>
      <c r="D40">
        <v>-9.9631000000000007</v>
      </c>
      <c r="E40">
        <v>-11.0473</v>
      </c>
      <c r="F40">
        <v>-10.4161</v>
      </c>
      <c r="G40">
        <v>-12.767200000000001</v>
      </c>
      <c r="H40">
        <v>-10.143000000000001</v>
      </c>
      <c r="I40">
        <v>-9.3652999999999995</v>
      </c>
      <c r="J40">
        <v>-9.6835000000000004</v>
      </c>
      <c r="K40">
        <v>-10.911799999999999</v>
      </c>
      <c r="L40">
        <v>-10.681800000000001</v>
      </c>
      <c r="M40">
        <v>-8.6481999999999992</v>
      </c>
      <c r="N40">
        <v>-7.9789000000000003</v>
      </c>
      <c r="O40">
        <v>-9.9420000000000002</v>
      </c>
      <c r="P40">
        <v>-8.6292000000000009</v>
      </c>
      <c r="Q40">
        <v>-9.3872999999999998</v>
      </c>
      <c r="R40">
        <v>-7.6616999999999997</v>
      </c>
      <c r="S40">
        <v>-7.9128999999999996</v>
      </c>
      <c r="T40">
        <v>-6.9637000000000002</v>
      </c>
      <c r="U40">
        <v>-9.4044000000000008</v>
      </c>
      <c r="V40">
        <v>-7.1872999999999996</v>
      </c>
      <c r="W40">
        <v>-8.7471999999999994</v>
      </c>
      <c r="X40">
        <v>-5.7046000000000001</v>
      </c>
      <c r="Y40">
        <v>-6.1912000000000003</v>
      </c>
      <c r="Z40">
        <v>-7.9623999999999997</v>
      </c>
      <c r="AA40">
        <v>-6.72</v>
      </c>
      <c r="AB40">
        <v>-7.59</v>
      </c>
      <c r="AC40">
        <v>-7.62</v>
      </c>
      <c r="AD40">
        <v>-7.28</v>
      </c>
      <c r="AE40">
        <v>-8.7100000000000009</v>
      </c>
      <c r="AF40">
        <v>-7.28</v>
      </c>
      <c r="AG40">
        <v>-7.05</v>
      </c>
      <c r="AH40">
        <v>-8.4600000000000009</v>
      </c>
      <c r="AI40">
        <v>-7.73</v>
      </c>
      <c r="AJ40">
        <v>-7.2</v>
      </c>
      <c r="AK40">
        <v>-7.63</v>
      </c>
      <c r="AL40">
        <v>-6.35</v>
      </c>
      <c r="AM40">
        <v>-8.3800000000000008</v>
      </c>
      <c r="AN40">
        <v>-8.1</v>
      </c>
      <c r="AO40">
        <v>-8.52</v>
      </c>
      <c r="AP40">
        <v>-5.03</v>
      </c>
      <c r="AQ40">
        <v>-7.1</v>
      </c>
      <c r="AR40">
        <v>-7.64</v>
      </c>
      <c r="AS40">
        <v>-6.77</v>
      </c>
      <c r="AT40">
        <v>-8.51</v>
      </c>
      <c r="AU40">
        <v>-7.51</v>
      </c>
      <c r="AV40">
        <v>-7.62</v>
      </c>
      <c r="AW40">
        <v>-8.9499999999999993</v>
      </c>
      <c r="AX40">
        <v>-9.6199999999999992</v>
      </c>
      <c r="AY40">
        <v>-9.06</v>
      </c>
      <c r="BA40" s="1">
        <v>-7.91</v>
      </c>
      <c r="BB40" s="1">
        <v>-3.32</v>
      </c>
      <c r="BC40" s="1">
        <v>0.56000000000000005</v>
      </c>
      <c r="BD40" s="1">
        <v>0.41</v>
      </c>
      <c r="BE40" s="1">
        <v>1.48</v>
      </c>
      <c r="BF40" s="7"/>
      <c r="BG40" s="1">
        <f t="shared" si="1"/>
        <v>-12.374600000000001</v>
      </c>
      <c r="BH40" s="1">
        <f t="shared" si="2"/>
        <v>-10.9314</v>
      </c>
      <c r="BI40" s="1">
        <f t="shared" si="3"/>
        <v>-10.373100000000001</v>
      </c>
      <c r="BJ40" s="1">
        <f t="shared" si="4"/>
        <v>-11.4573</v>
      </c>
      <c r="BK40" s="1">
        <f t="shared" si="5"/>
        <v>-10.8261</v>
      </c>
      <c r="BL40" s="1">
        <f t="shared" si="6"/>
        <v>-13.177200000000001</v>
      </c>
      <c r="BM40" s="1">
        <f t="shared" si="7"/>
        <v>-10.553000000000001</v>
      </c>
      <c r="BN40" s="1">
        <f t="shared" si="8"/>
        <v>-9.7752999999999997</v>
      </c>
      <c r="BO40" s="1">
        <f t="shared" si="9"/>
        <v>-10.093500000000001</v>
      </c>
      <c r="BP40" s="1">
        <f t="shared" si="10"/>
        <v>-11.3218</v>
      </c>
      <c r="BQ40" s="1">
        <f t="shared" si="11"/>
        <v>-11.091800000000001</v>
      </c>
      <c r="BR40" s="1">
        <f t="shared" si="12"/>
        <v>-9.0581999999999994</v>
      </c>
      <c r="BS40" s="1">
        <f t="shared" si="13"/>
        <v>-8.3888999999999996</v>
      </c>
      <c r="BT40" s="1">
        <f t="shared" si="14"/>
        <v>-10.352</v>
      </c>
      <c r="BU40" s="1">
        <f t="shared" si="15"/>
        <v>-9.039200000000001</v>
      </c>
      <c r="BV40" s="1">
        <f t="shared" si="16"/>
        <v>-9.7972999999999999</v>
      </c>
      <c r="BW40" s="1">
        <f t="shared" si="17"/>
        <v>-8.0716999999999999</v>
      </c>
      <c r="BX40" s="1">
        <f t="shared" si="18"/>
        <v>-8.3228999999999989</v>
      </c>
      <c r="BY40" s="1">
        <f t="shared" si="19"/>
        <v>-7.3737000000000004</v>
      </c>
      <c r="BZ40" s="1">
        <f t="shared" si="20"/>
        <v>-9.8144000000000009</v>
      </c>
      <c r="CA40" s="1">
        <f t="shared" si="21"/>
        <v>-7.5972999999999997</v>
      </c>
      <c r="CB40" s="1">
        <f t="shared" si="22"/>
        <v>-9.1571999999999996</v>
      </c>
      <c r="CC40" s="1">
        <f t="shared" si="23"/>
        <v>-6.1146000000000003</v>
      </c>
      <c r="CD40" s="1">
        <f t="shared" si="24"/>
        <v>-6.6012000000000004</v>
      </c>
      <c r="CE40" s="1">
        <f t="shared" si="25"/>
        <v>-8.372399999999999</v>
      </c>
      <c r="CF40" s="1">
        <f t="shared" si="26"/>
        <v>-7.13</v>
      </c>
      <c r="CG40" s="1">
        <f t="shared" si="27"/>
        <v>-8</v>
      </c>
      <c r="CH40" s="1">
        <f t="shared" si="28"/>
        <v>-8.0299999999999994</v>
      </c>
      <c r="CI40" s="1">
        <f t="shared" si="29"/>
        <v>-7.69</v>
      </c>
      <c r="CJ40" s="1">
        <f t="shared" si="30"/>
        <v>-9.120000000000001</v>
      </c>
      <c r="CK40" s="1">
        <f t="shared" si="31"/>
        <v>-7.69</v>
      </c>
      <c r="CL40" s="1">
        <f t="shared" si="32"/>
        <v>-7.46</v>
      </c>
      <c r="CM40" s="1">
        <f t="shared" si="33"/>
        <v>-8.870000000000001</v>
      </c>
      <c r="CN40" s="1">
        <f t="shared" si="34"/>
        <v>-8.14</v>
      </c>
      <c r="CO40" s="1">
        <f t="shared" si="35"/>
        <v>-7.61</v>
      </c>
      <c r="CP40" s="1">
        <f t="shared" si="36"/>
        <v>-8.0399999999999991</v>
      </c>
      <c r="CQ40" s="1">
        <f t="shared" si="37"/>
        <v>-6.76</v>
      </c>
      <c r="CR40" s="1">
        <f t="shared" si="38"/>
        <v>-8.7900000000000009</v>
      </c>
      <c r="CS40" s="1">
        <f t="shared" si="39"/>
        <v>-8.51</v>
      </c>
      <c r="CT40" s="1">
        <f t="shared" si="40"/>
        <v>-8.93</v>
      </c>
      <c r="CU40" s="1">
        <f t="shared" si="41"/>
        <v>-5.44</v>
      </c>
      <c r="CV40" s="1">
        <f t="shared" si="42"/>
        <v>-7.51</v>
      </c>
      <c r="CW40" s="1">
        <f t="shared" si="43"/>
        <v>-8.0499999999999989</v>
      </c>
      <c r="CX40" s="1">
        <f t="shared" si="44"/>
        <v>-7.18</v>
      </c>
      <c r="CY40" s="1">
        <f t="shared" si="45"/>
        <v>-8.92</v>
      </c>
      <c r="CZ40" s="1">
        <f t="shared" si="46"/>
        <v>-7.92</v>
      </c>
      <c r="DA40" s="1">
        <f t="shared" si="47"/>
        <v>-8.0299999999999994</v>
      </c>
      <c r="DB40" s="1">
        <f t="shared" si="48"/>
        <v>-9.36</v>
      </c>
      <c r="DC40" s="1">
        <f t="shared" si="49"/>
        <v>-10.029999999999999</v>
      </c>
      <c r="DD40" s="1">
        <f t="shared" si="50"/>
        <v>-9.4700000000000006</v>
      </c>
      <c r="DF40" s="1">
        <f t="shared" si="51"/>
        <v>-7.91</v>
      </c>
      <c r="DG40">
        <f t="shared" si="52"/>
        <v>-11.3904</v>
      </c>
      <c r="DH40" s="1">
        <f t="shared" si="53"/>
        <v>-3.32</v>
      </c>
      <c r="DI40">
        <f t="shared" si="54"/>
        <v>-4.7807999999999993</v>
      </c>
      <c r="DJ40" s="1">
        <f t="shared" si="55"/>
        <v>0.56000000000000005</v>
      </c>
      <c r="DK40">
        <f t="shared" si="56"/>
        <v>0.80640000000000001</v>
      </c>
      <c r="DM40" s="12">
        <f t="array" ref="DM40:DS40">LINEST(BG40:DD40,$BG$650:$DD$655,1)</f>
        <v>-1.2889388577411722</v>
      </c>
      <c r="DN40">
        <v>-13.828914847431513</v>
      </c>
      <c r="DO40">
        <v>-2.8180478276416387</v>
      </c>
      <c r="DP40">
        <v>-3.1609221894974553</v>
      </c>
      <c r="DQ40">
        <v>0.40411946141696486</v>
      </c>
      <c r="DR40">
        <v>3.3806949121570002</v>
      </c>
      <c r="DS40">
        <v>-7.0135529251175832</v>
      </c>
    </row>
    <row r="41" spans="1:123" x14ac:dyDescent="0.15">
      <c r="A41">
        <v>196609</v>
      </c>
      <c r="B41">
        <v>-2.0164</v>
      </c>
      <c r="C41">
        <v>-1.8402000000000001</v>
      </c>
      <c r="D41">
        <v>-1.8161</v>
      </c>
      <c r="E41">
        <v>-1.9233</v>
      </c>
      <c r="F41">
        <v>-1.2181</v>
      </c>
      <c r="G41">
        <v>-1.8183</v>
      </c>
      <c r="H41">
        <v>0.90790000000000004</v>
      </c>
      <c r="I41">
        <v>-2.2521</v>
      </c>
      <c r="J41">
        <v>-1.819</v>
      </c>
      <c r="K41">
        <v>-2.0855000000000001</v>
      </c>
      <c r="L41">
        <v>-2.1949000000000001</v>
      </c>
      <c r="M41">
        <v>-4.3174000000000001</v>
      </c>
      <c r="N41">
        <v>0.42920000000000003</v>
      </c>
      <c r="O41">
        <v>-0.19969999999999999</v>
      </c>
      <c r="P41">
        <v>-1.2755000000000001</v>
      </c>
      <c r="Q41">
        <v>-1.0739000000000001</v>
      </c>
      <c r="R41">
        <v>0.15459999999999999</v>
      </c>
      <c r="S41">
        <v>-1.2518</v>
      </c>
      <c r="T41">
        <v>-3.2299000000000002</v>
      </c>
      <c r="U41">
        <v>-0.37619999999999998</v>
      </c>
      <c r="V41">
        <v>-1.3093999999999999</v>
      </c>
      <c r="W41">
        <v>1.0071000000000001</v>
      </c>
      <c r="X41">
        <v>0.47949999999999998</v>
      </c>
      <c r="Y41">
        <v>0.27529999999999999</v>
      </c>
      <c r="Z41">
        <v>-1.6178999999999999</v>
      </c>
      <c r="AA41">
        <v>1.61</v>
      </c>
      <c r="AB41">
        <v>0.17</v>
      </c>
      <c r="AC41">
        <v>-0.94</v>
      </c>
      <c r="AD41">
        <v>-2.27</v>
      </c>
      <c r="AE41">
        <v>-5.22</v>
      </c>
      <c r="AF41">
        <v>-2.1800000000000002</v>
      </c>
      <c r="AG41">
        <v>-0.72</v>
      </c>
      <c r="AH41">
        <v>0.09</v>
      </c>
      <c r="AI41">
        <v>-2.97</v>
      </c>
      <c r="AJ41">
        <v>0.21</v>
      </c>
      <c r="AK41">
        <v>0.67</v>
      </c>
      <c r="AL41">
        <v>2.14</v>
      </c>
      <c r="AM41">
        <v>-1.92</v>
      </c>
      <c r="AN41">
        <v>1.19</v>
      </c>
      <c r="AO41">
        <v>-2.95</v>
      </c>
      <c r="AP41">
        <v>-3.58</v>
      </c>
      <c r="AQ41">
        <v>-0.22</v>
      </c>
      <c r="AR41">
        <v>2.66</v>
      </c>
      <c r="AS41">
        <v>0.42</v>
      </c>
      <c r="AT41">
        <v>-0.72</v>
      </c>
      <c r="AU41">
        <v>2.3199999999999998</v>
      </c>
      <c r="AV41">
        <v>-1.87</v>
      </c>
      <c r="AW41">
        <v>-1.37</v>
      </c>
      <c r="AX41">
        <v>-2.2799999999999998</v>
      </c>
      <c r="AY41">
        <v>-4.84</v>
      </c>
      <c r="BA41" s="1">
        <v>-1.06</v>
      </c>
      <c r="BB41" s="1">
        <v>-1.1000000000000001</v>
      </c>
      <c r="BC41" s="1">
        <v>0.5</v>
      </c>
      <c r="BD41" s="1">
        <v>0.4</v>
      </c>
      <c r="BE41" s="1">
        <v>1.5</v>
      </c>
      <c r="BF41" s="7"/>
      <c r="BG41" s="1">
        <f t="shared" si="1"/>
        <v>-2.4163999999999999</v>
      </c>
      <c r="BH41" s="1">
        <f t="shared" si="2"/>
        <v>-2.2402000000000002</v>
      </c>
      <c r="BI41" s="1">
        <f t="shared" si="3"/>
        <v>-2.2161</v>
      </c>
      <c r="BJ41" s="1">
        <f t="shared" si="4"/>
        <v>-2.3233000000000001</v>
      </c>
      <c r="BK41" s="1">
        <f t="shared" si="5"/>
        <v>-1.6181000000000001</v>
      </c>
      <c r="BL41" s="1">
        <f t="shared" si="6"/>
        <v>-2.2183000000000002</v>
      </c>
      <c r="BM41" s="1">
        <f t="shared" si="7"/>
        <v>0.50790000000000002</v>
      </c>
      <c r="BN41" s="1">
        <f t="shared" si="8"/>
        <v>-2.6520999999999999</v>
      </c>
      <c r="BO41" s="1">
        <f t="shared" si="9"/>
        <v>-2.2189999999999999</v>
      </c>
      <c r="BP41" s="1">
        <f t="shared" si="10"/>
        <v>-2.4855</v>
      </c>
      <c r="BQ41" s="1">
        <f t="shared" si="11"/>
        <v>-2.5949</v>
      </c>
      <c r="BR41" s="1">
        <f t="shared" si="12"/>
        <v>-4.7174000000000005</v>
      </c>
      <c r="BS41" s="1">
        <f t="shared" si="13"/>
        <v>2.9200000000000004E-2</v>
      </c>
      <c r="BT41" s="1">
        <f t="shared" si="14"/>
        <v>-0.59970000000000001</v>
      </c>
      <c r="BU41" s="1">
        <f t="shared" si="15"/>
        <v>-1.6755</v>
      </c>
      <c r="BV41" s="1">
        <f t="shared" si="16"/>
        <v>-1.4739</v>
      </c>
      <c r="BW41" s="1">
        <f t="shared" si="17"/>
        <v>-0.24540000000000003</v>
      </c>
      <c r="BX41" s="1">
        <f t="shared" si="18"/>
        <v>-1.6518000000000002</v>
      </c>
      <c r="BY41" s="1">
        <f t="shared" si="19"/>
        <v>-3.6299000000000001</v>
      </c>
      <c r="BZ41" s="1">
        <f t="shared" si="20"/>
        <v>-0.7762</v>
      </c>
      <c r="CA41" s="1">
        <f t="shared" si="21"/>
        <v>-1.7094</v>
      </c>
      <c r="CB41" s="1">
        <f t="shared" si="22"/>
        <v>0.60710000000000008</v>
      </c>
      <c r="CC41" s="1">
        <f t="shared" si="23"/>
        <v>7.949999999999996E-2</v>
      </c>
      <c r="CD41" s="1">
        <f t="shared" si="24"/>
        <v>-0.12470000000000003</v>
      </c>
      <c r="CE41" s="1">
        <f t="shared" si="25"/>
        <v>-2.0179</v>
      </c>
      <c r="CF41" s="1">
        <f t="shared" si="26"/>
        <v>1.21</v>
      </c>
      <c r="CG41" s="1">
        <f t="shared" si="27"/>
        <v>-0.23</v>
      </c>
      <c r="CH41" s="1">
        <f t="shared" si="28"/>
        <v>-1.3399999999999999</v>
      </c>
      <c r="CI41" s="1">
        <f t="shared" si="29"/>
        <v>-2.67</v>
      </c>
      <c r="CJ41" s="1">
        <f t="shared" si="30"/>
        <v>-5.62</v>
      </c>
      <c r="CK41" s="1">
        <f t="shared" si="31"/>
        <v>-2.58</v>
      </c>
      <c r="CL41" s="1">
        <f t="shared" si="32"/>
        <v>-1.1200000000000001</v>
      </c>
      <c r="CM41" s="1">
        <f t="shared" si="33"/>
        <v>-0.31000000000000005</v>
      </c>
      <c r="CN41" s="1">
        <f t="shared" si="34"/>
        <v>-3.37</v>
      </c>
      <c r="CO41" s="1">
        <f t="shared" si="35"/>
        <v>-0.19000000000000003</v>
      </c>
      <c r="CP41" s="1">
        <f t="shared" si="36"/>
        <v>0.27</v>
      </c>
      <c r="CQ41" s="1">
        <f t="shared" si="37"/>
        <v>1.7400000000000002</v>
      </c>
      <c r="CR41" s="1">
        <f t="shared" si="38"/>
        <v>-2.3199999999999998</v>
      </c>
      <c r="CS41" s="1">
        <f t="shared" si="39"/>
        <v>0.78999999999999992</v>
      </c>
      <c r="CT41" s="1">
        <f t="shared" si="40"/>
        <v>-3.35</v>
      </c>
      <c r="CU41" s="1">
        <f t="shared" si="41"/>
        <v>-3.98</v>
      </c>
      <c r="CV41" s="1">
        <f t="shared" si="42"/>
        <v>-0.62</v>
      </c>
      <c r="CW41" s="1">
        <f t="shared" si="43"/>
        <v>2.2600000000000002</v>
      </c>
      <c r="CX41" s="1">
        <f t="shared" si="44"/>
        <v>1.9999999999999962E-2</v>
      </c>
      <c r="CY41" s="1">
        <f t="shared" si="45"/>
        <v>-1.1200000000000001</v>
      </c>
      <c r="CZ41" s="1">
        <f t="shared" si="46"/>
        <v>1.92</v>
      </c>
      <c r="DA41" s="1">
        <f t="shared" si="47"/>
        <v>-2.27</v>
      </c>
      <c r="DB41" s="1">
        <f t="shared" si="48"/>
        <v>-1.77</v>
      </c>
      <c r="DC41" s="1">
        <f t="shared" si="49"/>
        <v>-2.6799999999999997</v>
      </c>
      <c r="DD41" s="1">
        <f t="shared" si="50"/>
        <v>-5.24</v>
      </c>
      <c r="DF41" s="1">
        <f t="shared" si="51"/>
        <v>-1.06</v>
      </c>
      <c r="DG41">
        <f t="shared" si="52"/>
        <v>-1.5688</v>
      </c>
      <c r="DH41" s="1">
        <f t="shared" si="53"/>
        <v>-1.1000000000000001</v>
      </c>
      <c r="DI41">
        <f t="shared" si="54"/>
        <v>-1.6280000000000001</v>
      </c>
      <c r="DJ41" s="1">
        <f t="shared" si="55"/>
        <v>0.5</v>
      </c>
      <c r="DK41">
        <f t="shared" si="56"/>
        <v>0.74</v>
      </c>
      <c r="DM41" s="12">
        <f t="array" ref="DM41:DS41">LINEST(BG41:DD41,$BG$650:$DD$655,1)</f>
        <v>-8.3260156253113529</v>
      </c>
      <c r="DN41">
        <v>-5.5769318919291928</v>
      </c>
      <c r="DO41">
        <v>-1.2832326163943408</v>
      </c>
      <c r="DP41">
        <v>5.7937863293538134</v>
      </c>
      <c r="DQ41">
        <v>7.159211999841246E-2</v>
      </c>
      <c r="DR41">
        <v>9.5127415410924439</v>
      </c>
      <c r="DS41">
        <v>7.182500991067986</v>
      </c>
    </row>
    <row r="42" spans="1:123" x14ac:dyDescent="0.15">
      <c r="A42">
        <v>196610</v>
      </c>
      <c r="B42">
        <v>-8.0065000000000008</v>
      </c>
      <c r="C42">
        <v>-4.7175000000000002</v>
      </c>
      <c r="D42">
        <v>-4.4987000000000004</v>
      </c>
      <c r="E42">
        <v>-1.1373</v>
      </c>
      <c r="F42">
        <v>-1.4159999999999999</v>
      </c>
      <c r="G42">
        <v>-5.3639999999999999</v>
      </c>
      <c r="H42">
        <v>-0.82399999999999995</v>
      </c>
      <c r="I42">
        <v>-0.81579999999999997</v>
      </c>
      <c r="J42">
        <v>0.31730000000000003</v>
      </c>
      <c r="K42">
        <v>-0.21</v>
      </c>
      <c r="L42">
        <v>-1.8702000000000001</v>
      </c>
      <c r="M42">
        <v>1.4897</v>
      </c>
      <c r="N42">
        <v>3.2465999999999999</v>
      </c>
      <c r="O42">
        <v>4.9836</v>
      </c>
      <c r="P42">
        <v>1.6575</v>
      </c>
      <c r="Q42">
        <v>0.31090000000000001</v>
      </c>
      <c r="R42">
        <v>4.9530000000000003</v>
      </c>
      <c r="S42">
        <v>3.8079000000000001</v>
      </c>
      <c r="T42">
        <v>3.7496</v>
      </c>
      <c r="U42">
        <v>1.9296</v>
      </c>
      <c r="V42">
        <v>2.9392</v>
      </c>
      <c r="W42">
        <v>5.625</v>
      </c>
      <c r="X42">
        <v>9.2020999999999997</v>
      </c>
      <c r="Y42">
        <v>6.2743000000000002</v>
      </c>
      <c r="Z42">
        <v>6.5076999999999998</v>
      </c>
      <c r="AA42">
        <v>7.44</v>
      </c>
      <c r="AB42">
        <v>5.05</v>
      </c>
      <c r="AC42">
        <v>4.68</v>
      </c>
      <c r="AD42">
        <v>2.4700000000000002</v>
      </c>
      <c r="AE42">
        <v>-2.79</v>
      </c>
      <c r="AF42">
        <v>1.87</v>
      </c>
      <c r="AG42">
        <v>5.35</v>
      </c>
      <c r="AH42">
        <v>5.99</v>
      </c>
      <c r="AI42">
        <v>4.95</v>
      </c>
      <c r="AJ42">
        <v>5.74</v>
      </c>
      <c r="AK42">
        <v>4.7</v>
      </c>
      <c r="AL42">
        <v>5.76</v>
      </c>
      <c r="AM42">
        <v>1.53</v>
      </c>
      <c r="AN42">
        <v>3.96</v>
      </c>
      <c r="AO42">
        <v>3.04</v>
      </c>
      <c r="AP42">
        <v>2.31</v>
      </c>
      <c r="AQ42">
        <v>8.17</v>
      </c>
      <c r="AR42">
        <v>7.16</v>
      </c>
      <c r="AS42">
        <v>6.85</v>
      </c>
      <c r="AT42">
        <v>6.37</v>
      </c>
      <c r="AU42">
        <v>4.8600000000000003</v>
      </c>
      <c r="AV42">
        <v>5.24</v>
      </c>
      <c r="AW42">
        <v>0.4</v>
      </c>
      <c r="AX42">
        <v>0.94</v>
      </c>
      <c r="AY42">
        <v>-5.44</v>
      </c>
      <c r="BA42" s="1">
        <v>3.86</v>
      </c>
      <c r="BB42" s="1">
        <v>-6.59</v>
      </c>
      <c r="BC42" s="1">
        <v>2.81</v>
      </c>
      <c r="BD42" s="1">
        <v>0.45</v>
      </c>
      <c r="BE42" s="1">
        <v>1.51</v>
      </c>
      <c r="BF42" s="7"/>
      <c r="BG42" s="1">
        <f t="shared" si="1"/>
        <v>-8.4565000000000001</v>
      </c>
      <c r="BH42" s="1">
        <f t="shared" si="2"/>
        <v>-5.1675000000000004</v>
      </c>
      <c r="BI42" s="1">
        <f t="shared" si="3"/>
        <v>-4.9487000000000005</v>
      </c>
      <c r="BJ42" s="1">
        <f t="shared" si="4"/>
        <v>-1.5872999999999999</v>
      </c>
      <c r="BK42" s="1">
        <f t="shared" si="5"/>
        <v>-1.8659999999999999</v>
      </c>
      <c r="BL42" s="1">
        <f t="shared" si="6"/>
        <v>-5.8140000000000001</v>
      </c>
      <c r="BM42" s="1">
        <f t="shared" si="7"/>
        <v>-1.274</v>
      </c>
      <c r="BN42" s="1">
        <f t="shared" si="8"/>
        <v>-1.2658</v>
      </c>
      <c r="BO42" s="1">
        <f t="shared" si="9"/>
        <v>-0.13269999999999998</v>
      </c>
      <c r="BP42" s="1">
        <f t="shared" si="10"/>
        <v>-0.66</v>
      </c>
      <c r="BQ42" s="1">
        <f t="shared" si="11"/>
        <v>-2.3202000000000003</v>
      </c>
      <c r="BR42" s="1">
        <f t="shared" si="12"/>
        <v>1.0397000000000001</v>
      </c>
      <c r="BS42" s="1">
        <f t="shared" si="13"/>
        <v>2.7965999999999998</v>
      </c>
      <c r="BT42" s="1">
        <f t="shared" si="14"/>
        <v>4.5335999999999999</v>
      </c>
      <c r="BU42" s="1">
        <f t="shared" si="15"/>
        <v>1.2075</v>
      </c>
      <c r="BV42" s="1">
        <f t="shared" si="16"/>
        <v>-0.1391</v>
      </c>
      <c r="BW42" s="1">
        <f t="shared" si="17"/>
        <v>4.5030000000000001</v>
      </c>
      <c r="BX42" s="1">
        <f t="shared" si="18"/>
        <v>3.3578999999999999</v>
      </c>
      <c r="BY42" s="1">
        <f t="shared" si="19"/>
        <v>3.2995999999999999</v>
      </c>
      <c r="BZ42" s="1">
        <f t="shared" si="20"/>
        <v>1.4796</v>
      </c>
      <c r="CA42" s="1">
        <f t="shared" si="21"/>
        <v>2.4891999999999999</v>
      </c>
      <c r="CB42" s="1">
        <f t="shared" si="22"/>
        <v>5.1749999999999998</v>
      </c>
      <c r="CC42" s="1">
        <f t="shared" si="23"/>
        <v>8.7521000000000004</v>
      </c>
      <c r="CD42" s="1">
        <f t="shared" si="24"/>
        <v>5.8243</v>
      </c>
      <c r="CE42" s="1">
        <f t="shared" si="25"/>
        <v>6.0576999999999996</v>
      </c>
      <c r="CF42" s="1">
        <f t="shared" si="26"/>
        <v>6.99</v>
      </c>
      <c r="CG42" s="1">
        <f t="shared" si="27"/>
        <v>4.5999999999999996</v>
      </c>
      <c r="CH42" s="1">
        <f t="shared" si="28"/>
        <v>4.2299999999999995</v>
      </c>
      <c r="CI42" s="1">
        <f t="shared" si="29"/>
        <v>2.02</v>
      </c>
      <c r="CJ42" s="1">
        <f t="shared" si="30"/>
        <v>-3.24</v>
      </c>
      <c r="CK42" s="1">
        <f t="shared" si="31"/>
        <v>1.4200000000000002</v>
      </c>
      <c r="CL42" s="1">
        <f t="shared" si="32"/>
        <v>4.8999999999999995</v>
      </c>
      <c r="CM42" s="1">
        <f t="shared" si="33"/>
        <v>5.54</v>
      </c>
      <c r="CN42" s="1">
        <f t="shared" si="34"/>
        <v>4.5</v>
      </c>
      <c r="CO42" s="1">
        <f t="shared" si="35"/>
        <v>5.29</v>
      </c>
      <c r="CP42" s="1">
        <f t="shared" si="36"/>
        <v>4.25</v>
      </c>
      <c r="CQ42" s="1">
        <f t="shared" si="37"/>
        <v>5.31</v>
      </c>
      <c r="CR42" s="1">
        <f t="shared" si="38"/>
        <v>1.08</v>
      </c>
      <c r="CS42" s="1">
        <f t="shared" si="39"/>
        <v>3.51</v>
      </c>
      <c r="CT42" s="1">
        <f t="shared" si="40"/>
        <v>2.59</v>
      </c>
      <c r="CU42" s="1">
        <f t="shared" si="41"/>
        <v>1.86</v>
      </c>
      <c r="CV42" s="1">
        <f t="shared" si="42"/>
        <v>7.72</v>
      </c>
      <c r="CW42" s="1">
        <f t="shared" si="43"/>
        <v>6.71</v>
      </c>
      <c r="CX42" s="1">
        <f t="shared" si="44"/>
        <v>6.3999999999999995</v>
      </c>
      <c r="CY42" s="1">
        <f t="shared" si="45"/>
        <v>5.92</v>
      </c>
      <c r="CZ42" s="1">
        <f t="shared" si="46"/>
        <v>4.41</v>
      </c>
      <c r="DA42" s="1">
        <f t="shared" si="47"/>
        <v>4.79</v>
      </c>
      <c r="DB42" s="1">
        <f t="shared" si="48"/>
        <v>-4.9999999999999989E-2</v>
      </c>
      <c r="DC42" s="1">
        <f t="shared" si="49"/>
        <v>0.48999999999999994</v>
      </c>
      <c r="DD42" s="1">
        <f t="shared" si="50"/>
        <v>-5.8900000000000006</v>
      </c>
      <c r="DF42" s="1">
        <f t="shared" si="51"/>
        <v>3.86</v>
      </c>
      <c r="DG42">
        <f t="shared" si="52"/>
        <v>5.79</v>
      </c>
      <c r="DH42" s="1">
        <f t="shared" si="53"/>
        <v>-6.59</v>
      </c>
      <c r="DI42">
        <f t="shared" si="54"/>
        <v>-9.8849999999999998</v>
      </c>
      <c r="DJ42" s="1">
        <f t="shared" si="55"/>
        <v>2.81</v>
      </c>
      <c r="DK42">
        <f t="shared" si="56"/>
        <v>4.2149999999999999</v>
      </c>
      <c r="DM42" s="12">
        <f t="array" ref="DM42:DS42">LINEST(BG42:DD42,$BG$650:$DD$655,1)</f>
        <v>-8.1095632242220521</v>
      </c>
      <c r="DN42">
        <v>-29.742124768126658</v>
      </c>
      <c r="DO42">
        <v>-6.951743032838114</v>
      </c>
      <c r="DP42">
        <v>-14.930653960408094</v>
      </c>
      <c r="DQ42">
        <v>2.7228075317767031</v>
      </c>
      <c r="DR42">
        <v>11.699303312358623</v>
      </c>
      <c r="DS42">
        <v>11.080523840735189</v>
      </c>
    </row>
    <row r="43" spans="1:123" x14ac:dyDescent="0.15">
      <c r="A43">
        <v>196611</v>
      </c>
      <c r="B43">
        <v>8.4390999999999998</v>
      </c>
      <c r="C43">
        <v>3.5802999999999998</v>
      </c>
      <c r="D43">
        <v>4.7042000000000002</v>
      </c>
      <c r="E43">
        <v>2.4401999999999999</v>
      </c>
      <c r="F43">
        <v>3.589</v>
      </c>
      <c r="G43">
        <v>7.7596999999999996</v>
      </c>
      <c r="H43">
        <v>3.0752999999999999</v>
      </c>
      <c r="I43">
        <v>7.4347000000000003</v>
      </c>
      <c r="J43">
        <v>1.9298</v>
      </c>
      <c r="K43">
        <v>2.6884999999999999</v>
      </c>
      <c r="L43">
        <v>9.3353999999999999</v>
      </c>
      <c r="M43">
        <v>6.4772999999999996</v>
      </c>
      <c r="N43">
        <v>1.1391</v>
      </c>
      <c r="O43">
        <v>4.5770999999999997</v>
      </c>
      <c r="P43">
        <v>0.63700000000000001</v>
      </c>
      <c r="Q43">
        <v>8.6180000000000003</v>
      </c>
      <c r="R43">
        <v>1.2966</v>
      </c>
      <c r="S43">
        <v>1.4544999999999999</v>
      </c>
      <c r="T43">
        <v>2.0442999999999998</v>
      </c>
      <c r="U43">
        <v>0.78920000000000001</v>
      </c>
      <c r="V43">
        <v>3.6718999999999999</v>
      </c>
      <c r="W43">
        <v>1.9047000000000001</v>
      </c>
      <c r="X43">
        <v>-2.5331000000000001</v>
      </c>
      <c r="Y43">
        <v>-1.4293</v>
      </c>
      <c r="Z43">
        <v>-1.0730999999999999</v>
      </c>
      <c r="AA43">
        <v>-1.5</v>
      </c>
      <c r="AB43">
        <v>-0.82</v>
      </c>
      <c r="AC43">
        <v>1.87</v>
      </c>
      <c r="AD43">
        <v>6.04</v>
      </c>
      <c r="AE43">
        <v>10.94</v>
      </c>
      <c r="AF43">
        <v>7.74</v>
      </c>
      <c r="AG43">
        <v>3.61</v>
      </c>
      <c r="AH43">
        <v>2.23</v>
      </c>
      <c r="AI43">
        <v>1.36</v>
      </c>
      <c r="AJ43">
        <v>-3.19</v>
      </c>
      <c r="AK43">
        <v>-0.59</v>
      </c>
      <c r="AL43">
        <v>1.25</v>
      </c>
      <c r="AM43">
        <v>0.37</v>
      </c>
      <c r="AN43">
        <v>1.92</v>
      </c>
      <c r="AO43">
        <v>-0.63</v>
      </c>
      <c r="AP43">
        <v>-1</v>
      </c>
      <c r="AQ43">
        <v>-1.87</v>
      </c>
      <c r="AR43">
        <v>-1.46</v>
      </c>
      <c r="AS43">
        <v>-2.46</v>
      </c>
      <c r="AT43">
        <v>1.76</v>
      </c>
      <c r="AU43">
        <v>7.49</v>
      </c>
      <c r="AV43">
        <v>1.96</v>
      </c>
      <c r="AW43">
        <v>3.23</v>
      </c>
      <c r="AX43">
        <v>7.29</v>
      </c>
      <c r="AY43">
        <v>12.11</v>
      </c>
      <c r="BA43" s="1">
        <v>1.4</v>
      </c>
      <c r="BB43" s="1">
        <v>4.33</v>
      </c>
      <c r="BC43" s="1">
        <v>-4.5999999999999996</v>
      </c>
      <c r="BD43" s="1">
        <v>0.4</v>
      </c>
      <c r="BE43" s="1">
        <v>1.5</v>
      </c>
      <c r="BF43" s="7"/>
      <c r="BG43" s="1">
        <f t="shared" si="1"/>
        <v>8.0390999999999995</v>
      </c>
      <c r="BH43" s="1">
        <f t="shared" si="2"/>
        <v>3.1802999999999999</v>
      </c>
      <c r="BI43" s="1">
        <f t="shared" si="3"/>
        <v>4.3041999999999998</v>
      </c>
      <c r="BJ43" s="1">
        <f t="shared" si="4"/>
        <v>2.0402</v>
      </c>
      <c r="BK43" s="1">
        <f t="shared" si="5"/>
        <v>3.1890000000000001</v>
      </c>
      <c r="BL43" s="1">
        <f t="shared" si="6"/>
        <v>7.3596999999999992</v>
      </c>
      <c r="BM43" s="1">
        <f t="shared" si="7"/>
        <v>2.6753</v>
      </c>
      <c r="BN43" s="1">
        <f t="shared" si="8"/>
        <v>7.0347</v>
      </c>
      <c r="BO43" s="1">
        <f t="shared" si="9"/>
        <v>1.5297999999999998</v>
      </c>
      <c r="BP43" s="1">
        <f t="shared" si="10"/>
        <v>2.2885</v>
      </c>
      <c r="BQ43" s="1">
        <f t="shared" si="11"/>
        <v>8.9353999999999996</v>
      </c>
      <c r="BR43" s="1">
        <f t="shared" si="12"/>
        <v>6.0772999999999993</v>
      </c>
      <c r="BS43" s="1">
        <f t="shared" si="13"/>
        <v>0.73909999999999998</v>
      </c>
      <c r="BT43" s="1">
        <f t="shared" si="14"/>
        <v>4.1770999999999994</v>
      </c>
      <c r="BU43" s="1">
        <f t="shared" si="15"/>
        <v>0.23699999999999999</v>
      </c>
      <c r="BV43" s="1">
        <f t="shared" si="16"/>
        <v>8.218</v>
      </c>
      <c r="BW43" s="1">
        <f t="shared" si="17"/>
        <v>0.89659999999999995</v>
      </c>
      <c r="BX43" s="1">
        <f t="shared" si="18"/>
        <v>1.0545</v>
      </c>
      <c r="BY43" s="1">
        <f t="shared" si="19"/>
        <v>1.6442999999999999</v>
      </c>
      <c r="BZ43" s="1">
        <f t="shared" si="20"/>
        <v>0.38919999999999999</v>
      </c>
      <c r="CA43" s="1">
        <f t="shared" si="21"/>
        <v>3.2719</v>
      </c>
      <c r="CB43" s="1">
        <f t="shared" si="22"/>
        <v>1.5047000000000001</v>
      </c>
      <c r="CC43" s="1">
        <f t="shared" si="23"/>
        <v>-2.9331</v>
      </c>
      <c r="CD43" s="1">
        <f t="shared" si="24"/>
        <v>-1.8292999999999999</v>
      </c>
      <c r="CE43" s="1">
        <f t="shared" si="25"/>
        <v>-1.4731000000000001</v>
      </c>
      <c r="CF43" s="1">
        <f t="shared" si="26"/>
        <v>-1.9</v>
      </c>
      <c r="CG43" s="1">
        <f t="shared" si="27"/>
        <v>-1.22</v>
      </c>
      <c r="CH43" s="1">
        <f t="shared" si="28"/>
        <v>1.4700000000000002</v>
      </c>
      <c r="CI43" s="1">
        <f t="shared" si="29"/>
        <v>5.64</v>
      </c>
      <c r="CJ43" s="1">
        <f t="shared" si="30"/>
        <v>10.54</v>
      </c>
      <c r="CK43" s="1">
        <f t="shared" si="31"/>
        <v>7.34</v>
      </c>
      <c r="CL43" s="1">
        <f t="shared" si="32"/>
        <v>3.21</v>
      </c>
      <c r="CM43" s="1">
        <f t="shared" si="33"/>
        <v>1.83</v>
      </c>
      <c r="CN43" s="1">
        <f t="shared" si="34"/>
        <v>0.96000000000000008</v>
      </c>
      <c r="CO43" s="1">
        <f t="shared" si="35"/>
        <v>-3.59</v>
      </c>
      <c r="CP43" s="1">
        <f t="shared" si="36"/>
        <v>-0.99</v>
      </c>
      <c r="CQ43" s="1">
        <f t="shared" si="37"/>
        <v>0.85</v>
      </c>
      <c r="CR43" s="1">
        <f t="shared" si="38"/>
        <v>-3.0000000000000027E-2</v>
      </c>
      <c r="CS43" s="1">
        <f t="shared" si="39"/>
        <v>1.52</v>
      </c>
      <c r="CT43" s="1">
        <f t="shared" si="40"/>
        <v>-1.03</v>
      </c>
      <c r="CU43" s="1">
        <f t="shared" si="41"/>
        <v>-1.4</v>
      </c>
      <c r="CV43" s="1">
        <f t="shared" si="42"/>
        <v>-2.27</v>
      </c>
      <c r="CW43" s="1">
        <f t="shared" si="43"/>
        <v>-1.8599999999999999</v>
      </c>
      <c r="CX43" s="1">
        <f t="shared" si="44"/>
        <v>-2.86</v>
      </c>
      <c r="CY43" s="1">
        <f t="shared" si="45"/>
        <v>1.3599999999999999</v>
      </c>
      <c r="CZ43" s="1">
        <f t="shared" si="46"/>
        <v>7.09</v>
      </c>
      <c r="DA43" s="1">
        <f t="shared" si="47"/>
        <v>1.56</v>
      </c>
      <c r="DB43" s="1">
        <f t="shared" si="48"/>
        <v>2.83</v>
      </c>
      <c r="DC43" s="1">
        <f t="shared" si="49"/>
        <v>6.89</v>
      </c>
      <c r="DD43" s="1">
        <f t="shared" si="50"/>
        <v>11.709999999999999</v>
      </c>
      <c r="DF43" s="1">
        <f t="shared" si="51"/>
        <v>1.4</v>
      </c>
      <c r="DG43">
        <f t="shared" si="52"/>
        <v>2.1139999999999999</v>
      </c>
      <c r="DH43" s="1">
        <f t="shared" si="53"/>
        <v>4.33</v>
      </c>
      <c r="DI43">
        <f t="shared" si="54"/>
        <v>6.5383000000000004</v>
      </c>
      <c r="DJ43" s="1">
        <f t="shared" si="55"/>
        <v>-4.5999999999999996</v>
      </c>
      <c r="DK43">
        <f t="shared" si="56"/>
        <v>-6.9459999999999997</v>
      </c>
      <c r="DM43" s="12">
        <f t="array" ref="DM43:DS43">LINEST(BG43:DD43,$BG$650:$DD$655,1)</f>
        <v>12.231833327182983</v>
      </c>
      <c r="DN43">
        <v>26.754602964920398</v>
      </c>
      <c r="DO43">
        <v>3.8042641045997327</v>
      </c>
      <c r="DP43">
        <v>-7.1815201536973019</v>
      </c>
      <c r="DQ43">
        <v>-5.6406109675062135</v>
      </c>
      <c r="DR43">
        <v>-8.3816420044872579</v>
      </c>
      <c r="DS43">
        <v>-9.7563700837528433</v>
      </c>
    </row>
    <row r="44" spans="1:123" x14ac:dyDescent="0.15">
      <c r="A44">
        <v>196612</v>
      </c>
      <c r="B44">
        <v>4.1886999999999999</v>
      </c>
      <c r="C44">
        <v>2.6141999999999999</v>
      </c>
      <c r="D44">
        <v>2.5021</v>
      </c>
      <c r="E44">
        <v>0.81369999999999998</v>
      </c>
      <c r="F44">
        <v>0.23280000000000001</v>
      </c>
      <c r="G44">
        <v>4.7503000000000002</v>
      </c>
      <c r="H44">
        <v>3.4575999999999998</v>
      </c>
      <c r="I44">
        <v>0.92449999999999999</v>
      </c>
      <c r="J44">
        <v>2.2429999999999999</v>
      </c>
      <c r="K44">
        <v>0.69640000000000002</v>
      </c>
      <c r="L44">
        <v>3.1882999999999999</v>
      </c>
      <c r="M44">
        <v>3.7042999999999999</v>
      </c>
      <c r="N44">
        <v>0.44869999999999999</v>
      </c>
      <c r="O44">
        <v>3.1067999999999998</v>
      </c>
      <c r="P44">
        <v>-0.41320000000000001</v>
      </c>
      <c r="Q44">
        <v>2.9634</v>
      </c>
      <c r="R44">
        <v>2.3161999999999998</v>
      </c>
      <c r="S44">
        <v>1.6444000000000001</v>
      </c>
      <c r="T44">
        <v>3.6156000000000001</v>
      </c>
      <c r="U44">
        <v>1.9530000000000001</v>
      </c>
      <c r="V44">
        <v>-0.871</v>
      </c>
      <c r="W44">
        <v>7.5800000000000006E-2</v>
      </c>
      <c r="X44">
        <v>1.4591000000000001</v>
      </c>
      <c r="Y44">
        <v>-0.14249999999999999</v>
      </c>
      <c r="Z44">
        <v>-0.1227</v>
      </c>
      <c r="AA44">
        <v>1.1499999999999999</v>
      </c>
      <c r="AB44">
        <v>-0.12</v>
      </c>
      <c r="AC44">
        <v>1.45</v>
      </c>
      <c r="AD44">
        <v>-0.53</v>
      </c>
      <c r="AE44">
        <v>0.56999999999999995</v>
      </c>
      <c r="AF44">
        <v>-1.07</v>
      </c>
      <c r="AG44">
        <v>-0.25</v>
      </c>
      <c r="AH44">
        <v>1.05</v>
      </c>
      <c r="AI44">
        <v>2.76</v>
      </c>
      <c r="AJ44">
        <v>0.64</v>
      </c>
      <c r="AK44">
        <v>3.27</v>
      </c>
      <c r="AL44">
        <v>0.17</v>
      </c>
      <c r="AM44">
        <v>1.54</v>
      </c>
      <c r="AN44">
        <v>-0.83</v>
      </c>
      <c r="AO44">
        <v>0.12</v>
      </c>
      <c r="AP44">
        <v>2.67</v>
      </c>
      <c r="AQ44">
        <v>-0.25</v>
      </c>
      <c r="AR44">
        <v>-0.28000000000000003</v>
      </c>
      <c r="AS44">
        <v>0.63</v>
      </c>
      <c r="AT44">
        <v>-1.26</v>
      </c>
      <c r="AU44">
        <v>0.51</v>
      </c>
      <c r="AV44">
        <v>1.54</v>
      </c>
      <c r="AW44">
        <v>0.46</v>
      </c>
      <c r="AX44">
        <v>0.05</v>
      </c>
      <c r="AY44">
        <v>1.42</v>
      </c>
      <c r="BA44" s="1">
        <v>0.13</v>
      </c>
      <c r="BB44" s="1">
        <v>1.85</v>
      </c>
      <c r="BC44" s="1">
        <v>-1.29</v>
      </c>
      <c r="BD44" s="1">
        <v>0.4</v>
      </c>
      <c r="BE44" s="1">
        <v>1.48</v>
      </c>
      <c r="BF44" s="7"/>
      <c r="BG44" s="1">
        <f t="shared" si="1"/>
        <v>3.7887</v>
      </c>
      <c r="BH44" s="1">
        <f t="shared" si="2"/>
        <v>2.2141999999999999</v>
      </c>
      <c r="BI44" s="1">
        <f t="shared" si="3"/>
        <v>2.1021000000000001</v>
      </c>
      <c r="BJ44" s="1">
        <f t="shared" si="4"/>
        <v>0.41369999999999996</v>
      </c>
      <c r="BK44" s="1">
        <f t="shared" si="5"/>
        <v>-0.16720000000000002</v>
      </c>
      <c r="BL44" s="1">
        <f t="shared" si="6"/>
        <v>4.3502999999999998</v>
      </c>
      <c r="BM44" s="1">
        <f t="shared" si="7"/>
        <v>3.0575999999999999</v>
      </c>
      <c r="BN44" s="1">
        <f t="shared" si="8"/>
        <v>0.52449999999999997</v>
      </c>
      <c r="BO44" s="1">
        <f t="shared" si="9"/>
        <v>1.843</v>
      </c>
      <c r="BP44" s="1">
        <f t="shared" si="10"/>
        <v>0.2964</v>
      </c>
      <c r="BQ44" s="1">
        <f t="shared" si="11"/>
        <v>2.7883</v>
      </c>
      <c r="BR44" s="1">
        <f t="shared" si="12"/>
        <v>3.3043</v>
      </c>
      <c r="BS44" s="1">
        <f t="shared" si="13"/>
        <v>4.8699999999999966E-2</v>
      </c>
      <c r="BT44" s="1">
        <f t="shared" si="14"/>
        <v>2.7067999999999999</v>
      </c>
      <c r="BU44" s="1">
        <f t="shared" si="15"/>
        <v>-0.81320000000000003</v>
      </c>
      <c r="BV44" s="1">
        <f t="shared" si="16"/>
        <v>2.5634000000000001</v>
      </c>
      <c r="BW44" s="1">
        <f t="shared" si="17"/>
        <v>1.9161999999999999</v>
      </c>
      <c r="BX44" s="1">
        <f t="shared" si="18"/>
        <v>1.2444000000000002</v>
      </c>
      <c r="BY44" s="1">
        <f t="shared" si="19"/>
        <v>3.2156000000000002</v>
      </c>
      <c r="BZ44" s="1">
        <f t="shared" si="20"/>
        <v>1.5529999999999999</v>
      </c>
      <c r="CA44" s="1">
        <f t="shared" si="21"/>
        <v>-1.2709999999999999</v>
      </c>
      <c r="CB44" s="1">
        <f t="shared" si="22"/>
        <v>-0.32420000000000004</v>
      </c>
      <c r="CC44" s="1">
        <f t="shared" si="23"/>
        <v>1.0590999999999999</v>
      </c>
      <c r="CD44" s="1">
        <f t="shared" si="24"/>
        <v>-0.54249999999999998</v>
      </c>
      <c r="CE44" s="1">
        <f t="shared" si="25"/>
        <v>-0.52270000000000005</v>
      </c>
      <c r="CF44" s="1">
        <f t="shared" si="26"/>
        <v>0.74999999999999989</v>
      </c>
      <c r="CG44" s="1">
        <f t="shared" si="27"/>
        <v>-0.52</v>
      </c>
      <c r="CH44" s="1">
        <f t="shared" si="28"/>
        <v>1.0499999999999998</v>
      </c>
      <c r="CI44" s="1">
        <f t="shared" si="29"/>
        <v>-0.93</v>
      </c>
      <c r="CJ44" s="1">
        <f t="shared" si="30"/>
        <v>0.16999999999999993</v>
      </c>
      <c r="CK44" s="1">
        <f t="shared" si="31"/>
        <v>-1.4700000000000002</v>
      </c>
      <c r="CL44" s="1">
        <f t="shared" si="32"/>
        <v>-0.65</v>
      </c>
      <c r="CM44" s="1">
        <f t="shared" si="33"/>
        <v>0.65</v>
      </c>
      <c r="CN44" s="1">
        <f t="shared" si="34"/>
        <v>2.36</v>
      </c>
      <c r="CO44" s="1">
        <f t="shared" si="35"/>
        <v>0.24</v>
      </c>
      <c r="CP44" s="1">
        <f t="shared" si="36"/>
        <v>2.87</v>
      </c>
      <c r="CQ44" s="1">
        <f t="shared" si="37"/>
        <v>-0.23</v>
      </c>
      <c r="CR44" s="1">
        <f t="shared" si="38"/>
        <v>1.1400000000000001</v>
      </c>
      <c r="CS44" s="1">
        <f t="shared" si="39"/>
        <v>-1.23</v>
      </c>
      <c r="CT44" s="1">
        <f t="shared" si="40"/>
        <v>-0.28000000000000003</v>
      </c>
      <c r="CU44" s="1">
        <f t="shared" si="41"/>
        <v>2.27</v>
      </c>
      <c r="CV44" s="1">
        <f t="shared" si="42"/>
        <v>-0.65</v>
      </c>
      <c r="CW44" s="1">
        <f t="shared" si="43"/>
        <v>-0.68</v>
      </c>
      <c r="CX44" s="1">
        <f t="shared" si="44"/>
        <v>0.22999999999999998</v>
      </c>
      <c r="CY44" s="1">
        <f t="shared" si="45"/>
        <v>-1.6600000000000001</v>
      </c>
      <c r="CZ44" s="1">
        <f t="shared" si="46"/>
        <v>0.10999999999999999</v>
      </c>
      <c r="DA44" s="1">
        <f t="shared" si="47"/>
        <v>1.1400000000000001</v>
      </c>
      <c r="DB44" s="1">
        <f t="shared" si="48"/>
        <v>0.06</v>
      </c>
      <c r="DC44" s="1">
        <f t="shared" si="49"/>
        <v>-0.35000000000000003</v>
      </c>
      <c r="DD44" s="1">
        <f t="shared" si="50"/>
        <v>1.02</v>
      </c>
      <c r="DF44" s="1">
        <f t="shared" si="51"/>
        <v>0.13</v>
      </c>
      <c r="DG44">
        <f t="shared" si="52"/>
        <v>0.19500000000000001</v>
      </c>
      <c r="DH44" s="1">
        <f t="shared" si="53"/>
        <v>1.85</v>
      </c>
      <c r="DI44">
        <f t="shared" si="54"/>
        <v>2.7750000000000004</v>
      </c>
      <c r="DJ44" s="1">
        <f t="shared" si="55"/>
        <v>-1.29</v>
      </c>
      <c r="DK44">
        <f t="shared" si="56"/>
        <v>-1.9350000000000001</v>
      </c>
      <c r="DM44" s="12">
        <f t="array" ref="DM44:DS44">LINEST(BG44:DD44,$BG$650:$DD$655,1)</f>
        <v>1.5344146750205798</v>
      </c>
      <c r="DN44">
        <v>3.7306399306284352</v>
      </c>
      <c r="DO44">
        <v>1.7679577121800767</v>
      </c>
      <c r="DP44">
        <v>2.9170916029947929</v>
      </c>
      <c r="DQ44">
        <v>-1.3579815861803544</v>
      </c>
      <c r="DR44">
        <v>8.5348171602225733</v>
      </c>
      <c r="DS44">
        <v>-1.2460843765744443</v>
      </c>
    </row>
    <row r="45" spans="1:123" x14ac:dyDescent="0.15">
      <c r="A45">
        <v>196701</v>
      </c>
      <c r="B45">
        <v>20.5686</v>
      </c>
      <c r="C45">
        <v>20.118400000000001</v>
      </c>
      <c r="D45">
        <v>19.524699999999999</v>
      </c>
      <c r="E45">
        <v>20.6142</v>
      </c>
      <c r="F45">
        <v>17.418700000000001</v>
      </c>
      <c r="G45">
        <v>16.9665</v>
      </c>
      <c r="H45">
        <v>16.443999999999999</v>
      </c>
      <c r="I45">
        <v>17.610900000000001</v>
      </c>
      <c r="J45">
        <v>17.3934</v>
      </c>
      <c r="K45">
        <v>20.468599999999999</v>
      </c>
      <c r="L45">
        <v>16.9832</v>
      </c>
      <c r="M45">
        <v>14.491099999999999</v>
      </c>
      <c r="N45">
        <v>12.199299999999999</v>
      </c>
      <c r="O45">
        <v>13.1637</v>
      </c>
      <c r="P45">
        <v>14.344799999999999</v>
      </c>
      <c r="Q45">
        <v>9.7780000000000005</v>
      </c>
      <c r="R45">
        <v>6.68</v>
      </c>
      <c r="S45">
        <v>10.744899999999999</v>
      </c>
      <c r="T45">
        <v>11.2193</v>
      </c>
      <c r="U45">
        <v>13.5276</v>
      </c>
      <c r="V45">
        <v>7.7321999999999997</v>
      </c>
      <c r="W45">
        <v>7.0964999999999998</v>
      </c>
      <c r="X45">
        <v>4.8745000000000003</v>
      </c>
      <c r="Y45">
        <v>7.8590999999999998</v>
      </c>
      <c r="Z45">
        <v>13.789899999999999</v>
      </c>
      <c r="AA45">
        <v>4.9800000000000004</v>
      </c>
      <c r="AB45">
        <v>7.8</v>
      </c>
      <c r="AC45">
        <v>8.56</v>
      </c>
      <c r="AD45">
        <v>11.01</v>
      </c>
      <c r="AE45">
        <v>14.38</v>
      </c>
      <c r="AF45">
        <v>7.29</v>
      </c>
      <c r="AG45">
        <v>7.06</v>
      </c>
      <c r="AH45">
        <v>7.49</v>
      </c>
      <c r="AI45">
        <v>9.6300000000000008</v>
      </c>
      <c r="AJ45">
        <v>7.08</v>
      </c>
      <c r="AK45">
        <v>8.74</v>
      </c>
      <c r="AL45">
        <v>6.99</v>
      </c>
      <c r="AM45">
        <v>12.56</v>
      </c>
      <c r="AN45">
        <v>10.73</v>
      </c>
      <c r="AO45">
        <v>17.47</v>
      </c>
      <c r="AP45">
        <v>14.2</v>
      </c>
      <c r="AQ45">
        <v>15.13</v>
      </c>
      <c r="AR45">
        <v>12.5</v>
      </c>
      <c r="AS45">
        <v>11.01</v>
      </c>
      <c r="AT45">
        <v>6.38</v>
      </c>
      <c r="AU45">
        <v>5.9</v>
      </c>
      <c r="AV45">
        <v>6.28</v>
      </c>
      <c r="AW45">
        <v>7.23</v>
      </c>
      <c r="AX45">
        <v>6.84</v>
      </c>
      <c r="AY45">
        <v>8.52</v>
      </c>
      <c r="BA45" s="1">
        <v>8.15</v>
      </c>
      <c r="BB45" s="1">
        <v>8.43</v>
      </c>
      <c r="BC45" s="1">
        <v>2.0299999999999998</v>
      </c>
      <c r="BD45" s="1">
        <v>0.43</v>
      </c>
      <c r="BE45" s="1">
        <v>1.46</v>
      </c>
      <c r="BF45" s="7"/>
      <c r="BG45" s="1">
        <f t="shared" si="1"/>
        <v>20.1386</v>
      </c>
      <c r="BH45" s="1">
        <f t="shared" si="2"/>
        <v>19.688400000000001</v>
      </c>
      <c r="BI45" s="1">
        <f t="shared" si="3"/>
        <v>19.0947</v>
      </c>
      <c r="BJ45" s="1">
        <f t="shared" si="4"/>
        <v>20.184200000000001</v>
      </c>
      <c r="BK45" s="1">
        <f t="shared" si="5"/>
        <v>16.988700000000001</v>
      </c>
      <c r="BL45" s="1">
        <f t="shared" si="6"/>
        <v>16.5365</v>
      </c>
      <c r="BM45" s="1">
        <f t="shared" si="7"/>
        <v>16.013999999999999</v>
      </c>
      <c r="BN45" s="1">
        <f t="shared" si="8"/>
        <v>17.180900000000001</v>
      </c>
      <c r="BO45" s="1">
        <f t="shared" si="9"/>
        <v>16.9634</v>
      </c>
      <c r="BP45" s="1">
        <f t="shared" si="10"/>
        <v>20.038599999999999</v>
      </c>
      <c r="BQ45" s="1">
        <f t="shared" si="11"/>
        <v>16.5532</v>
      </c>
      <c r="BR45" s="1">
        <f t="shared" si="12"/>
        <v>14.0611</v>
      </c>
      <c r="BS45" s="1">
        <f t="shared" si="13"/>
        <v>11.769299999999999</v>
      </c>
      <c r="BT45" s="1">
        <f t="shared" si="14"/>
        <v>12.733700000000001</v>
      </c>
      <c r="BU45" s="1">
        <f t="shared" si="15"/>
        <v>13.9148</v>
      </c>
      <c r="BV45" s="1">
        <f t="shared" si="16"/>
        <v>9.3480000000000008</v>
      </c>
      <c r="BW45" s="1">
        <f t="shared" si="17"/>
        <v>6.25</v>
      </c>
      <c r="BX45" s="1">
        <f t="shared" si="18"/>
        <v>10.3149</v>
      </c>
      <c r="BY45" s="1">
        <f t="shared" si="19"/>
        <v>10.789300000000001</v>
      </c>
      <c r="BZ45" s="1">
        <f t="shared" si="20"/>
        <v>13.0976</v>
      </c>
      <c r="CA45" s="1">
        <f t="shared" si="21"/>
        <v>7.3022</v>
      </c>
      <c r="CB45" s="1">
        <f t="shared" si="22"/>
        <v>6.6665000000000001</v>
      </c>
      <c r="CC45" s="1">
        <f t="shared" si="23"/>
        <v>4.4445000000000006</v>
      </c>
      <c r="CD45" s="1">
        <f t="shared" si="24"/>
        <v>7.4291</v>
      </c>
      <c r="CE45" s="1">
        <f t="shared" si="25"/>
        <v>13.3599</v>
      </c>
      <c r="CF45" s="1">
        <f t="shared" si="26"/>
        <v>4.5500000000000007</v>
      </c>
      <c r="CG45" s="1">
        <f t="shared" si="27"/>
        <v>7.37</v>
      </c>
      <c r="CH45" s="1">
        <f t="shared" si="28"/>
        <v>8.1300000000000008</v>
      </c>
      <c r="CI45" s="1">
        <f t="shared" si="29"/>
        <v>10.58</v>
      </c>
      <c r="CJ45" s="1">
        <f t="shared" si="30"/>
        <v>13.950000000000001</v>
      </c>
      <c r="CK45" s="1">
        <f t="shared" si="31"/>
        <v>6.86</v>
      </c>
      <c r="CL45" s="1">
        <f t="shared" si="32"/>
        <v>6.63</v>
      </c>
      <c r="CM45" s="1">
        <f t="shared" si="33"/>
        <v>7.0600000000000005</v>
      </c>
      <c r="CN45" s="1">
        <f t="shared" si="34"/>
        <v>9.2000000000000011</v>
      </c>
      <c r="CO45" s="1">
        <f t="shared" si="35"/>
        <v>6.65</v>
      </c>
      <c r="CP45" s="1">
        <f t="shared" si="36"/>
        <v>8.31</v>
      </c>
      <c r="CQ45" s="1">
        <f t="shared" si="37"/>
        <v>6.5600000000000005</v>
      </c>
      <c r="CR45" s="1">
        <f t="shared" si="38"/>
        <v>12.13</v>
      </c>
      <c r="CS45" s="1">
        <f t="shared" si="39"/>
        <v>10.3</v>
      </c>
      <c r="CT45" s="1">
        <f t="shared" si="40"/>
        <v>17.04</v>
      </c>
      <c r="CU45" s="1">
        <f t="shared" si="41"/>
        <v>13.77</v>
      </c>
      <c r="CV45" s="1">
        <f t="shared" si="42"/>
        <v>14.700000000000001</v>
      </c>
      <c r="CW45" s="1">
        <f t="shared" si="43"/>
        <v>12.07</v>
      </c>
      <c r="CX45" s="1">
        <f t="shared" si="44"/>
        <v>10.58</v>
      </c>
      <c r="CY45" s="1">
        <f t="shared" si="45"/>
        <v>5.95</v>
      </c>
      <c r="CZ45" s="1">
        <f t="shared" si="46"/>
        <v>5.4700000000000006</v>
      </c>
      <c r="DA45" s="1">
        <f t="shared" si="47"/>
        <v>5.8500000000000005</v>
      </c>
      <c r="DB45" s="1">
        <f t="shared" si="48"/>
        <v>6.8000000000000007</v>
      </c>
      <c r="DC45" s="1">
        <f t="shared" si="49"/>
        <v>6.41</v>
      </c>
      <c r="DD45" s="1">
        <f t="shared" si="50"/>
        <v>8.09</v>
      </c>
      <c r="DF45" s="1">
        <f t="shared" si="51"/>
        <v>8.15</v>
      </c>
      <c r="DG45">
        <f t="shared" si="52"/>
        <v>12.062000000000001</v>
      </c>
      <c r="DH45" s="1">
        <f t="shared" si="53"/>
        <v>8.43</v>
      </c>
      <c r="DI45">
        <f t="shared" si="54"/>
        <v>12.4764</v>
      </c>
      <c r="DJ45" s="1">
        <f t="shared" si="55"/>
        <v>2.0299999999999998</v>
      </c>
      <c r="DK45">
        <f t="shared" si="56"/>
        <v>3.0043999999999995</v>
      </c>
      <c r="DM45" s="12">
        <f t="array" ref="DM45:DS45">LINEST(BG45:DD45,$BG$650:$DD$655,1)</f>
        <v>2.5990877172256801</v>
      </c>
      <c r="DN45">
        <v>-6.8947428032177323</v>
      </c>
      <c r="DO45">
        <v>8.6777983822845712</v>
      </c>
      <c r="DP45">
        <v>10.917249400582106</v>
      </c>
      <c r="DQ45">
        <v>3.434421670606326</v>
      </c>
      <c r="DR45">
        <v>-2.2467355867665275</v>
      </c>
      <c r="DS45">
        <v>5.6642136993946446</v>
      </c>
    </row>
    <row r="46" spans="1:123" x14ac:dyDescent="0.15">
      <c r="A46">
        <v>196702</v>
      </c>
      <c r="B46">
        <v>7.3009000000000004</v>
      </c>
      <c r="C46">
        <v>5.3937999999999997</v>
      </c>
      <c r="D46">
        <v>5.2831999999999999</v>
      </c>
      <c r="E46">
        <v>4.4798999999999998</v>
      </c>
      <c r="F46">
        <v>5.9275000000000002</v>
      </c>
      <c r="G46">
        <v>3.2454000000000001</v>
      </c>
      <c r="H46">
        <v>2.8424999999999998</v>
      </c>
      <c r="I46">
        <v>1.2934000000000001</v>
      </c>
      <c r="J46">
        <v>3.2515000000000001</v>
      </c>
      <c r="K46">
        <v>1.6492</v>
      </c>
      <c r="L46">
        <v>1.9406000000000001</v>
      </c>
      <c r="M46">
        <v>2.0415000000000001</v>
      </c>
      <c r="N46">
        <v>1.9312</v>
      </c>
      <c r="O46">
        <v>0.78049999999999997</v>
      </c>
      <c r="P46">
        <v>0.88700000000000001</v>
      </c>
      <c r="Q46">
        <v>2.9131</v>
      </c>
      <c r="R46">
        <v>-0.40379999999999999</v>
      </c>
      <c r="S46">
        <v>-0.2011</v>
      </c>
      <c r="T46">
        <v>1.0839000000000001</v>
      </c>
      <c r="U46">
        <v>0.2107</v>
      </c>
      <c r="V46">
        <v>2.3014000000000001</v>
      </c>
      <c r="W46">
        <v>0.66700000000000004</v>
      </c>
      <c r="X46">
        <v>-0.78739999999999999</v>
      </c>
      <c r="Y46">
        <v>-0.86580000000000001</v>
      </c>
      <c r="Z46">
        <v>-1.33</v>
      </c>
      <c r="AA46">
        <v>-0.02</v>
      </c>
      <c r="AB46">
        <v>0.3</v>
      </c>
      <c r="AC46">
        <v>0.8</v>
      </c>
      <c r="AD46">
        <v>3.33</v>
      </c>
      <c r="AE46">
        <v>2.37</v>
      </c>
      <c r="AF46">
        <v>3.63</v>
      </c>
      <c r="AG46">
        <v>2.69</v>
      </c>
      <c r="AH46">
        <v>0</v>
      </c>
      <c r="AI46">
        <v>-1.02</v>
      </c>
      <c r="AJ46">
        <v>0.04</v>
      </c>
      <c r="AK46">
        <v>-0.56999999999999995</v>
      </c>
      <c r="AL46">
        <v>-0.47</v>
      </c>
      <c r="AM46">
        <v>-0.44</v>
      </c>
      <c r="AN46">
        <v>-0.77</v>
      </c>
      <c r="AO46">
        <v>-0.32</v>
      </c>
      <c r="AP46">
        <v>0.33</v>
      </c>
      <c r="AQ46">
        <v>-1.81</v>
      </c>
      <c r="AR46">
        <v>-1.1100000000000001</v>
      </c>
      <c r="AS46">
        <v>0.12</v>
      </c>
      <c r="AT46">
        <v>0.16</v>
      </c>
      <c r="AU46">
        <v>1.35</v>
      </c>
      <c r="AV46">
        <v>1.1100000000000001</v>
      </c>
      <c r="AW46">
        <v>0.01</v>
      </c>
      <c r="AX46">
        <v>1.99</v>
      </c>
      <c r="AY46">
        <v>5.27</v>
      </c>
      <c r="BA46" s="1">
        <v>0.78</v>
      </c>
      <c r="BB46" s="1">
        <v>3.37</v>
      </c>
      <c r="BC46" s="1">
        <v>-2.2599999999999998</v>
      </c>
      <c r="BD46" s="1">
        <v>0.36</v>
      </c>
      <c r="BE46" s="1">
        <v>1.43</v>
      </c>
      <c r="BF46" s="7"/>
      <c r="BG46" s="1">
        <f t="shared" si="1"/>
        <v>6.9409000000000001</v>
      </c>
      <c r="BH46" s="1">
        <f t="shared" si="2"/>
        <v>5.0337999999999994</v>
      </c>
      <c r="BI46" s="1">
        <f t="shared" si="3"/>
        <v>4.9231999999999996</v>
      </c>
      <c r="BJ46" s="1">
        <f t="shared" si="4"/>
        <v>4.1198999999999995</v>
      </c>
      <c r="BK46" s="1">
        <f t="shared" si="5"/>
        <v>5.5674999999999999</v>
      </c>
      <c r="BL46" s="1">
        <f t="shared" si="6"/>
        <v>2.8854000000000002</v>
      </c>
      <c r="BM46" s="1">
        <f t="shared" si="7"/>
        <v>2.4824999999999999</v>
      </c>
      <c r="BN46" s="1">
        <f t="shared" si="8"/>
        <v>0.93340000000000012</v>
      </c>
      <c r="BO46" s="1">
        <f t="shared" si="9"/>
        <v>2.8915000000000002</v>
      </c>
      <c r="BP46" s="1">
        <f t="shared" si="10"/>
        <v>1.2892000000000001</v>
      </c>
      <c r="BQ46" s="1">
        <f t="shared" si="11"/>
        <v>1.5806</v>
      </c>
      <c r="BR46" s="1">
        <f t="shared" si="12"/>
        <v>1.6815000000000002</v>
      </c>
      <c r="BS46" s="1">
        <f t="shared" si="13"/>
        <v>1.5712000000000002</v>
      </c>
      <c r="BT46" s="1">
        <f t="shared" si="14"/>
        <v>0.42049999999999998</v>
      </c>
      <c r="BU46" s="1">
        <f t="shared" si="15"/>
        <v>0.52700000000000002</v>
      </c>
      <c r="BV46" s="1">
        <f t="shared" si="16"/>
        <v>2.5531000000000001</v>
      </c>
      <c r="BW46" s="1">
        <f t="shared" si="17"/>
        <v>-0.76380000000000003</v>
      </c>
      <c r="BX46" s="1">
        <f t="shared" si="18"/>
        <v>-0.56109999999999993</v>
      </c>
      <c r="BY46" s="1">
        <f t="shared" si="19"/>
        <v>0.7239000000000001</v>
      </c>
      <c r="BZ46" s="1">
        <f t="shared" si="20"/>
        <v>-0.14929999999999999</v>
      </c>
      <c r="CA46" s="1">
        <f t="shared" si="21"/>
        <v>1.9414000000000002</v>
      </c>
      <c r="CB46" s="1">
        <f t="shared" si="22"/>
        <v>0.30700000000000005</v>
      </c>
      <c r="CC46" s="1">
        <f t="shared" si="23"/>
        <v>-1.1474</v>
      </c>
      <c r="CD46" s="1">
        <f t="shared" si="24"/>
        <v>-1.2258</v>
      </c>
      <c r="CE46" s="1">
        <f t="shared" si="25"/>
        <v>-1.69</v>
      </c>
      <c r="CF46" s="1">
        <f t="shared" si="26"/>
        <v>-0.38</v>
      </c>
      <c r="CG46" s="1">
        <f t="shared" si="27"/>
        <v>-0.06</v>
      </c>
      <c r="CH46" s="1">
        <f t="shared" si="28"/>
        <v>0.44000000000000006</v>
      </c>
      <c r="CI46" s="1">
        <f t="shared" si="29"/>
        <v>2.97</v>
      </c>
      <c r="CJ46" s="1">
        <f t="shared" si="30"/>
        <v>2.0100000000000002</v>
      </c>
      <c r="CK46" s="1">
        <f t="shared" si="31"/>
        <v>3.27</v>
      </c>
      <c r="CL46" s="1">
        <f t="shared" si="32"/>
        <v>2.33</v>
      </c>
      <c r="CM46" s="1">
        <f t="shared" si="33"/>
        <v>-0.36</v>
      </c>
      <c r="CN46" s="1">
        <f t="shared" si="34"/>
        <v>-1.38</v>
      </c>
      <c r="CO46" s="1">
        <f t="shared" si="35"/>
        <v>-0.32</v>
      </c>
      <c r="CP46" s="1">
        <f t="shared" si="36"/>
        <v>-0.92999999999999994</v>
      </c>
      <c r="CQ46" s="1">
        <f t="shared" si="37"/>
        <v>-0.83</v>
      </c>
      <c r="CR46" s="1">
        <f t="shared" si="38"/>
        <v>-0.8</v>
      </c>
      <c r="CS46" s="1">
        <f t="shared" si="39"/>
        <v>-1.1299999999999999</v>
      </c>
      <c r="CT46" s="1">
        <f t="shared" si="40"/>
        <v>-0.67999999999999994</v>
      </c>
      <c r="CU46" s="1">
        <f t="shared" si="41"/>
        <v>-2.9999999999999971E-2</v>
      </c>
      <c r="CV46" s="1">
        <f t="shared" si="42"/>
        <v>-2.17</v>
      </c>
      <c r="CW46" s="1">
        <f t="shared" si="43"/>
        <v>-1.4700000000000002</v>
      </c>
      <c r="CX46" s="1">
        <f t="shared" si="44"/>
        <v>-0.24</v>
      </c>
      <c r="CY46" s="1">
        <f t="shared" si="45"/>
        <v>-0.19999999999999998</v>
      </c>
      <c r="CZ46" s="1">
        <f t="shared" si="46"/>
        <v>0.9900000000000001</v>
      </c>
      <c r="DA46" s="1">
        <f t="shared" si="47"/>
        <v>0.75000000000000011</v>
      </c>
      <c r="DB46" s="1">
        <f t="shared" si="48"/>
        <v>-0.35</v>
      </c>
      <c r="DC46" s="1">
        <f t="shared" si="49"/>
        <v>1.63</v>
      </c>
      <c r="DD46" s="1">
        <f t="shared" si="50"/>
        <v>4.9099999999999993</v>
      </c>
      <c r="DF46" s="1">
        <f t="shared" si="51"/>
        <v>0.78</v>
      </c>
      <c r="DG46">
        <f t="shared" si="52"/>
        <v>1.1388</v>
      </c>
      <c r="DH46" s="1">
        <f t="shared" si="53"/>
        <v>3.37</v>
      </c>
      <c r="DI46">
        <f t="shared" si="54"/>
        <v>4.9202000000000004</v>
      </c>
      <c r="DJ46" s="1">
        <f t="shared" si="55"/>
        <v>-2.2599999999999998</v>
      </c>
      <c r="DK46">
        <f t="shared" si="56"/>
        <v>-3.2995999999999994</v>
      </c>
      <c r="DM46" s="12">
        <f t="array" ref="DM46:DS46">LINEST(BG46:DD46,$BG$650:$DD$655,1)</f>
        <v>-4.7006479041360292</v>
      </c>
      <c r="DN46">
        <v>-1.1095411256780687</v>
      </c>
      <c r="DO46">
        <v>3.4862713587033634</v>
      </c>
      <c r="DP46">
        <v>-4.3697620288519206</v>
      </c>
      <c r="DQ46">
        <v>-1.6767065287709015</v>
      </c>
      <c r="DR46">
        <v>-11.125546244175938</v>
      </c>
      <c r="DS46">
        <v>5.6682014369220539</v>
      </c>
    </row>
    <row r="47" spans="1:123" x14ac:dyDescent="0.15">
      <c r="A47">
        <v>196703</v>
      </c>
      <c r="B47">
        <v>7.1692</v>
      </c>
      <c r="C47">
        <v>6.1509</v>
      </c>
      <c r="D47">
        <v>4.9988000000000001</v>
      </c>
      <c r="E47">
        <v>7.51</v>
      </c>
      <c r="F47">
        <v>5.2424999999999997</v>
      </c>
      <c r="G47">
        <v>6.8662000000000001</v>
      </c>
      <c r="H47">
        <v>6.1628999999999996</v>
      </c>
      <c r="I47">
        <v>7.1679000000000004</v>
      </c>
      <c r="J47">
        <v>6.5705999999999998</v>
      </c>
      <c r="K47">
        <v>6.2630999999999997</v>
      </c>
      <c r="L47">
        <v>5.6318999999999999</v>
      </c>
      <c r="M47">
        <v>5.3636999999999997</v>
      </c>
      <c r="N47">
        <v>4.6456999999999997</v>
      </c>
      <c r="O47">
        <v>8.3172999999999995</v>
      </c>
      <c r="P47">
        <v>4.0750000000000002</v>
      </c>
      <c r="Q47">
        <v>5.7893999999999997</v>
      </c>
      <c r="R47">
        <v>4.2717000000000001</v>
      </c>
      <c r="S47">
        <v>5.9142000000000001</v>
      </c>
      <c r="T47">
        <v>4.3023999999999996</v>
      </c>
      <c r="U47">
        <v>5.9770000000000003</v>
      </c>
      <c r="V47">
        <v>4.2598000000000003</v>
      </c>
      <c r="W47">
        <v>3.0891000000000002</v>
      </c>
      <c r="X47">
        <v>3.1530999999999998</v>
      </c>
      <c r="Y47">
        <v>4.6729000000000003</v>
      </c>
      <c r="Z47">
        <v>5.3174999999999999</v>
      </c>
      <c r="AA47">
        <v>3.61</v>
      </c>
      <c r="AB47">
        <v>3.12</v>
      </c>
      <c r="AC47">
        <v>5.38</v>
      </c>
      <c r="AD47">
        <v>5.34</v>
      </c>
      <c r="AE47">
        <v>5.64</v>
      </c>
      <c r="AF47">
        <v>4.79</v>
      </c>
      <c r="AG47">
        <v>3.41</v>
      </c>
      <c r="AH47">
        <v>3.81</v>
      </c>
      <c r="AI47">
        <v>4.66</v>
      </c>
      <c r="AJ47">
        <v>4.37</v>
      </c>
      <c r="AK47">
        <v>3.94</v>
      </c>
      <c r="AL47">
        <v>3.99</v>
      </c>
      <c r="AM47">
        <v>5.73</v>
      </c>
      <c r="AN47">
        <v>4.13</v>
      </c>
      <c r="AO47">
        <v>8.09</v>
      </c>
      <c r="AP47">
        <v>2.81</v>
      </c>
      <c r="AQ47">
        <v>3.66</v>
      </c>
      <c r="AR47">
        <v>4.78</v>
      </c>
      <c r="AS47">
        <v>4.6100000000000003</v>
      </c>
      <c r="AT47">
        <v>4.63</v>
      </c>
      <c r="AU47">
        <v>3.98</v>
      </c>
      <c r="AV47">
        <v>5.33</v>
      </c>
      <c r="AW47">
        <v>3.79</v>
      </c>
      <c r="AX47">
        <v>4.0199999999999996</v>
      </c>
      <c r="AY47">
        <v>6.4</v>
      </c>
      <c r="BA47" s="1">
        <v>3.99</v>
      </c>
      <c r="BB47" s="1">
        <v>1.74</v>
      </c>
      <c r="BC47" s="1">
        <v>0.19</v>
      </c>
      <c r="BD47" s="1">
        <v>0.39</v>
      </c>
      <c r="BE47" s="1">
        <v>1.39</v>
      </c>
      <c r="BF47" s="7"/>
      <c r="BG47" s="1">
        <f t="shared" si="1"/>
        <v>6.7792000000000003</v>
      </c>
      <c r="BH47" s="1">
        <f t="shared" si="2"/>
        <v>5.7609000000000004</v>
      </c>
      <c r="BI47" s="1">
        <f t="shared" si="3"/>
        <v>4.6088000000000005</v>
      </c>
      <c r="BJ47" s="1">
        <f t="shared" si="4"/>
        <v>7.12</v>
      </c>
      <c r="BK47" s="1">
        <f t="shared" si="5"/>
        <v>4.8525</v>
      </c>
      <c r="BL47" s="1">
        <f t="shared" si="6"/>
        <v>6.4762000000000004</v>
      </c>
      <c r="BM47" s="1">
        <f t="shared" si="7"/>
        <v>5.7728999999999999</v>
      </c>
      <c r="BN47" s="1">
        <f t="shared" si="8"/>
        <v>6.7779000000000007</v>
      </c>
      <c r="BO47" s="1">
        <f t="shared" si="9"/>
        <v>6.1806000000000001</v>
      </c>
      <c r="BP47" s="1">
        <f t="shared" si="10"/>
        <v>5.8731</v>
      </c>
      <c r="BQ47" s="1">
        <f t="shared" si="11"/>
        <v>5.2419000000000002</v>
      </c>
      <c r="BR47" s="1">
        <f t="shared" si="12"/>
        <v>4.9737</v>
      </c>
      <c r="BS47" s="1">
        <f t="shared" si="13"/>
        <v>4.2557</v>
      </c>
      <c r="BT47" s="1">
        <f t="shared" si="14"/>
        <v>7.9272999999999998</v>
      </c>
      <c r="BU47" s="1">
        <f t="shared" si="15"/>
        <v>3.6850000000000001</v>
      </c>
      <c r="BV47" s="1">
        <f t="shared" si="16"/>
        <v>5.3994</v>
      </c>
      <c r="BW47" s="1">
        <f t="shared" si="17"/>
        <v>3.8816999999999999</v>
      </c>
      <c r="BX47" s="1">
        <f t="shared" si="18"/>
        <v>5.5242000000000004</v>
      </c>
      <c r="BY47" s="1">
        <f t="shared" si="19"/>
        <v>3.9123999999999994</v>
      </c>
      <c r="BZ47" s="1">
        <f t="shared" si="20"/>
        <v>5.5870000000000006</v>
      </c>
      <c r="CA47" s="1">
        <f t="shared" si="21"/>
        <v>3.8698000000000001</v>
      </c>
      <c r="CB47" s="1">
        <f t="shared" si="22"/>
        <v>2.6991000000000001</v>
      </c>
      <c r="CC47" s="1">
        <f t="shared" si="23"/>
        <v>2.7630999999999997</v>
      </c>
      <c r="CD47" s="1">
        <f t="shared" si="24"/>
        <v>4.2829000000000006</v>
      </c>
      <c r="CE47" s="1">
        <f t="shared" si="25"/>
        <v>4.9275000000000002</v>
      </c>
      <c r="CF47" s="1">
        <f t="shared" si="26"/>
        <v>3.2199999999999998</v>
      </c>
      <c r="CG47" s="1">
        <f t="shared" si="27"/>
        <v>2.73</v>
      </c>
      <c r="CH47" s="1">
        <f t="shared" si="28"/>
        <v>4.99</v>
      </c>
      <c r="CI47" s="1">
        <f t="shared" si="29"/>
        <v>4.95</v>
      </c>
      <c r="CJ47" s="1">
        <f t="shared" si="30"/>
        <v>5.25</v>
      </c>
      <c r="CK47" s="1">
        <f t="shared" si="31"/>
        <v>4.4000000000000004</v>
      </c>
      <c r="CL47" s="1">
        <f t="shared" si="32"/>
        <v>3.02</v>
      </c>
      <c r="CM47" s="1">
        <f t="shared" si="33"/>
        <v>3.42</v>
      </c>
      <c r="CN47" s="1">
        <f t="shared" si="34"/>
        <v>4.2700000000000005</v>
      </c>
      <c r="CO47" s="1">
        <f t="shared" si="35"/>
        <v>3.98</v>
      </c>
      <c r="CP47" s="1">
        <f t="shared" si="36"/>
        <v>3.55</v>
      </c>
      <c r="CQ47" s="1">
        <f t="shared" si="37"/>
        <v>3.6</v>
      </c>
      <c r="CR47" s="1">
        <f t="shared" si="38"/>
        <v>5.3400000000000007</v>
      </c>
      <c r="CS47" s="1">
        <f t="shared" si="39"/>
        <v>3.7399999999999998</v>
      </c>
      <c r="CT47" s="1">
        <f t="shared" si="40"/>
        <v>7.7</v>
      </c>
      <c r="CU47" s="1">
        <f t="shared" si="41"/>
        <v>2.42</v>
      </c>
      <c r="CV47" s="1">
        <f t="shared" si="42"/>
        <v>3.27</v>
      </c>
      <c r="CW47" s="1">
        <f t="shared" si="43"/>
        <v>4.3900000000000006</v>
      </c>
      <c r="CX47" s="1">
        <f t="shared" si="44"/>
        <v>4.2200000000000006</v>
      </c>
      <c r="CY47" s="1">
        <f t="shared" si="45"/>
        <v>4.24</v>
      </c>
      <c r="CZ47" s="1">
        <f t="shared" si="46"/>
        <v>3.59</v>
      </c>
      <c r="DA47" s="1">
        <f t="shared" si="47"/>
        <v>4.9400000000000004</v>
      </c>
      <c r="DB47" s="1">
        <f t="shared" si="48"/>
        <v>3.4</v>
      </c>
      <c r="DC47" s="1">
        <f t="shared" si="49"/>
        <v>3.6299999999999994</v>
      </c>
      <c r="DD47" s="1">
        <f t="shared" si="50"/>
        <v>6.0100000000000007</v>
      </c>
      <c r="DF47" s="1">
        <f t="shared" si="51"/>
        <v>3.99</v>
      </c>
      <c r="DG47">
        <f t="shared" si="52"/>
        <v>5.7057000000000002</v>
      </c>
      <c r="DH47" s="1">
        <f t="shared" si="53"/>
        <v>1.74</v>
      </c>
      <c r="DI47">
        <f t="shared" si="54"/>
        <v>2.4882</v>
      </c>
      <c r="DJ47" s="1">
        <f t="shared" si="55"/>
        <v>0.19</v>
      </c>
      <c r="DK47">
        <f t="shared" si="56"/>
        <v>0.2717</v>
      </c>
      <c r="DM47" s="12">
        <f t="array" ref="DM47:DS47">LINEST(BG47:DD47,$BG$650:$DD$655,1)</f>
        <v>3.0097266499330262</v>
      </c>
      <c r="DN47">
        <v>8.8024166998035938</v>
      </c>
      <c r="DO47">
        <v>1.9500718613558585</v>
      </c>
      <c r="DP47">
        <v>-1.4758860913779108</v>
      </c>
      <c r="DQ47">
        <v>0.29369350720198623</v>
      </c>
      <c r="DR47">
        <v>0.63811802426063602</v>
      </c>
      <c r="DS47">
        <v>0.915857610608656</v>
      </c>
    </row>
    <row r="48" spans="1:123" x14ac:dyDescent="0.15">
      <c r="A48">
        <v>196704</v>
      </c>
      <c r="B48">
        <v>6.7812999999999999</v>
      </c>
      <c r="C48">
        <v>4.2416</v>
      </c>
      <c r="D48">
        <v>3.4973999999999998</v>
      </c>
      <c r="E48">
        <v>4.0327000000000002</v>
      </c>
      <c r="F48">
        <v>3.5775000000000001</v>
      </c>
      <c r="G48">
        <v>3.2008999999999999</v>
      </c>
      <c r="H48">
        <v>4.0422000000000002</v>
      </c>
      <c r="I48">
        <v>5.0639000000000003</v>
      </c>
      <c r="J48">
        <v>3.9043999999999999</v>
      </c>
      <c r="K48">
        <v>3.3418000000000001</v>
      </c>
      <c r="L48">
        <v>5.5552000000000001</v>
      </c>
      <c r="M48">
        <v>4.4401999999999999</v>
      </c>
      <c r="N48">
        <v>2.9887000000000001</v>
      </c>
      <c r="O48">
        <v>5.3864999999999998</v>
      </c>
      <c r="P48">
        <v>2.8081</v>
      </c>
      <c r="Q48">
        <v>6.6605999999999996</v>
      </c>
      <c r="R48">
        <v>2.9817999999999998</v>
      </c>
      <c r="S48">
        <v>4.09</v>
      </c>
      <c r="T48">
        <v>3.5137</v>
      </c>
      <c r="U48">
        <v>2.8157000000000001</v>
      </c>
      <c r="V48">
        <v>6.8865999999999996</v>
      </c>
      <c r="W48">
        <v>2.8401999999999998</v>
      </c>
      <c r="X48">
        <v>0.1138</v>
      </c>
      <c r="Y48">
        <v>3.5468000000000002</v>
      </c>
      <c r="Z48">
        <v>1.7638</v>
      </c>
      <c r="AA48">
        <v>1.24</v>
      </c>
      <c r="AB48">
        <v>4.79</v>
      </c>
      <c r="AC48">
        <v>3.9</v>
      </c>
      <c r="AD48">
        <v>6.28</v>
      </c>
      <c r="AE48">
        <v>6.21</v>
      </c>
      <c r="AF48">
        <v>6.47</v>
      </c>
      <c r="AG48">
        <v>5.93</v>
      </c>
      <c r="AH48">
        <v>4.57</v>
      </c>
      <c r="AI48">
        <v>2.87</v>
      </c>
      <c r="AJ48">
        <v>2.79</v>
      </c>
      <c r="AK48">
        <v>2.09</v>
      </c>
      <c r="AL48">
        <v>3.53</v>
      </c>
      <c r="AM48">
        <v>4.38</v>
      </c>
      <c r="AN48">
        <v>3.89</v>
      </c>
      <c r="AO48">
        <v>3.42</v>
      </c>
      <c r="AP48">
        <v>6.59</v>
      </c>
      <c r="AQ48">
        <v>6.67</v>
      </c>
      <c r="AR48">
        <v>5.44</v>
      </c>
      <c r="AS48">
        <v>3.86</v>
      </c>
      <c r="AT48">
        <v>3.25</v>
      </c>
      <c r="AU48">
        <v>2.41</v>
      </c>
      <c r="AV48">
        <v>0.47</v>
      </c>
      <c r="AW48">
        <v>3.65</v>
      </c>
      <c r="AX48">
        <v>5.3</v>
      </c>
      <c r="AY48">
        <v>6.42</v>
      </c>
      <c r="BA48" s="1">
        <v>3.89</v>
      </c>
      <c r="BB48" s="1">
        <v>0.56999999999999995</v>
      </c>
      <c r="BC48" s="1">
        <v>-2.54</v>
      </c>
      <c r="BD48" s="1">
        <v>0.32</v>
      </c>
      <c r="BE48" s="1">
        <v>1.33</v>
      </c>
      <c r="BF48" s="7"/>
      <c r="BG48" s="1">
        <f t="shared" si="1"/>
        <v>6.4612999999999996</v>
      </c>
      <c r="BH48" s="1">
        <f t="shared" si="2"/>
        <v>3.9216000000000002</v>
      </c>
      <c r="BI48" s="1">
        <f t="shared" si="3"/>
        <v>3.1774</v>
      </c>
      <c r="BJ48" s="1">
        <f t="shared" si="4"/>
        <v>3.7127000000000003</v>
      </c>
      <c r="BK48" s="1">
        <f t="shared" si="5"/>
        <v>3.2575000000000003</v>
      </c>
      <c r="BL48" s="1">
        <f t="shared" si="6"/>
        <v>2.8809</v>
      </c>
      <c r="BM48" s="1">
        <f t="shared" si="7"/>
        <v>3.7222000000000004</v>
      </c>
      <c r="BN48" s="1">
        <f t="shared" si="8"/>
        <v>4.7439</v>
      </c>
      <c r="BO48" s="1">
        <f t="shared" si="9"/>
        <v>3.5844</v>
      </c>
      <c r="BP48" s="1">
        <f t="shared" si="10"/>
        <v>3.0218000000000003</v>
      </c>
      <c r="BQ48" s="1">
        <f t="shared" si="11"/>
        <v>5.2351999999999999</v>
      </c>
      <c r="BR48" s="1">
        <f t="shared" si="12"/>
        <v>4.1201999999999996</v>
      </c>
      <c r="BS48" s="1">
        <f t="shared" si="13"/>
        <v>2.6687000000000003</v>
      </c>
      <c r="BT48" s="1">
        <f t="shared" si="14"/>
        <v>5.0664999999999996</v>
      </c>
      <c r="BU48" s="1">
        <f t="shared" si="15"/>
        <v>2.4881000000000002</v>
      </c>
      <c r="BV48" s="1">
        <f t="shared" si="16"/>
        <v>6.3405999999999993</v>
      </c>
      <c r="BW48" s="1">
        <f t="shared" si="17"/>
        <v>2.6617999999999999</v>
      </c>
      <c r="BX48" s="1">
        <f t="shared" si="18"/>
        <v>3.77</v>
      </c>
      <c r="BY48" s="1">
        <f t="shared" si="19"/>
        <v>3.1937000000000002</v>
      </c>
      <c r="BZ48" s="1">
        <f t="shared" si="20"/>
        <v>2.4957000000000003</v>
      </c>
      <c r="CA48" s="1">
        <f t="shared" si="21"/>
        <v>6.5665999999999993</v>
      </c>
      <c r="CB48" s="1">
        <f t="shared" si="22"/>
        <v>2.5202</v>
      </c>
      <c r="CC48" s="1">
        <f t="shared" si="23"/>
        <v>-0.20619999999999999</v>
      </c>
      <c r="CD48" s="1">
        <f t="shared" si="24"/>
        <v>3.2268000000000003</v>
      </c>
      <c r="CE48" s="1">
        <f t="shared" si="25"/>
        <v>1.4438</v>
      </c>
      <c r="CF48" s="1">
        <f t="shared" si="26"/>
        <v>0.91999999999999993</v>
      </c>
      <c r="CG48" s="1">
        <f t="shared" si="27"/>
        <v>4.47</v>
      </c>
      <c r="CH48" s="1">
        <f t="shared" si="28"/>
        <v>3.58</v>
      </c>
      <c r="CI48" s="1">
        <f t="shared" si="29"/>
        <v>5.96</v>
      </c>
      <c r="CJ48" s="1">
        <f t="shared" si="30"/>
        <v>5.89</v>
      </c>
      <c r="CK48" s="1">
        <f t="shared" si="31"/>
        <v>6.1499999999999995</v>
      </c>
      <c r="CL48" s="1">
        <f t="shared" si="32"/>
        <v>5.6099999999999994</v>
      </c>
      <c r="CM48" s="1">
        <f t="shared" si="33"/>
        <v>4.25</v>
      </c>
      <c r="CN48" s="1">
        <f t="shared" si="34"/>
        <v>2.5500000000000003</v>
      </c>
      <c r="CO48" s="1">
        <f t="shared" si="35"/>
        <v>2.4700000000000002</v>
      </c>
      <c r="CP48" s="1">
        <f t="shared" si="36"/>
        <v>1.7699999999999998</v>
      </c>
      <c r="CQ48" s="1">
        <f t="shared" si="37"/>
        <v>3.21</v>
      </c>
      <c r="CR48" s="1">
        <f t="shared" si="38"/>
        <v>4.0599999999999996</v>
      </c>
      <c r="CS48" s="1">
        <f t="shared" si="39"/>
        <v>3.5700000000000003</v>
      </c>
      <c r="CT48" s="1">
        <f t="shared" si="40"/>
        <v>3.1</v>
      </c>
      <c r="CU48" s="1">
        <f t="shared" si="41"/>
        <v>6.27</v>
      </c>
      <c r="CV48" s="1">
        <f t="shared" si="42"/>
        <v>6.35</v>
      </c>
      <c r="CW48" s="1">
        <f t="shared" si="43"/>
        <v>5.12</v>
      </c>
      <c r="CX48" s="1">
        <f t="shared" si="44"/>
        <v>3.54</v>
      </c>
      <c r="CY48" s="1">
        <f t="shared" si="45"/>
        <v>2.93</v>
      </c>
      <c r="CZ48" s="1">
        <f t="shared" si="46"/>
        <v>2.0900000000000003</v>
      </c>
      <c r="DA48" s="1">
        <f t="shared" si="47"/>
        <v>0.14999999999999997</v>
      </c>
      <c r="DB48" s="1">
        <f t="shared" si="48"/>
        <v>3.33</v>
      </c>
      <c r="DC48" s="1">
        <f t="shared" si="49"/>
        <v>4.9799999999999995</v>
      </c>
      <c r="DD48" s="1">
        <f t="shared" si="50"/>
        <v>6.1</v>
      </c>
      <c r="DF48" s="1">
        <f t="shared" si="51"/>
        <v>3.89</v>
      </c>
      <c r="DG48">
        <f t="shared" si="52"/>
        <v>5.4070999999999998</v>
      </c>
      <c r="DH48" s="1">
        <f t="shared" si="53"/>
        <v>0.56999999999999995</v>
      </c>
      <c r="DI48">
        <f t="shared" si="54"/>
        <v>0.79229999999999989</v>
      </c>
      <c r="DJ48" s="1">
        <f t="shared" si="55"/>
        <v>-2.54</v>
      </c>
      <c r="DK48">
        <f t="shared" si="56"/>
        <v>-3.5305999999999997</v>
      </c>
      <c r="DM48" s="12">
        <f t="array" ref="DM48:DS48">LINEST(BG48:DD48,$BG$650:$DD$655,1)</f>
        <v>1.481092203002337</v>
      </c>
      <c r="DN48">
        <v>-13.771732783844692</v>
      </c>
      <c r="DO48">
        <v>0.65504097117979321</v>
      </c>
      <c r="DP48">
        <v>-4.274942022729519</v>
      </c>
      <c r="DQ48">
        <v>-2.2261277544651246</v>
      </c>
      <c r="DR48">
        <v>0.74911593108080854</v>
      </c>
      <c r="DS48">
        <v>2.4696574812624528</v>
      </c>
    </row>
    <row r="49" spans="1:123" x14ac:dyDescent="0.15">
      <c r="A49">
        <v>196705</v>
      </c>
      <c r="B49">
        <v>0.22589999999999999</v>
      </c>
      <c r="C49">
        <v>0.71479999999999999</v>
      </c>
      <c r="D49">
        <v>-0.84530000000000005</v>
      </c>
      <c r="E49">
        <v>-0.99070000000000003</v>
      </c>
      <c r="F49">
        <v>-0.63439999999999996</v>
      </c>
      <c r="G49">
        <v>-1.2816000000000001</v>
      </c>
      <c r="H49">
        <v>0.64859999999999995</v>
      </c>
      <c r="I49">
        <v>0.49540000000000001</v>
      </c>
      <c r="J49">
        <v>-2.6295000000000002</v>
      </c>
      <c r="K49">
        <v>-3.57</v>
      </c>
      <c r="L49">
        <v>-3.0619000000000001</v>
      </c>
      <c r="M49">
        <v>-1.8975</v>
      </c>
      <c r="N49">
        <v>-1.8854</v>
      </c>
      <c r="O49">
        <v>-0.2384</v>
      </c>
      <c r="P49">
        <v>-1.9758</v>
      </c>
      <c r="Q49">
        <v>-2.2254</v>
      </c>
      <c r="R49">
        <v>-0.54500000000000004</v>
      </c>
      <c r="S49">
        <v>-2.1452</v>
      </c>
      <c r="T49">
        <v>-1.0689</v>
      </c>
      <c r="U49">
        <v>-0.64839999999999998</v>
      </c>
      <c r="V49">
        <v>-5.6525999999999996</v>
      </c>
      <c r="W49">
        <v>-4.2053000000000003</v>
      </c>
      <c r="X49">
        <v>-4.0481999999999996</v>
      </c>
      <c r="Y49">
        <v>-3.7029999999999998</v>
      </c>
      <c r="Z49">
        <v>-3.6596000000000002</v>
      </c>
      <c r="AA49">
        <v>-3.36</v>
      </c>
      <c r="AB49">
        <v>-4.46</v>
      </c>
      <c r="AC49">
        <v>-4.0599999999999996</v>
      </c>
      <c r="AD49">
        <v>-4.18</v>
      </c>
      <c r="AE49">
        <v>-3.92</v>
      </c>
      <c r="AF49">
        <v>-5.9</v>
      </c>
      <c r="AG49">
        <v>-4.08</v>
      </c>
      <c r="AH49">
        <v>-3.67</v>
      </c>
      <c r="AI49">
        <v>-3.45</v>
      </c>
      <c r="AJ49">
        <v>-5.1100000000000003</v>
      </c>
      <c r="AK49">
        <v>-2.0699999999999998</v>
      </c>
      <c r="AL49">
        <v>-3.26</v>
      </c>
      <c r="AM49">
        <v>-2.1800000000000002</v>
      </c>
      <c r="AN49">
        <v>-2.29</v>
      </c>
      <c r="AO49">
        <v>-4.3499999999999996</v>
      </c>
      <c r="AP49">
        <v>-6.95</v>
      </c>
      <c r="AQ49">
        <v>-2.4500000000000002</v>
      </c>
      <c r="AR49">
        <v>-5.05</v>
      </c>
      <c r="AS49">
        <v>-2.89</v>
      </c>
      <c r="AT49">
        <v>-2.0499999999999998</v>
      </c>
      <c r="AU49">
        <v>-3.14</v>
      </c>
      <c r="AV49">
        <v>-5.12</v>
      </c>
      <c r="AW49">
        <v>-3.59</v>
      </c>
      <c r="AX49">
        <v>-3.78</v>
      </c>
      <c r="AY49">
        <v>-3.15</v>
      </c>
      <c r="BA49" s="1">
        <v>-4.33</v>
      </c>
      <c r="BB49" s="1">
        <v>2</v>
      </c>
      <c r="BC49" s="1">
        <v>0.89</v>
      </c>
      <c r="BD49" s="1">
        <v>0.33</v>
      </c>
      <c r="BE49" s="1">
        <v>1.28</v>
      </c>
      <c r="BF49" s="7"/>
      <c r="BG49" s="1">
        <f t="shared" si="1"/>
        <v>-0.10410000000000003</v>
      </c>
      <c r="BH49" s="1">
        <f t="shared" si="2"/>
        <v>0.38479999999999998</v>
      </c>
      <c r="BI49" s="1">
        <f t="shared" si="3"/>
        <v>-1.1753</v>
      </c>
      <c r="BJ49" s="1">
        <f t="shared" si="4"/>
        <v>-1.3207</v>
      </c>
      <c r="BK49" s="1">
        <f t="shared" si="5"/>
        <v>-0.96439999999999992</v>
      </c>
      <c r="BL49" s="1">
        <f t="shared" si="6"/>
        <v>-1.6116000000000001</v>
      </c>
      <c r="BM49" s="1">
        <f t="shared" si="7"/>
        <v>0.31859999999999994</v>
      </c>
      <c r="BN49" s="1">
        <f t="shared" si="8"/>
        <v>0.16539999999999999</v>
      </c>
      <c r="BO49" s="1">
        <f t="shared" si="9"/>
        <v>-2.9595000000000002</v>
      </c>
      <c r="BP49" s="1">
        <f t="shared" si="10"/>
        <v>-3.9</v>
      </c>
      <c r="BQ49" s="1">
        <f t="shared" si="11"/>
        <v>-3.3919000000000001</v>
      </c>
      <c r="BR49" s="1">
        <f t="shared" si="12"/>
        <v>-2.2275</v>
      </c>
      <c r="BS49" s="1">
        <f t="shared" si="13"/>
        <v>-2.2153999999999998</v>
      </c>
      <c r="BT49" s="1">
        <f t="shared" si="14"/>
        <v>-0.56840000000000002</v>
      </c>
      <c r="BU49" s="1">
        <f t="shared" si="15"/>
        <v>-2.3058000000000001</v>
      </c>
      <c r="BV49" s="1">
        <f t="shared" si="16"/>
        <v>-2.5554000000000001</v>
      </c>
      <c r="BW49" s="1">
        <f t="shared" si="17"/>
        <v>-0.875</v>
      </c>
      <c r="BX49" s="1">
        <f t="shared" si="18"/>
        <v>-2.4752000000000001</v>
      </c>
      <c r="BY49" s="1">
        <f t="shared" si="19"/>
        <v>-1.3989</v>
      </c>
      <c r="BZ49" s="1">
        <f t="shared" si="20"/>
        <v>-0.97839999999999994</v>
      </c>
      <c r="CA49" s="1">
        <f t="shared" si="21"/>
        <v>-5.9825999999999997</v>
      </c>
      <c r="CB49" s="1">
        <f t="shared" si="22"/>
        <v>-4.5353000000000003</v>
      </c>
      <c r="CC49" s="1">
        <f t="shared" si="23"/>
        <v>-4.3781999999999996</v>
      </c>
      <c r="CD49" s="1">
        <f t="shared" si="24"/>
        <v>-4.0329999999999995</v>
      </c>
      <c r="CE49" s="1">
        <f t="shared" si="25"/>
        <v>-3.9896000000000003</v>
      </c>
      <c r="CF49" s="1">
        <f t="shared" si="26"/>
        <v>-3.69</v>
      </c>
      <c r="CG49" s="1">
        <f t="shared" si="27"/>
        <v>-4.79</v>
      </c>
      <c r="CH49" s="1">
        <f t="shared" si="28"/>
        <v>-4.3899999999999997</v>
      </c>
      <c r="CI49" s="1">
        <f t="shared" si="29"/>
        <v>-4.51</v>
      </c>
      <c r="CJ49" s="1">
        <f t="shared" si="30"/>
        <v>-4.25</v>
      </c>
      <c r="CK49" s="1">
        <f t="shared" si="31"/>
        <v>-6.23</v>
      </c>
      <c r="CL49" s="1">
        <f t="shared" si="32"/>
        <v>-4.41</v>
      </c>
      <c r="CM49" s="1">
        <f t="shared" si="33"/>
        <v>-4</v>
      </c>
      <c r="CN49" s="1">
        <f t="shared" si="34"/>
        <v>-3.7800000000000002</v>
      </c>
      <c r="CO49" s="1">
        <f t="shared" si="35"/>
        <v>-5.44</v>
      </c>
      <c r="CP49" s="1">
        <f t="shared" si="36"/>
        <v>-2.4</v>
      </c>
      <c r="CQ49" s="1">
        <f t="shared" si="37"/>
        <v>-3.59</v>
      </c>
      <c r="CR49" s="1">
        <f t="shared" si="38"/>
        <v>-2.5100000000000002</v>
      </c>
      <c r="CS49" s="1">
        <f t="shared" si="39"/>
        <v>-2.62</v>
      </c>
      <c r="CT49" s="1">
        <f t="shared" si="40"/>
        <v>-4.68</v>
      </c>
      <c r="CU49" s="1">
        <f t="shared" si="41"/>
        <v>-7.28</v>
      </c>
      <c r="CV49" s="1">
        <f t="shared" si="42"/>
        <v>-2.7800000000000002</v>
      </c>
      <c r="CW49" s="1">
        <f t="shared" si="43"/>
        <v>-5.38</v>
      </c>
      <c r="CX49" s="1">
        <f t="shared" si="44"/>
        <v>-3.22</v>
      </c>
      <c r="CY49" s="1">
        <f t="shared" si="45"/>
        <v>-2.38</v>
      </c>
      <c r="CZ49" s="1">
        <f t="shared" si="46"/>
        <v>-3.47</v>
      </c>
      <c r="DA49" s="1">
        <f t="shared" si="47"/>
        <v>-5.45</v>
      </c>
      <c r="DB49" s="1">
        <f t="shared" si="48"/>
        <v>-3.92</v>
      </c>
      <c r="DC49" s="1">
        <f t="shared" si="49"/>
        <v>-4.1099999999999994</v>
      </c>
      <c r="DD49" s="1">
        <f t="shared" si="50"/>
        <v>-3.48</v>
      </c>
      <c r="DF49" s="1">
        <f t="shared" si="51"/>
        <v>-4.33</v>
      </c>
      <c r="DG49">
        <f t="shared" si="52"/>
        <v>-5.7589000000000006</v>
      </c>
      <c r="DH49" s="1">
        <f t="shared" si="53"/>
        <v>2</v>
      </c>
      <c r="DI49">
        <f t="shared" si="54"/>
        <v>2.66</v>
      </c>
      <c r="DJ49" s="1">
        <f t="shared" si="55"/>
        <v>0.89</v>
      </c>
      <c r="DK49">
        <f t="shared" si="56"/>
        <v>1.1837</v>
      </c>
      <c r="DM49" s="12">
        <f t="array" ref="DM49:DS49">LINEST(BG49:DD49,$BG$650:$DD$655,1)</f>
        <v>-2.8133482936318996</v>
      </c>
      <c r="DN49">
        <v>6.6520453876286565</v>
      </c>
      <c r="DO49">
        <v>2.8258055964586588</v>
      </c>
      <c r="DP49">
        <v>4.7314492461551012</v>
      </c>
      <c r="DQ49">
        <v>0.3147096411154276</v>
      </c>
      <c r="DR49">
        <v>9.2631586423206915</v>
      </c>
      <c r="DS49">
        <v>-1.3585823653988003</v>
      </c>
    </row>
    <row r="50" spans="1:123" x14ac:dyDescent="0.15">
      <c r="A50">
        <v>196706</v>
      </c>
      <c r="B50">
        <v>15.7613</v>
      </c>
      <c r="C50">
        <v>9.3533000000000008</v>
      </c>
      <c r="D50">
        <v>12.550800000000001</v>
      </c>
      <c r="E50">
        <v>12.1768</v>
      </c>
      <c r="F50">
        <v>10.177899999999999</v>
      </c>
      <c r="G50">
        <v>10.2446</v>
      </c>
      <c r="H50">
        <v>6.8181000000000003</v>
      </c>
      <c r="I50">
        <v>6.9292999999999996</v>
      </c>
      <c r="J50">
        <v>9.4102999999999994</v>
      </c>
      <c r="K50">
        <v>5.9871999999999996</v>
      </c>
      <c r="L50">
        <v>5.3567999999999998</v>
      </c>
      <c r="M50">
        <v>8.1879000000000008</v>
      </c>
      <c r="N50">
        <v>4.1932999999999998</v>
      </c>
      <c r="O50">
        <v>5.1105999999999998</v>
      </c>
      <c r="P50">
        <v>3.4548000000000001</v>
      </c>
      <c r="Q50">
        <v>3.1082000000000001</v>
      </c>
      <c r="R50">
        <v>2.3216999999999999</v>
      </c>
      <c r="S50">
        <v>3.6678000000000002</v>
      </c>
      <c r="T50">
        <v>6.7072000000000003</v>
      </c>
      <c r="U50">
        <v>6.1273999999999997</v>
      </c>
      <c r="V50">
        <v>1.4220999999999999</v>
      </c>
      <c r="W50">
        <v>0.39579999999999999</v>
      </c>
      <c r="X50">
        <v>1.6194</v>
      </c>
      <c r="Y50">
        <v>2.8988</v>
      </c>
      <c r="Z50">
        <v>3.0943000000000001</v>
      </c>
      <c r="AA50">
        <v>1.99</v>
      </c>
      <c r="AB50">
        <v>1.01</v>
      </c>
      <c r="AC50">
        <v>2.92</v>
      </c>
      <c r="AD50">
        <v>3.86</v>
      </c>
      <c r="AE50">
        <v>4.4400000000000004</v>
      </c>
      <c r="AF50">
        <v>2.81</v>
      </c>
      <c r="AG50">
        <v>2.77</v>
      </c>
      <c r="AH50">
        <v>0.36</v>
      </c>
      <c r="AI50">
        <v>1.74</v>
      </c>
      <c r="AJ50">
        <v>1.1000000000000001</v>
      </c>
      <c r="AK50">
        <v>2.02</v>
      </c>
      <c r="AL50">
        <v>2.76</v>
      </c>
      <c r="AM50">
        <v>3.2</v>
      </c>
      <c r="AN50">
        <v>4.34</v>
      </c>
      <c r="AO50">
        <v>4.75</v>
      </c>
      <c r="AP50">
        <v>2.4700000000000002</v>
      </c>
      <c r="AQ50">
        <v>0.21</v>
      </c>
      <c r="AR50">
        <v>1.7</v>
      </c>
      <c r="AS50">
        <v>1.82</v>
      </c>
      <c r="AT50">
        <v>-0.46</v>
      </c>
      <c r="AU50">
        <v>2.4900000000000002</v>
      </c>
      <c r="AV50">
        <v>1.91</v>
      </c>
      <c r="AW50">
        <v>3.6</v>
      </c>
      <c r="AX50">
        <v>6.16</v>
      </c>
      <c r="AY50">
        <v>8.35</v>
      </c>
      <c r="BA50" s="1">
        <v>2.41</v>
      </c>
      <c r="BB50" s="1">
        <v>5.99</v>
      </c>
      <c r="BC50" s="1">
        <v>0.94</v>
      </c>
      <c r="BD50" s="1">
        <v>0.27</v>
      </c>
      <c r="BE50" s="1">
        <v>1.22</v>
      </c>
      <c r="BF50" s="7"/>
      <c r="BG50" s="1">
        <f t="shared" si="1"/>
        <v>15.491300000000001</v>
      </c>
      <c r="BH50" s="1">
        <f t="shared" si="2"/>
        <v>9.0833000000000013</v>
      </c>
      <c r="BI50" s="1">
        <f t="shared" si="3"/>
        <v>12.280800000000001</v>
      </c>
      <c r="BJ50" s="1">
        <f t="shared" si="4"/>
        <v>11.9068</v>
      </c>
      <c r="BK50" s="1">
        <f t="shared" si="5"/>
        <v>9.9078999999999997</v>
      </c>
      <c r="BL50" s="1">
        <f t="shared" si="6"/>
        <v>9.9746000000000006</v>
      </c>
      <c r="BM50" s="1">
        <f t="shared" si="7"/>
        <v>6.5480999999999998</v>
      </c>
      <c r="BN50" s="1">
        <f t="shared" si="8"/>
        <v>6.6593</v>
      </c>
      <c r="BO50" s="1">
        <f t="shared" si="9"/>
        <v>9.1402999999999999</v>
      </c>
      <c r="BP50" s="1">
        <f t="shared" si="10"/>
        <v>5.7172000000000001</v>
      </c>
      <c r="BQ50" s="1">
        <f t="shared" si="11"/>
        <v>5.0868000000000002</v>
      </c>
      <c r="BR50" s="1">
        <f t="shared" si="12"/>
        <v>7.9179000000000013</v>
      </c>
      <c r="BS50" s="1">
        <f t="shared" si="13"/>
        <v>3.9232999999999998</v>
      </c>
      <c r="BT50" s="1">
        <f t="shared" si="14"/>
        <v>4.8406000000000002</v>
      </c>
      <c r="BU50" s="1">
        <f t="shared" si="15"/>
        <v>3.1848000000000001</v>
      </c>
      <c r="BV50" s="1">
        <f t="shared" si="16"/>
        <v>2.8382000000000001</v>
      </c>
      <c r="BW50" s="1">
        <f t="shared" si="17"/>
        <v>2.0516999999999999</v>
      </c>
      <c r="BX50" s="1">
        <f t="shared" si="18"/>
        <v>3.3978000000000002</v>
      </c>
      <c r="BY50" s="1">
        <f t="shared" si="19"/>
        <v>6.4372000000000007</v>
      </c>
      <c r="BZ50" s="1">
        <f t="shared" si="20"/>
        <v>5.8574000000000002</v>
      </c>
      <c r="CA50" s="1">
        <f t="shared" si="21"/>
        <v>1.1520999999999999</v>
      </c>
      <c r="CB50" s="1">
        <f t="shared" si="22"/>
        <v>0.12579999999999997</v>
      </c>
      <c r="CC50" s="1">
        <f t="shared" si="23"/>
        <v>1.3493999999999999</v>
      </c>
      <c r="CD50" s="1">
        <f t="shared" si="24"/>
        <v>2.6288</v>
      </c>
      <c r="CE50" s="1">
        <f t="shared" si="25"/>
        <v>2.8243</v>
      </c>
      <c r="CF50" s="1">
        <f t="shared" si="26"/>
        <v>1.72</v>
      </c>
      <c r="CG50" s="1">
        <f t="shared" si="27"/>
        <v>0.74</v>
      </c>
      <c r="CH50" s="1">
        <f t="shared" si="28"/>
        <v>2.65</v>
      </c>
      <c r="CI50" s="1">
        <f t="shared" si="29"/>
        <v>3.59</v>
      </c>
      <c r="CJ50" s="1">
        <f t="shared" si="30"/>
        <v>4.17</v>
      </c>
      <c r="CK50" s="1">
        <f t="shared" si="31"/>
        <v>2.54</v>
      </c>
      <c r="CL50" s="1">
        <f t="shared" si="32"/>
        <v>2.5</v>
      </c>
      <c r="CM50" s="1">
        <f t="shared" si="33"/>
        <v>8.9999999999999969E-2</v>
      </c>
      <c r="CN50" s="1">
        <f t="shared" si="34"/>
        <v>1.47</v>
      </c>
      <c r="CO50" s="1">
        <f t="shared" si="35"/>
        <v>0.83000000000000007</v>
      </c>
      <c r="CP50" s="1">
        <f t="shared" si="36"/>
        <v>1.75</v>
      </c>
      <c r="CQ50" s="1">
        <f t="shared" si="37"/>
        <v>2.4899999999999998</v>
      </c>
      <c r="CR50" s="1">
        <f t="shared" si="38"/>
        <v>2.93</v>
      </c>
      <c r="CS50" s="1">
        <f t="shared" si="39"/>
        <v>4.07</v>
      </c>
      <c r="CT50" s="1">
        <f t="shared" si="40"/>
        <v>4.4800000000000004</v>
      </c>
      <c r="CU50" s="1">
        <f t="shared" si="41"/>
        <v>2.2000000000000002</v>
      </c>
      <c r="CV50" s="1">
        <f t="shared" si="42"/>
        <v>-6.0000000000000026E-2</v>
      </c>
      <c r="CW50" s="1">
        <f t="shared" si="43"/>
        <v>1.43</v>
      </c>
      <c r="CX50" s="1">
        <f t="shared" si="44"/>
        <v>1.55</v>
      </c>
      <c r="CY50" s="1">
        <f t="shared" si="45"/>
        <v>-0.73</v>
      </c>
      <c r="CZ50" s="1">
        <f t="shared" si="46"/>
        <v>2.2200000000000002</v>
      </c>
      <c r="DA50" s="1">
        <f t="shared" si="47"/>
        <v>1.64</v>
      </c>
      <c r="DB50" s="1">
        <f t="shared" si="48"/>
        <v>3.33</v>
      </c>
      <c r="DC50" s="1">
        <f t="shared" si="49"/>
        <v>5.8900000000000006</v>
      </c>
      <c r="DD50" s="1">
        <f t="shared" si="50"/>
        <v>8.08</v>
      </c>
      <c r="DF50" s="1">
        <f t="shared" si="51"/>
        <v>2.41</v>
      </c>
      <c r="DG50">
        <f t="shared" si="52"/>
        <v>3.0848000000000004</v>
      </c>
      <c r="DH50" s="1">
        <f t="shared" si="53"/>
        <v>5.99</v>
      </c>
      <c r="DI50">
        <f t="shared" si="54"/>
        <v>7.6672000000000002</v>
      </c>
      <c r="DJ50" s="1">
        <f t="shared" si="55"/>
        <v>0.94</v>
      </c>
      <c r="DK50">
        <f t="shared" si="56"/>
        <v>1.2032</v>
      </c>
      <c r="DM50" s="12">
        <f t="array" ref="DM50:DS50">LINEST(BG50:DD50,$BG$650:$DD$655,1)</f>
        <v>-2.9221263003785229</v>
      </c>
      <c r="DN50">
        <v>13.56037647020286</v>
      </c>
      <c r="DO50">
        <v>6.8579338417698636</v>
      </c>
      <c r="DP50">
        <v>7.9516319449167634</v>
      </c>
      <c r="DQ50">
        <v>0.18774282767662206</v>
      </c>
      <c r="DR50">
        <v>-5.1012869357966375</v>
      </c>
      <c r="DS50">
        <v>5.6221572921863503</v>
      </c>
    </row>
    <row r="51" spans="1:123" x14ac:dyDescent="0.15">
      <c r="A51">
        <v>196707</v>
      </c>
      <c r="B51">
        <v>9.3213000000000008</v>
      </c>
      <c r="C51">
        <v>9.6496999999999993</v>
      </c>
      <c r="D51">
        <v>10.043699999999999</v>
      </c>
      <c r="E51">
        <v>7.6254999999999997</v>
      </c>
      <c r="F51">
        <v>11.8277</v>
      </c>
      <c r="G51">
        <v>6.1726000000000001</v>
      </c>
      <c r="H51">
        <v>6.6112000000000002</v>
      </c>
      <c r="I51">
        <v>9.3847000000000005</v>
      </c>
      <c r="J51">
        <v>9.4110999999999994</v>
      </c>
      <c r="K51">
        <v>8.4124999999999996</v>
      </c>
      <c r="L51">
        <v>5.3804999999999996</v>
      </c>
      <c r="M51">
        <v>4.9913999999999996</v>
      </c>
      <c r="N51">
        <v>5.8997999999999999</v>
      </c>
      <c r="O51">
        <v>7.2319000000000004</v>
      </c>
      <c r="P51">
        <v>11.578900000000001</v>
      </c>
      <c r="Q51">
        <v>4.7910000000000004</v>
      </c>
      <c r="R51">
        <v>4.6581000000000001</v>
      </c>
      <c r="S51">
        <v>5.0811999999999999</v>
      </c>
      <c r="T51">
        <v>7.2256</v>
      </c>
      <c r="U51">
        <v>9.0223999999999993</v>
      </c>
      <c r="V51">
        <v>4.4462000000000002</v>
      </c>
      <c r="W51">
        <v>5.6367000000000003</v>
      </c>
      <c r="X51">
        <v>2.1141999999999999</v>
      </c>
      <c r="Y51">
        <v>5.8685</v>
      </c>
      <c r="Z51">
        <v>6.4583000000000004</v>
      </c>
      <c r="AA51">
        <v>2.37</v>
      </c>
      <c r="AB51">
        <v>5.97</v>
      </c>
      <c r="AC51">
        <v>5.0199999999999996</v>
      </c>
      <c r="AD51">
        <v>7.38</v>
      </c>
      <c r="AE51">
        <v>7.8</v>
      </c>
      <c r="AF51">
        <v>3.23</v>
      </c>
      <c r="AG51">
        <v>6.31</v>
      </c>
      <c r="AH51">
        <v>4.2</v>
      </c>
      <c r="AI51">
        <v>-1.1000000000000001</v>
      </c>
      <c r="AJ51">
        <v>6.72</v>
      </c>
      <c r="AK51">
        <v>8.65</v>
      </c>
      <c r="AL51">
        <v>6.75</v>
      </c>
      <c r="AM51">
        <v>6.87</v>
      </c>
      <c r="AN51">
        <v>8.27</v>
      </c>
      <c r="AO51">
        <v>7.22</v>
      </c>
      <c r="AP51">
        <v>10.039999999999999</v>
      </c>
      <c r="AQ51">
        <v>5.72</v>
      </c>
      <c r="AR51">
        <v>6.2</v>
      </c>
      <c r="AS51">
        <v>1.24</v>
      </c>
      <c r="AT51">
        <v>3.23</v>
      </c>
      <c r="AU51">
        <v>4.63</v>
      </c>
      <c r="AV51">
        <v>6.09</v>
      </c>
      <c r="AW51">
        <v>5.65</v>
      </c>
      <c r="AX51">
        <v>4.67</v>
      </c>
      <c r="AY51">
        <v>7.32</v>
      </c>
      <c r="BA51" s="1">
        <v>4.58</v>
      </c>
      <c r="BB51" s="1">
        <v>3.09</v>
      </c>
      <c r="BC51" s="1">
        <v>2.65</v>
      </c>
      <c r="BD51" s="1">
        <v>0.31</v>
      </c>
      <c r="BE51" s="1">
        <v>1.1499999999999999</v>
      </c>
      <c r="BF51" s="7"/>
      <c r="BG51" s="1">
        <f t="shared" si="1"/>
        <v>9.0113000000000003</v>
      </c>
      <c r="BH51" s="1">
        <f t="shared" si="2"/>
        <v>9.3396999999999988</v>
      </c>
      <c r="BI51" s="1">
        <f t="shared" si="3"/>
        <v>9.7336999999999989</v>
      </c>
      <c r="BJ51" s="1">
        <f t="shared" si="4"/>
        <v>7.3155000000000001</v>
      </c>
      <c r="BK51" s="1">
        <f t="shared" si="5"/>
        <v>11.5177</v>
      </c>
      <c r="BL51" s="1">
        <f t="shared" si="6"/>
        <v>5.8626000000000005</v>
      </c>
      <c r="BM51" s="1">
        <f t="shared" si="7"/>
        <v>6.3012000000000006</v>
      </c>
      <c r="BN51" s="1">
        <f t="shared" si="8"/>
        <v>9.0747</v>
      </c>
      <c r="BO51" s="1">
        <f t="shared" si="9"/>
        <v>9.1010999999999989</v>
      </c>
      <c r="BP51" s="1">
        <f t="shared" si="10"/>
        <v>8.1024999999999991</v>
      </c>
      <c r="BQ51" s="1">
        <f t="shared" si="11"/>
        <v>5.0705</v>
      </c>
      <c r="BR51" s="1">
        <f t="shared" si="12"/>
        <v>4.6814</v>
      </c>
      <c r="BS51" s="1">
        <f t="shared" si="13"/>
        <v>5.5898000000000003</v>
      </c>
      <c r="BT51" s="1">
        <f t="shared" si="14"/>
        <v>6.9219000000000008</v>
      </c>
      <c r="BU51" s="1">
        <f t="shared" si="15"/>
        <v>11.2689</v>
      </c>
      <c r="BV51" s="1">
        <f t="shared" si="16"/>
        <v>4.4810000000000008</v>
      </c>
      <c r="BW51" s="1">
        <f t="shared" si="17"/>
        <v>4.3481000000000005</v>
      </c>
      <c r="BX51" s="1">
        <f t="shared" si="18"/>
        <v>4.7712000000000003</v>
      </c>
      <c r="BY51" s="1">
        <f t="shared" si="19"/>
        <v>6.9156000000000004</v>
      </c>
      <c r="BZ51" s="1">
        <f t="shared" si="20"/>
        <v>8.7123999999999988</v>
      </c>
      <c r="CA51" s="1">
        <f t="shared" si="21"/>
        <v>4.1362000000000005</v>
      </c>
      <c r="CB51" s="1">
        <f t="shared" si="22"/>
        <v>5.3267000000000007</v>
      </c>
      <c r="CC51" s="1">
        <f t="shared" si="23"/>
        <v>1.8041999999999998</v>
      </c>
      <c r="CD51" s="1">
        <f t="shared" si="24"/>
        <v>5.5585000000000004</v>
      </c>
      <c r="CE51" s="1">
        <f t="shared" si="25"/>
        <v>6.1483000000000008</v>
      </c>
      <c r="CF51" s="1">
        <f t="shared" si="26"/>
        <v>2.06</v>
      </c>
      <c r="CG51" s="1">
        <f t="shared" si="27"/>
        <v>5.66</v>
      </c>
      <c r="CH51" s="1">
        <f t="shared" si="28"/>
        <v>4.71</v>
      </c>
      <c r="CI51" s="1">
        <f t="shared" si="29"/>
        <v>7.07</v>
      </c>
      <c r="CJ51" s="1">
        <f t="shared" si="30"/>
        <v>7.49</v>
      </c>
      <c r="CK51" s="1">
        <f t="shared" si="31"/>
        <v>2.92</v>
      </c>
      <c r="CL51" s="1">
        <f t="shared" si="32"/>
        <v>6</v>
      </c>
      <c r="CM51" s="1">
        <f t="shared" si="33"/>
        <v>3.89</v>
      </c>
      <c r="CN51" s="1">
        <f t="shared" si="34"/>
        <v>-1.4100000000000001</v>
      </c>
      <c r="CO51" s="1">
        <f t="shared" si="35"/>
        <v>6.41</v>
      </c>
      <c r="CP51" s="1">
        <f t="shared" si="36"/>
        <v>8.34</v>
      </c>
      <c r="CQ51" s="1">
        <f t="shared" si="37"/>
        <v>6.44</v>
      </c>
      <c r="CR51" s="1">
        <f t="shared" si="38"/>
        <v>6.5600000000000005</v>
      </c>
      <c r="CS51" s="1">
        <f t="shared" si="39"/>
        <v>7.96</v>
      </c>
      <c r="CT51" s="1">
        <f t="shared" si="40"/>
        <v>6.91</v>
      </c>
      <c r="CU51" s="1">
        <f t="shared" si="41"/>
        <v>9.7299999999999986</v>
      </c>
      <c r="CV51" s="1">
        <f t="shared" si="42"/>
        <v>5.41</v>
      </c>
      <c r="CW51" s="1">
        <f t="shared" si="43"/>
        <v>5.8900000000000006</v>
      </c>
      <c r="CX51" s="1">
        <f t="shared" si="44"/>
        <v>0.92999999999999994</v>
      </c>
      <c r="CY51" s="1">
        <f t="shared" si="45"/>
        <v>2.92</v>
      </c>
      <c r="CZ51" s="1">
        <f t="shared" si="46"/>
        <v>4.32</v>
      </c>
      <c r="DA51" s="1">
        <f t="shared" si="47"/>
        <v>5.78</v>
      </c>
      <c r="DB51" s="1">
        <f t="shared" si="48"/>
        <v>5.3400000000000007</v>
      </c>
      <c r="DC51" s="1">
        <f t="shared" si="49"/>
        <v>4.3600000000000003</v>
      </c>
      <c r="DD51" s="1">
        <f t="shared" si="50"/>
        <v>7.0100000000000007</v>
      </c>
      <c r="DF51" s="1">
        <f t="shared" si="51"/>
        <v>4.58</v>
      </c>
      <c r="DG51">
        <f t="shared" si="52"/>
        <v>5.5876000000000001</v>
      </c>
      <c r="DH51" s="1">
        <f t="shared" si="53"/>
        <v>3.09</v>
      </c>
      <c r="DI51">
        <f t="shared" si="54"/>
        <v>3.7697999999999996</v>
      </c>
      <c r="DJ51" s="1">
        <f t="shared" si="55"/>
        <v>2.65</v>
      </c>
      <c r="DK51">
        <f t="shared" si="56"/>
        <v>3.2329999999999997</v>
      </c>
      <c r="DM51" s="12">
        <f t="array" ref="DM51:DS51">LINEST(BG51:DD51,$BG$650:$DD$655,1)</f>
        <v>3.2534849788715601</v>
      </c>
      <c r="DN51">
        <v>3.4891082229293828</v>
      </c>
      <c r="DO51">
        <v>2.9351930348259918</v>
      </c>
      <c r="DP51">
        <v>9.414815102418931</v>
      </c>
      <c r="DQ51">
        <v>3.5864380450159357</v>
      </c>
      <c r="DR51">
        <v>-11.517399309636687</v>
      </c>
      <c r="DS51">
        <v>1.6505827265112134</v>
      </c>
    </row>
    <row r="52" spans="1:123" x14ac:dyDescent="0.15">
      <c r="A52">
        <v>196708</v>
      </c>
      <c r="B52">
        <v>-0.70860000000000001</v>
      </c>
      <c r="C52">
        <v>0.56430000000000002</v>
      </c>
      <c r="D52">
        <v>0.40050000000000002</v>
      </c>
      <c r="E52">
        <v>0.16120000000000001</v>
      </c>
      <c r="F52">
        <v>2.0907</v>
      </c>
      <c r="G52">
        <v>-1.1830000000000001</v>
      </c>
      <c r="H52">
        <v>-1.4182999999999999</v>
      </c>
      <c r="I52">
        <v>0.63460000000000005</v>
      </c>
      <c r="J52">
        <v>0.50570000000000004</v>
      </c>
      <c r="K52">
        <v>1.1060000000000001</v>
      </c>
      <c r="L52">
        <v>-3.0348999999999999</v>
      </c>
      <c r="M52">
        <v>0.77159999999999995</v>
      </c>
      <c r="N52">
        <v>1.3192999999999999</v>
      </c>
      <c r="O52">
        <v>1.2959000000000001</v>
      </c>
      <c r="P52">
        <v>-0.2848</v>
      </c>
      <c r="Q52">
        <v>-0.90869999999999995</v>
      </c>
      <c r="R52">
        <v>-0.97</v>
      </c>
      <c r="S52">
        <v>-0.69059999999999999</v>
      </c>
      <c r="T52">
        <v>1.1208</v>
      </c>
      <c r="U52">
        <v>3.7970000000000002</v>
      </c>
      <c r="V52">
        <v>-0.57420000000000004</v>
      </c>
      <c r="W52">
        <v>-1.0246</v>
      </c>
      <c r="X52">
        <v>-1.5268999999999999</v>
      </c>
      <c r="Y52">
        <v>0.45569999999999999</v>
      </c>
      <c r="Z52">
        <v>1.3380000000000001</v>
      </c>
      <c r="AA52">
        <v>-1.18</v>
      </c>
      <c r="AB52">
        <v>-0.33</v>
      </c>
      <c r="AC52">
        <v>-0.45</v>
      </c>
      <c r="AD52">
        <v>0.1</v>
      </c>
      <c r="AE52">
        <v>-0.37</v>
      </c>
      <c r="AF52">
        <v>-1.24</v>
      </c>
      <c r="AG52">
        <v>-0.03</v>
      </c>
      <c r="AH52">
        <v>0.02</v>
      </c>
      <c r="AI52">
        <v>-0.69</v>
      </c>
      <c r="AJ52">
        <v>-1.3</v>
      </c>
      <c r="AK52">
        <v>-1.33</v>
      </c>
      <c r="AL52">
        <v>-0.88</v>
      </c>
      <c r="AM52">
        <v>-1.82</v>
      </c>
      <c r="AN52">
        <v>1.9</v>
      </c>
      <c r="AO52">
        <v>0.49</v>
      </c>
      <c r="AP52">
        <v>-0.17</v>
      </c>
      <c r="AQ52">
        <v>-1.04</v>
      </c>
      <c r="AR52">
        <v>-0.39</v>
      </c>
      <c r="AS52">
        <v>-0.32</v>
      </c>
      <c r="AT52">
        <v>0.01</v>
      </c>
      <c r="AU52">
        <v>-0.56999999999999995</v>
      </c>
      <c r="AV52">
        <v>0.14000000000000001</v>
      </c>
      <c r="AW52">
        <v>-0.79</v>
      </c>
      <c r="AX52">
        <v>-1.1299999999999999</v>
      </c>
      <c r="AY52">
        <v>-1.77</v>
      </c>
      <c r="BA52" s="1">
        <v>-0.89</v>
      </c>
      <c r="BB52" s="1">
        <v>0.48</v>
      </c>
      <c r="BC52" s="1">
        <v>1.47</v>
      </c>
      <c r="BD52" s="1">
        <v>0.31</v>
      </c>
      <c r="BE52" s="1">
        <v>1.1100000000000001</v>
      </c>
      <c r="BF52" s="7"/>
      <c r="BG52" s="1">
        <f t="shared" si="1"/>
        <v>-1.0185999999999999</v>
      </c>
      <c r="BH52" s="1">
        <f t="shared" si="2"/>
        <v>0.25430000000000003</v>
      </c>
      <c r="BI52" s="1">
        <f t="shared" si="3"/>
        <v>9.0500000000000025E-2</v>
      </c>
      <c r="BJ52" s="1">
        <f t="shared" si="4"/>
        <v>-0.14879999999999999</v>
      </c>
      <c r="BK52" s="1">
        <f t="shared" si="5"/>
        <v>1.7806999999999999</v>
      </c>
      <c r="BL52" s="1">
        <f t="shared" si="6"/>
        <v>-1.4930000000000001</v>
      </c>
      <c r="BM52" s="1">
        <f t="shared" si="7"/>
        <v>-1.7282999999999999</v>
      </c>
      <c r="BN52" s="1">
        <f t="shared" si="8"/>
        <v>0.32460000000000006</v>
      </c>
      <c r="BO52" s="1">
        <f t="shared" si="9"/>
        <v>0.19570000000000004</v>
      </c>
      <c r="BP52" s="1">
        <f t="shared" si="10"/>
        <v>0.79600000000000004</v>
      </c>
      <c r="BQ52" s="1">
        <f t="shared" si="11"/>
        <v>-3.3449</v>
      </c>
      <c r="BR52" s="1">
        <f t="shared" si="12"/>
        <v>0.46159999999999995</v>
      </c>
      <c r="BS52" s="1">
        <f t="shared" si="13"/>
        <v>1.0092999999999999</v>
      </c>
      <c r="BT52" s="1">
        <f t="shared" si="14"/>
        <v>0.9859</v>
      </c>
      <c r="BU52" s="1">
        <f t="shared" si="15"/>
        <v>-0.5948</v>
      </c>
      <c r="BV52" s="1">
        <f t="shared" si="16"/>
        <v>-1.2186999999999999</v>
      </c>
      <c r="BW52" s="1">
        <f t="shared" si="17"/>
        <v>-1.28</v>
      </c>
      <c r="BX52" s="1">
        <f t="shared" si="18"/>
        <v>-1.0005999999999999</v>
      </c>
      <c r="BY52" s="1">
        <f t="shared" si="19"/>
        <v>0.81079999999999997</v>
      </c>
      <c r="BZ52" s="1">
        <f t="shared" si="20"/>
        <v>3.4870000000000001</v>
      </c>
      <c r="CA52" s="1">
        <f t="shared" si="21"/>
        <v>-0.8842000000000001</v>
      </c>
      <c r="CB52" s="1">
        <f t="shared" si="22"/>
        <v>-1.3346</v>
      </c>
      <c r="CC52" s="1">
        <f t="shared" si="23"/>
        <v>-1.8369</v>
      </c>
      <c r="CD52" s="1">
        <f t="shared" si="24"/>
        <v>0.1457</v>
      </c>
      <c r="CE52" s="1">
        <f t="shared" si="25"/>
        <v>1.028</v>
      </c>
      <c r="CF52" s="1">
        <f t="shared" si="26"/>
        <v>-1.49</v>
      </c>
      <c r="CG52" s="1">
        <f t="shared" si="27"/>
        <v>-0.64</v>
      </c>
      <c r="CH52" s="1">
        <f t="shared" si="28"/>
        <v>-0.76</v>
      </c>
      <c r="CI52" s="1">
        <f t="shared" si="29"/>
        <v>-0.21</v>
      </c>
      <c r="CJ52" s="1">
        <f t="shared" si="30"/>
        <v>-0.67999999999999994</v>
      </c>
      <c r="CK52" s="1">
        <f t="shared" si="31"/>
        <v>-1.55</v>
      </c>
      <c r="CL52" s="1">
        <f t="shared" si="32"/>
        <v>-0.33999999999999997</v>
      </c>
      <c r="CM52" s="1">
        <f t="shared" si="33"/>
        <v>-0.28999999999999998</v>
      </c>
      <c r="CN52" s="1">
        <f t="shared" si="34"/>
        <v>-1</v>
      </c>
      <c r="CO52" s="1">
        <f t="shared" si="35"/>
        <v>-1.61</v>
      </c>
      <c r="CP52" s="1">
        <f t="shared" si="36"/>
        <v>-1.6400000000000001</v>
      </c>
      <c r="CQ52" s="1">
        <f t="shared" si="37"/>
        <v>-1.19</v>
      </c>
      <c r="CR52" s="1">
        <f t="shared" si="38"/>
        <v>-2.13</v>
      </c>
      <c r="CS52" s="1">
        <f t="shared" si="39"/>
        <v>1.5899999999999999</v>
      </c>
      <c r="CT52" s="1">
        <f t="shared" si="40"/>
        <v>0.18</v>
      </c>
      <c r="CU52" s="1">
        <f t="shared" si="41"/>
        <v>-0.48</v>
      </c>
      <c r="CV52" s="1">
        <f t="shared" si="42"/>
        <v>-1.35</v>
      </c>
      <c r="CW52" s="1">
        <f t="shared" si="43"/>
        <v>-0.7</v>
      </c>
      <c r="CX52" s="1">
        <f t="shared" si="44"/>
        <v>-0.63</v>
      </c>
      <c r="CY52" s="1">
        <f t="shared" si="45"/>
        <v>-0.3</v>
      </c>
      <c r="CZ52" s="1">
        <f t="shared" si="46"/>
        <v>-0.87999999999999989</v>
      </c>
      <c r="DA52" s="1">
        <f t="shared" si="47"/>
        <v>-0.16999999999999998</v>
      </c>
      <c r="DB52" s="1">
        <f t="shared" si="48"/>
        <v>-1.1000000000000001</v>
      </c>
      <c r="DC52" s="1">
        <f t="shared" si="49"/>
        <v>-1.44</v>
      </c>
      <c r="DD52" s="1">
        <f t="shared" si="50"/>
        <v>-2.08</v>
      </c>
      <c r="DF52" s="1">
        <f t="shared" si="51"/>
        <v>-0.89</v>
      </c>
      <c r="DG52">
        <f t="shared" si="52"/>
        <v>-1.0234999999999999</v>
      </c>
      <c r="DH52" s="1">
        <f t="shared" si="53"/>
        <v>0.48</v>
      </c>
      <c r="DI52">
        <f t="shared" si="54"/>
        <v>0.55199999999999994</v>
      </c>
      <c r="DJ52" s="1">
        <f t="shared" si="55"/>
        <v>1.47</v>
      </c>
      <c r="DK52">
        <f t="shared" si="56"/>
        <v>1.6904999999999999</v>
      </c>
      <c r="DM52" s="12">
        <f t="array" ref="DM52:DS52">LINEST(BG52:DD52,$BG$650:$DD$655,1)</f>
        <v>-0.32808706855611275</v>
      </c>
      <c r="DN52">
        <v>-4.0266915216166757</v>
      </c>
      <c r="DO52">
        <v>0.44418495292068461</v>
      </c>
      <c r="DP52">
        <v>-2.263810492344037</v>
      </c>
      <c r="DQ52">
        <v>2.3345265360463752</v>
      </c>
      <c r="DR52">
        <v>-2.3079685634005722</v>
      </c>
      <c r="DS52">
        <v>-0.76039626335402177</v>
      </c>
    </row>
    <row r="53" spans="1:123" x14ac:dyDescent="0.15">
      <c r="A53">
        <v>196709</v>
      </c>
      <c r="B53">
        <v>11.7646</v>
      </c>
      <c r="C53">
        <v>10.2082</v>
      </c>
      <c r="D53">
        <v>8.2414000000000005</v>
      </c>
      <c r="E53">
        <v>7.6413000000000002</v>
      </c>
      <c r="F53">
        <v>4.8731999999999998</v>
      </c>
      <c r="G53">
        <v>5.1036999999999999</v>
      </c>
      <c r="H53">
        <v>6.1174999999999997</v>
      </c>
      <c r="I53">
        <v>7.1482999999999999</v>
      </c>
      <c r="J53">
        <v>5.5240999999999998</v>
      </c>
      <c r="K53">
        <v>3.1091000000000002</v>
      </c>
      <c r="L53">
        <v>5.6609999999999996</v>
      </c>
      <c r="M53">
        <v>1.7213000000000001</v>
      </c>
      <c r="N53">
        <v>2.8866000000000001</v>
      </c>
      <c r="O53">
        <v>4.6167999999999996</v>
      </c>
      <c r="P53">
        <v>2.5388000000000002</v>
      </c>
      <c r="Q53">
        <v>3.7334999999999998</v>
      </c>
      <c r="R53">
        <v>1.5415000000000001</v>
      </c>
      <c r="S53">
        <v>2.2648999999999999</v>
      </c>
      <c r="T53">
        <v>3.6497999999999999</v>
      </c>
      <c r="U53">
        <v>0.40760000000000002</v>
      </c>
      <c r="V53">
        <v>3.8</v>
      </c>
      <c r="W53">
        <v>3.1463000000000001</v>
      </c>
      <c r="X53">
        <v>3.2576999999999998</v>
      </c>
      <c r="Y53">
        <v>1.6223000000000001</v>
      </c>
      <c r="Z53">
        <v>0.2472</v>
      </c>
      <c r="AA53">
        <v>2.33</v>
      </c>
      <c r="AB53">
        <v>2.54</v>
      </c>
      <c r="AC53">
        <v>5.0199999999999996</v>
      </c>
      <c r="AD53">
        <v>2.7</v>
      </c>
      <c r="AE53">
        <v>3.97</v>
      </c>
      <c r="AF53">
        <v>5.16</v>
      </c>
      <c r="AG53">
        <v>1.92</v>
      </c>
      <c r="AH53">
        <v>4.37</v>
      </c>
      <c r="AI53">
        <v>2.73</v>
      </c>
      <c r="AJ53">
        <v>3.17</v>
      </c>
      <c r="AK53">
        <v>3.88</v>
      </c>
      <c r="AL53">
        <v>1.45</v>
      </c>
      <c r="AM53">
        <v>1.78</v>
      </c>
      <c r="AN53">
        <v>2.82</v>
      </c>
      <c r="AO53">
        <v>3.5</v>
      </c>
      <c r="AP53">
        <v>4.34</v>
      </c>
      <c r="AQ53">
        <v>2.21</v>
      </c>
      <c r="AR53">
        <v>2.41</v>
      </c>
      <c r="AS53">
        <v>3.13</v>
      </c>
      <c r="AT53">
        <v>1.94</v>
      </c>
      <c r="AU53">
        <v>3.01</v>
      </c>
      <c r="AV53">
        <v>2.54</v>
      </c>
      <c r="AW53">
        <v>5.24</v>
      </c>
      <c r="AX53">
        <v>5.36</v>
      </c>
      <c r="AY53">
        <v>4.5</v>
      </c>
      <c r="BA53" s="1">
        <v>3.11</v>
      </c>
      <c r="BB53" s="1">
        <v>3.09</v>
      </c>
      <c r="BC53" s="1">
        <v>-2.4700000000000002</v>
      </c>
      <c r="BD53" s="1">
        <v>0.32</v>
      </c>
      <c r="BE53" s="1">
        <v>1.07</v>
      </c>
      <c r="BF53" s="7"/>
      <c r="BG53" s="1">
        <f t="shared" si="1"/>
        <v>11.444599999999999</v>
      </c>
      <c r="BH53" s="1">
        <f t="shared" si="2"/>
        <v>9.8881999999999994</v>
      </c>
      <c r="BI53" s="1">
        <f t="shared" si="3"/>
        <v>7.9214000000000002</v>
      </c>
      <c r="BJ53" s="1">
        <f t="shared" si="4"/>
        <v>7.3212999999999999</v>
      </c>
      <c r="BK53" s="1">
        <f t="shared" si="5"/>
        <v>4.5531999999999995</v>
      </c>
      <c r="BL53" s="1">
        <f t="shared" si="6"/>
        <v>4.7836999999999996</v>
      </c>
      <c r="BM53" s="1">
        <f t="shared" si="7"/>
        <v>5.7974999999999994</v>
      </c>
      <c r="BN53" s="1">
        <f t="shared" si="8"/>
        <v>6.8282999999999996</v>
      </c>
      <c r="BO53" s="1">
        <f t="shared" si="9"/>
        <v>5.2040999999999995</v>
      </c>
      <c r="BP53" s="1">
        <f t="shared" si="10"/>
        <v>2.7891000000000004</v>
      </c>
      <c r="BQ53" s="1">
        <f t="shared" si="11"/>
        <v>5.3409999999999993</v>
      </c>
      <c r="BR53" s="1">
        <f t="shared" si="12"/>
        <v>1.4013</v>
      </c>
      <c r="BS53" s="1">
        <f t="shared" si="13"/>
        <v>2.5666000000000002</v>
      </c>
      <c r="BT53" s="1">
        <f t="shared" si="14"/>
        <v>4.2967999999999993</v>
      </c>
      <c r="BU53" s="1">
        <f t="shared" si="15"/>
        <v>2.2188000000000003</v>
      </c>
      <c r="BV53" s="1">
        <f t="shared" si="16"/>
        <v>3.4135</v>
      </c>
      <c r="BW53" s="1">
        <f t="shared" si="17"/>
        <v>1.2215</v>
      </c>
      <c r="BX53" s="1">
        <f t="shared" si="18"/>
        <v>1.9448999999999999</v>
      </c>
      <c r="BY53" s="1">
        <f t="shared" si="19"/>
        <v>3.3298000000000001</v>
      </c>
      <c r="BZ53" s="1">
        <f t="shared" si="20"/>
        <v>8.7600000000000011E-2</v>
      </c>
      <c r="CA53" s="1">
        <f t="shared" si="21"/>
        <v>3.48</v>
      </c>
      <c r="CB53" s="1">
        <f t="shared" si="22"/>
        <v>2.8263000000000003</v>
      </c>
      <c r="CC53" s="1">
        <f t="shared" si="23"/>
        <v>2.9377</v>
      </c>
      <c r="CD53" s="1">
        <f t="shared" si="24"/>
        <v>1.3023</v>
      </c>
      <c r="CE53" s="1">
        <f t="shared" si="25"/>
        <v>-7.2800000000000004E-2</v>
      </c>
      <c r="CF53" s="1">
        <f t="shared" si="26"/>
        <v>2.0100000000000002</v>
      </c>
      <c r="CG53" s="1">
        <f t="shared" si="27"/>
        <v>2.2200000000000002</v>
      </c>
      <c r="CH53" s="1">
        <f t="shared" si="28"/>
        <v>4.6999999999999993</v>
      </c>
      <c r="CI53" s="1">
        <f t="shared" si="29"/>
        <v>2.3800000000000003</v>
      </c>
      <c r="CJ53" s="1">
        <f t="shared" si="30"/>
        <v>3.6500000000000004</v>
      </c>
      <c r="CK53" s="1">
        <f t="shared" si="31"/>
        <v>4.84</v>
      </c>
      <c r="CL53" s="1">
        <f t="shared" si="32"/>
        <v>1.5999999999999999</v>
      </c>
      <c r="CM53" s="1">
        <f t="shared" si="33"/>
        <v>4.05</v>
      </c>
      <c r="CN53" s="1">
        <f t="shared" si="34"/>
        <v>2.41</v>
      </c>
      <c r="CO53" s="1">
        <f t="shared" si="35"/>
        <v>2.85</v>
      </c>
      <c r="CP53" s="1">
        <f t="shared" si="36"/>
        <v>3.56</v>
      </c>
      <c r="CQ53" s="1">
        <f t="shared" si="37"/>
        <v>1.1299999999999999</v>
      </c>
      <c r="CR53" s="1">
        <f t="shared" si="38"/>
        <v>1.46</v>
      </c>
      <c r="CS53" s="1">
        <f t="shared" si="39"/>
        <v>2.5</v>
      </c>
      <c r="CT53" s="1">
        <f t="shared" si="40"/>
        <v>3.18</v>
      </c>
      <c r="CU53" s="1">
        <f t="shared" si="41"/>
        <v>4.0199999999999996</v>
      </c>
      <c r="CV53" s="1">
        <f t="shared" si="42"/>
        <v>1.89</v>
      </c>
      <c r="CW53" s="1">
        <f t="shared" si="43"/>
        <v>2.0900000000000003</v>
      </c>
      <c r="CX53" s="1">
        <f t="shared" si="44"/>
        <v>2.81</v>
      </c>
      <c r="CY53" s="1">
        <f t="shared" si="45"/>
        <v>1.6199999999999999</v>
      </c>
      <c r="CZ53" s="1">
        <f t="shared" si="46"/>
        <v>2.69</v>
      </c>
      <c r="DA53" s="1">
        <f t="shared" si="47"/>
        <v>2.2200000000000002</v>
      </c>
      <c r="DB53" s="1">
        <f t="shared" si="48"/>
        <v>4.92</v>
      </c>
      <c r="DC53" s="1">
        <f t="shared" si="49"/>
        <v>5.04</v>
      </c>
      <c r="DD53" s="1">
        <f t="shared" si="50"/>
        <v>4.18</v>
      </c>
      <c r="DF53" s="1">
        <f t="shared" si="51"/>
        <v>3.11</v>
      </c>
      <c r="DG53">
        <f t="shared" si="52"/>
        <v>3.4521000000000002</v>
      </c>
      <c r="DH53" s="1">
        <f t="shared" si="53"/>
        <v>3.09</v>
      </c>
      <c r="DI53">
        <f t="shared" si="54"/>
        <v>3.4298999999999999</v>
      </c>
      <c r="DJ53" s="1">
        <f t="shared" si="55"/>
        <v>-2.4700000000000002</v>
      </c>
      <c r="DK53">
        <f t="shared" si="56"/>
        <v>-2.7417000000000002</v>
      </c>
      <c r="DM53" s="12">
        <f t="array" ref="DM53:DS53">LINEST(BG53:DD53,$BG$650:$DD$655,1)</f>
        <v>-6.9949653377766836</v>
      </c>
      <c r="DN53">
        <v>-1.2147008577619074</v>
      </c>
      <c r="DO53">
        <v>3.6098872024313713</v>
      </c>
      <c r="DP53">
        <v>4.4625279007650134</v>
      </c>
      <c r="DQ53">
        <v>-2.2766204092421942</v>
      </c>
      <c r="DR53">
        <v>-1.8107552509717362</v>
      </c>
      <c r="DS53">
        <v>10.406114425542516</v>
      </c>
    </row>
    <row r="54" spans="1:123" x14ac:dyDescent="0.15">
      <c r="A54">
        <v>196710</v>
      </c>
      <c r="B54">
        <v>1.8018000000000001</v>
      </c>
      <c r="C54">
        <v>-4.1665000000000001</v>
      </c>
      <c r="D54">
        <v>-1.6472</v>
      </c>
      <c r="E54">
        <v>-1.4904999999999999</v>
      </c>
      <c r="F54">
        <v>-2.6636000000000002</v>
      </c>
      <c r="G54">
        <v>-0.77059999999999995</v>
      </c>
      <c r="H54">
        <v>-2.35</v>
      </c>
      <c r="I54">
        <v>0.86250000000000004</v>
      </c>
      <c r="J54">
        <v>-3.0609999999999999</v>
      </c>
      <c r="K54">
        <v>-5.0654000000000003</v>
      </c>
      <c r="L54">
        <v>-3.5044</v>
      </c>
      <c r="M54">
        <v>-1.0823</v>
      </c>
      <c r="N54">
        <v>-3.6131000000000002</v>
      </c>
      <c r="O54">
        <v>-3.0467</v>
      </c>
      <c r="P54">
        <v>-2.4310999999999998</v>
      </c>
      <c r="Q54">
        <v>-4.4790999999999999</v>
      </c>
      <c r="R54">
        <v>-5.4962</v>
      </c>
      <c r="S54">
        <v>-5.2466999999999997</v>
      </c>
      <c r="T54">
        <v>-2.6743999999999999</v>
      </c>
      <c r="U54">
        <v>-5.2857000000000003</v>
      </c>
      <c r="V54">
        <v>-0.25369999999999998</v>
      </c>
      <c r="W54">
        <v>-4.0213999999999999</v>
      </c>
      <c r="X54">
        <v>-2.6987999999999999</v>
      </c>
      <c r="Y54">
        <v>-6.1454000000000004</v>
      </c>
      <c r="Z54">
        <v>-6.5113000000000003</v>
      </c>
      <c r="AA54">
        <v>-2.62</v>
      </c>
      <c r="AB54">
        <v>-4.0599999999999996</v>
      </c>
      <c r="AC54">
        <v>-1.63</v>
      </c>
      <c r="AD54">
        <v>-3.49</v>
      </c>
      <c r="AE54">
        <v>-2.68</v>
      </c>
      <c r="AF54">
        <v>1.91</v>
      </c>
      <c r="AG54">
        <v>-3.11</v>
      </c>
      <c r="AH54">
        <v>-4.66</v>
      </c>
      <c r="AI54">
        <v>-3.61</v>
      </c>
      <c r="AJ54">
        <v>-0.43</v>
      </c>
      <c r="AK54">
        <v>-4.25</v>
      </c>
      <c r="AL54">
        <v>-6.11</v>
      </c>
      <c r="AM54">
        <v>-5.55</v>
      </c>
      <c r="AN54">
        <v>-2.15</v>
      </c>
      <c r="AO54">
        <v>-7.32</v>
      </c>
      <c r="AP54">
        <v>-4.0199999999999996</v>
      </c>
      <c r="AQ54">
        <v>-3.13</v>
      </c>
      <c r="AR54">
        <v>-4.49</v>
      </c>
      <c r="AS54">
        <v>-3.55</v>
      </c>
      <c r="AT54">
        <v>-5.64</v>
      </c>
      <c r="AU54">
        <v>-2.4700000000000002</v>
      </c>
      <c r="AV54">
        <v>-2.0299999999999998</v>
      </c>
      <c r="AW54">
        <v>2.56</v>
      </c>
      <c r="AX54">
        <v>-1.89</v>
      </c>
      <c r="AY54">
        <v>0.67</v>
      </c>
      <c r="BA54" s="1">
        <v>-3.09</v>
      </c>
      <c r="BB54" s="1">
        <v>1.42</v>
      </c>
      <c r="BC54" s="1">
        <v>-3.39</v>
      </c>
      <c r="BD54" s="1">
        <v>0.39</v>
      </c>
      <c r="BE54" s="1">
        <v>1.04</v>
      </c>
      <c r="BF54" s="7"/>
      <c r="BG54" s="1">
        <f t="shared" si="1"/>
        <v>1.4117999999999999</v>
      </c>
      <c r="BH54" s="1">
        <f t="shared" si="2"/>
        <v>-4.5564999999999998</v>
      </c>
      <c r="BI54" s="1">
        <f t="shared" si="3"/>
        <v>-2.0371999999999999</v>
      </c>
      <c r="BJ54" s="1">
        <f t="shared" si="4"/>
        <v>-1.8805000000000001</v>
      </c>
      <c r="BK54" s="1">
        <f t="shared" si="5"/>
        <v>-3.0536000000000003</v>
      </c>
      <c r="BL54" s="1">
        <f t="shared" si="6"/>
        <v>-1.1606000000000001</v>
      </c>
      <c r="BM54" s="1">
        <f t="shared" si="7"/>
        <v>-2.74</v>
      </c>
      <c r="BN54" s="1">
        <f t="shared" si="8"/>
        <v>0.47250000000000003</v>
      </c>
      <c r="BO54" s="1">
        <f t="shared" si="9"/>
        <v>-3.4510000000000001</v>
      </c>
      <c r="BP54" s="1">
        <f t="shared" si="10"/>
        <v>-5.4554</v>
      </c>
      <c r="BQ54" s="1">
        <f t="shared" si="11"/>
        <v>-3.8944000000000001</v>
      </c>
      <c r="BR54" s="1">
        <f t="shared" si="12"/>
        <v>-1.4723000000000002</v>
      </c>
      <c r="BS54" s="1">
        <f t="shared" si="13"/>
        <v>-4.0030999999999999</v>
      </c>
      <c r="BT54" s="1">
        <f t="shared" si="14"/>
        <v>-3.4367000000000001</v>
      </c>
      <c r="BU54" s="1">
        <f t="shared" si="15"/>
        <v>-2.8210999999999999</v>
      </c>
      <c r="BV54" s="1">
        <f t="shared" si="16"/>
        <v>-4.8690999999999995</v>
      </c>
      <c r="BW54" s="1">
        <f t="shared" si="17"/>
        <v>-5.8861999999999997</v>
      </c>
      <c r="BX54" s="1">
        <f t="shared" si="18"/>
        <v>-5.6366999999999994</v>
      </c>
      <c r="BY54" s="1">
        <f t="shared" si="19"/>
        <v>-3.0644</v>
      </c>
      <c r="BZ54" s="1">
        <f t="shared" si="20"/>
        <v>-5.6757</v>
      </c>
      <c r="CA54" s="1">
        <f t="shared" si="21"/>
        <v>-0.64369999999999994</v>
      </c>
      <c r="CB54" s="1">
        <f t="shared" si="22"/>
        <v>-4.4113999999999995</v>
      </c>
      <c r="CC54" s="1">
        <f t="shared" si="23"/>
        <v>-3.0888</v>
      </c>
      <c r="CD54" s="1">
        <f t="shared" si="24"/>
        <v>-6.5354000000000001</v>
      </c>
      <c r="CE54" s="1">
        <f t="shared" si="25"/>
        <v>-6.9013</v>
      </c>
      <c r="CF54" s="1">
        <f t="shared" si="26"/>
        <v>-3.0100000000000002</v>
      </c>
      <c r="CG54" s="1">
        <f t="shared" si="27"/>
        <v>-4.4499999999999993</v>
      </c>
      <c r="CH54" s="1">
        <f t="shared" si="28"/>
        <v>-2.02</v>
      </c>
      <c r="CI54" s="1">
        <f t="shared" si="29"/>
        <v>-3.8800000000000003</v>
      </c>
      <c r="CJ54" s="1">
        <f t="shared" si="30"/>
        <v>-3.0700000000000003</v>
      </c>
      <c r="CK54" s="1">
        <f t="shared" si="31"/>
        <v>1.52</v>
      </c>
      <c r="CL54" s="1">
        <f t="shared" si="32"/>
        <v>-3.5</v>
      </c>
      <c r="CM54" s="1">
        <f t="shared" si="33"/>
        <v>-5.05</v>
      </c>
      <c r="CN54" s="1">
        <f t="shared" si="34"/>
        <v>-4</v>
      </c>
      <c r="CO54" s="1">
        <f t="shared" si="35"/>
        <v>-0.82000000000000006</v>
      </c>
      <c r="CP54" s="1">
        <f t="shared" si="36"/>
        <v>-4.6399999999999997</v>
      </c>
      <c r="CQ54" s="1">
        <f t="shared" si="37"/>
        <v>-6.5</v>
      </c>
      <c r="CR54" s="1">
        <f t="shared" si="38"/>
        <v>-5.9399999999999995</v>
      </c>
      <c r="CS54" s="1">
        <f t="shared" si="39"/>
        <v>-2.54</v>
      </c>
      <c r="CT54" s="1">
        <f t="shared" si="40"/>
        <v>-7.71</v>
      </c>
      <c r="CU54" s="1">
        <f t="shared" si="41"/>
        <v>-4.4099999999999993</v>
      </c>
      <c r="CV54" s="1">
        <f t="shared" si="42"/>
        <v>-3.52</v>
      </c>
      <c r="CW54" s="1">
        <f t="shared" si="43"/>
        <v>-4.88</v>
      </c>
      <c r="CX54" s="1">
        <f t="shared" si="44"/>
        <v>-3.94</v>
      </c>
      <c r="CY54" s="1">
        <f t="shared" si="45"/>
        <v>-6.0299999999999994</v>
      </c>
      <c r="CZ54" s="1">
        <f t="shared" si="46"/>
        <v>-2.8600000000000003</v>
      </c>
      <c r="DA54" s="1">
        <f t="shared" si="47"/>
        <v>-2.42</v>
      </c>
      <c r="DB54" s="1">
        <f t="shared" si="48"/>
        <v>2.17</v>
      </c>
      <c r="DC54" s="1">
        <f t="shared" si="49"/>
        <v>-2.2799999999999998</v>
      </c>
      <c r="DD54" s="1">
        <f t="shared" si="50"/>
        <v>0.28000000000000003</v>
      </c>
      <c r="DF54" s="1">
        <f t="shared" si="51"/>
        <v>-3.09</v>
      </c>
      <c r="DG54">
        <f t="shared" si="52"/>
        <v>-3.3063000000000002</v>
      </c>
      <c r="DH54" s="1">
        <f t="shared" si="53"/>
        <v>1.42</v>
      </c>
      <c r="DI54">
        <f t="shared" si="54"/>
        <v>1.5194000000000001</v>
      </c>
      <c r="DJ54" s="1">
        <f t="shared" si="55"/>
        <v>-3.39</v>
      </c>
      <c r="DK54">
        <f t="shared" si="56"/>
        <v>-3.6273000000000004</v>
      </c>
      <c r="DM54" s="12">
        <f t="array" ref="DM54:DS54">LINEST(BG54:DD54,$BG$650:$DD$655,1)</f>
        <v>-7.0100065186541212</v>
      </c>
      <c r="DN54">
        <v>-9.2459161620183927</v>
      </c>
      <c r="DO54">
        <v>1.4014744208226098</v>
      </c>
      <c r="DP54">
        <v>-10.833432314551006</v>
      </c>
      <c r="DQ54">
        <v>-2.8413459739888172</v>
      </c>
      <c r="DR54">
        <v>-4.6575684338753431</v>
      </c>
      <c r="DS54">
        <v>4.1795904301821647</v>
      </c>
    </row>
    <row r="55" spans="1:123" x14ac:dyDescent="0.15">
      <c r="A55">
        <v>196711</v>
      </c>
      <c r="B55">
        <v>-1.0995999999999999</v>
      </c>
      <c r="C55">
        <v>3.8612000000000002</v>
      </c>
      <c r="D55">
        <v>-1.2547999999999999</v>
      </c>
      <c r="E55">
        <v>-1.3378000000000001</v>
      </c>
      <c r="F55">
        <v>-1.1192</v>
      </c>
      <c r="G55">
        <v>1.0889</v>
      </c>
      <c r="H55">
        <v>0.61250000000000004</v>
      </c>
      <c r="I55">
        <v>2.9155000000000002</v>
      </c>
      <c r="J55">
        <v>-1.8599999999999998E-2</v>
      </c>
      <c r="K55">
        <v>0.11650000000000001</v>
      </c>
      <c r="L55">
        <v>2.6918000000000002</v>
      </c>
      <c r="M55">
        <v>0.82720000000000005</v>
      </c>
      <c r="N55">
        <v>0.73240000000000005</v>
      </c>
      <c r="O55">
        <v>-0.3624</v>
      </c>
      <c r="P55">
        <v>-0.74239999999999995</v>
      </c>
      <c r="Q55">
        <v>3.4447999999999999</v>
      </c>
      <c r="R55">
        <v>0.37030000000000002</v>
      </c>
      <c r="S55">
        <v>-0.16739999999999999</v>
      </c>
      <c r="T55">
        <v>-3.0999999999999999E-3</v>
      </c>
      <c r="U55">
        <v>-0.68120000000000003</v>
      </c>
      <c r="V55">
        <v>1.32</v>
      </c>
      <c r="W55">
        <v>0.28060000000000002</v>
      </c>
      <c r="X55">
        <v>0.1767</v>
      </c>
      <c r="Y55">
        <v>-0.54510000000000003</v>
      </c>
      <c r="Z55">
        <v>5.5899999999999998E-2</v>
      </c>
      <c r="AA55">
        <v>1.32</v>
      </c>
      <c r="AB55">
        <v>1.06</v>
      </c>
      <c r="AC55">
        <v>0.16</v>
      </c>
      <c r="AD55">
        <v>0.65</v>
      </c>
      <c r="AE55">
        <v>0.02</v>
      </c>
      <c r="AF55">
        <v>2.64</v>
      </c>
      <c r="AG55">
        <v>0.94</v>
      </c>
      <c r="AH55">
        <v>0.84</v>
      </c>
      <c r="AI55">
        <v>-0.35</v>
      </c>
      <c r="AJ55">
        <v>-0.6</v>
      </c>
      <c r="AK55">
        <v>-0.16</v>
      </c>
      <c r="AL55">
        <v>0.48</v>
      </c>
      <c r="AM55">
        <v>-1.34</v>
      </c>
      <c r="AN55">
        <v>-0.66</v>
      </c>
      <c r="AO55">
        <v>0.69</v>
      </c>
      <c r="AP55">
        <v>1.35</v>
      </c>
      <c r="AQ55">
        <v>0.63</v>
      </c>
      <c r="AR55">
        <v>-0.61</v>
      </c>
      <c r="AS55">
        <v>-0.57999999999999996</v>
      </c>
      <c r="AT55">
        <v>-1.79</v>
      </c>
      <c r="AU55">
        <v>1.48</v>
      </c>
      <c r="AV55">
        <v>2.68</v>
      </c>
      <c r="AW55">
        <v>2.41</v>
      </c>
      <c r="AX55">
        <v>0.93</v>
      </c>
      <c r="AY55">
        <v>1.1399999999999999</v>
      </c>
      <c r="BA55" s="1">
        <v>0.37</v>
      </c>
      <c r="BB55" s="1">
        <v>0.2</v>
      </c>
      <c r="BC55" s="1">
        <v>-1.71</v>
      </c>
      <c r="BD55" s="1">
        <v>0.36</v>
      </c>
      <c r="BE55" s="1">
        <v>1.03</v>
      </c>
      <c r="BF55" s="7"/>
      <c r="BG55" s="1">
        <f t="shared" si="1"/>
        <v>-1.4596</v>
      </c>
      <c r="BH55" s="1">
        <f t="shared" si="2"/>
        <v>3.5012000000000003</v>
      </c>
      <c r="BI55" s="1">
        <f t="shared" si="3"/>
        <v>-1.6147999999999998</v>
      </c>
      <c r="BJ55" s="1">
        <f t="shared" si="4"/>
        <v>-1.6978</v>
      </c>
      <c r="BK55" s="1">
        <f t="shared" si="5"/>
        <v>-1.4792000000000001</v>
      </c>
      <c r="BL55" s="1">
        <f t="shared" si="6"/>
        <v>0.72889999999999999</v>
      </c>
      <c r="BM55" s="1">
        <f t="shared" si="7"/>
        <v>0.25250000000000006</v>
      </c>
      <c r="BN55" s="1">
        <f t="shared" si="8"/>
        <v>2.5555000000000003</v>
      </c>
      <c r="BO55" s="1">
        <f t="shared" si="9"/>
        <v>-0.37859999999999999</v>
      </c>
      <c r="BP55" s="1">
        <f t="shared" si="10"/>
        <v>-0.24349999999999999</v>
      </c>
      <c r="BQ55" s="1">
        <f t="shared" si="11"/>
        <v>2.3318000000000003</v>
      </c>
      <c r="BR55" s="1">
        <f t="shared" si="12"/>
        <v>0.46720000000000006</v>
      </c>
      <c r="BS55" s="1">
        <f t="shared" si="13"/>
        <v>0.37240000000000006</v>
      </c>
      <c r="BT55" s="1">
        <f t="shared" si="14"/>
        <v>-0.72239999999999993</v>
      </c>
      <c r="BU55" s="1">
        <f t="shared" si="15"/>
        <v>-1.1023999999999998</v>
      </c>
      <c r="BV55" s="1">
        <f t="shared" si="16"/>
        <v>3.0848</v>
      </c>
      <c r="BW55" s="1">
        <f t="shared" si="17"/>
        <v>1.0300000000000031E-2</v>
      </c>
      <c r="BX55" s="1">
        <f t="shared" si="18"/>
        <v>-0.52739999999999998</v>
      </c>
      <c r="BY55" s="1">
        <f t="shared" si="19"/>
        <v>-0.36309999999999998</v>
      </c>
      <c r="BZ55" s="1">
        <f t="shared" si="20"/>
        <v>-1.0411999999999999</v>
      </c>
      <c r="CA55" s="1">
        <f t="shared" si="21"/>
        <v>0.96000000000000008</v>
      </c>
      <c r="CB55" s="1">
        <f t="shared" si="22"/>
        <v>-7.9399999999999971E-2</v>
      </c>
      <c r="CC55" s="1">
        <f t="shared" si="23"/>
        <v>-0.18329999999999999</v>
      </c>
      <c r="CD55" s="1">
        <f t="shared" si="24"/>
        <v>-0.90510000000000002</v>
      </c>
      <c r="CE55" s="1">
        <f t="shared" si="25"/>
        <v>-0.30409999999999998</v>
      </c>
      <c r="CF55" s="1">
        <f t="shared" si="26"/>
        <v>0.96000000000000008</v>
      </c>
      <c r="CG55" s="1">
        <f t="shared" si="27"/>
        <v>0.70000000000000007</v>
      </c>
      <c r="CH55" s="1">
        <f t="shared" si="28"/>
        <v>-0.19999999999999998</v>
      </c>
      <c r="CI55" s="1">
        <f t="shared" si="29"/>
        <v>0.29000000000000004</v>
      </c>
      <c r="CJ55" s="1">
        <f t="shared" si="30"/>
        <v>-0.33999999999999997</v>
      </c>
      <c r="CK55" s="1">
        <f t="shared" si="31"/>
        <v>2.2800000000000002</v>
      </c>
      <c r="CL55" s="1">
        <f t="shared" si="32"/>
        <v>0.57999999999999996</v>
      </c>
      <c r="CM55" s="1">
        <f t="shared" si="33"/>
        <v>0.48</v>
      </c>
      <c r="CN55" s="1">
        <f t="shared" si="34"/>
        <v>-0.71</v>
      </c>
      <c r="CO55" s="1">
        <f t="shared" si="35"/>
        <v>-0.96</v>
      </c>
      <c r="CP55" s="1">
        <f t="shared" si="36"/>
        <v>-0.52</v>
      </c>
      <c r="CQ55" s="1">
        <f t="shared" si="37"/>
        <v>0.12</v>
      </c>
      <c r="CR55" s="1">
        <f t="shared" si="38"/>
        <v>-1.7000000000000002</v>
      </c>
      <c r="CS55" s="1">
        <f t="shared" si="39"/>
        <v>-1.02</v>
      </c>
      <c r="CT55" s="1">
        <f t="shared" si="40"/>
        <v>0.32999999999999996</v>
      </c>
      <c r="CU55" s="1">
        <f t="shared" si="41"/>
        <v>0.9900000000000001</v>
      </c>
      <c r="CV55" s="1">
        <f t="shared" si="42"/>
        <v>0.27</v>
      </c>
      <c r="CW55" s="1">
        <f t="shared" si="43"/>
        <v>-0.97</v>
      </c>
      <c r="CX55" s="1">
        <f t="shared" si="44"/>
        <v>-0.94</v>
      </c>
      <c r="CY55" s="1">
        <f t="shared" si="45"/>
        <v>-2.15</v>
      </c>
      <c r="CZ55" s="1">
        <f t="shared" si="46"/>
        <v>1.1200000000000001</v>
      </c>
      <c r="DA55" s="1">
        <f t="shared" si="47"/>
        <v>2.3200000000000003</v>
      </c>
      <c r="DB55" s="1">
        <f t="shared" si="48"/>
        <v>2.0500000000000003</v>
      </c>
      <c r="DC55" s="1">
        <f t="shared" si="49"/>
        <v>0.57000000000000006</v>
      </c>
      <c r="DD55" s="1">
        <f t="shared" si="50"/>
        <v>0.77999999999999992</v>
      </c>
      <c r="DF55" s="1">
        <f t="shared" si="51"/>
        <v>0.37</v>
      </c>
      <c r="DG55">
        <f t="shared" si="52"/>
        <v>0.38480000000000003</v>
      </c>
      <c r="DH55" s="1">
        <f t="shared" si="53"/>
        <v>0.2</v>
      </c>
      <c r="DI55">
        <f t="shared" si="54"/>
        <v>0.20800000000000002</v>
      </c>
      <c r="DJ55" s="1">
        <f t="shared" si="55"/>
        <v>-1.71</v>
      </c>
      <c r="DK55">
        <f t="shared" si="56"/>
        <v>-1.7784</v>
      </c>
      <c r="DM55" s="12">
        <f t="array" ref="DM55:DS55">LINEST(BG55:DD55,$BG$650:$DD$655,1)</f>
        <v>0.53694432216173849</v>
      </c>
      <c r="DN55">
        <v>2.6761827254575832</v>
      </c>
      <c r="DO55">
        <v>3.8621107109155291E-2</v>
      </c>
      <c r="DP55">
        <v>-1.5599235293157783</v>
      </c>
      <c r="DQ55">
        <v>-1.8348663629515836</v>
      </c>
      <c r="DR55">
        <v>-2.3987161912277903</v>
      </c>
      <c r="DS55">
        <v>5.5560662319941501E-2</v>
      </c>
    </row>
    <row r="56" spans="1:123" x14ac:dyDescent="0.15">
      <c r="A56">
        <v>196712</v>
      </c>
      <c r="B56">
        <v>13.1287</v>
      </c>
      <c r="C56">
        <v>10.447699999999999</v>
      </c>
      <c r="D56">
        <v>8.5963999999999992</v>
      </c>
      <c r="E56">
        <v>9.5442</v>
      </c>
      <c r="F56">
        <v>10.115600000000001</v>
      </c>
      <c r="G56">
        <v>12.404500000000001</v>
      </c>
      <c r="H56">
        <v>6.4005999999999998</v>
      </c>
      <c r="I56">
        <v>9.0702999999999996</v>
      </c>
      <c r="J56">
        <v>7.3106</v>
      </c>
      <c r="K56">
        <v>9.125</v>
      </c>
      <c r="L56">
        <v>7.7035</v>
      </c>
      <c r="M56">
        <v>5.6646000000000001</v>
      </c>
      <c r="N56">
        <v>5.4538000000000002</v>
      </c>
      <c r="O56">
        <v>5.1231</v>
      </c>
      <c r="P56">
        <v>7.4424999999999999</v>
      </c>
      <c r="Q56">
        <v>1.3426</v>
      </c>
      <c r="R56">
        <v>2.7475999999999998</v>
      </c>
      <c r="S56">
        <v>4.6684000000000001</v>
      </c>
      <c r="T56">
        <v>4.6825000000000001</v>
      </c>
      <c r="U56">
        <v>3.7090000000000001</v>
      </c>
      <c r="V56">
        <v>1.9513</v>
      </c>
      <c r="W56">
        <v>3.0451999999999999</v>
      </c>
      <c r="X56">
        <v>2.2363</v>
      </c>
      <c r="Y56">
        <v>5.5944000000000003</v>
      </c>
      <c r="Z56">
        <v>2.7927</v>
      </c>
      <c r="AA56">
        <v>2.35</v>
      </c>
      <c r="AB56">
        <v>3.1</v>
      </c>
      <c r="AC56">
        <v>3.15</v>
      </c>
      <c r="AD56">
        <v>4.09</v>
      </c>
      <c r="AE56">
        <v>5.37</v>
      </c>
      <c r="AF56">
        <v>2.5299999999999998</v>
      </c>
      <c r="AG56">
        <v>1.24</v>
      </c>
      <c r="AH56">
        <v>2.2799999999999998</v>
      </c>
      <c r="AI56">
        <v>2.79</v>
      </c>
      <c r="AJ56">
        <v>4.03</v>
      </c>
      <c r="AK56">
        <v>3.59</v>
      </c>
      <c r="AL56">
        <v>4.0999999999999996</v>
      </c>
      <c r="AM56">
        <v>7.42</v>
      </c>
      <c r="AN56">
        <v>4.87</v>
      </c>
      <c r="AO56">
        <v>4.05</v>
      </c>
      <c r="AP56">
        <v>2.37</v>
      </c>
      <c r="AQ56">
        <v>3.86</v>
      </c>
      <c r="AR56">
        <v>2.21</v>
      </c>
      <c r="AS56">
        <v>4.03</v>
      </c>
      <c r="AT56">
        <v>2.5</v>
      </c>
      <c r="AU56">
        <v>3.32</v>
      </c>
      <c r="AV56">
        <v>2.6</v>
      </c>
      <c r="AW56">
        <v>2.15</v>
      </c>
      <c r="AX56">
        <v>5.52</v>
      </c>
      <c r="AY56">
        <v>9.09</v>
      </c>
      <c r="BA56" s="1">
        <v>3.05</v>
      </c>
      <c r="BB56" s="1">
        <v>5.73</v>
      </c>
      <c r="BC56" s="1">
        <v>-0.39</v>
      </c>
      <c r="BD56" s="1">
        <v>0.33</v>
      </c>
      <c r="BE56" s="1">
        <v>1.03</v>
      </c>
      <c r="BF56" s="7"/>
      <c r="BG56" s="1">
        <f t="shared" si="1"/>
        <v>12.7987</v>
      </c>
      <c r="BH56" s="1">
        <f t="shared" si="2"/>
        <v>10.117699999999999</v>
      </c>
      <c r="BI56" s="1">
        <f t="shared" si="3"/>
        <v>8.2663999999999991</v>
      </c>
      <c r="BJ56" s="1">
        <f t="shared" si="4"/>
        <v>9.2141999999999999</v>
      </c>
      <c r="BK56" s="1">
        <f t="shared" si="5"/>
        <v>9.7856000000000005</v>
      </c>
      <c r="BL56" s="1">
        <f t="shared" si="6"/>
        <v>12.0745</v>
      </c>
      <c r="BM56" s="1">
        <f t="shared" si="7"/>
        <v>6.0705999999999998</v>
      </c>
      <c r="BN56" s="1">
        <f t="shared" si="8"/>
        <v>8.7402999999999995</v>
      </c>
      <c r="BO56" s="1">
        <f t="shared" si="9"/>
        <v>6.9805999999999999</v>
      </c>
      <c r="BP56" s="1">
        <f t="shared" si="10"/>
        <v>8.7949999999999999</v>
      </c>
      <c r="BQ56" s="1">
        <f t="shared" si="11"/>
        <v>7.3734999999999999</v>
      </c>
      <c r="BR56" s="1">
        <f t="shared" si="12"/>
        <v>5.3346</v>
      </c>
      <c r="BS56" s="1">
        <f t="shared" si="13"/>
        <v>5.1238000000000001</v>
      </c>
      <c r="BT56" s="1">
        <f t="shared" si="14"/>
        <v>4.7930999999999999</v>
      </c>
      <c r="BU56" s="1">
        <f t="shared" si="15"/>
        <v>7.1124999999999998</v>
      </c>
      <c r="BV56" s="1">
        <f t="shared" si="16"/>
        <v>1.0125999999999999</v>
      </c>
      <c r="BW56" s="1">
        <f t="shared" si="17"/>
        <v>2.4175999999999997</v>
      </c>
      <c r="BX56" s="1">
        <f t="shared" si="18"/>
        <v>4.3384</v>
      </c>
      <c r="BY56" s="1">
        <f t="shared" si="19"/>
        <v>4.3525</v>
      </c>
      <c r="BZ56" s="1">
        <f t="shared" si="20"/>
        <v>3.379</v>
      </c>
      <c r="CA56" s="1">
        <f t="shared" si="21"/>
        <v>1.6213</v>
      </c>
      <c r="CB56" s="1">
        <f t="shared" si="22"/>
        <v>2.7151999999999998</v>
      </c>
      <c r="CC56" s="1">
        <f t="shared" si="23"/>
        <v>1.9062999999999999</v>
      </c>
      <c r="CD56" s="1">
        <f t="shared" si="24"/>
        <v>5.2644000000000002</v>
      </c>
      <c r="CE56" s="1">
        <f t="shared" si="25"/>
        <v>2.4626999999999999</v>
      </c>
      <c r="CF56" s="1">
        <f t="shared" si="26"/>
        <v>2.02</v>
      </c>
      <c r="CG56" s="1">
        <f t="shared" si="27"/>
        <v>2.77</v>
      </c>
      <c r="CH56" s="1">
        <f t="shared" si="28"/>
        <v>2.82</v>
      </c>
      <c r="CI56" s="1">
        <f t="shared" si="29"/>
        <v>3.76</v>
      </c>
      <c r="CJ56" s="1">
        <f t="shared" si="30"/>
        <v>5.04</v>
      </c>
      <c r="CK56" s="1">
        <f t="shared" si="31"/>
        <v>2.1999999999999997</v>
      </c>
      <c r="CL56" s="1">
        <f t="shared" si="32"/>
        <v>0.90999999999999992</v>
      </c>
      <c r="CM56" s="1">
        <f t="shared" si="33"/>
        <v>1.9499999999999997</v>
      </c>
      <c r="CN56" s="1">
        <f t="shared" si="34"/>
        <v>2.46</v>
      </c>
      <c r="CO56" s="1">
        <f t="shared" si="35"/>
        <v>3.7</v>
      </c>
      <c r="CP56" s="1">
        <f t="shared" si="36"/>
        <v>3.26</v>
      </c>
      <c r="CQ56" s="1">
        <f t="shared" si="37"/>
        <v>3.7699999999999996</v>
      </c>
      <c r="CR56" s="1">
        <f t="shared" si="38"/>
        <v>7.09</v>
      </c>
      <c r="CS56" s="1">
        <f t="shared" si="39"/>
        <v>4.54</v>
      </c>
      <c r="CT56" s="1">
        <f t="shared" si="40"/>
        <v>3.7199999999999998</v>
      </c>
      <c r="CU56" s="1">
        <f t="shared" si="41"/>
        <v>2.04</v>
      </c>
      <c r="CV56" s="1">
        <f t="shared" si="42"/>
        <v>3.53</v>
      </c>
      <c r="CW56" s="1">
        <f t="shared" si="43"/>
        <v>1.88</v>
      </c>
      <c r="CX56" s="1">
        <f t="shared" si="44"/>
        <v>3.7</v>
      </c>
      <c r="CY56" s="1">
        <f t="shared" si="45"/>
        <v>2.17</v>
      </c>
      <c r="CZ56" s="1">
        <f t="shared" si="46"/>
        <v>2.9899999999999998</v>
      </c>
      <c r="DA56" s="1">
        <f t="shared" si="47"/>
        <v>2.27</v>
      </c>
      <c r="DB56" s="1">
        <f t="shared" si="48"/>
        <v>1.8199999999999998</v>
      </c>
      <c r="DC56" s="1">
        <f t="shared" si="49"/>
        <v>5.1899999999999995</v>
      </c>
      <c r="DD56" s="1">
        <f t="shared" si="50"/>
        <v>8.76</v>
      </c>
      <c r="DF56" s="1">
        <f t="shared" si="51"/>
        <v>3.05</v>
      </c>
      <c r="DG56">
        <f t="shared" si="52"/>
        <v>3.1414999999999997</v>
      </c>
      <c r="DH56" s="1">
        <f t="shared" si="53"/>
        <v>5.73</v>
      </c>
      <c r="DI56">
        <f t="shared" si="54"/>
        <v>5.9019000000000004</v>
      </c>
      <c r="DJ56" s="1">
        <f t="shared" si="55"/>
        <v>-0.39</v>
      </c>
      <c r="DK56">
        <f t="shared" si="56"/>
        <v>-0.4017</v>
      </c>
      <c r="DM56" s="12">
        <f t="array" ref="DM56:DS56">LINEST(BG56:DD56,$BG$650:$DD$655,1)</f>
        <v>-0.19495212609645801</v>
      </c>
      <c r="DN56">
        <v>18.632716926293771</v>
      </c>
      <c r="DO56">
        <v>5.4358974188558884</v>
      </c>
      <c r="DP56">
        <v>17.779694800025386</v>
      </c>
      <c r="DQ56">
        <v>0.43243661718125875</v>
      </c>
      <c r="DR56">
        <v>-2.4333318957532155</v>
      </c>
      <c r="DS56">
        <v>3.648894444820673</v>
      </c>
    </row>
    <row r="57" spans="1:123" x14ac:dyDescent="0.15">
      <c r="A57">
        <v>196801</v>
      </c>
      <c r="B57">
        <v>3.1406999999999998</v>
      </c>
      <c r="C57">
        <v>2.3206000000000002</v>
      </c>
      <c r="D57">
        <v>3.2515999999999998</v>
      </c>
      <c r="E57">
        <v>3.3435999999999999</v>
      </c>
      <c r="F57">
        <v>5.9702999999999999</v>
      </c>
      <c r="G57">
        <v>-4.5761000000000003</v>
      </c>
      <c r="H57">
        <v>-1.9196</v>
      </c>
      <c r="I57">
        <v>-0.4451</v>
      </c>
      <c r="J57">
        <v>1.1395</v>
      </c>
      <c r="K57">
        <v>2.6246</v>
      </c>
      <c r="L57">
        <v>-6.8746</v>
      </c>
      <c r="M57">
        <v>-0.70299999999999996</v>
      </c>
      <c r="N57">
        <v>-0.74950000000000006</v>
      </c>
      <c r="O57">
        <v>-0.61929999999999996</v>
      </c>
      <c r="P57">
        <v>2.7128000000000001</v>
      </c>
      <c r="Q57">
        <v>-7.9332000000000003</v>
      </c>
      <c r="R57">
        <v>0.16109999999999999</v>
      </c>
      <c r="S57">
        <v>-2.8567</v>
      </c>
      <c r="T57">
        <v>0.1027</v>
      </c>
      <c r="U57">
        <v>-0.42499999999999999</v>
      </c>
      <c r="V57">
        <v>-6.2774999999999999</v>
      </c>
      <c r="W57">
        <v>-5.8491</v>
      </c>
      <c r="X57">
        <v>0.59389999999999998</v>
      </c>
      <c r="Y57">
        <v>-2.2793999999999999</v>
      </c>
      <c r="Z57">
        <v>-3.855</v>
      </c>
      <c r="AA57">
        <v>-0.67</v>
      </c>
      <c r="AB57">
        <v>-3.13</v>
      </c>
      <c r="AC57">
        <v>-4.75</v>
      </c>
      <c r="AD57">
        <v>-6.5</v>
      </c>
      <c r="AE57">
        <v>-5.94</v>
      </c>
      <c r="AF57">
        <v>-8.6</v>
      </c>
      <c r="AG57">
        <v>-3.72</v>
      </c>
      <c r="AH57">
        <v>-3.34</v>
      </c>
      <c r="AI57">
        <v>-1.47</v>
      </c>
      <c r="AJ57">
        <v>-0.34</v>
      </c>
      <c r="AK57">
        <v>-3.34</v>
      </c>
      <c r="AL57">
        <v>-3.22</v>
      </c>
      <c r="AM57">
        <v>-1.37</v>
      </c>
      <c r="AN57">
        <v>-1.67</v>
      </c>
      <c r="AO57">
        <v>-0.04</v>
      </c>
      <c r="AP57">
        <v>0.01</v>
      </c>
      <c r="AQ57">
        <v>-1.93</v>
      </c>
      <c r="AR57">
        <v>-1.26</v>
      </c>
      <c r="AS57">
        <v>-4.8499999999999996</v>
      </c>
      <c r="AT57">
        <v>-3.39</v>
      </c>
      <c r="AU57">
        <v>-4.82</v>
      </c>
      <c r="AV57">
        <v>-6.36</v>
      </c>
      <c r="AW57">
        <v>-6.11</v>
      </c>
      <c r="AX57">
        <v>-5.63</v>
      </c>
      <c r="AY57">
        <v>-7.12</v>
      </c>
      <c r="BA57" s="1">
        <v>-4.0599999999999996</v>
      </c>
      <c r="BB57" s="1">
        <v>3.89</v>
      </c>
      <c r="BC57" s="1">
        <v>4.76</v>
      </c>
      <c r="BD57" s="1">
        <v>0.4</v>
      </c>
      <c r="BE57" s="1">
        <v>1.01</v>
      </c>
      <c r="BF57" s="7"/>
      <c r="BG57" s="1">
        <f t="shared" si="1"/>
        <v>2.7406999999999999</v>
      </c>
      <c r="BH57" s="1">
        <f t="shared" si="2"/>
        <v>1.9206000000000003</v>
      </c>
      <c r="BI57" s="1">
        <f t="shared" si="3"/>
        <v>2.8515999999999999</v>
      </c>
      <c r="BJ57" s="1">
        <f t="shared" si="4"/>
        <v>2.9436</v>
      </c>
      <c r="BK57" s="1">
        <f t="shared" si="5"/>
        <v>5.5702999999999996</v>
      </c>
      <c r="BL57" s="1">
        <f t="shared" si="6"/>
        <v>-4.9761000000000006</v>
      </c>
      <c r="BM57" s="1">
        <f t="shared" si="7"/>
        <v>-2.3195999999999999</v>
      </c>
      <c r="BN57" s="1">
        <f t="shared" si="8"/>
        <v>-0.84509999999999996</v>
      </c>
      <c r="BO57" s="1">
        <f t="shared" si="9"/>
        <v>0.73949999999999994</v>
      </c>
      <c r="BP57" s="1">
        <f t="shared" si="10"/>
        <v>2.2246000000000001</v>
      </c>
      <c r="BQ57" s="1">
        <f t="shared" si="11"/>
        <v>-7.2746000000000004</v>
      </c>
      <c r="BR57" s="1">
        <f t="shared" si="12"/>
        <v>-1.103</v>
      </c>
      <c r="BS57" s="1">
        <f t="shared" si="13"/>
        <v>-1.1495000000000002</v>
      </c>
      <c r="BT57" s="1">
        <f t="shared" si="14"/>
        <v>-1.0192999999999999</v>
      </c>
      <c r="BU57" s="1">
        <f t="shared" si="15"/>
        <v>2.3128000000000002</v>
      </c>
      <c r="BV57" s="1">
        <f t="shared" si="16"/>
        <v>-8.3331999999999997</v>
      </c>
      <c r="BW57" s="1">
        <f t="shared" si="17"/>
        <v>-0.23890000000000003</v>
      </c>
      <c r="BX57" s="1">
        <f t="shared" si="18"/>
        <v>-3.2566999999999999</v>
      </c>
      <c r="BY57" s="1">
        <f t="shared" si="19"/>
        <v>-0.29730000000000001</v>
      </c>
      <c r="BZ57" s="1">
        <f t="shared" si="20"/>
        <v>-0.82499999999999996</v>
      </c>
      <c r="CA57" s="1">
        <f t="shared" si="21"/>
        <v>-6.6775000000000002</v>
      </c>
      <c r="CB57" s="1">
        <f t="shared" si="22"/>
        <v>-6.2491000000000003</v>
      </c>
      <c r="CC57" s="1">
        <f t="shared" si="23"/>
        <v>0.19389999999999996</v>
      </c>
      <c r="CD57" s="1">
        <f t="shared" si="24"/>
        <v>-2.6793999999999998</v>
      </c>
      <c r="CE57" s="1">
        <f t="shared" si="25"/>
        <v>-4.2549999999999999</v>
      </c>
      <c r="CF57" s="1">
        <f t="shared" si="26"/>
        <v>-1.07</v>
      </c>
      <c r="CG57" s="1">
        <f t="shared" si="27"/>
        <v>-3.53</v>
      </c>
      <c r="CH57" s="1">
        <f t="shared" si="28"/>
        <v>-5.15</v>
      </c>
      <c r="CI57" s="1">
        <f t="shared" si="29"/>
        <v>-6.9</v>
      </c>
      <c r="CJ57" s="1">
        <f t="shared" si="30"/>
        <v>-6.3400000000000007</v>
      </c>
      <c r="CK57" s="1">
        <f t="shared" si="31"/>
        <v>-9</v>
      </c>
      <c r="CL57" s="1">
        <f t="shared" si="32"/>
        <v>-4.12</v>
      </c>
      <c r="CM57" s="1">
        <f t="shared" si="33"/>
        <v>-3.7399999999999998</v>
      </c>
      <c r="CN57" s="1">
        <f t="shared" si="34"/>
        <v>-1.87</v>
      </c>
      <c r="CO57" s="1">
        <f t="shared" si="35"/>
        <v>-0.74</v>
      </c>
      <c r="CP57" s="1">
        <f t="shared" si="36"/>
        <v>-3.7399999999999998</v>
      </c>
      <c r="CQ57" s="1">
        <f t="shared" si="37"/>
        <v>-3.62</v>
      </c>
      <c r="CR57" s="1">
        <f t="shared" si="38"/>
        <v>-1.77</v>
      </c>
      <c r="CS57" s="1">
        <f t="shared" si="39"/>
        <v>-2.0699999999999998</v>
      </c>
      <c r="CT57" s="1">
        <f t="shared" si="40"/>
        <v>-0.44</v>
      </c>
      <c r="CU57" s="1">
        <f t="shared" si="41"/>
        <v>-0.39</v>
      </c>
      <c r="CV57" s="1">
        <f t="shared" si="42"/>
        <v>-2.33</v>
      </c>
      <c r="CW57" s="1">
        <f t="shared" si="43"/>
        <v>-1.6600000000000001</v>
      </c>
      <c r="CX57" s="1">
        <f t="shared" si="44"/>
        <v>-5.25</v>
      </c>
      <c r="CY57" s="1">
        <f t="shared" si="45"/>
        <v>-3.79</v>
      </c>
      <c r="CZ57" s="1">
        <f t="shared" si="46"/>
        <v>-5.2200000000000006</v>
      </c>
      <c r="DA57" s="1">
        <f t="shared" si="47"/>
        <v>-6.7600000000000007</v>
      </c>
      <c r="DB57" s="1">
        <f t="shared" si="48"/>
        <v>-6.5100000000000007</v>
      </c>
      <c r="DC57" s="1">
        <f t="shared" si="49"/>
        <v>-6.03</v>
      </c>
      <c r="DD57" s="1">
        <f t="shared" si="50"/>
        <v>-7.5200000000000005</v>
      </c>
      <c r="DF57" s="1">
        <f t="shared" si="51"/>
        <v>-4.0599999999999996</v>
      </c>
      <c r="DG57">
        <f t="shared" si="52"/>
        <v>-4.1818</v>
      </c>
      <c r="DH57" s="1">
        <f t="shared" si="53"/>
        <v>3.89</v>
      </c>
      <c r="DI57">
        <f t="shared" si="54"/>
        <v>4.0067000000000004</v>
      </c>
      <c r="DJ57" s="1">
        <f t="shared" si="55"/>
        <v>4.76</v>
      </c>
      <c r="DK57">
        <f t="shared" si="56"/>
        <v>4.9028</v>
      </c>
      <c r="DM57" s="12">
        <f t="array" ref="DM57:DS57">LINEST(BG57:DD57,$BG$650:$DD$655,1)</f>
        <v>-12.884446802199578</v>
      </c>
      <c r="DN57">
        <v>-19.268381326286146</v>
      </c>
      <c r="DO57">
        <v>4.201248572935449</v>
      </c>
      <c r="DP57">
        <v>-0.57548563949022546</v>
      </c>
      <c r="DQ57">
        <v>5.4589636360089102</v>
      </c>
      <c r="DR57">
        <v>5.5238245710916081</v>
      </c>
      <c r="DS57">
        <v>8.0947773676260262</v>
      </c>
    </row>
    <row r="58" spans="1:123" x14ac:dyDescent="0.15">
      <c r="A58">
        <v>196802</v>
      </c>
      <c r="B58">
        <v>-10.1</v>
      </c>
      <c r="C58">
        <v>-7.1170999999999998</v>
      </c>
      <c r="D58">
        <v>-5.3246000000000002</v>
      </c>
      <c r="E58">
        <v>-6.9680999999999997</v>
      </c>
      <c r="F58">
        <v>-5.6170999999999998</v>
      </c>
      <c r="G58">
        <v>-6.9185999999999996</v>
      </c>
      <c r="H58">
        <v>-6.3106</v>
      </c>
      <c r="I58">
        <v>-8.8008000000000006</v>
      </c>
      <c r="J58">
        <v>-3.5935000000000001</v>
      </c>
      <c r="K58">
        <v>-5.6685999999999996</v>
      </c>
      <c r="L58">
        <v>-6.9043000000000001</v>
      </c>
      <c r="M58">
        <v>-3.9291</v>
      </c>
      <c r="N58">
        <v>-2.9956999999999998</v>
      </c>
      <c r="O58">
        <v>-2.3938000000000001</v>
      </c>
      <c r="P58">
        <v>-4.5834000000000001</v>
      </c>
      <c r="Q58">
        <v>-5.4142999999999999</v>
      </c>
      <c r="R58">
        <v>-3.4605000000000001</v>
      </c>
      <c r="S58">
        <v>-2.7902999999999998</v>
      </c>
      <c r="T58">
        <v>-5.2426000000000004</v>
      </c>
      <c r="U58">
        <v>-3.8256000000000001</v>
      </c>
      <c r="V58">
        <v>-3.0150999999999999</v>
      </c>
      <c r="W58">
        <v>-2.2141000000000002</v>
      </c>
      <c r="X58">
        <v>-2.0767000000000002</v>
      </c>
      <c r="Y58">
        <v>-3.2545000000000002</v>
      </c>
      <c r="Z58">
        <v>-1.8996</v>
      </c>
      <c r="AA58">
        <v>-1.98</v>
      </c>
      <c r="AB58">
        <v>-3.06</v>
      </c>
      <c r="AC58">
        <v>-2.99</v>
      </c>
      <c r="AD58">
        <v>-4.05</v>
      </c>
      <c r="AE58">
        <v>-6.69</v>
      </c>
      <c r="AF58">
        <v>-3.46</v>
      </c>
      <c r="AG58">
        <v>-3.46</v>
      </c>
      <c r="AH58">
        <v>-2.14</v>
      </c>
      <c r="AI58">
        <v>-3.04</v>
      </c>
      <c r="AJ58">
        <v>-2.2799999999999998</v>
      </c>
      <c r="AK58">
        <v>-3.52</v>
      </c>
      <c r="AL58">
        <v>-2.77</v>
      </c>
      <c r="AM58">
        <v>-3.12</v>
      </c>
      <c r="AN58">
        <v>-3.71</v>
      </c>
      <c r="AO58">
        <v>-3.5</v>
      </c>
      <c r="AP58">
        <v>-3.6</v>
      </c>
      <c r="AQ58">
        <v>-1.98</v>
      </c>
      <c r="AR58">
        <v>-2</v>
      </c>
      <c r="AS58">
        <v>-1.95</v>
      </c>
      <c r="AT58">
        <v>-2.2200000000000002</v>
      </c>
      <c r="AU58">
        <v>-4.6399999999999997</v>
      </c>
      <c r="AV58">
        <v>-1.97</v>
      </c>
      <c r="AW58">
        <v>-6.69</v>
      </c>
      <c r="AX58">
        <v>-3.34</v>
      </c>
      <c r="AY58">
        <v>-9.0399999999999991</v>
      </c>
      <c r="BA58" s="1">
        <v>-3.75</v>
      </c>
      <c r="BB58" s="1">
        <v>-2.96</v>
      </c>
      <c r="BC58" s="1">
        <v>1.17</v>
      </c>
      <c r="BD58" s="1">
        <v>0.39</v>
      </c>
      <c r="BE58" s="1">
        <v>1</v>
      </c>
      <c r="BF58" s="7"/>
      <c r="BG58" s="1">
        <f t="shared" si="1"/>
        <v>-10.49</v>
      </c>
      <c r="BH58" s="1">
        <f t="shared" si="2"/>
        <v>-7.5070999999999994</v>
      </c>
      <c r="BI58" s="1">
        <f t="shared" si="3"/>
        <v>-5.7145999999999999</v>
      </c>
      <c r="BJ58" s="1">
        <f t="shared" si="4"/>
        <v>-7.3580999999999994</v>
      </c>
      <c r="BK58" s="1">
        <f t="shared" si="5"/>
        <v>-6.0070999999999994</v>
      </c>
      <c r="BL58" s="1">
        <f t="shared" si="6"/>
        <v>-7.3085999999999993</v>
      </c>
      <c r="BM58" s="1">
        <f t="shared" si="7"/>
        <v>-6.7005999999999997</v>
      </c>
      <c r="BN58" s="1">
        <f t="shared" si="8"/>
        <v>-9.1908000000000012</v>
      </c>
      <c r="BO58" s="1">
        <f t="shared" si="9"/>
        <v>-3.9835000000000003</v>
      </c>
      <c r="BP58" s="1">
        <f t="shared" si="10"/>
        <v>-6.0585999999999993</v>
      </c>
      <c r="BQ58" s="1">
        <f t="shared" si="11"/>
        <v>-7.2942999999999998</v>
      </c>
      <c r="BR58" s="1">
        <f t="shared" si="12"/>
        <v>-4.3190999999999997</v>
      </c>
      <c r="BS58" s="1">
        <f t="shared" si="13"/>
        <v>-3.3856999999999999</v>
      </c>
      <c r="BT58" s="1">
        <f t="shared" si="14"/>
        <v>-2.7838000000000003</v>
      </c>
      <c r="BU58" s="1">
        <f t="shared" si="15"/>
        <v>-4.9733999999999998</v>
      </c>
      <c r="BV58" s="1">
        <f t="shared" si="16"/>
        <v>-5.8042999999999996</v>
      </c>
      <c r="BW58" s="1">
        <f t="shared" si="17"/>
        <v>-3.8505000000000003</v>
      </c>
      <c r="BX58" s="1">
        <f t="shared" si="18"/>
        <v>-3.1802999999999999</v>
      </c>
      <c r="BY58" s="1">
        <f t="shared" si="19"/>
        <v>-5.6326000000000001</v>
      </c>
      <c r="BZ58" s="1">
        <f t="shared" si="20"/>
        <v>-4.2156000000000002</v>
      </c>
      <c r="CA58" s="1">
        <f t="shared" si="21"/>
        <v>-3.4051</v>
      </c>
      <c r="CB58" s="1">
        <f t="shared" si="22"/>
        <v>-2.6041000000000003</v>
      </c>
      <c r="CC58" s="1">
        <f t="shared" si="23"/>
        <v>-2.4667000000000003</v>
      </c>
      <c r="CD58" s="1">
        <f t="shared" si="24"/>
        <v>-3.6445000000000003</v>
      </c>
      <c r="CE58" s="1">
        <f t="shared" si="25"/>
        <v>-2.2896000000000001</v>
      </c>
      <c r="CF58" s="1">
        <f t="shared" si="26"/>
        <v>-2.37</v>
      </c>
      <c r="CG58" s="1">
        <f t="shared" si="27"/>
        <v>-3.45</v>
      </c>
      <c r="CH58" s="1">
        <f t="shared" si="28"/>
        <v>-3.3800000000000003</v>
      </c>
      <c r="CI58" s="1">
        <f t="shared" si="29"/>
        <v>-4.4399999999999995</v>
      </c>
      <c r="CJ58" s="1">
        <f t="shared" si="30"/>
        <v>-7.08</v>
      </c>
      <c r="CK58" s="1">
        <f t="shared" si="31"/>
        <v>-3.85</v>
      </c>
      <c r="CL58" s="1">
        <f t="shared" si="32"/>
        <v>-3.85</v>
      </c>
      <c r="CM58" s="1">
        <f t="shared" si="33"/>
        <v>-2.5300000000000002</v>
      </c>
      <c r="CN58" s="1">
        <f t="shared" si="34"/>
        <v>-3.43</v>
      </c>
      <c r="CO58" s="1">
        <f t="shared" si="35"/>
        <v>-2.67</v>
      </c>
      <c r="CP58" s="1">
        <f t="shared" si="36"/>
        <v>-3.91</v>
      </c>
      <c r="CQ58" s="1">
        <f t="shared" si="37"/>
        <v>-3.16</v>
      </c>
      <c r="CR58" s="1">
        <f t="shared" si="38"/>
        <v>-3.5100000000000002</v>
      </c>
      <c r="CS58" s="1">
        <f t="shared" si="39"/>
        <v>-4.0999999999999996</v>
      </c>
      <c r="CT58" s="1">
        <f t="shared" si="40"/>
        <v>-3.89</v>
      </c>
      <c r="CU58" s="1">
        <f t="shared" si="41"/>
        <v>-3.99</v>
      </c>
      <c r="CV58" s="1">
        <f t="shared" si="42"/>
        <v>-2.37</v>
      </c>
      <c r="CW58" s="1">
        <f t="shared" si="43"/>
        <v>-2.39</v>
      </c>
      <c r="CX58" s="1">
        <f t="shared" si="44"/>
        <v>-2.34</v>
      </c>
      <c r="CY58" s="1">
        <f t="shared" si="45"/>
        <v>-2.6100000000000003</v>
      </c>
      <c r="CZ58" s="1">
        <f t="shared" si="46"/>
        <v>-5.0299999999999994</v>
      </c>
      <c r="DA58" s="1">
        <f t="shared" si="47"/>
        <v>-2.36</v>
      </c>
      <c r="DB58" s="1">
        <f t="shared" si="48"/>
        <v>-7.08</v>
      </c>
      <c r="DC58" s="1">
        <f t="shared" si="49"/>
        <v>-3.73</v>
      </c>
      <c r="DD58" s="1">
        <f t="shared" si="50"/>
        <v>-9.43</v>
      </c>
      <c r="DF58" s="1">
        <f t="shared" si="51"/>
        <v>-3.75</v>
      </c>
      <c r="DG58">
        <f t="shared" si="52"/>
        <v>-3.7875000000000001</v>
      </c>
      <c r="DH58" s="1">
        <f t="shared" si="53"/>
        <v>-2.96</v>
      </c>
      <c r="DI58">
        <f t="shared" si="54"/>
        <v>-2.9895999999999998</v>
      </c>
      <c r="DJ58" s="1">
        <f t="shared" si="55"/>
        <v>1.17</v>
      </c>
      <c r="DK58">
        <f t="shared" si="56"/>
        <v>1.1817</v>
      </c>
      <c r="DM58" s="12">
        <f t="array" ref="DM58:DS58">LINEST(BG58:DD58,$BG$650:$DD$655,1)</f>
        <v>-3.1363180949680758</v>
      </c>
      <c r="DN58">
        <v>-14.016090164760994</v>
      </c>
      <c r="DO58">
        <v>-3.2829152332947138</v>
      </c>
      <c r="DP58">
        <v>-6.7463157227612713</v>
      </c>
      <c r="DQ58">
        <v>1.2513965448901441</v>
      </c>
      <c r="DR58">
        <v>6.8745897994549088</v>
      </c>
      <c r="DS58">
        <v>-1.0328953818651687</v>
      </c>
    </row>
    <row r="59" spans="1:123" x14ac:dyDescent="0.15">
      <c r="A59">
        <v>196803</v>
      </c>
      <c r="B59">
        <v>-1.5197000000000001</v>
      </c>
      <c r="C59">
        <v>2.3199999999999998E-2</v>
      </c>
      <c r="D59">
        <v>-0.34079999999999999</v>
      </c>
      <c r="E59">
        <v>-2.0352999999999999</v>
      </c>
      <c r="F59">
        <v>-8.0799999999999997E-2</v>
      </c>
      <c r="G59">
        <v>-0.38600000000000001</v>
      </c>
      <c r="H59">
        <v>-1.9529000000000001</v>
      </c>
      <c r="I59">
        <v>-5.1400000000000001E-2</v>
      </c>
      <c r="J59">
        <v>-1.2806999999999999</v>
      </c>
      <c r="K59">
        <v>-0.63980000000000004</v>
      </c>
      <c r="L59">
        <v>1.9984999999999999</v>
      </c>
      <c r="M59">
        <v>-0.40079999999999999</v>
      </c>
      <c r="N59">
        <v>-2.4207000000000001</v>
      </c>
      <c r="O59">
        <v>0.80869999999999997</v>
      </c>
      <c r="P59">
        <v>-0.22670000000000001</v>
      </c>
      <c r="Q59">
        <v>0.4924</v>
      </c>
      <c r="R59">
        <v>-0.19139999999999999</v>
      </c>
      <c r="S59">
        <v>-1.2109000000000001</v>
      </c>
      <c r="T59">
        <v>0.28160000000000002</v>
      </c>
      <c r="U59">
        <v>-0.2883</v>
      </c>
      <c r="V59">
        <v>3.0891000000000002</v>
      </c>
      <c r="W59">
        <v>-1.3752</v>
      </c>
      <c r="X59">
        <v>-0.32719999999999999</v>
      </c>
      <c r="Y59">
        <v>-1.7867999999999999</v>
      </c>
      <c r="Z59">
        <v>2.0264000000000002</v>
      </c>
      <c r="AA59">
        <v>-0.86</v>
      </c>
      <c r="AB59">
        <v>0.45</v>
      </c>
      <c r="AC59">
        <v>1.82</v>
      </c>
      <c r="AD59">
        <v>0.93</v>
      </c>
      <c r="AE59">
        <v>2.52</v>
      </c>
      <c r="AF59">
        <v>4.1100000000000003</v>
      </c>
      <c r="AG59">
        <v>0.51</v>
      </c>
      <c r="AH59">
        <v>-0.98</v>
      </c>
      <c r="AI59">
        <v>-1.83</v>
      </c>
      <c r="AJ59">
        <v>0.64</v>
      </c>
      <c r="AK59">
        <v>-0.66</v>
      </c>
      <c r="AL59">
        <v>-1.47</v>
      </c>
      <c r="AM59">
        <v>0.3</v>
      </c>
      <c r="AN59">
        <v>2.27</v>
      </c>
      <c r="AO59">
        <v>-0.86</v>
      </c>
      <c r="AP59">
        <v>-1.96</v>
      </c>
      <c r="AQ59">
        <v>0.27</v>
      </c>
      <c r="AR59">
        <v>-1.17</v>
      </c>
      <c r="AS59">
        <v>-1.43</v>
      </c>
      <c r="AT59">
        <v>0.88</v>
      </c>
      <c r="AU59">
        <v>1.65</v>
      </c>
      <c r="AV59">
        <v>-0.65</v>
      </c>
      <c r="AW59">
        <v>4.96</v>
      </c>
      <c r="AX59">
        <v>1.29</v>
      </c>
      <c r="AY59">
        <v>2.73</v>
      </c>
      <c r="BA59" s="1">
        <v>0.2</v>
      </c>
      <c r="BB59" s="1">
        <v>-1.29</v>
      </c>
      <c r="BC59" s="1">
        <v>-0.59</v>
      </c>
      <c r="BD59" s="1">
        <v>0.38</v>
      </c>
      <c r="BE59" s="1">
        <v>1</v>
      </c>
      <c r="BF59" s="7"/>
      <c r="BG59" s="1">
        <f t="shared" si="1"/>
        <v>-1.8997000000000002</v>
      </c>
      <c r="BH59" s="1">
        <f t="shared" si="2"/>
        <v>-0.35680000000000001</v>
      </c>
      <c r="BI59" s="1">
        <f t="shared" si="3"/>
        <v>-0.7208</v>
      </c>
      <c r="BJ59" s="1">
        <f t="shared" si="4"/>
        <v>-2.4152999999999998</v>
      </c>
      <c r="BK59" s="1">
        <f t="shared" si="5"/>
        <v>-0.46079999999999999</v>
      </c>
      <c r="BL59" s="1">
        <f t="shared" si="6"/>
        <v>-0.76600000000000001</v>
      </c>
      <c r="BM59" s="1">
        <f t="shared" si="7"/>
        <v>-2.3329</v>
      </c>
      <c r="BN59" s="1">
        <f t="shared" si="8"/>
        <v>-0.43140000000000001</v>
      </c>
      <c r="BO59" s="1">
        <f t="shared" si="9"/>
        <v>-1.6606999999999998</v>
      </c>
      <c r="BP59" s="1">
        <f t="shared" si="10"/>
        <v>-1.0198</v>
      </c>
      <c r="BQ59" s="1">
        <f t="shared" si="11"/>
        <v>1.6185</v>
      </c>
      <c r="BR59" s="1">
        <f t="shared" si="12"/>
        <v>-0.78079999999999994</v>
      </c>
      <c r="BS59" s="1">
        <f t="shared" si="13"/>
        <v>-2.8007</v>
      </c>
      <c r="BT59" s="1">
        <f t="shared" si="14"/>
        <v>0.42869999999999997</v>
      </c>
      <c r="BU59" s="1">
        <f t="shared" si="15"/>
        <v>-0.60670000000000002</v>
      </c>
      <c r="BV59" s="1">
        <f t="shared" si="16"/>
        <v>0.1124</v>
      </c>
      <c r="BW59" s="1">
        <f t="shared" si="17"/>
        <v>-0.57140000000000002</v>
      </c>
      <c r="BX59" s="1">
        <f t="shared" si="18"/>
        <v>-1.5909</v>
      </c>
      <c r="BY59" s="1">
        <f t="shared" si="19"/>
        <v>-9.8399999999999987E-2</v>
      </c>
      <c r="BZ59" s="1">
        <f t="shared" si="20"/>
        <v>-0.66830000000000001</v>
      </c>
      <c r="CA59" s="1">
        <f t="shared" si="21"/>
        <v>2.7091000000000003</v>
      </c>
      <c r="CB59" s="1">
        <f t="shared" si="22"/>
        <v>-1.7551999999999999</v>
      </c>
      <c r="CC59" s="1">
        <f t="shared" si="23"/>
        <v>-0.70720000000000005</v>
      </c>
      <c r="CD59" s="1">
        <f t="shared" si="24"/>
        <v>-2.1667999999999998</v>
      </c>
      <c r="CE59" s="1">
        <f t="shared" si="25"/>
        <v>1.6464000000000003</v>
      </c>
      <c r="CF59" s="1">
        <f t="shared" si="26"/>
        <v>-1.24</v>
      </c>
      <c r="CG59" s="1">
        <f t="shared" si="27"/>
        <v>7.0000000000000007E-2</v>
      </c>
      <c r="CH59" s="1">
        <f t="shared" si="28"/>
        <v>1.44</v>
      </c>
      <c r="CI59" s="1">
        <f t="shared" si="29"/>
        <v>0.55000000000000004</v>
      </c>
      <c r="CJ59" s="1">
        <f t="shared" si="30"/>
        <v>2.14</v>
      </c>
      <c r="CK59" s="1">
        <f t="shared" si="31"/>
        <v>3.7300000000000004</v>
      </c>
      <c r="CL59" s="1">
        <f t="shared" si="32"/>
        <v>0.13</v>
      </c>
      <c r="CM59" s="1">
        <f t="shared" si="33"/>
        <v>-1.3599999999999999</v>
      </c>
      <c r="CN59" s="1">
        <f t="shared" si="34"/>
        <v>-2.21</v>
      </c>
      <c r="CO59" s="1">
        <f t="shared" si="35"/>
        <v>0.26</v>
      </c>
      <c r="CP59" s="1">
        <f t="shared" si="36"/>
        <v>-1.04</v>
      </c>
      <c r="CQ59" s="1">
        <f t="shared" si="37"/>
        <v>-1.85</v>
      </c>
      <c r="CR59" s="1">
        <f t="shared" si="38"/>
        <v>-8.0000000000000016E-2</v>
      </c>
      <c r="CS59" s="1">
        <f t="shared" si="39"/>
        <v>1.8900000000000001</v>
      </c>
      <c r="CT59" s="1">
        <f t="shared" si="40"/>
        <v>-1.24</v>
      </c>
      <c r="CU59" s="1">
        <f t="shared" si="41"/>
        <v>-2.34</v>
      </c>
      <c r="CV59" s="1">
        <f t="shared" si="42"/>
        <v>-0.10999999999999999</v>
      </c>
      <c r="CW59" s="1">
        <f t="shared" si="43"/>
        <v>-1.5499999999999998</v>
      </c>
      <c r="CX59" s="1">
        <f t="shared" si="44"/>
        <v>-1.81</v>
      </c>
      <c r="CY59" s="1">
        <f t="shared" si="45"/>
        <v>0.5</v>
      </c>
      <c r="CZ59" s="1">
        <f t="shared" si="46"/>
        <v>1.27</v>
      </c>
      <c r="DA59" s="1">
        <f t="shared" si="47"/>
        <v>-1.03</v>
      </c>
      <c r="DB59" s="1">
        <f t="shared" si="48"/>
        <v>4.58</v>
      </c>
      <c r="DC59" s="1">
        <f t="shared" si="49"/>
        <v>0.91</v>
      </c>
      <c r="DD59" s="1">
        <f t="shared" si="50"/>
        <v>2.35</v>
      </c>
      <c r="DF59" s="1">
        <f t="shared" si="51"/>
        <v>0.2</v>
      </c>
      <c r="DG59">
        <f t="shared" si="52"/>
        <v>0.2</v>
      </c>
      <c r="DH59" s="1">
        <f t="shared" si="53"/>
        <v>-1.29</v>
      </c>
      <c r="DI59">
        <f t="shared" si="54"/>
        <v>-1.29</v>
      </c>
      <c r="DJ59" s="1">
        <f t="shared" si="55"/>
        <v>-0.59</v>
      </c>
      <c r="DK59">
        <f t="shared" si="56"/>
        <v>-0.59</v>
      </c>
      <c r="DM59" s="12">
        <f t="array" ref="DM59:DS59">LINEST(BG59:DD59,$BG$650:$DD$655,1)</f>
        <v>2.2366866409833008</v>
      </c>
      <c r="DN59">
        <v>4.8068493379274972</v>
      </c>
      <c r="DO59">
        <v>-1.0302002401916348</v>
      </c>
      <c r="DP59">
        <v>-1.3598459132853715</v>
      </c>
      <c r="DQ59">
        <v>-0.81162332613738319</v>
      </c>
      <c r="DR59">
        <v>-12.689848824179139</v>
      </c>
      <c r="DS59">
        <v>-1.6308897441994252</v>
      </c>
    </row>
    <row r="60" spans="1:123" x14ac:dyDescent="0.15">
      <c r="A60">
        <v>196804</v>
      </c>
      <c r="B60">
        <v>21.566600000000001</v>
      </c>
      <c r="C60">
        <v>17.498200000000001</v>
      </c>
      <c r="D60">
        <v>16.2498</v>
      </c>
      <c r="E60">
        <v>16.429500000000001</v>
      </c>
      <c r="F60">
        <v>15.773300000000001</v>
      </c>
      <c r="G60">
        <v>18.988700000000001</v>
      </c>
      <c r="H60">
        <v>12.9114</v>
      </c>
      <c r="I60">
        <v>17.953099999999999</v>
      </c>
      <c r="J60">
        <v>11.9895</v>
      </c>
      <c r="K60">
        <v>12.7965</v>
      </c>
      <c r="L60">
        <v>16.163699999999999</v>
      </c>
      <c r="M60">
        <v>12.102399999999999</v>
      </c>
      <c r="N60">
        <v>8.3797999999999995</v>
      </c>
      <c r="O60">
        <v>10.2172</v>
      </c>
      <c r="P60">
        <v>18.048100000000002</v>
      </c>
      <c r="Q60">
        <v>12.666399999999999</v>
      </c>
      <c r="R60">
        <v>7.3196000000000003</v>
      </c>
      <c r="S60">
        <v>8.3089999999999993</v>
      </c>
      <c r="T60">
        <v>13.0055</v>
      </c>
      <c r="U60">
        <v>11.652799999999999</v>
      </c>
      <c r="V60">
        <v>10.742100000000001</v>
      </c>
      <c r="W60">
        <v>7.3967999999999998</v>
      </c>
      <c r="X60">
        <v>3.3058000000000001</v>
      </c>
      <c r="Y60">
        <v>9.4085000000000001</v>
      </c>
      <c r="Z60">
        <v>10.507899999999999</v>
      </c>
      <c r="AA60">
        <v>4.82</v>
      </c>
      <c r="AB60">
        <v>9.19</v>
      </c>
      <c r="AC60">
        <v>10.78</v>
      </c>
      <c r="AD60">
        <v>12.37</v>
      </c>
      <c r="AE60">
        <v>15</v>
      </c>
      <c r="AF60">
        <v>11.57</v>
      </c>
      <c r="AG60">
        <v>10.89</v>
      </c>
      <c r="AH60">
        <v>8.61</v>
      </c>
      <c r="AI60">
        <v>5.31</v>
      </c>
      <c r="AJ60">
        <v>5.87</v>
      </c>
      <c r="AK60">
        <v>6.93</v>
      </c>
      <c r="AL60">
        <v>10.34</v>
      </c>
      <c r="AM60">
        <v>8.07</v>
      </c>
      <c r="AN60">
        <v>13.17</v>
      </c>
      <c r="AO60">
        <v>11.6</v>
      </c>
      <c r="AP60">
        <v>10.96</v>
      </c>
      <c r="AQ60">
        <v>6.58</v>
      </c>
      <c r="AR60">
        <v>6.23</v>
      </c>
      <c r="AS60">
        <v>8.3699999999999992</v>
      </c>
      <c r="AT60">
        <v>8.51</v>
      </c>
      <c r="AU60">
        <v>8.06</v>
      </c>
      <c r="AV60">
        <v>9.93</v>
      </c>
      <c r="AW60">
        <v>11.65</v>
      </c>
      <c r="AX60">
        <v>13.74</v>
      </c>
      <c r="AY60">
        <v>19.510000000000002</v>
      </c>
      <c r="BA60" s="1">
        <v>9.0500000000000007</v>
      </c>
      <c r="BB60" s="1">
        <v>5.73</v>
      </c>
      <c r="BC60" s="1">
        <v>-1.03</v>
      </c>
      <c r="BD60" s="1">
        <v>0.43</v>
      </c>
      <c r="BE60" s="1">
        <v>1.01</v>
      </c>
      <c r="BF60" s="7"/>
      <c r="BG60" s="1">
        <f t="shared" si="1"/>
        <v>21.136600000000001</v>
      </c>
      <c r="BH60" s="1">
        <f t="shared" si="2"/>
        <v>17.068200000000001</v>
      </c>
      <c r="BI60" s="1">
        <f t="shared" si="3"/>
        <v>15.819800000000001</v>
      </c>
      <c r="BJ60" s="1">
        <f t="shared" si="4"/>
        <v>15.999500000000001</v>
      </c>
      <c r="BK60" s="1">
        <f t="shared" si="5"/>
        <v>15.343300000000001</v>
      </c>
      <c r="BL60" s="1">
        <f t="shared" si="6"/>
        <v>18.558700000000002</v>
      </c>
      <c r="BM60" s="1">
        <f t="shared" si="7"/>
        <v>12.481400000000001</v>
      </c>
      <c r="BN60" s="1">
        <f t="shared" si="8"/>
        <v>17.523099999999999</v>
      </c>
      <c r="BO60" s="1">
        <f t="shared" si="9"/>
        <v>11.5595</v>
      </c>
      <c r="BP60" s="1">
        <f t="shared" si="10"/>
        <v>12.3665</v>
      </c>
      <c r="BQ60" s="1">
        <f t="shared" si="11"/>
        <v>15.733699999999999</v>
      </c>
      <c r="BR60" s="1">
        <f t="shared" si="12"/>
        <v>11.6724</v>
      </c>
      <c r="BS60" s="1">
        <f t="shared" si="13"/>
        <v>7.9497999999999998</v>
      </c>
      <c r="BT60" s="1">
        <f t="shared" si="14"/>
        <v>9.7872000000000003</v>
      </c>
      <c r="BU60" s="1">
        <f t="shared" si="15"/>
        <v>17.618100000000002</v>
      </c>
      <c r="BV60" s="1">
        <f t="shared" si="16"/>
        <v>12.2364</v>
      </c>
      <c r="BW60" s="1">
        <f t="shared" si="17"/>
        <v>6.8896000000000006</v>
      </c>
      <c r="BX60" s="1">
        <f t="shared" si="18"/>
        <v>7.8789999999999996</v>
      </c>
      <c r="BY60" s="1">
        <f t="shared" si="19"/>
        <v>12.5755</v>
      </c>
      <c r="BZ60" s="1">
        <f t="shared" si="20"/>
        <v>11.222799999999999</v>
      </c>
      <c r="CA60" s="1">
        <f t="shared" si="21"/>
        <v>10.312100000000001</v>
      </c>
      <c r="CB60" s="1">
        <f t="shared" si="22"/>
        <v>6.9668000000000001</v>
      </c>
      <c r="CC60" s="1">
        <f t="shared" si="23"/>
        <v>2.8757999999999999</v>
      </c>
      <c r="CD60" s="1">
        <f t="shared" si="24"/>
        <v>8.9785000000000004</v>
      </c>
      <c r="CE60" s="1">
        <f t="shared" si="25"/>
        <v>10.0779</v>
      </c>
      <c r="CF60" s="1">
        <f t="shared" si="26"/>
        <v>4.3900000000000006</v>
      </c>
      <c r="CG60" s="1">
        <f t="shared" si="27"/>
        <v>8.76</v>
      </c>
      <c r="CH60" s="1">
        <f t="shared" si="28"/>
        <v>10.35</v>
      </c>
      <c r="CI60" s="1">
        <f t="shared" si="29"/>
        <v>11.94</v>
      </c>
      <c r="CJ60" s="1">
        <f t="shared" si="30"/>
        <v>14.57</v>
      </c>
      <c r="CK60" s="1">
        <f t="shared" si="31"/>
        <v>11.14</v>
      </c>
      <c r="CL60" s="1">
        <f t="shared" si="32"/>
        <v>10.46</v>
      </c>
      <c r="CM60" s="1">
        <f t="shared" si="33"/>
        <v>8.18</v>
      </c>
      <c r="CN60" s="1">
        <f t="shared" si="34"/>
        <v>4.88</v>
      </c>
      <c r="CO60" s="1">
        <f t="shared" si="35"/>
        <v>5.44</v>
      </c>
      <c r="CP60" s="1">
        <f t="shared" si="36"/>
        <v>6.5</v>
      </c>
      <c r="CQ60" s="1">
        <f t="shared" si="37"/>
        <v>9.91</v>
      </c>
      <c r="CR60" s="1">
        <f t="shared" si="38"/>
        <v>7.6400000000000006</v>
      </c>
      <c r="CS60" s="1">
        <f t="shared" si="39"/>
        <v>12.74</v>
      </c>
      <c r="CT60" s="1">
        <f t="shared" si="40"/>
        <v>11.17</v>
      </c>
      <c r="CU60" s="1">
        <f t="shared" si="41"/>
        <v>10.530000000000001</v>
      </c>
      <c r="CV60" s="1">
        <f t="shared" si="42"/>
        <v>6.15</v>
      </c>
      <c r="CW60" s="1">
        <f t="shared" si="43"/>
        <v>5.8000000000000007</v>
      </c>
      <c r="CX60" s="1">
        <f t="shared" si="44"/>
        <v>7.9399999999999995</v>
      </c>
      <c r="CY60" s="1">
        <f t="shared" si="45"/>
        <v>8.08</v>
      </c>
      <c r="CZ60" s="1">
        <f t="shared" si="46"/>
        <v>7.6300000000000008</v>
      </c>
      <c r="DA60" s="1">
        <f t="shared" si="47"/>
        <v>9.5</v>
      </c>
      <c r="DB60" s="1">
        <f t="shared" si="48"/>
        <v>11.22</v>
      </c>
      <c r="DC60" s="1">
        <f t="shared" si="49"/>
        <v>13.31</v>
      </c>
      <c r="DD60" s="1">
        <f t="shared" si="50"/>
        <v>19.080000000000002</v>
      </c>
      <c r="DF60" s="1">
        <f t="shared" si="51"/>
        <v>9.0500000000000007</v>
      </c>
      <c r="DG60">
        <f t="shared" si="52"/>
        <v>9.0500000000000007</v>
      </c>
      <c r="DH60" s="1">
        <f t="shared" si="53"/>
        <v>5.73</v>
      </c>
      <c r="DI60">
        <f t="shared" si="54"/>
        <v>5.73</v>
      </c>
      <c r="DJ60" s="1">
        <f t="shared" si="55"/>
        <v>-1.03</v>
      </c>
      <c r="DK60">
        <f t="shared" si="56"/>
        <v>-1.03</v>
      </c>
      <c r="DM60" s="12">
        <f t="array" ref="DM60:DS60">LINEST(BG60:DD60,$BG$650:$DD$655,1)</f>
        <v>9.1675041159386943</v>
      </c>
      <c r="DN60">
        <v>31.533831112614848</v>
      </c>
      <c r="DO60">
        <v>6.5935636222553855</v>
      </c>
      <c r="DP60">
        <v>17.500020841555983</v>
      </c>
      <c r="DQ60">
        <v>-0.97522363332689621</v>
      </c>
      <c r="DR60">
        <v>-18.872634324166015</v>
      </c>
      <c r="DS60">
        <v>0.84326415774214247</v>
      </c>
    </row>
    <row r="61" spans="1:123" x14ac:dyDescent="0.15">
      <c r="A61">
        <v>196805</v>
      </c>
      <c r="B61">
        <v>10.748200000000001</v>
      </c>
      <c r="C61">
        <v>12.4771</v>
      </c>
      <c r="D61">
        <v>10.6645</v>
      </c>
      <c r="E61">
        <v>12.017099999999999</v>
      </c>
      <c r="F61">
        <v>11.7637</v>
      </c>
      <c r="G61">
        <v>11.9163</v>
      </c>
      <c r="H61">
        <v>7.9911000000000003</v>
      </c>
      <c r="I61">
        <v>8.4496000000000002</v>
      </c>
      <c r="J61">
        <v>7.3113000000000001</v>
      </c>
      <c r="K61">
        <v>7.2447999999999997</v>
      </c>
      <c r="L61">
        <v>8.7985000000000007</v>
      </c>
      <c r="M61">
        <v>4.7084000000000001</v>
      </c>
      <c r="N61">
        <v>4.8387000000000002</v>
      </c>
      <c r="O61">
        <v>5.0904999999999996</v>
      </c>
      <c r="P61">
        <v>6.9573999999999998</v>
      </c>
      <c r="Q61">
        <v>4.5846</v>
      </c>
      <c r="R61">
        <v>4.6463000000000001</v>
      </c>
      <c r="S61">
        <v>3.0181</v>
      </c>
      <c r="T61">
        <v>2.7046999999999999</v>
      </c>
      <c r="U61">
        <v>6.1608000000000001</v>
      </c>
      <c r="V61">
        <v>2.2627000000000002</v>
      </c>
      <c r="W61">
        <v>1.2638</v>
      </c>
      <c r="X61">
        <v>-0.80410000000000004</v>
      </c>
      <c r="Y61">
        <v>-0.9839</v>
      </c>
      <c r="Z61">
        <v>4.6471</v>
      </c>
      <c r="AA61">
        <v>0.76</v>
      </c>
      <c r="AB61">
        <v>2.16</v>
      </c>
      <c r="AC61">
        <v>2.94</v>
      </c>
      <c r="AD61">
        <v>3.87</v>
      </c>
      <c r="AE61">
        <v>6.6</v>
      </c>
      <c r="AF61">
        <v>4.47</v>
      </c>
      <c r="AG61">
        <v>0.61</v>
      </c>
      <c r="AH61">
        <v>0.86</v>
      </c>
      <c r="AI61">
        <v>1.1100000000000001</v>
      </c>
      <c r="AJ61">
        <v>1.02</v>
      </c>
      <c r="AK61">
        <v>0.28000000000000003</v>
      </c>
      <c r="AL61">
        <v>3.28</v>
      </c>
      <c r="AM61">
        <v>2.85</v>
      </c>
      <c r="AN61">
        <v>4.74</v>
      </c>
      <c r="AO61">
        <v>5.51</v>
      </c>
      <c r="AP61">
        <v>1.63</v>
      </c>
      <c r="AQ61">
        <v>0.77</v>
      </c>
      <c r="AR61">
        <v>1.44</v>
      </c>
      <c r="AS61">
        <v>0.28999999999999998</v>
      </c>
      <c r="AT61">
        <v>4</v>
      </c>
      <c r="AU61">
        <v>3.22</v>
      </c>
      <c r="AV61">
        <v>0.1</v>
      </c>
      <c r="AW61">
        <v>5.19</v>
      </c>
      <c r="AX61">
        <v>4.01</v>
      </c>
      <c r="AY61">
        <v>10.27</v>
      </c>
      <c r="BA61" s="1">
        <v>2.2799999999999998</v>
      </c>
      <c r="BB61" s="1">
        <v>6.41</v>
      </c>
      <c r="BC61" s="1">
        <v>0.84</v>
      </c>
      <c r="BD61" s="1">
        <v>0.45</v>
      </c>
      <c r="BE61" s="1">
        <v>0.99</v>
      </c>
      <c r="BF61" s="7"/>
      <c r="BG61" s="1">
        <f t="shared" si="1"/>
        <v>10.298200000000001</v>
      </c>
      <c r="BH61" s="1">
        <f t="shared" si="2"/>
        <v>12.027100000000001</v>
      </c>
      <c r="BI61" s="1">
        <f t="shared" si="3"/>
        <v>10.214500000000001</v>
      </c>
      <c r="BJ61" s="1">
        <f t="shared" si="4"/>
        <v>11.5671</v>
      </c>
      <c r="BK61" s="1">
        <f t="shared" si="5"/>
        <v>11.313700000000001</v>
      </c>
      <c r="BL61" s="1">
        <f t="shared" si="6"/>
        <v>11.4663</v>
      </c>
      <c r="BM61" s="1">
        <f t="shared" si="7"/>
        <v>7.5411000000000001</v>
      </c>
      <c r="BN61" s="1">
        <f t="shared" si="8"/>
        <v>7.9996</v>
      </c>
      <c r="BO61" s="1">
        <f t="shared" si="9"/>
        <v>6.8613</v>
      </c>
      <c r="BP61" s="1">
        <f t="shared" si="10"/>
        <v>6.7947999999999995</v>
      </c>
      <c r="BQ61" s="1">
        <f t="shared" si="11"/>
        <v>8.3485000000000014</v>
      </c>
      <c r="BR61" s="1">
        <f t="shared" si="12"/>
        <v>4.2584</v>
      </c>
      <c r="BS61" s="1">
        <f t="shared" si="13"/>
        <v>4.3887</v>
      </c>
      <c r="BT61" s="1">
        <f t="shared" si="14"/>
        <v>4.6404999999999994</v>
      </c>
      <c r="BU61" s="1">
        <f t="shared" si="15"/>
        <v>6.5073999999999996</v>
      </c>
      <c r="BV61" s="1">
        <f t="shared" si="16"/>
        <v>4.1345999999999998</v>
      </c>
      <c r="BW61" s="1">
        <f t="shared" si="17"/>
        <v>4.1962999999999999</v>
      </c>
      <c r="BX61" s="1">
        <f t="shared" si="18"/>
        <v>2.5680999999999998</v>
      </c>
      <c r="BY61" s="1">
        <f t="shared" si="19"/>
        <v>2.2546999999999997</v>
      </c>
      <c r="BZ61" s="1">
        <f t="shared" si="20"/>
        <v>5.7107999999999999</v>
      </c>
      <c r="CA61" s="1">
        <f t="shared" si="21"/>
        <v>1.8127000000000002</v>
      </c>
      <c r="CB61" s="1">
        <f t="shared" si="22"/>
        <v>0.81380000000000008</v>
      </c>
      <c r="CC61" s="1">
        <f t="shared" si="23"/>
        <v>-1.2541</v>
      </c>
      <c r="CD61" s="1">
        <f t="shared" si="24"/>
        <v>-1.4339</v>
      </c>
      <c r="CE61" s="1">
        <f t="shared" si="25"/>
        <v>4.1970999999999998</v>
      </c>
      <c r="CF61" s="1">
        <f t="shared" si="26"/>
        <v>0.31</v>
      </c>
      <c r="CG61" s="1">
        <f t="shared" si="27"/>
        <v>1.7100000000000002</v>
      </c>
      <c r="CH61" s="1">
        <f t="shared" si="28"/>
        <v>2.4899999999999998</v>
      </c>
      <c r="CI61" s="1">
        <f t="shared" si="29"/>
        <v>3.42</v>
      </c>
      <c r="CJ61" s="1">
        <f t="shared" si="30"/>
        <v>6.1499999999999995</v>
      </c>
      <c r="CK61" s="1">
        <f t="shared" si="31"/>
        <v>4.0199999999999996</v>
      </c>
      <c r="CL61" s="1">
        <f t="shared" si="32"/>
        <v>0.15999999999999998</v>
      </c>
      <c r="CM61" s="1">
        <f t="shared" si="33"/>
        <v>0.41</v>
      </c>
      <c r="CN61" s="1">
        <f t="shared" si="34"/>
        <v>0.66000000000000014</v>
      </c>
      <c r="CO61" s="1">
        <f t="shared" si="35"/>
        <v>0.57000000000000006</v>
      </c>
      <c r="CP61" s="1">
        <f t="shared" si="36"/>
        <v>-0.16999999999999998</v>
      </c>
      <c r="CQ61" s="1">
        <f t="shared" si="37"/>
        <v>2.8299999999999996</v>
      </c>
      <c r="CR61" s="1">
        <f t="shared" si="38"/>
        <v>2.4</v>
      </c>
      <c r="CS61" s="1">
        <f t="shared" si="39"/>
        <v>4.29</v>
      </c>
      <c r="CT61" s="1">
        <f t="shared" si="40"/>
        <v>5.0599999999999996</v>
      </c>
      <c r="CU61" s="1">
        <f t="shared" si="41"/>
        <v>1.18</v>
      </c>
      <c r="CV61" s="1">
        <f t="shared" si="42"/>
        <v>0.32</v>
      </c>
      <c r="CW61" s="1">
        <f t="shared" si="43"/>
        <v>0.99</v>
      </c>
      <c r="CX61" s="1">
        <f t="shared" si="44"/>
        <v>-0.16000000000000003</v>
      </c>
      <c r="CY61" s="1">
        <f t="shared" si="45"/>
        <v>3.55</v>
      </c>
      <c r="CZ61" s="1">
        <f t="shared" si="46"/>
        <v>2.77</v>
      </c>
      <c r="DA61" s="1">
        <f t="shared" si="47"/>
        <v>-0.35</v>
      </c>
      <c r="DB61" s="1">
        <f t="shared" si="48"/>
        <v>4.74</v>
      </c>
      <c r="DC61" s="1">
        <f t="shared" si="49"/>
        <v>3.5599999999999996</v>
      </c>
      <c r="DD61" s="1">
        <f t="shared" si="50"/>
        <v>9.82</v>
      </c>
      <c r="DF61" s="1">
        <f t="shared" si="51"/>
        <v>2.2799999999999998</v>
      </c>
      <c r="DG61">
        <f t="shared" si="52"/>
        <v>2.3028</v>
      </c>
      <c r="DH61" s="1">
        <f t="shared" si="53"/>
        <v>6.41</v>
      </c>
      <c r="DI61">
        <f t="shared" si="54"/>
        <v>6.4741</v>
      </c>
      <c r="DJ61" s="1">
        <f t="shared" si="55"/>
        <v>0.84</v>
      </c>
      <c r="DK61">
        <f t="shared" si="56"/>
        <v>0.84839999999999993</v>
      </c>
      <c r="DM61" s="12">
        <f t="array" ref="DM61:DS61">LINEST(BG61:DD61,$BG$650:$DD$655,1)</f>
        <v>2.8822006407288274</v>
      </c>
      <c r="DN61">
        <v>24.78407846935449</v>
      </c>
      <c r="DO61">
        <v>7.2487920920642797</v>
      </c>
      <c r="DP61">
        <v>8.1651359106888801</v>
      </c>
      <c r="DQ61">
        <v>2.4217869462375672E-2</v>
      </c>
      <c r="DR61">
        <v>-11.675010360529614</v>
      </c>
      <c r="DS61">
        <v>-0.26150572110351034</v>
      </c>
    </row>
    <row r="62" spans="1:123" x14ac:dyDescent="0.15">
      <c r="A62">
        <v>196806</v>
      </c>
      <c r="B62">
        <v>-1.0840000000000001</v>
      </c>
      <c r="C62">
        <v>0.13150000000000001</v>
      </c>
      <c r="D62">
        <v>1.6820999999999999</v>
      </c>
      <c r="E62">
        <v>1.7411000000000001</v>
      </c>
      <c r="F62">
        <v>0.1484</v>
      </c>
      <c r="G62">
        <v>-1.1427</v>
      </c>
      <c r="H62">
        <v>1.8703000000000001</v>
      </c>
      <c r="I62">
        <v>-1.5643</v>
      </c>
      <c r="J62">
        <v>1.7963</v>
      </c>
      <c r="K62">
        <v>0.28189999999999998</v>
      </c>
      <c r="L62">
        <v>-2.0213999999999999</v>
      </c>
      <c r="M62">
        <v>3.3803000000000001</v>
      </c>
      <c r="N62">
        <v>3.4887000000000001</v>
      </c>
      <c r="O62">
        <v>1.6929000000000001</v>
      </c>
      <c r="P62">
        <v>1.4674</v>
      </c>
      <c r="Q62">
        <v>-3.1199999999999999E-2</v>
      </c>
      <c r="R62">
        <v>4.0096999999999996</v>
      </c>
      <c r="S62">
        <v>3.9297</v>
      </c>
      <c r="T62">
        <v>2.7757000000000001</v>
      </c>
      <c r="U62">
        <v>-2.1339000000000001</v>
      </c>
      <c r="V62">
        <v>-7.8299999999999995E-2</v>
      </c>
      <c r="W62">
        <v>0.6179</v>
      </c>
      <c r="X62">
        <v>4.1750999999999996</v>
      </c>
      <c r="Y62">
        <v>3.1760999999999999</v>
      </c>
      <c r="Z62">
        <v>-1.5962000000000001</v>
      </c>
      <c r="AA62">
        <v>3.2</v>
      </c>
      <c r="AB62">
        <v>1.6</v>
      </c>
      <c r="AC62">
        <v>0.23</v>
      </c>
      <c r="AD62">
        <v>-0.75</v>
      </c>
      <c r="AE62">
        <v>-0.5</v>
      </c>
      <c r="AF62">
        <v>-0.99</v>
      </c>
      <c r="AG62">
        <v>0.4</v>
      </c>
      <c r="AH62">
        <v>2.94</v>
      </c>
      <c r="AI62">
        <v>1.91</v>
      </c>
      <c r="AJ62">
        <v>2</v>
      </c>
      <c r="AK62">
        <v>2.62</v>
      </c>
      <c r="AL62">
        <v>2.5099999999999998</v>
      </c>
      <c r="AM62">
        <v>2.37</v>
      </c>
      <c r="AN62">
        <v>0.62</v>
      </c>
      <c r="AO62">
        <v>-1.84</v>
      </c>
      <c r="AP62">
        <v>1.75</v>
      </c>
      <c r="AQ62">
        <v>3.89</v>
      </c>
      <c r="AR62">
        <v>1.99</v>
      </c>
      <c r="AS62">
        <v>0.42</v>
      </c>
      <c r="AT62">
        <v>1.4</v>
      </c>
      <c r="AU62">
        <v>0.37</v>
      </c>
      <c r="AV62">
        <v>0.99</v>
      </c>
      <c r="AW62">
        <v>-0.24</v>
      </c>
      <c r="AX62">
        <v>-0.89</v>
      </c>
      <c r="AY62">
        <v>0.87</v>
      </c>
      <c r="BA62" s="1">
        <v>0.69</v>
      </c>
      <c r="BB62" s="1">
        <v>-0.17</v>
      </c>
      <c r="BC62" s="1">
        <v>0.67</v>
      </c>
      <c r="BD62" s="1">
        <v>0.43</v>
      </c>
      <c r="BE62" s="1">
        <v>0.97</v>
      </c>
      <c r="BF62" s="7"/>
      <c r="BG62" s="1">
        <f t="shared" si="1"/>
        <v>-1.514</v>
      </c>
      <c r="BH62" s="1">
        <f t="shared" si="2"/>
        <v>-0.29849999999999999</v>
      </c>
      <c r="BI62" s="1">
        <f t="shared" si="3"/>
        <v>1.2521</v>
      </c>
      <c r="BJ62" s="1">
        <f t="shared" si="4"/>
        <v>1.3111000000000002</v>
      </c>
      <c r="BK62" s="1">
        <f t="shared" si="5"/>
        <v>-0.28159999999999996</v>
      </c>
      <c r="BL62" s="1">
        <f t="shared" si="6"/>
        <v>-1.5727</v>
      </c>
      <c r="BM62" s="1">
        <f t="shared" si="7"/>
        <v>1.4403000000000001</v>
      </c>
      <c r="BN62" s="1">
        <f t="shared" si="8"/>
        <v>-1.9943</v>
      </c>
      <c r="BO62" s="1">
        <f t="shared" si="9"/>
        <v>1.3663000000000001</v>
      </c>
      <c r="BP62" s="1">
        <f t="shared" si="10"/>
        <v>-0.14810000000000001</v>
      </c>
      <c r="BQ62" s="1">
        <f t="shared" si="11"/>
        <v>-2.4514</v>
      </c>
      <c r="BR62" s="1">
        <f t="shared" si="12"/>
        <v>2.9502999999999999</v>
      </c>
      <c r="BS62" s="1">
        <f t="shared" si="13"/>
        <v>3.0587</v>
      </c>
      <c r="BT62" s="1">
        <f t="shared" si="14"/>
        <v>1.2629000000000001</v>
      </c>
      <c r="BU62" s="1">
        <f t="shared" si="15"/>
        <v>1.0374000000000001</v>
      </c>
      <c r="BV62" s="1">
        <f t="shared" si="16"/>
        <v>-0.4612</v>
      </c>
      <c r="BW62" s="1">
        <f t="shared" si="17"/>
        <v>3.5796999999999994</v>
      </c>
      <c r="BX62" s="1">
        <f t="shared" si="18"/>
        <v>3.4996999999999998</v>
      </c>
      <c r="BY62" s="1">
        <f t="shared" si="19"/>
        <v>2.3456999999999999</v>
      </c>
      <c r="BZ62" s="1">
        <f t="shared" si="20"/>
        <v>-2.5639000000000003</v>
      </c>
      <c r="CA62" s="1">
        <f t="shared" si="21"/>
        <v>-0.50829999999999997</v>
      </c>
      <c r="CB62" s="1">
        <f t="shared" si="22"/>
        <v>0.18790000000000001</v>
      </c>
      <c r="CC62" s="1">
        <f t="shared" si="23"/>
        <v>3.7450999999999994</v>
      </c>
      <c r="CD62" s="1">
        <f t="shared" si="24"/>
        <v>2.7460999999999998</v>
      </c>
      <c r="CE62" s="1">
        <f t="shared" si="25"/>
        <v>-2.0262000000000002</v>
      </c>
      <c r="CF62" s="1">
        <f t="shared" si="26"/>
        <v>2.77</v>
      </c>
      <c r="CG62" s="1">
        <f t="shared" si="27"/>
        <v>1.1700000000000002</v>
      </c>
      <c r="CH62" s="1">
        <f t="shared" si="28"/>
        <v>-0.19999999999999998</v>
      </c>
      <c r="CI62" s="1">
        <f t="shared" si="29"/>
        <v>-1.18</v>
      </c>
      <c r="CJ62" s="1">
        <f t="shared" si="30"/>
        <v>-0.92999999999999994</v>
      </c>
      <c r="CK62" s="1">
        <f t="shared" si="31"/>
        <v>-1.42</v>
      </c>
      <c r="CL62" s="1">
        <f t="shared" si="32"/>
        <v>-2.9999999999999971E-2</v>
      </c>
      <c r="CM62" s="1">
        <f t="shared" si="33"/>
        <v>2.5099999999999998</v>
      </c>
      <c r="CN62" s="1">
        <f t="shared" si="34"/>
        <v>1.48</v>
      </c>
      <c r="CO62" s="1">
        <f t="shared" si="35"/>
        <v>1.57</v>
      </c>
      <c r="CP62" s="1">
        <f t="shared" si="36"/>
        <v>2.19</v>
      </c>
      <c r="CQ62" s="1">
        <f t="shared" si="37"/>
        <v>2.0799999999999996</v>
      </c>
      <c r="CR62" s="1">
        <f t="shared" si="38"/>
        <v>1.9400000000000002</v>
      </c>
      <c r="CS62" s="1">
        <f t="shared" si="39"/>
        <v>0.19</v>
      </c>
      <c r="CT62" s="1">
        <f t="shared" si="40"/>
        <v>-2.27</v>
      </c>
      <c r="CU62" s="1">
        <f t="shared" si="41"/>
        <v>1.32</v>
      </c>
      <c r="CV62" s="1">
        <f t="shared" si="42"/>
        <v>3.46</v>
      </c>
      <c r="CW62" s="1">
        <f t="shared" si="43"/>
        <v>1.56</v>
      </c>
      <c r="CX62" s="1">
        <f t="shared" si="44"/>
        <v>-1.0000000000000009E-2</v>
      </c>
      <c r="CY62" s="1">
        <f t="shared" si="45"/>
        <v>0.97</v>
      </c>
      <c r="CZ62" s="1">
        <f t="shared" si="46"/>
        <v>-0.06</v>
      </c>
      <c r="DA62" s="1">
        <f t="shared" si="47"/>
        <v>0.56000000000000005</v>
      </c>
      <c r="DB62" s="1">
        <f t="shared" si="48"/>
        <v>-0.66999999999999993</v>
      </c>
      <c r="DC62" s="1">
        <f t="shared" si="49"/>
        <v>-1.32</v>
      </c>
      <c r="DD62" s="1">
        <f t="shared" si="50"/>
        <v>0.44</v>
      </c>
      <c r="DF62" s="1">
        <f t="shared" si="51"/>
        <v>0.69</v>
      </c>
      <c r="DG62">
        <f t="shared" si="52"/>
        <v>0.68309999999999993</v>
      </c>
      <c r="DH62" s="1">
        <f t="shared" si="53"/>
        <v>-0.17</v>
      </c>
      <c r="DI62">
        <f t="shared" si="54"/>
        <v>-0.16830000000000001</v>
      </c>
      <c r="DJ62" s="1">
        <f t="shared" si="55"/>
        <v>0.67</v>
      </c>
      <c r="DK62">
        <f t="shared" si="56"/>
        <v>0.6633</v>
      </c>
      <c r="DM62" s="12">
        <f t="array" ref="DM62:DS62">LINEST(BG62:DD62,$BG$650:$DD$655,1)</f>
        <v>-7.6964471933684706</v>
      </c>
      <c r="DN62">
        <v>-17.910379255135123</v>
      </c>
      <c r="DO62">
        <v>-0.51135200477551734</v>
      </c>
      <c r="DP62">
        <v>-7.5992133243964197</v>
      </c>
      <c r="DQ62">
        <v>7.9146411745022432E-2</v>
      </c>
      <c r="DR62">
        <v>15.870158440048373</v>
      </c>
      <c r="DS62">
        <v>8.001535985363093</v>
      </c>
    </row>
    <row r="63" spans="1:123" x14ac:dyDescent="0.15">
      <c r="A63">
        <v>196807</v>
      </c>
      <c r="B63">
        <v>-4.8989000000000003</v>
      </c>
      <c r="C63">
        <v>-4.5796999999999999</v>
      </c>
      <c r="D63">
        <v>-3.7324000000000002</v>
      </c>
      <c r="E63">
        <v>-1.5152000000000001</v>
      </c>
      <c r="F63">
        <v>0.86880000000000002</v>
      </c>
      <c r="G63">
        <v>-8.8660999999999994</v>
      </c>
      <c r="H63">
        <v>-3.9716</v>
      </c>
      <c r="I63">
        <v>-2.2381000000000002</v>
      </c>
      <c r="J63">
        <v>-4.2900000000000001E-2</v>
      </c>
      <c r="K63">
        <v>-0.28639999999999999</v>
      </c>
      <c r="L63">
        <v>-5.7496</v>
      </c>
      <c r="M63">
        <v>-3.8786999999999998</v>
      </c>
      <c r="N63">
        <v>-3.5752000000000002</v>
      </c>
      <c r="O63">
        <v>-0.91849999999999998</v>
      </c>
      <c r="P63">
        <v>-0.18770000000000001</v>
      </c>
      <c r="Q63">
        <v>-5.5251000000000001</v>
      </c>
      <c r="R63">
        <v>-3.6825000000000001</v>
      </c>
      <c r="S63">
        <v>-4.1356999999999999</v>
      </c>
      <c r="T63">
        <v>-1.3642000000000001</v>
      </c>
      <c r="U63">
        <v>-2.2117</v>
      </c>
      <c r="V63">
        <v>-5.2813999999999997</v>
      </c>
      <c r="W63">
        <v>-0.97309999999999997</v>
      </c>
      <c r="X63">
        <v>2.2888000000000002</v>
      </c>
      <c r="Y63">
        <v>0.92800000000000005</v>
      </c>
      <c r="Z63">
        <v>1.1425000000000001</v>
      </c>
      <c r="AA63">
        <v>1.7</v>
      </c>
      <c r="AB63">
        <v>-3.92</v>
      </c>
      <c r="AC63">
        <v>-3.96</v>
      </c>
      <c r="AD63">
        <v>-4.5599999999999996</v>
      </c>
      <c r="AE63">
        <v>-4.12</v>
      </c>
      <c r="AF63">
        <v>-6.4</v>
      </c>
      <c r="AG63">
        <v>-5.6</v>
      </c>
      <c r="AH63">
        <v>-2.97</v>
      </c>
      <c r="AI63">
        <v>-3.26</v>
      </c>
      <c r="AJ63">
        <v>-4.0199999999999996</v>
      </c>
      <c r="AK63">
        <v>-0.48</v>
      </c>
      <c r="AL63">
        <v>-0.17</v>
      </c>
      <c r="AM63">
        <v>0.32</v>
      </c>
      <c r="AN63">
        <v>4.3</v>
      </c>
      <c r="AO63">
        <v>1.94</v>
      </c>
      <c r="AP63">
        <v>-2.37</v>
      </c>
      <c r="AQ63">
        <v>-1.62</v>
      </c>
      <c r="AR63">
        <v>-1.52</v>
      </c>
      <c r="AS63">
        <v>-3.56</v>
      </c>
      <c r="AT63">
        <v>2.4</v>
      </c>
      <c r="AU63">
        <v>-3.05</v>
      </c>
      <c r="AV63">
        <v>-4.1399999999999997</v>
      </c>
      <c r="AW63">
        <v>-3.85</v>
      </c>
      <c r="AX63">
        <v>-3.45</v>
      </c>
      <c r="AY63">
        <v>-4.4000000000000004</v>
      </c>
      <c r="BA63" s="1">
        <v>-2.72</v>
      </c>
      <c r="BB63" s="1">
        <v>-1.31</v>
      </c>
      <c r="BC63" s="1">
        <v>5.48</v>
      </c>
      <c r="BD63" s="1">
        <v>0.48</v>
      </c>
      <c r="BE63" s="1">
        <v>0.99</v>
      </c>
      <c r="BF63" s="7"/>
      <c r="BG63" s="1">
        <f t="shared" si="1"/>
        <v>-5.3788999999999998</v>
      </c>
      <c r="BH63" s="1">
        <f t="shared" si="2"/>
        <v>-5.0596999999999994</v>
      </c>
      <c r="BI63" s="1">
        <f t="shared" si="3"/>
        <v>-4.2124000000000006</v>
      </c>
      <c r="BJ63" s="1">
        <f t="shared" si="4"/>
        <v>-1.9952000000000001</v>
      </c>
      <c r="BK63" s="1">
        <f t="shared" si="5"/>
        <v>0.38880000000000003</v>
      </c>
      <c r="BL63" s="1">
        <f t="shared" si="6"/>
        <v>-9.3460999999999999</v>
      </c>
      <c r="BM63" s="1">
        <f t="shared" si="7"/>
        <v>-4.4516</v>
      </c>
      <c r="BN63" s="1">
        <f t="shared" si="8"/>
        <v>-2.7181000000000002</v>
      </c>
      <c r="BO63" s="1">
        <f t="shared" si="9"/>
        <v>-0.52290000000000003</v>
      </c>
      <c r="BP63" s="1">
        <f t="shared" si="10"/>
        <v>-0.76639999999999997</v>
      </c>
      <c r="BQ63" s="1">
        <f t="shared" si="11"/>
        <v>-6.2295999999999996</v>
      </c>
      <c r="BR63" s="1">
        <f t="shared" si="12"/>
        <v>-4.3586999999999998</v>
      </c>
      <c r="BS63" s="1">
        <f t="shared" si="13"/>
        <v>-4.0552000000000001</v>
      </c>
      <c r="BT63" s="1">
        <f t="shared" si="14"/>
        <v>-1.3984999999999999</v>
      </c>
      <c r="BU63" s="1">
        <f t="shared" si="15"/>
        <v>-0.66769999999999996</v>
      </c>
      <c r="BV63" s="1">
        <f t="shared" si="16"/>
        <v>-6.0051000000000005</v>
      </c>
      <c r="BW63" s="1">
        <f t="shared" si="17"/>
        <v>-4.1624999999999996</v>
      </c>
      <c r="BX63" s="1">
        <f t="shared" si="18"/>
        <v>-4.6157000000000004</v>
      </c>
      <c r="BY63" s="1">
        <f t="shared" si="19"/>
        <v>-1.8442000000000001</v>
      </c>
      <c r="BZ63" s="1">
        <f t="shared" si="20"/>
        <v>-2.6917</v>
      </c>
      <c r="CA63" s="1">
        <f t="shared" si="21"/>
        <v>-5.7614000000000001</v>
      </c>
      <c r="CB63" s="1">
        <f t="shared" si="22"/>
        <v>-1.4531000000000001</v>
      </c>
      <c r="CC63" s="1">
        <f t="shared" si="23"/>
        <v>1.8088000000000002</v>
      </c>
      <c r="CD63" s="1">
        <f t="shared" si="24"/>
        <v>0.44800000000000006</v>
      </c>
      <c r="CE63" s="1">
        <f t="shared" si="25"/>
        <v>0.66250000000000009</v>
      </c>
      <c r="CF63" s="1">
        <f t="shared" si="26"/>
        <v>1.22</v>
      </c>
      <c r="CG63" s="1">
        <f t="shared" si="27"/>
        <v>-4.4000000000000004</v>
      </c>
      <c r="CH63" s="1">
        <f t="shared" si="28"/>
        <v>-4.4399999999999995</v>
      </c>
      <c r="CI63" s="1">
        <f t="shared" si="29"/>
        <v>-5.0399999999999991</v>
      </c>
      <c r="CJ63" s="1">
        <f t="shared" si="30"/>
        <v>-4.5999999999999996</v>
      </c>
      <c r="CK63" s="1">
        <f t="shared" si="31"/>
        <v>-6.8800000000000008</v>
      </c>
      <c r="CL63" s="1">
        <f t="shared" si="32"/>
        <v>-6.08</v>
      </c>
      <c r="CM63" s="1">
        <f t="shared" si="33"/>
        <v>-3.45</v>
      </c>
      <c r="CN63" s="1">
        <f t="shared" si="34"/>
        <v>-3.7399999999999998</v>
      </c>
      <c r="CO63" s="1">
        <f t="shared" si="35"/>
        <v>-4.5</v>
      </c>
      <c r="CP63" s="1">
        <f t="shared" si="36"/>
        <v>-0.96</v>
      </c>
      <c r="CQ63" s="1">
        <f t="shared" si="37"/>
        <v>-0.65</v>
      </c>
      <c r="CR63" s="1">
        <f t="shared" si="38"/>
        <v>-0.15999999999999998</v>
      </c>
      <c r="CS63" s="1">
        <f t="shared" si="39"/>
        <v>3.82</v>
      </c>
      <c r="CT63" s="1">
        <f t="shared" si="40"/>
        <v>1.46</v>
      </c>
      <c r="CU63" s="1">
        <f t="shared" si="41"/>
        <v>-2.85</v>
      </c>
      <c r="CV63" s="1">
        <f t="shared" si="42"/>
        <v>-2.1</v>
      </c>
      <c r="CW63" s="1">
        <f t="shared" si="43"/>
        <v>-2</v>
      </c>
      <c r="CX63" s="1">
        <f t="shared" si="44"/>
        <v>-4.04</v>
      </c>
      <c r="CY63" s="1">
        <f t="shared" si="45"/>
        <v>1.92</v>
      </c>
      <c r="CZ63" s="1">
        <f t="shared" si="46"/>
        <v>-3.53</v>
      </c>
      <c r="DA63" s="1">
        <f t="shared" si="47"/>
        <v>-4.6199999999999992</v>
      </c>
      <c r="DB63" s="1">
        <f t="shared" si="48"/>
        <v>-4.33</v>
      </c>
      <c r="DC63" s="1">
        <f t="shared" si="49"/>
        <v>-3.93</v>
      </c>
      <c r="DD63" s="1">
        <f t="shared" si="50"/>
        <v>-4.8800000000000008</v>
      </c>
      <c r="DF63" s="1">
        <f t="shared" si="51"/>
        <v>-2.72</v>
      </c>
      <c r="DG63">
        <f t="shared" si="52"/>
        <v>-2.6384000000000003</v>
      </c>
      <c r="DH63" s="1">
        <f t="shared" si="53"/>
        <v>-1.31</v>
      </c>
      <c r="DI63">
        <f t="shared" si="54"/>
        <v>-1.2706999999999999</v>
      </c>
      <c r="DJ63" s="1">
        <f t="shared" si="55"/>
        <v>5.48</v>
      </c>
      <c r="DK63">
        <f t="shared" si="56"/>
        <v>5.3155999999999999</v>
      </c>
      <c r="DM63" s="12">
        <f t="array" ref="DM63:DS63">LINEST(BG63:DD63,$BG$650:$DD$655,1)</f>
        <v>-4.9836816873803329</v>
      </c>
      <c r="DN63">
        <v>2.9726740038592978</v>
      </c>
      <c r="DO63">
        <v>-1.6438332100667372</v>
      </c>
      <c r="DP63">
        <v>12.87961736856349</v>
      </c>
      <c r="DQ63">
        <v>5.9461140654376319</v>
      </c>
      <c r="DR63">
        <v>-5.1926951862259081</v>
      </c>
      <c r="DS63">
        <v>1.7560690853583214</v>
      </c>
    </row>
    <row r="64" spans="1:123" x14ac:dyDescent="0.15">
      <c r="A64">
        <v>196808</v>
      </c>
      <c r="B64">
        <v>4.5358000000000001</v>
      </c>
      <c r="C64">
        <v>5.7899000000000003</v>
      </c>
      <c r="D64">
        <v>4.8567</v>
      </c>
      <c r="E64">
        <v>4.0979000000000001</v>
      </c>
      <c r="F64">
        <v>4.7683999999999997</v>
      </c>
      <c r="G64">
        <v>1.5708</v>
      </c>
      <c r="H64">
        <v>3.3793000000000002</v>
      </c>
      <c r="I64">
        <v>3.8146</v>
      </c>
      <c r="J64">
        <v>1.2756000000000001</v>
      </c>
      <c r="K64">
        <v>7.0846</v>
      </c>
      <c r="L64">
        <v>3.1168999999999998</v>
      </c>
      <c r="M64">
        <v>3.3218999999999999</v>
      </c>
      <c r="N64">
        <v>2.7778</v>
      </c>
      <c r="O64">
        <v>2.5291000000000001</v>
      </c>
      <c r="P64">
        <v>4.9589999999999996</v>
      </c>
      <c r="Q64">
        <v>1.6918</v>
      </c>
      <c r="R64">
        <v>1.2835000000000001</v>
      </c>
      <c r="S64">
        <v>1.9542999999999999</v>
      </c>
      <c r="T64">
        <v>2.1697000000000002</v>
      </c>
      <c r="U64">
        <v>3.0815999999999999</v>
      </c>
      <c r="V64">
        <v>1.103</v>
      </c>
      <c r="W64">
        <v>0.68089999999999995</v>
      </c>
      <c r="X64">
        <v>1.7895000000000001</v>
      </c>
      <c r="Y64">
        <v>1.6543000000000001</v>
      </c>
      <c r="Z64">
        <v>2.8957999999999999</v>
      </c>
      <c r="AA64">
        <v>1.0900000000000001</v>
      </c>
      <c r="AB64">
        <v>1.72</v>
      </c>
      <c r="AC64">
        <v>1.57</v>
      </c>
      <c r="AD64">
        <v>3.49</v>
      </c>
      <c r="AE64">
        <v>2.92</v>
      </c>
      <c r="AF64">
        <v>1.89</v>
      </c>
      <c r="AG64">
        <v>0.2</v>
      </c>
      <c r="AH64">
        <v>2.48</v>
      </c>
      <c r="AI64">
        <v>1.26</v>
      </c>
      <c r="AJ64">
        <v>2.6</v>
      </c>
      <c r="AK64">
        <v>1.2</v>
      </c>
      <c r="AL64">
        <v>1.1399999999999999</v>
      </c>
      <c r="AM64">
        <v>2.74</v>
      </c>
      <c r="AN64">
        <v>2.0099999999999998</v>
      </c>
      <c r="AO64">
        <v>1.79</v>
      </c>
      <c r="AP64">
        <v>0.95</v>
      </c>
      <c r="AQ64">
        <v>1.56</v>
      </c>
      <c r="AR64">
        <v>1.48</v>
      </c>
      <c r="AS64">
        <v>0.56999999999999995</v>
      </c>
      <c r="AT64">
        <v>2</v>
      </c>
      <c r="AU64">
        <v>1.85</v>
      </c>
      <c r="AV64">
        <v>2.68</v>
      </c>
      <c r="AW64">
        <v>1.25</v>
      </c>
      <c r="AX64">
        <v>3.81</v>
      </c>
      <c r="AY64">
        <v>4.7</v>
      </c>
      <c r="BA64" s="1">
        <v>1.34</v>
      </c>
      <c r="BB64" s="1">
        <v>2.35</v>
      </c>
      <c r="BC64" s="1">
        <v>1.01</v>
      </c>
      <c r="BD64" s="1">
        <v>0.42</v>
      </c>
      <c r="BE64" s="1">
        <v>0.98</v>
      </c>
      <c r="BF64" s="7"/>
      <c r="BG64" s="1">
        <f t="shared" si="1"/>
        <v>4.1158000000000001</v>
      </c>
      <c r="BH64" s="1">
        <f t="shared" si="2"/>
        <v>5.3699000000000003</v>
      </c>
      <c r="BI64" s="1">
        <f t="shared" si="3"/>
        <v>4.4367000000000001</v>
      </c>
      <c r="BJ64" s="1">
        <f t="shared" si="4"/>
        <v>3.6779000000000002</v>
      </c>
      <c r="BK64" s="1">
        <f t="shared" si="5"/>
        <v>4.3483999999999998</v>
      </c>
      <c r="BL64" s="1">
        <f t="shared" si="6"/>
        <v>1.1508</v>
      </c>
      <c r="BM64" s="1">
        <f t="shared" si="7"/>
        <v>2.9593000000000003</v>
      </c>
      <c r="BN64" s="1">
        <f t="shared" si="8"/>
        <v>3.3946000000000001</v>
      </c>
      <c r="BO64" s="1">
        <f t="shared" si="9"/>
        <v>0.85560000000000014</v>
      </c>
      <c r="BP64" s="1">
        <f t="shared" si="10"/>
        <v>6.6646000000000001</v>
      </c>
      <c r="BQ64" s="1">
        <f t="shared" si="11"/>
        <v>2.6968999999999999</v>
      </c>
      <c r="BR64" s="1">
        <f t="shared" si="12"/>
        <v>2.9018999999999999</v>
      </c>
      <c r="BS64" s="1">
        <f t="shared" si="13"/>
        <v>2.3578000000000001</v>
      </c>
      <c r="BT64" s="1">
        <f t="shared" si="14"/>
        <v>2.1091000000000002</v>
      </c>
      <c r="BU64" s="1">
        <f t="shared" si="15"/>
        <v>4.5389999999999997</v>
      </c>
      <c r="BV64" s="1">
        <f t="shared" si="16"/>
        <v>1.2718</v>
      </c>
      <c r="BW64" s="1">
        <f t="shared" si="17"/>
        <v>0.86350000000000016</v>
      </c>
      <c r="BX64" s="1">
        <f t="shared" si="18"/>
        <v>1.5343</v>
      </c>
      <c r="BY64" s="1">
        <f t="shared" si="19"/>
        <v>1.7497000000000003</v>
      </c>
      <c r="BZ64" s="1">
        <f t="shared" si="20"/>
        <v>2.6616</v>
      </c>
      <c r="CA64" s="1">
        <f t="shared" si="21"/>
        <v>0.68300000000000005</v>
      </c>
      <c r="CB64" s="1">
        <f t="shared" si="22"/>
        <v>0.26089999999999997</v>
      </c>
      <c r="CC64" s="1">
        <f t="shared" si="23"/>
        <v>1.3695000000000002</v>
      </c>
      <c r="CD64" s="1">
        <f t="shared" si="24"/>
        <v>1.2343000000000002</v>
      </c>
      <c r="CE64" s="1">
        <f t="shared" si="25"/>
        <v>2.4758</v>
      </c>
      <c r="CF64" s="1">
        <f t="shared" si="26"/>
        <v>0.67000000000000015</v>
      </c>
      <c r="CG64" s="1">
        <f t="shared" si="27"/>
        <v>1.3</v>
      </c>
      <c r="CH64" s="1">
        <f t="shared" si="28"/>
        <v>1.1500000000000001</v>
      </c>
      <c r="CI64" s="1">
        <f t="shared" si="29"/>
        <v>3.0700000000000003</v>
      </c>
      <c r="CJ64" s="1">
        <f t="shared" si="30"/>
        <v>2.5</v>
      </c>
      <c r="CK64" s="1">
        <f t="shared" si="31"/>
        <v>1.47</v>
      </c>
      <c r="CL64" s="1">
        <f t="shared" si="32"/>
        <v>-0.21999999999999997</v>
      </c>
      <c r="CM64" s="1">
        <f t="shared" si="33"/>
        <v>2.06</v>
      </c>
      <c r="CN64" s="1">
        <f t="shared" si="34"/>
        <v>0.84000000000000008</v>
      </c>
      <c r="CO64" s="1">
        <f t="shared" si="35"/>
        <v>2.1800000000000002</v>
      </c>
      <c r="CP64" s="1">
        <f t="shared" si="36"/>
        <v>0.78</v>
      </c>
      <c r="CQ64" s="1">
        <f t="shared" si="37"/>
        <v>0.72</v>
      </c>
      <c r="CR64" s="1">
        <f t="shared" si="38"/>
        <v>2.3200000000000003</v>
      </c>
      <c r="CS64" s="1">
        <f t="shared" si="39"/>
        <v>1.5899999999999999</v>
      </c>
      <c r="CT64" s="1">
        <f t="shared" si="40"/>
        <v>1.37</v>
      </c>
      <c r="CU64" s="1">
        <f t="shared" si="41"/>
        <v>0.53</v>
      </c>
      <c r="CV64" s="1">
        <f t="shared" si="42"/>
        <v>1.1400000000000001</v>
      </c>
      <c r="CW64" s="1">
        <f t="shared" si="43"/>
        <v>1.06</v>
      </c>
      <c r="CX64" s="1">
        <f t="shared" si="44"/>
        <v>0.14999999999999997</v>
      </c>
      <c r="CY64" s="1">
        <f t="shared" si="45"/>
        <v>1.58</v>
      </c>
      <c r="CZ64" s="1">
        <f t="shared" si="46"/>
        <v>1.4300000000000002</v>
      </c>
      <c r="DA64" s="1">
        <f t="shared" si="47"/>
        <v>2.2600000000000002</v>
      </c>
      <c r="DB64" s="1">
        <f t="shared" si="48"/>
        <v>0.83000000000000007</v>
      </c>
      <c r="DC64" s="1">
        <f t="shared" si="49"/>
        <v>3.39</v>
      </c>
      <c r="DD64" s="1">
        <f t="shared" si="50"/>
        <v>4.28</v>
      </c>
      <c r="DF64" s="1">
        <f t="shared" si="51"/>
        <v>1.34</v>
      </c>
      <c r="DG64">
        <f t="shared" si="52"/>
        <v>1.3266</v>
      </c>
      <c r="DH64" s="1">
        <f t="shared" si="53"/>
        <v>2.35</v>
      </c>
      <c r="DI64">
        <f t="shared" si="54"/>
        <v>2.3265000000000002</v>
      </c>
      <c r="DJ64" s="1">
        <f t="shared" si="55"/>
        <v>1.01</v>
      </c>
      <c r="DK64">
        <f t="shared" si="56"/>
        <v>0.99990000000000001</v>
      </c>
      <c r="DM64" s="12">
        <f t="array" ref="DM64:DS64">LINEST(BG64:DD64,$BG$650:$DD$655,1)</f>
        <v>1.0137146726032589</v>
      </c>
      <c r="DN64">
        <v>8.0636328975839096</v>
      </c>
      <c r="DO64">
        <v>2.1525763896797154</v>
      </c>
      <c r="DP64">
        <v>2.5331033308367985</v>
      </c>
      <c r="DQ64">
        <v>1.3561161718364581</v>
      </c>
      <c r="DR64">
        <v>-7.8420570822387701</v>
      </c>
      <c r="DS64">
        <v>0.4731685102087877</v>
      </c>
    </row>
    <row r="65" spans="1:123" x14ac:dyDescent="0.15">
      <c r="A65">
        <v>196809</v>
      </c>
      <c r="B65">
        <v>7.1570999999999998</v>
      </c>
      <c r="C65">
        <v>8.4774999999999991</v>
      </c>
      <c r="D65">
        <v>6.9345999999999997</v>
      </c>
      <c r="E65">
        <v>5.9413</v>
      </c>
      <c r="F65">
        <v>6.2606999999999999</v>
      </c>
      <c r="G65">
        <v>7.0892999999999997</v>
      </c>
      <c r="H65">
        <v>6.1265000000000001</v>
      </c>
      <c r="I65">
        <v>7.1711999999999998</v>
      </c>
      <c r="J65">
        <v>6.181</v>
      </c>
      <c r="K65">
        <v>6.2714999999999996</v>
      </c>
      <c r="L65">
        <v>7.1395999999999997</v>
      </c>
      <c r="M65">
        <v>6.7986000000000004</v>
      </c>
      <c r="N65">
        <v>3.3927</v>
      </c>
      <c r="O65">
        <v>6.0255000000000001</v>
      </c>
      <c r="P65">
        <v>6.3787000000000003</v>
      </c>
      <c r="Q65">
        <v>6.9307999999999996</v>
      </c>
      <c r="R65">
        <v>6.0994999999999999</v>
      </c>
      <c r="S65">
        <v>4.7209000000000003</v>
      </c>
      <c r="T65">
        <v>6.7984</v>
      </c>
      <c r="U65">
        <v>5.9042000000000003</v>
      </c>
      <c r="V65">
        <v>2.0354999999999999</v>
      </c>
      <c r="W65">
        <v>5.2998000000000003</v>
      </c>
      <c r="X65">
        <v>2.3149999999999999</v>
      </c>
      <c r="Y65">
        <v>4.2542</v>
      </c>
      <c r="Z65">
        <v>8.3026999999999997</v>
      </c>
      <c r="AA65">
        <v>2.73</v>
      </c>
      <c r="AB65">
        <v>4.05</v>
      </c>
      <c r="AC65">
        <v>5.31</v>
      </c>
      <c r="AD65">
        <v>5.47</v>
      </c>
      <c r="AE65">
        <v>7.4</v>
      </c>
      <c r="AF65">
        <v>2.4300000000000002</v>
      </c>
      <c r="AG65">
        <v>3.15</v>
      </c>
      <c r="AH65">
        <v>3.58</v>
      </c>
      <c r="AI65">
        <v>5.95</v>
      </c>
      <c r="AJ65">
        <v>5.56</v>
      </c>
      <c r="AK65">
        <v>5.13</v>
      </c>
      <c r="AL65">
        <v>3.92</v>
      </c>
      <c r="AM65">
        <v>3.44</v>
      </c>
      <c r="AN65">
        <v>3.51</v>
      </c>
      <c r="AO65">
        <v>9.1199999999999992</v>
      </c>
      <c r="AP65">
        <v>6.95</v>
      </c>
      <c r="AQ65">
        <v>6.87</v>
      </c>
      <c r="AR65">
        <v>4.13</v>
      </c>
      <c r="AS65">
        <v>3.24</v>
      </c>
      <c r="AT65">
        <v>4.21</v>
      </c>
      <c r="AU65">
        <v>3.89</v>
      </c>
      <c r="AV65">
        <v>2.93</v>
      </c>
      <c r="AW65">
        <v>2.0299999999999998</v>
      </c>
      <c r="AX65">
        <v>5.68</v>
      </c>
      <c r="AY65">
        <v>10.029999999999999</v>
      </c>
      <c r="BA65" s="1">
        <v>4.03</v>
      </c>
      <c r="BB65" s="1">
        <v>2.79</v>
      </c>
      <c r="BC65" s="1">
        <v>0.24</v>
      </c>
      <c r="BD65" s="1">
        <v>0.43</v>
      </c>
      <c r="BE65" s="1">
        <v>0.98</v>
      </c>
      <c r="BF65" s="7"/>
      <c r="BG65" s="1">
        <f t="shared" si="1"/>
        <v>6.7271000000000001</v>
      </c>
      <c r="BH65" s="1">
        <f t="shared" si="2"/>
        <v>8.0474999999999994</v>
      </c>
      <c r="BI65" s="1">
        <f t="shared" si="3"/>
        <v>6.5045999999999999</v>
      </c>
      <c r="BJ65" s="1">
        <f t="shared" si="4"/>
        <v>5.5113000000000003</v>
      </c>
      <c r="BK65" s="1">
        <f t="shared" si="5"/>
        <v>5.8307000000000002</v>
      </c>
      <c r="BL65" s="1">
        <f t="shared" si="6"/>
        <v>6.6593</v>
      </c>
      <c r="BM65" s="1">
        <f t="shared" si="7"/>
        <v>5.6965000000000003</v>
      </c>
      <c r="BN65" s="1">
        <f t="shared" si="8"/>
        <v>6.7412000000000001</v>
      </c>
      <c r="BO65" s="1">
        <f t="shared" si="9"/>
        <v>5.7510000000000003</v>
      </c>
      <c r="BP65" s="1">
        <f t="shared" si="10"/>
        <v>5.8414999999999999</v>
      </c>
      <c r="BQ65" s="1">
        <f t="shared" si="11"/>
        <v>6.7096</v>
      </c>
      <c r="BR65" s="1">
        <f t="shared" si="12"/>
        <v>6.3686000000000007</v>
      </c>
      <c r="BS65" s="1">
        <f t="shared" si="13"/>
        <v>2.9626999999999999</v>
      </c>
      <c r="BT65" s="1">
        <f t="shared" si="14"/>
        <v>5.5955000000000004</v>
      </c>
      <c r="BU65" s="1">
        <f t="shared" si="15"/>
        <v>5.9487000000000005</v>
      </c>
      <c r="BV65" s="1">
        <f t="shared" si="16"/>
        <v>6.5007999999999999</v>
      </c>
      <c r="BW65" s="1">
        <f t="shared" si="17"/>
        <v>5.6695000000000002</v>
      </c>
      <c r="BX65" s="1">
        <f t="shared" si="18"/>
        <v>4.2909000000000006</v>
      </c>
      <c r="BY65" s="1">
        <f t="shared" si="19"/>
        <v>6.3684000000000003</v>
      </c>
      <c r="BZ65" s="1">
        <f t="shared" si="20"/>
        <v>5.4742000000000006</v>
      </c>
      <c r="CA65" s="1">
        <f t="shared" si="21"/>
        <v>1.6054999999999999</v>
      </c>
      <c r="CB65" s="1">
        <f t="shared" si="22"/>
        <v>4.8698000000000006</v>
      </c>
      <c r="CC65" s="1">
        <f t="shared" si="23"/>
        <v>1.885</v>
      </c>
      <c r="CD65" s="1">
        <f t="shared" si="24"/>
        <v>3.8241999999999998</v>
      </c>
      <c r="CE65" s="1">
        <f t="shared" si="25"/>
        <v>7.8727</v>
      </c>
      <c r="CF65" s="1">
        <f t="shared" si="26"/>
        <v>2.2999999999999998</v>
      </c>
      <c r="CG65" s="1">
        <f t="shared" si="27"/>
        <v>3.6199999999999997</v>
      </c>
      <c r="CH65" s="1">
        <f t="shared" si="28"/>
        <v>4.88</v>
      </c>
      <c r="CI65" s="1">
        <f t="shared" si="29"/>
        <v>5.04</v>
      </c>
      <c r="CJ65" s="1">
        <f t="shared" si="30"/>
        <v>6.9700000000000006</v>
      </c>
      <c r="CK65" s="1">
        <f t="shared" si="31"/>
        <v>2</v>
      </c>
      <c r="CL65" s="1">
        <f t="shared" si="32"/>
        <v>2.7199999999999998</v>
      </c>
      <c r="CM65" s="1">
        <f t="shared" si="33"/>
        <v>3.15</v>
      </c>
      <c r="CN65" s="1">
        <f t="shared" si="34"/>
        <v>5.5200000000000005</v>
      </c>
      <c r="CO65" s="1">
        <f t="shared" si="35"/>
        <v>5.13</v>
      </c>
      <c r="CP65" s="1">
        <f t="shared" si="36"/>
        <v>4.7</v>
      </c>
      <c r="CQ65" s="1">
        <f t="shared" si="37"/>
        <v>3.4899999999999998</v>
      </c>
      <c r="CR65" s="1">
        <f t="shared" si="38"/>
        <v>3.01</v>
      </c>
      <c r="CS65" s="1">
        <f t="shared" si="39"/>
        <v>3.0799999999999996</v>
      </c>
      <c r="CT65" s="1">
        <f t="shared" si="40"/>
        <v>8.69</v>
      </c>
      <c r="CU65" s="1">
        <f t="shared" si="41"/>
        <v>6.5200000000000005</v>
      </c>
      <c r="CV65" s="1">
        <f t="shared" si="42"/>
        <v>6.44</v>
      </c>
      <c r="CW65" s="1">
        <f t="shared" si="43"/>
        <v>3.6999999999999997</v>
      </c>
      <c r="CX65" s="1">
        <f t="shared" si="44"/>
        <v>2.81</v>
      </c>
      <c r="CY65" s="1">
        <f t="shared" si="45"/>
        <v>3.78</v>
      </c>
      <c r="CZ65" s="1">
        <f t="shared" si="46"/>
        <v>3.46</v>
      </c>
      <c r="DA65" s="1">
        <f t="shared" si="47"/>
        <v>2.5</v>
      </c>
      <c r="DB65" s="1">
        <f t="shared" si="48"/>
        <v>1.5999999999999999</v>
      </c>
      <c r="DC65" s="1">
        <f t="shared" si="49"/>
        <v>5.25</v>
      </c>
      <c r="DD65" s="1">
        <f t="shared" si="50"/>
        <v>9.6</v>
      </c>
      <c r="DF65" s="1">
        <f t="shared" si="51"/>
        <v>4.03</v>
      </c>
      <c r="DG65">
        <f t="shared" si="52"/>
        <v>3.9494000000000002</v>
      </c>
      <c r="DH65" s="1">
        <f t="shared" si="53"/>
        <v>2.79</v>
      </c>
      <c r="DI65">
        <f t="shared" si="54"/>
        <v>2.7342</v>
      </c>
      <c r="DJ65" s="1">
        <f t="shared" si="55"/>
        <v>0.24</v>
      </c>
      <c r="DK65">
        <f t="shared" si="56"/>
        <v>0.23519999999999999</v>
      </c>
      <c r="DM65" s="12">
        <f t="array" ref="DM65:DS65">LINEST(BG65:DD65,$BG$650:$DD$655,1)</f>
        <v>12.303762301254674</v>
      </c>
      <c r="DN65">
        <v>19.240673256486513</v>
      </c>
      <c r="DO65">
        <v>2.2226593309999214</v>
      </c>
      <c r="DP65">
        <v>8.0895241379228668</v>
      </c>
      <c r="DQ65">
        <v>0.98029834213527578</v>
      </c>
      <c r="DR65">
        <v>-5.312729289520397</v>
      </c>
      <c r="DS65">
        <v>-8.2534797891758664</v>
      </c>
    </row>
    <row r="66" spans="1:123" x14ac:dyDescent="0.15">
      <c r="A66">
        <v>196810</v>
      </c>
      <c r="B66">
        <v>-2.0508999999999999</v>
      </c>
      <c r="C66">
        <v>-2.8400000000000002E-2</v>
      </c>
      <c r="D66">
        <v>1.4029</v>
      </c>
      <c r="E66">
        <v>0.64710000000000001</v>
      </c>
      <c r="F66">
        <v>1.6518999999999999</v>
      </c>
      <c r="G66">
        <v>-0.30530000000000002</v>
      </c>
      <c r="H66">
        <v>0.77500000000000002</v>
      </c>
      <c r="I66">
        <v>1.8289</v>
      </c>
      <c r="J66">
        <v>2.3727</v>
      </c>
      <c r="K66">
        <v>0.94799999999999995</v>
      </c>
      <c r="L66">
        <v>-9.7900000000000001E-2</v>
      </c>
      <c r="M66">
        <v>2.5535999999999999</v>
      </c>
      <c r="N66">
        <v>3.1274000000000002</v>
      </c>
      <c r="O66">
        <v>2.5558000000000001</v>
      </c>
      <c r="P66">
        <v>0.81520000000000004</v>
      </c>
      <c r="Q66">
        <v>-0.1166</v>
      </c>
      <c r="R66">
        <v>0.52210000000000001</v>
      </c>
      <c r="S66">
        <v>2.4104999999999999</v>
      </c>
      <c r="T66">
        <v>0.79530000000000001</v>
      </c>
      <c r="U66">
        <v>2.6067999999999998</v>
      </c>
      <c r="V66">
        <v>-1.7441</v>
      </c>
      <c r="W66">
        <v>2.1417999999999999</v>
      </c>
      <c r="X66">
        <v>1.8832</v>
      </c>
      <c r="Y66">
        <v>3.7534999999999998</v>
      </c>
      <c r="Z66">
        <v>1.1467000000000001</v>
      </c>
      <c r="AA66">
        <v>2.1</v>
      </c>
      <c r="AB66">
        <v>-1.02</v>
      </c>
      <c r="AC66">
        <v>1.98</v>
      </c>
      <c r="AD66">
        <v>1.06</v>
      </c>
      <c r="AE66">
        <v>-0.02</v>
      </c>
      <c r="AF66">
        <v>-1.1599999999999999</v>
      </c>
      <c r="AG66">
        <v>-3.85</v>
      </c>
      <c r="AH66">
        <v>2.96</v>
      </c>
      <c r="AI66">
        <v>0.18</v>
      </c>
      <c r="AJ66">
        <v>2.0699999999999998</v>
      </c>
      <c r="AK66">
        <v>3.33</v>
      </c>
      <c r="AL66">
        <v>0.78</v>
      </c>
      <c r="AM66">
        <v>2.2000000000000002</v>
      </c>
      <c r="AN66">
        <v>3.95</v>
      </c>
      <c r="AO66">
        <v>1.6</v>
      </c>
      <c r="AP66">
        <v>1.85</v>
      </c>
      <c r="AQ66">
        <v>1.38</v>
      </c>
      <c r="AR66">
        <v>2.97</v>
      </c>
      <c r="AS66">
        <v>2.0099999999999998</v>
      </c>
      <c r="AT66">
        <v>1.2</v>
      </c>
      <c r="AU66">
        <v>-0.2</v>
      </c>
      <c r="AV66">
        <v>-0.94</v>
      </c>
      <c r="AW66">
        <v>-0.26</v>
      </c>
      <c r="AX66">
        <v>2.73</v>
      </c>
      <c r="AY66">
        <v>-1.61</v>
      </c>
      <c r="BA66" s="1">
        <v>0.42</v>
      </c>
      <c r="BB66" s="1">
        <v>-0.48</v>
      </c>
      <c r="BC66" s="1">
        <v>2.9</v>
      </c>
      <c r="BD66" s="1">
        <v>0.44</v>
      </c>
      <c r="BE66" s="1">
        <v>0.97</v>
      </c>
      <c r="BF66" s="7"/>
      <c r="BG66" s="1">
        <f t="shared" si="1"/>
        <v>-2.4908999999999999</v>
      </c>
      <c r="BH66" s="1">
        <f t="shared" si="2"/>
        <v>-0.46839999999999998</v>
      </c>
      <c r="BI66" s="1">
        <f t="shared" si="3"/>
        <v>0.96290000000000009</v>
      </c>
      <c r="BJ66" s="1">
        <f t="shared" si="4"/>
        <v>0.20710000000000001</v>
      </c>
      <c r="BK66" s="1">
        <f t="shared" si="5"/>
        <v>1.2119</v>
      </c>
      <c r="BL66" s="1">
        <f t="shared" si="6"/>
        <v>-0.74530000000000007</v>
      </c>
      <c r="BM66" s="1">
        <f t="shared" si="7"/>
        <v>0.33500000000000002</v>
      </c>
      <c r="BN66" s="1">
        <f t="shared" si="8"/>
        <v>1.3889</v>
      </c>
      <c r="BO66" s="1">
        <f t="shared" si="9"/>
        <v>1.9327000000000001</v>
      </c>
      <c r="BP66" s="1">
        <f t="shared" si="10"/>
        <v>0.50800000000000001</v>
      </c>
      <c r="BQ66" s="1">
        <f t="shared" si="11"/>
        <v>-0.53790000000000004</v>
      </c>
      <c r="BR66" s="1">
        <f t="shared" si="12"/>
        <v>2.1135999999999999</v>
      </c>
      <c r="BS66" s="1">
        <f t="shared" si="13"/>
        <v>2.6874000000000002</v>
      </c>
      <c r="BT66" s="1">
        <f t="shared" si="14"/>
        <v>2.1158000000000001</v>
      </c>
      <c r="BU66" s="1">
        <f t="shared" si="15"/>
        <v>0.37520000000000003</v>
      </c>
      <c r="BV66" s="1">
        <f t="shared" si="16"/>
        <v>-0.55659999999999998</v>
      </c>
      <c r="BW66" s="1">
        <f t="shared" si="17"/>
        <v>8.2100000000000006E-2</v>
      </c>
      <c r="BX66" s="1">
        <f t="shared" si="18"/>
        <v>1.9704999999999999</v>
      </c>
      <c r="BY66" s="1">
        <f t="shared" si="19"/>
        <v>0.3553</v>
      </c>
      <c r="BZ66" s="1">
        <f t="shared" si="20"/>
        <v>2.1667999999999998</v>
      </c>
      <c r="CA66" s="1">
        <f t="shared" si="21"/>
        <v>-2.1840999999999999</v>
      </c>
      <c r="CB66" s="1">
        <f t="shared" si="22"/>
        <v>1.7018</v>
      </c>
      <c r="CC66" s="1">
        <f t="shared" si="23"/>
        <v>1.4432</v>
      </c>
      <c r="CD66" s="1">
        <f t="shared" si="24"/>
        <v>3.3134999999999999</v>
      </c>
      <c r="CE66" s="1">
        <f t="shared" si="25"/>
        <v>0.70670000000000011</v>
      </c>
      <c r="CF66" s="1">
        <f t="shared" si="26"/>
        <v>1.6600000000000001</v>
      </c>
      <c r="CG66" s="1">
        <f t="shared" si="27"/>
        <v>-1.46</v>
      </c>
      <c r="CH66" s="1">
        <f t="shared" si="28"/>
        <v>1.54</v>
      </c>
      <c r="CI66" s="1">
        <f t="shared" si="29"/>
        <v>0.62000000000000011</v>
      </c>
      <c r="CJ66" s="1">
        <f t="shared" si="30"/>
        <v>-0.46</v>
      </c>
      <c r="CK66" s="1">
        <f t="shared" si="31"/>
        <v>-1.5999999999999999</v>
      </c>
      <c r="CL66" s="1">
        <f t="shared" si="32"/>
        <v>-4.29</v>
      </c>
      <c r="CM66" s="1">
        <f t="shared" si="33"/>
        <v>2.52</v>
      </c>
      <c r="CN66" s="1">
        <f t="shared" si="34"/>
        <v>-0.26</v>
      </c>
      <c r="CO66" s="1">
        <f t="shared" si="35"/>
        <v>1.63</v>
      </c>
      <c r="CP66" s="1">
        <f t="shared" si="36"/>
        <v>2.89</v>
      </c>
      <c r="CQ66" s="1">
        <f t="shared" si="37"/>
        <v>0.34</v>
      </c>
      <c r="CR66" s="1">
        <f t="shared" si="38"/>
        <v>1.7600000000000002</v>
      </c>
      <c r="CS66" s="1">
        <f t="shared" si="39"/>
        <v>3.5100000000000002</v>
      </c>
      <c r="CT66" s="1">
        <f t="shared" si="40"/>
        <v>1.1600000000000001</v>
      </c>
      <c r="CU66" s="1">
        <f t="shared" si="41"/>
        <v>1.4100000000000001</v>
      </c>
      <c r="CV66" s="1">
        <f t="shared" si="42"/>
        <v>0.94</v>
      </c>
      <c r="CW66" s="1">
        <f t="shared" si="43"/>
        <v>2.5300000000000002</v>
      </c>
      <c r="CX66" s="1">
        <f t="shared" si="44"/>
        <v>1.5699999999999998</v>
      </c>
      <c r="CY66" s="1">
        <f t="shared" si="45"/>
        <v>0.76</v>
      </c>
      <c r="CZ66" s="1">
        <f t="shared" si="46"/>
        <v>-0.64</v>
      </c>
      <c r="DA66" s="1">
        <f t="shared" si="47"/>
        <v>-1.38</v>
      </c>
      <c r="DB66" s="1">
        <f t="shared" si="48"/>
        <v>-0.7</v>
      </c>
      <c r="DC66" s="1">
        <f t="shared" si="49"/>
        <v>2.29</v>
      </c>
      <c r="DD66" s="1">
        <f t="shared" si="50"/>
        <v>-2.0500000000000003</v>
      </c>
      <c r="DF66" s="1">
        <f t="shared" si="51"/>
        <v>0.42</v>
      </c>
      <c r="DG66">
        <f t="shared" si="52"/>
        <v>0.41159999999999997</v>
      </c>
      <c r="DH66" s="1">
        <f t="shared" si="53"/>
        <v>-0.48</v>
      </c>
      <c r="DI66">
        <f t="shared" si="54"/>
        <v>-0.47039999999999998</v>
      </c>
      <c r="DJ66" s="1">
        <f t="shared" si="55"/>
        <v>2.9</v>
      </c>
      <c r="DK66">
        <f t="shared" si="56"/>
        <v>2.8420000000000001</v>
      </c>
      <c r="DM66" s="12">
        <f t="array" ref="DM66:DS66">LINEST(BG66:DD66,$BG$650:$DD$655,1)</f>
        <v>1.3965505539757925</v>
      </c>
      <c r="DN66">
        <v>0.52838398406078668</v>
      </c>
      <c r="DO66">
        <v>-0.39472178080121634</v>
      </c>
      <c r="DP66">
        <v>1.9907004205977363</v>
      </c>
      <c r="DQ66">
        <v>2.1115270703780804</v>
      </c>
      <c r="DR66">
        <v>10.85483910547882</v>
      </c>
      <c r="DS66">
        <v>-1.5506360174091254</v>
      </c>
    </row>
    <row r="67" spans="1:123" x14ac:dyDescent="0.15">
      <c r="A67">
        <v>196811</v>
      </c>
      <c r="B67">
        <v>6.7526999999999999</v>
      </c>
      <c r="C67">
        <v>7.7</v>
      </c>
      <c r="D67">
        <v>6.4961000000000002</v>
      </c>
      <c r="E67">
        <v>6.5933999999999999</v>
      </c>
      <c r="F67">
        <v>6.9625000000000004</v>
      </c>
      <c r="G67">
        <v>10.084199999999999</v>
      </c>
      <c r="H67">
        <v>9.0625999999999998</v>
      </c>
      <c r="I67">
        <v>8.3338000000000001</v>
      </c>
      <c r="J67">
        <v>8.9306999999999999</v>
      </c>
      <c r="K67">
        <v>5.8822999999999999</v>
      </c>
      <c r="L67">
        <v>8.4635999999999996</v>
      </c>
      <c r="M67">
        <v>7.1642999999999999</v>
      </c>
      <c r="N67">
        <v>7.9645999999999999</v>
      </c>
      <c r="O67">
        <v>9.7545000000000002</v>
      </c>
      <c r="P67">
        <v>7.7339000000000002</v>
      </c>
      <c r="Q67">
        <v>6.9554</v>
      </c>
      <c r="R67">
        <v>7.7781000000000002</v>
      </c>
      <c r="S67">
        <v>7.3314000000000004</v>
      </c>
      <c r="T67">
        <v>7.2179000000000002</v>
      </c>
      <c r="U67">
        <v>8.3576999999999995</v>
      </c>
      <c r="V67">
        <v>6.2652000000000001</v>
      </c>
      <c r="W67">
        <v>3.0015000000000001</v>
      </c>
      <c r="X67">
        <v>5.7138999999999998</v>
      </c>
      <c r="Y67">
        <v>4.5369999999999999</v>
      </c>
      <c r="Z67">
        <v>3.8014999999999999</v>
      </c>
      <c r="AA67">
        <v>6.38</v>
      </c>
      <c r="AB67">
        <v>5.34</v>
      </c>
      <c r="AC67">
        <v>3.85</v>
      </c>
      <c r="AD67">
        <v>6.02</v>
      </c>
      <c r="AE67">
        <v>9.83</v>
      </c>
      <c r="AF67">
        <v>7.43</v>
      </c>
      <c r="AG67">
        <v>6.79</v>
      </c>
      <c r="AH67">
        <v>5.23</v>
      </c>
      <c r="AI67">
        <v>6.24</v>
      </c>
      <c r="AJ67">
        <v>6.7</v>
      </c>
      <c r="AK67">
        <v>0.43</v>
      </c>
      <c r="AL67">
        <v>6.81</v>
      </c>
      <c r="AM67">
        <v>5.76</v>
      </c>
      <c r="AN67">
        <v>6.32</v>
      </c>
      <c r="AO67">
        <v>8.83</v>
      </c>
      <c r="AP67">
        <v>8.5500000000000007</v>
      </c>
      <c r="AQ67">
        <v>7.05</v>
      </c>
      <c r="AR67">
        <v>2.92</v>
      </c>
      <c r="AS67">
        <v>5.36</v>
      </c>
      <c r="AT67">
        <v>6.55</v>
      </c>
      <c r="AU67">
        <v>4.2699999999999996</v>
      </c>
      <c r="AV67">
        <v>4.3</v>
      </c>
      <c r="AW67">
        <v>7.72</v>
      </c>
      <c r="AX67">
        <v>7.85</v>
      </c>
      <c r="AY67">
        <v>10.029999999999999</v>
      </c>
      <c r="BA67" s="1">
        <v>5.43</v>
      </c>
      <c r="BB67" s="1">
        <v>2.36</v>
      </c>
      <c r="BC67" s="1">
        <v>-0.9</v>
      </c>
      <c r="BD67" s="1">
        <v>0.42</v>
      </c>
      <c r="BE67" s="1">
        <v>0.99</v>
      </c>
      <c r="BF67" s="7"/>
      <c r="BG67" s="1">
        <f t="shared" si="1"/>
        <v>6.3327</v>
      </c>
      <c r="BH67" s="1">
        <f t="shared" si="2"/>
        <v>7.28</v>
      </c>
      <c r="BI67" s="1">
        <f t="shared" si="3"/>
        <v>6.0761000000000003</v>
      </c>
      <c r="BJ67" s="1">
        <f t="shared" si="4"/>
        <v>6.1734</v>
      </c>
      <c r="BK67" s="1">
        <f t="shared" si="5"/>
        <v>6.5425000000000004</v>
      </c>
      <c r="BL67" s="1">
        <f t="shared" si="6"/>
        <v>9.6641999999999992</v>
      </c>
      <c r="BM67" s="1">
        <f t="shared" si="7"/>
        <v>8.6425999999999998</v>
      </c>
      <c r="BN67" s="1">
        <f t="shared" si="8"/>
        <v>7.9138000000000002</v>
      </c>
      <c r="BO67" s="1">
        <f t="shared" si="9"/>
        <v>8.5106999999999999</v>
      </c>
      <c r="BP67" s="1">
        <f t="shared" si="10"/>
        <v>5.4622999999999999</v>
      </c>
      <c r="BQ67" s="1">
        <f t="shared" si="11"/>
        <v>8.0435999999999996</v>
      </c>
      <c r="BR67" s="1">
        <f t="shared" si="12"/>
        <v>6.7443</v>
      </c>
      <c r="BS67" s="1">
        <f t="shared" si="13"/>
        <v>7.5446</v>
      </c>
      <c r="BT67" s="1">
        <f t="shared" si="14"/>
        <v>9.3345000000000002</v>
      </c>
      <c r="BU67" s="1">
        <f t="shared" si="15"/>
        <v>7.3139000000000003</v>
      </c>
      <c r="BV67" s="1">
        <f t="shared" si="16"/>
        <v>6.5354000000000001</v>
      </c>
      <c r="BW67" s="1">
        <f t="shared" si="17"/>
        <v>7.3581000000000003</v>
      </c>
      <c r="BX67" s="1">
        <f t="shared" si="18"/>
        <v>6.9114000000000004</v>
      </c>
      <c r="BY67" s="1">
        <f t="shared" si="19"/>
        <v>6.7979000000000003</v>
      </c>
      <c r="BZ67" s="1">
        <f t="shared" si="20"/>
        <v>7.9376999999999995</v>
      </c>
      <c r="CA67" s="1">
        <f t="shared" si="21"/>
        <v>5.8452000000000002</v>
      </c>
      <c r="CB67" s="1">
        <f t="shared" si="22"/>
        <v>2.5815000000000001</v>
      </c>
      <c r="CC67" s="1">
        <f t="shared" si="23"/>
        <v>5.2938999999999998</v>
      </c>
      <c r="CD67" s="1">
        <f t="shared" si="24"/>
        <v>4.117</v>
      </c>
      <c r="CE67" s="1">
        <f t="shared" si="25"/>
        <v>3.3815</v>
      </c>
      <c r="CF67" s="1">
        <f t="shared" si="26"/>
        <v>5.96</v>
      </c>
      <c r="CG67" s="1">
        <f t="shared" si="27"/>
        <v>4.92</v>
      </c>
      <c r="CH67" s="1">
        <f t="shared" si="28"/>
        <v>3.43</v>
      </c>
      <c r="CI67" s="1">
        <f t="shared" si="29"/>
        <v>5.6</v>
      </c>
      <c r="CJ67" s="1">
        <f t="shared" si="30"/>
        <v>9.41</v>
      </c>
      <c r="CK67" s="1">
        <f t="shared" si="31"/>
        <v>7.01</v>
      </c>
      <c r="CL67" s="1">
        <f t="shared" si="32"/>
        <v>6.37</v>
      </c>
      <c r="CM67" s="1">
        <f t="shared" si="33"/>
        <v>4.8100000000000005</v>
      </c>
      <c r="CN67" s="1">
        <f t="shared" si="34"/>
        <v>5.82</v>
      </c>
      <c r="CO67" s="1">
        <f t="shared" si="35"/>
        <v>6.28</v>
      </c>
      <c r="CP67" s="1">
        <f t="shared" si="36"/>
        <v>1.0000000000000009E-2</v>
      </c>
      <c r="CQ67" s="1">
        <f t="shared" si="37"/>
        <v>6.39</v>
      </c>
      <c r="CR67" s="1">
        <f t="shared" si="38"/>
        <v>5.34</v>
      </c>
      <c r="CS67" s="1">
        <f t="shared" si="39"/>
        <v>5.9</v>
      </c>
      <c r="CT67" s="1">
        <f t="shared" si="40"/>
        <v>8.41</v>
      </c>
      <c r="CU67" s="1">
        <f t="shared" si="41"/>
        <v>8.1300000000000008</v>
      </c>
      <c r="CV67" s="1">
        <f t="shared" si="42"/>
        <v>6.63</v>
      </c>
      <c r="CW67" s="1">
        <f t="shared" si="43"/>
        <v>2.5</v>
      </c>
      <c r="CX67" s="1">
        <f t="shared" si="44"/>
        <v>4.9400000000000004</v>
      </c>
      <c r="CY67" s="1">
        <f t="shared" si="45"/>
        <v>6.13</v>
      </c>
      <c r="CZ67" s="1">
        <f t="shared" si="46"/>
        <v>3.8499999999999996</v>
      </c>
      <c r="DA67" s="1">
        <f t="shared" si="47"/>
        <v>3.88</v>
      </c>
      <c r="DB67" s="1">
        <f t="shared" si="48"/>
        <v>7.3</v>
      </c>
      <c r="DC67" s="1">
        <f t="shared" si="49"/>
        <v>7.43</v>
      </c>
      <c r="DD67" s="1">
        <f t="shared" si="50"/>
        <v>9.61</v>
      </c>
      <c r="DF67" s="1">
        <f t="shared" si="51"/>
        <v>5.43</v>
      </c>
      <c r="DG67">
        <f t="shared" si="52"/>
        <v>5.2670999999999992</v>
      </c>
      <c r="DH67" s="1">
        <f t="shared" si="53"/>
        <v>2.36</v>
      </c>
      <c r="DI67">
        <f t="shared" si="54"/>
        <v>2.2891999999999997</v>
      </c>
      <c r="DJ67" s="1">
        <f t="shared" si="55"/>
        <v>-0.9</v>
      </c>
      <c r="DK67">
        <f t="shared" si="56"/>
        <v>-0.873</v>
      </c>
      <c r="DM67" s="12">
        <f t="array" ref="DM67:DS67">LINEST(BG67:DD67,$BG$650:$DD$655,1)</f>
        <v>7.2455264526680327</v>
      </c>
      <c r="DN67">
        <v>5.9806469071277801</v>
      </c>
      <c r="DO67">
        <v>2.4069304001987852</v>
      </c>
      <c r="DP67">
        <v>-7.7773416419101009</v>
      </c>
      <c r="DQ67">
        <v>-1.2296066088874948</v>
      </c>
      <c r="DR67">
        <v>7.8666367332861773</v>
      </c>
      <c r="DS67">
        <v>-1.9822469719851066</v>
      </c>
    </row>
    <row r="68" spans="1:123" x14ac:dyDescent="0.15">
      <c r="A68">
        <v>196812</v>
      </c>
      <c r="B68">
        <v>4.0712999999999999</v>
      </c>
      <c r="C68">
        <v>2.3431000000000002</v>
      </c>
      <c r="D68">
        <v>0.68969999999999998</v>
      </c>
      <c r="E68">
        <v>-0.2465</v>
      </c>
      <c r="F68">
        <v>0.53039999999999998</v>
      </c>
      <c r="G68">
        <v>-0.1048</v>
      </c>
      <c r="H68">
        <v>0.56789999999999996</v>
      </c>
      <c r="I68">
        <v>-1.4457</v>
      </c>
      <c r="J68">
        <v>-3.0442999999999998</v>
      </c>
      <c r="K68">
        <v>-3.5367000000000002</v>
      </c>
      <c r="L68">
        <v>-2.6564999999999999</v>
      </c>
      <c r="M68">
        <v>-4.0087000000000002</v>
      </c>
      <c r="N68">
        <v>-1.3347</v>
      </c>
      <c r="O68">
        <v>0.2336</v>
      </c>
      <c r="P68">
        <v>-2.8746</v>
      </c>
      <c r="Q68">
        <v>-4.0227000000000004</v>
      </c>
      <c r="R68">
        <v>-4.3658999999999999</v>
      </c>
      <c r="S68">
        <v>-4.2760999999999996</v>
      </c>
      <c r="T68">
        <v>-1.4501999999999999</v>
      </c>
      <c r="U68">
        <v>-0.64100000000000001</v>
      </c>
      <c r="V68">
        <v>-5.3369</v>
      </c>
      <c r="W68">
        <v>-4.4008000000000003</v>
      </c>
      <c r="X68">
        <v>-3.157</v>
      </c>
      <c r="Y68">
        <v>-3.4609999999999999</v>
      </c>
      <c r="Z68">
        <v>-3.0284</v>
      </c>
      <c r="AA68">
        <v>-4.05</v>
      </c>
      <c r="AB68">
        <v>-3.69</v>
      </c>
      <c r="AC68">
        <v>-2.96</v>
      </c>
      <c r="AD68">
        <v>-3.98</v>
      </c>
      <c r="AE68">
        <v>-2.4500000000000002</v>
      </c>
      <c r="AF68">
        <v>-4.4800000000000004</v>
      </c>
      <c r="AG68">
        <v>-4.8</v>
      </c>
      <c r="AH68">
        <v>-4.29</v>
      </c>
      <c r="AI68">
        <v>-4.12</v>
      </c>
      <c r="AJ68">
        <v>-3.73</v>
      </c>
      <c r="AK68">
        <v>-3.26</v>
      </c>
      <c r="AL68">
        <v>-0.45</v>
      </c>
      <c r="AM68">
        <v>-4.17</v>
      </c>
      <c r="AN68">
        <v>-3.43</v>
      </c>
      <c r="AO68">
        <v>-1.49</v>
      </c>
      <c r="AP68">
        <v>-4.88</v>
      </c>
      <c r="AQ68">
        <v>-4.1500000000000004</v>
      </c>
      <c r="AR68">
        <v>-3.99</v>
      </c>
      <c r="AS68">
        <v>-3.99</v>
      </c>
      <c r="AT68">
        <v>-2.23</v>
      </c>
      <c r="AU68">
        <v>-3.48</v>
      </c>
      <c r="AV68">
        <v>-3.17</v>
      </c>
      <c r="AW68">
        <v>-2.5099999999999998</v>
      </c>
      <c r="AX68">
        <v>-3.54</v>
      </c>
      <c r="AY68">
        <v>-3.57</v>
      </c>
      <c r="BA68" s="1">
        <v>-3.94</v>
      </c>
      <c r="BB68" s="1">
        <v>3.44</v>
      </c>
      <c r="BC68" s="1">
        <v>0.02</v>
      </c>
      <c r="BD68" s="1">
        <v>0.43</v>
      </c>
      <c r="BE68" s="1">
        <v>1</v>
      </c>
      <c r="BF68" s="7"/>
      <c r="BG68" s="1">
        <f t="shared" ref="BG68:BG131" si="57">B68-$BD68</f>
        <v>3.6412999999999998</v>
      </c>
      <c r="BH68" s="1">
        <f t="shared" ref="BH68:BH131" si="58">C68-$BD68</f>
        <v>1.9131000000000002</v>
      </c>
      <c r="BI68" s="1">
        <f t="shared" ref="BI68:BI131" si="59">D68-$BD68</f>
        <v>0.25969999999999999</v>
      </c>
      <c r="BJ68" s="1">
        <f t="shared" ref="BJ68:BJ131" si="60">E68-$BD68</f>
        <v>-0.67649999999999999</v>
      </c>
      <c r="BK68" s="1">
        <f t="shared" ref="BK68:BK131" si="61">F68-$BD68</f>
        <v>0.10039999999999999</v>
      </c>
      <c r="BL68" s="1">
        <f t="shared" ref="BL68:BL131" si="62">G68-$BD68</f>
        <v>-0.53479999999999994</v>
      </c>
      <c r="BM68" s="1">
        <f t="shared" ref="BM68:BM131" si="63">H68-$BD68</f>
        <v>0.13789999999999997</v>
      </c>
      <c r="BN68" s="1">
        <f t="shared" ref="BN68:BN131" si="64">I68-$BD68</f>
        <v>-1.8756999999999999</v>
      </c>
      <c r="BO68" s="1">
        <f t="shared" ref="BO68:BO131" si="65">J68-$BD68</f>
        <v>-3.4742999999999999</v>
      </c>
      <c r="BP68" s="1">
        <f t="shared" ref="BP68:BP131" si="66">K68-$BD68</f>
        <v>-3.9667000000000003</v>
      </c>
      <c r="BQ68" s="1">
        <f t="shared" ref="BQ68:BQ131" si="67">L68-$BD68</f>
        <v>-3.0865</v>
      </c>
      <c r="BR68" s="1">
        <f t="shared" ref="BR68:BR131" si="68">M68-$BD68</f>
        <v>-4.4386999999999999</v>
      </c>
      <c r="BS68" s="1">
        <f t="shared" ref="BS68:BS131" si="69">N68-$BD68</f>
        <v>-1.7646999999999999</v>
      </c>
      <c r="BT68" s="1">
        <f t="shared" ref="BT68:BT131" si="70">O68-$BD68</f>
        <v>-0.19639999999999999</v>
      </c>
      <c r="BU68" s="1">
        <f t="shared" ref="BU68:BU131" si="71">P68-$BD68</f>
        <v>-3.3046000000000002</v>
      </c>
      <c r="BV68" s="1">
        <f t="shared" ref="BV68:BV131" si="72">Q68-$BD68</f>
        <v>-4.4527000000000001</v>
      </c>
      <c r="BW68" s="1">
        <f t="shared" ref="BW68:BW131" si="73">R68-$BD68</f>
        <v>-4.7958999999999996</v>
      </c>
      <c r="BX68" s="1">
        <f t="shared" ref="BX68:BX131" si="74">S68-$BD68</f>
        <v>-4.7060999999999993</v>
      </c>
      <c r="BY68" s="1">
        <f t="shared" ref="BY68:BY131" si="75">T68-$BD68</f>
        <v>-1.8801999999999999</v>
      </c>
      <c r="BZ68" s="1">
        <f t="shared" ref="BZ68:BZ131" si="76">U68-$BD68</f>
        <v>-1.071</v>
      </c>
      <c r="CA68" s="1">
        <f t="shared" ref="CA68:CA131" si="77">V68-$BD68</f>
        <v>-5.7668999999999997</v>
      </c>
      <c r="CB68" s="1">
        <f t="shared" ref="CB68:CB131" si="78">W68-$BD68</f>
        <v>-4.8308</v>
      </c>
      <c r="CC68" s="1">
        <f t="shared" ref="CC68:CC131" si="79">X68-$BD68</f>
        <v>-3.5870000000000002</v>
      </c>
      <c r="CD68" s="1">
        <f t="shared" ref="CD68:CD131" si="80">Y68-$BD68</f>
        <v>-3.891</v>
      </c>
      <c r="CE68" s="1">
        <f t="shared" ref="CE68:CE131" si="81">Z68-$BD68</f>
        <v>-3.4584000000000001</v>
      </c>
      <c r="CF68" s="1">
        <f t="shared" ref="CF68:CF131" si="82">AA68-$BD68</f>
        <v>-4.4799999999999995</v>
      </c>
      <c r="CG68" s="1">
        <f t="shared" ref="CG68:CG131" si="83">AB68-$BD68</f>
        <v>-4.12</v>
      </c>
      <c r="CH68" s="1">
        <f t="shared" ref="CH68:CH131" si="84">AC68-$BD68</f>
        <v>-3.39</v>
      </c>
      <c r="CI68" s="1">
        <f t="shared" ref="CI68:CI131" si="85">AD68-$BD68</f>
        <v>-4.41</v>
      </c>
      <c r="CJ68" s="1">
        <f t="shared" ref="CJ68:CJ131" si="86">AE68-$BD68</f>
        <v>-2.8800000000000003</v>
      </c>
      <c r="CK68" s="1">
        <f t="shared" ref="CK68:CK131" si="87">AF68-$BD68</f>
        <v>-4.91</v>
      </c>
      <c r="CL68" s="1">
        <f t="shared" ref="CL68:CL131" si="88">AG68-$BD68</f>
        <v>-5.2299999999999995</v>
      </c>
      <c r="CM68" s="1">
        <f t="shared" ref="CM68:CM131" si="89">AH68-$BD68</f>
        <v>-4.72</v>
      </c>
      <c r="CN68" s="1">
        <f t="shared" ref="CN68:CN131" si="90">AI68-$BD68</f>
        <v>-4.55</v>
      </c>
      <c r="CO68" s="1">
        <f t="shared" ref="CO68:CO131" si="91">AJ68-$BD68</f>
        <v>-4.16</v>
      </c>
      <c r="CP68" s="1">
        <f t="shared" ref="CP68:CP131" si="92">AK68-$BD68</f>
        <v>-3.69</v>
      </c>
      <c r="CQ68" s="1">
        <f t="shared" ref="CQ68:CQ131" si="93">AL68-$BD68</f>
        <v>-0.88</v>
      </c>
      <c r="CR68" s="1">
        <f t="shared" ref="CR68:CR131" si="94">AM68-$BD68</f>
        <v>-4.5999999999999996</v>
      </c>
      <c r="CS68" s="1">
        <f t="shared" ref="CS68:CS131" si="95">AN68-$BD68</f>
        <v>-3.8600000000000003</v>
      </c>
      <c r="CT68" s="1">
        <f t="shared" ref="CT68:CT131" si="96">AO68-$BD68</f>
        <v>-1.92</v>
      </c>
      <c r="CU68" s="1">
        <f t="shared" ref="CU68:CU131" si="97">AP68-$BD68</f>
        <v>-5.31</v>
      </c>
      <c r="CV68" s="1">
        <f t="shared" ref="CV68:CV131" si="98">AQ68-$BD68</f>
        <v>-4.58</v>
      </c>
      <c r="CW68" s="1">
        <f t="shared" ref="CW68:CW131" si="99">AR68-$BD68</f>
        <v>-4.42</v>
      </c>
      <c r="CX68" s="1">
        <f t="shared" ref="CX68:CX131" si="100">AS68-$BD68</f>
        <v>-4.42</v>
      </c>
      <c r="CY68" s="1">
        <f t="shared" ref="CY68:CY131" si="101">AT68-$BD68</f>
        <v>-2.66</v>
      </c>
      <c r="CZ68" s="1">
        <f t="shared" ref="CZ68:CZ131" si="102">AU68-$BD68</f>
        <v>-3.91</v>
      </c>
      <c r="DA68" s="1">
        <f t="shared" ref="DA68:DA131" si="103">AV68-$BD68</f>
        <v>-3.6</v>
      </c>
      <c r="DB68" s="1">
        <f t="shared" ref="DB68:DB131" si="104">AW68-$BD68</f>
        <v>-2.94</v>
      </c>
      <c r="DC68" s="1">
        <f t="shared" ref="DC68:DC131" si="105">AX68-$BD68</f>
        <v>-3.97</v>
      </c>
      <c r="DD68" s="1">
        <f t="shared" ref="DD68:DD131" si="106">AY68-$BD68</f>
        <v>-4</v>
      </c>
      <c r="DF68" s="1">
        <f t="shared" ref="DF68:DF131" si="107">BA68</f>
        <v>-3.94</v>
      </c>
      <c r="DG68">
        <f t="shared" ref="DG68:DG131" si="108">DF68*BE67</f>
        <v>-3.9005999999999998</v>
      </c>
      <c r="DH68" s="1">
        <f t="shared" ref="DH68:DH131" si="109">BB68</f>
        <v>3.44</v>
      </c>
      <c r="DI68">
        <f t="shared" ref="DI68:DI131" si="110">DH68*BE67</f>
        <v>3.4055999999999997</v>
      </c>
      <c r="DJ68" s="1">
        <f t="shared" ref="DJ68:DJ131" si="111">BC68</f>
        <v>0.02</v>
      </c>
      <c r="DK68">
        <f t="shared" ref="DK68:DK131" si="112">DJ68*BE67</f>
        <v>1.9800000000000002E-2</v>
      </c>
      <c r="DM68" s="12">
        <f t="array" ref="DM68:DS68">LINEST(BG68:DD68,$BG$650:$DD$655,1)</f>
        <v>-0.70848430381993444</v>
      </c>
      <c r="DN68">
        <v>16.053000327083925</v>
      </c>
      <c r="DO68">
        <v>3.2307210516234233</v>
      </c>
      <c r="DP68">
        <v>16.927655427800875</v>
      </c>
      <c r="DQ68">
        <v>0.26344661474554715</v>
      </c>
      <c r="DR68">
        <v>3.4047551345510207</v>
      </c>
      <c r="DS68">
        <v>-3.204919991027765</v>
      </c>
    </row>
    <row r="69" spans="1:123" x14ac:dyDescent="0.15">
      <c r="A69">
        <v>196901</v>
      </c>
      <c r="B69">
        <v>-0.52880000000000005</v>
      </c>
      <c r="C69">
        <v>-2.1183000000000001</v>
      </c>
      <c r="D69">
        <v>-1.9265000000000001</v>
      </c>
      <c r="E69">
        <v>-1.3137000000000001</v>
      </c>
      <c r="F69">
        <v>-1.3130999999999999</v>
      </c>
      <c r="G69">
        <v>-2.6920999999999999</v>
      </c>
      <c r="H69">
        <v>-0.99950000000000006</v>
      </c>
      <c r="I69">
        <v>-1.5233000000000001</v>
      </c>
      <c r="J69">
        <v>1.2578</v>
      </c>
      <c r="K69">
        <v>0.63819999999999999</v>
      </c>
      <c r="L69">
        <v>-3.3241000000000001</v>
      </c>
      <c r="M69">
        <v>-1.1184000000000001</v>
      </c>
      <c r="N69">
        <v>-0.52190000000000003</v>
      </c>
      <c r="O69">
        <v>-1.1640999999999999</v>
      </c>
      <c r="P69">
        <v>-1.2081</v>
      </c>
      <c r="Q69">
        <v>-2.1842000000000001</v>
      </c>
      <c r="R69">
        <v>0.14649999999999999</v>
      </c>
      <c r="S69">
        <v>7.1000000000000004E-3</v>
      </c>
      <c r="T69">
        <v>-0.28210000000000002</v>
      </c>
      <c r="U69">
        <v>1.2718</v>
      </c>
      <c r="V69">
        <v>-2.1518000000000002</v>
      </c>
      <c r="W69">
        <v>-0.43269999999999997</v>
      </c>
      <c r="X69">
        <v>0.80179999999999996</v>
      </c>
      <c r="Y69">
        <v>-0.36359999999999998</v>
      </c>
      <c r="Z69">
        <v>1.6207</v>
      </c>
      <c r="AA69">
        <v>0.47</v>
      </c>
      <c r="AB69">
        <v>-2.0299999999999998</v>
      </c>
      <c r="AC69">
        <v>-0.57999999999999996</v>
      </c>
      <c r="AD69">
        <v>-1.78</v>
      </c>
      <c r="AE69">
        <v>-0.59</v>
      </c>
      <c r="AF69">
        <v>-1.33</v>
      </c>
      <c r="AG69">
        <v>-2.92</v>
      </c>
      <c r="AH69">
        <v>-1.69</v>
      </c>
      <c r="AI69">
        <v>-0.1</v>
      </c>
      <c r="AJ69">
        <v>-0.09</v>
      </c>
      <c r="AK69">
        <v>-0.28000000000000003</v>
      </c>
      <c r="AL69">
        <v>0.42</v>
      </c>
      <c r="AM69">
        <v>0.74</v>
      </c>
      <c r="AN69">
        <v>-0.84</v>
      </c>
      <c r="AO69">
        <v>-1.06</v>
      </c>
      <c r="AP69">
        <v>-2.79</v>
      </c>
      <c r="AQ69">
        <v>1.37</v>
      </c>
      <c r="AR69">
        <v>-1.91</v>
      </c>
      <c r="AS69">
        <v>0.19</v>
      </c>
      <c r="AT69">
        <v>0.06</v>
      </c>
      <c r="AU69">
        <v>-1.37</v>
      </c>
      <c r="AV69">
        <v>-0.1</v>
      </c>
      <c r="AW69">
        <v>-1.76</v>
      </c>
      <c r="AX69">
        <v>-0.48</v>
      </c>
      <c r="AY69">
        <v>-1.88</v>
      </c>
      <c r="BA69" s="1">
        <v>-1.25</v>
      </c>
      <c r="BB69" s="1">
        <v>-0.79</v>
      </c>
      <c r="BC69" s="1">
        <v>1.69</v>
      </c>
      <c r="BD69" s="1">
        <v>0.53</v>
      </c>
      <c r="BE69" s="1">
        <v>1.01</v>
      </c>
      <c r="BF69" s="7"/>
      <c r="BG69" s="1">
        <f t="shared" si="57"/>
        <v>-1.0588000000000002</v>
      </c>
      <c r="BH69" s="1">
        <f t="shared" si="58"/>
        <v>-2.6482999999999999</v>
      </c>
      <c r="BI69" s="1">
        <f t="shared" si="59"/>
        <v>-2.4565000000000001</v>
      </c>
      <c r="BJ69" s="1">
        <f t="shared" si="60"/>
        <v>-1.8437000000000001</v>
      </c>
      <c r="BK69" s="1">
        <f t="shared" si="61"/>
        <v>-1.8431</v>
      </c>
      <c r="BL69" s="1">
        <f t="shared" si="62"/>
        <v>-3.2221000000000002</v>
      </c>
      <c r="BM69" s="1">
        <f t="shared" si="63"/>
        <v>-1.5295000000000001</v>
      </c>
      <c r="BN69" s="1">
        <f t="shared" si="64"/>
        <v>-2.0533000000000001</v>
      </c>
      <c r="BO69" s="1">
        <f t="shared" si="65"/>
        <v>0.7278</v>
      </c>
      <c r="BP69" s="1">
        <f t="shared" si="66"/>
        <v>0.10819999999999996</v>
      </c>
      <c r="BQ69" s="1">
        <f t="shared" si="67"/>
        <v>-3.8540999999999999</v>
      </c>
      <c r="BR69" s="1">
        <f t="shared" si="68"/>
        <v>-1.6484000000000001</v>
      </c>
      <c r="BS69" s="1">
        <f t="shared" si="69"/>
        <v>-1.0519000000000001</v>
      </c>
      <c r="BT69" s="1">
        <f t="shared" si="70"/>
        <v>-1.6940999999999999</v>
      </c>
      <c r="BU69" s="1">
        <f t="shared" si="71"/>
        <v>-1.7381</v>
      </c>
      <c r="BV69" s="1">
        <f t="shared" si="72"/>
        <v>-2.7141999999999999</v>
      </c>
      <c r="BW69" s="1">
        <f t="shared" si="73"/>
        <v>-0.38350000000000006</v>
      </c>
      <c r="BX69" s="1">
        <f t="shared" si="74"/>
        <v>-0.52290000000000003</v>
      </c>
      <c r="BY69" s="1">
        <f t="shared" si="75"/>
        <v>-0.81210000000000004</v>
      </c>
      <c r="BZ69" s="1">
        <f t="shared" si="76"/>
        <v>0.74180000000000001</v>
      </c>
      <c r="CA69" s="1">
        <f t="shared" si="77"/>
        <v>-2.6818</v>
      </c>
      <c r="CB69" s="1">
        <f t="shared" si="78"/>
        <v>-0.9627</v>
      </c>
      <c r="CC69" s="1">
        <f t="shared" si="79"/>
        <v>0.27179999999999993</v>
      </c>
      <c r="CD69" s="1">
        <f t="shared" si="80"/>
        <v>-0.89359999999999995</v>
      </c>
      <c r="CE69" s="1">
        <f t="shared" si="81"/>
        <v>1.0907</v>
      </c>
      <c r="CF69" s="1">
        <f t="shared" si="82"/>
        <v>-6.0000000000000053E-2</v>
      </c>
      <c r="CG69" s="1">
        <f t="shared" si="83"/>
        <v>-2.5599999999999996</v>
      </c>
      <c r="CH69" s="1">
        <f t="shared" si="84"/>
        <v>-1.1099999999999999</v>
      </c>
      <c r="CI69" s="1">
        <f t="shared" si="85"/>
        <v>-2.31</v>
      </c>
      <c r="CJ69" s="1">
        <f t="shared" si="86"/>
        <v>-1.1200000000000001</v>
      </c>
      <c r="CK69" s="1">
        <f t="shared" si="87"/>
        <v>-1.86</v>
      </c>
      <c r="CL69" s="1">
        <f t="shared" si="88"/>
        <v>-3.45</v>
      </c>
      <c r="CM69" s="1">
        <f t="shared" si="89"/>
        <v>-2.2199999999999998</v>
      </c>
      <c r="CN69" s="1">
        <f t="shared" si="90"/>
        <v>-0.63</v>
      </c>
      <c r="CO69" s="1">
        <f t="shared" si="91"/>
        <v>-0.62</v>
      </c>
      <c r="CP69" s="1">
        <f t="shared" si="92"/>
        <v>-0.81</v>
      </c>
      <c r="CQ69" s="1">
        <f t="shared" si="93"/>
        <v>-0.11000000000000004</v>
      </c>
      <c r="CR69" s="1">
        <f t="shared" si="94"/>
        <v>0.20999999999999996</v>
      </c>
      <c r="CS69" s="1">
        <f t="shared" si="95"/>
        <v>-1.37</v>
      </c>
      <c r="CT69" s="1">
        <f t="shared" si="96"/>
        <v>-1.59</v>
      </c>
      <c r="CU69" s="1">
        <f t="shared" si="97"/>
        <v>-3.3200000000000003</v>
      </c>
      <c r="CV69" s="1">
        <f t="shared" si="98"/>
        <v>0.84000000000000008</v>
      </c>
      <c r="CW69" s="1">
        <f t="shared" si="99"/>
        <v>-2.44</v>
      </c>
      <c r="CX69" s="1">
        <f t="shared" si="100"/>
        <v>-0.34</v>
      </c>
      <c r="CY69" s="1">
        <f t="shared" si="101"/>
        <v>-0.47000000000000003</v>
      </c>
      <c r="CZ69" s="1">
        <f t="shared" si="102"/>
        <v>-1.9000000000000001</v>
      </c>
      <c r="DA69" s="1">
        <f t="shared" si="103"/>
        <v>-0.63</v>
      </c>
      <c r="DB69" s="1">
        <f t="shared" si="104"/>
        <v>-2.29</v>
      </c>
      <c r="DC69" s="1">
        <f t="shared" si="105"/>
        <v>-1.01</v>
      </c>
      <c r="DD69" s="1">
        <f t="shared" si="106"/>
        <v>-2.41</v>
      </c>
      <c r="DF69" s="1">
        <f t="shared" si="107"/>
        <v>-1.25</v>
      </c>
      <c r="DG69">
        <f t="shared" si="108"/>
        <v>-1.25</v>
      </c>
      <c r="DH69" s="1">
        <f t="shared" si="109"/>
        <v>-0.79</v>
      </c>
      <c r="DI69">
        <f t="shared" si="110"/>
        <v>-0.79</v>
      </c>
      <c r="DJ69" s="1">
        <f t="shared" si="111"/>
        <v>1.69</v>
      </c>
      <c r="DK69">
        <f t="shared" si="112"/>
        <v>1.69</v>
      </c>
      <c r="DM69" s="12">
        <f t="array" ref="DM69:DS69">LINEST(BG69:DD69,$BG$650:$DD$655,1)</f>
        <v>1.7059033755070629</v>
      </c>
      <c r="DN69">
        <v>6.1367138792653062</v>
      </c>
      <c r="DO69">
        <v>-0.79144150865694074</v>
      </c>
      <c r="DP69">
        <v>4.9880012111485215</v>
      </c>
      <c r="DQ69">
        <v>1.9042203626149672</v>
      </c>
      <c r="DR69">
        <v>0.13970008908930134</v>
      </c>
      <c r="DS69">
        <v>-3.2411665698973797</v>
      </c>
    </row>
    <row r="70" spans="1:123" x14ac:dyDescent="0.15">
      <c r="A70">
        <v>196902</v>
      </c>
      <c r="B70">
        <v>-12.377800000000001</v>
      </c>
      <c r="C70">
        <v>-10.726000000000001</v>
      </c>
      <c r="D70">
        <v>-9.0526</v>
      </c>
      <c r="E70">
        <v>-8.6708999999999996</v>
      </c>
      <c r="F70">
        <v>-8.7759</v>
      </c>
      <c r="G70">
        <v>-11.0517</v>
      </c>
      <c r="H70">
        <v>-8.1594999999999995</v>
      </c>
      <c r="I70">
        <v>-4.9194000000000004</v>
      </c>
      <c r="J70">
        <v>-7.1111000000000004</v>
      </c>
      <c r="K70">
        <v>-7.4439000000000002</v>
      </c>
      <c r="L70">
        <v>-9.1694999999999993</v>
      </c>
      <c r="M70">
        <v>-8.4116999999999997</v>
      </c>
      <c r="N70">
        <v>-6.0759999999999996</v>
      </c>
      <c r="O70">
        <v>-7.0594000000000001</v>
      </c>
      <c r="P70">
        <v>-5.7926000000000002</v>
      </c>
      <c r="Q70">
        <v>-8.1691000000000003</v>
      </c>
      <c r="R70">
        <v>-7.4832000000000001</v>
      </c>
      <c r="S70">
        <v>-4.9699</v>
      </c>
      <c r="T70">
        <v>-7.2058</v>
      </c>
      <c r="U70">
        <v>-8.7324999999999999</v>
      </c>
      <c r="V70">
        <v>-3.3489</v>
      </c>
      <c r="W70">
        <v>-3.1052</v>
      </c>
      <c r="X70">
        <v>-5.0872999999999999</v>
      </c>
      <c r="Y70">
        <v>-4.6013000000000002</v>
      </c>
      <c r="Z70">
        <v>-6.2233999999999998</v>
      </c>
      <c r="AA70">
        <v>-4.59</v>
      </c>
      <c r="AB70">
        <v>-3.62</v>
      </c>
      <c r="AC70">
        <v>-4.2300000000000004</v>
      </c>
      <c r="AD70">
        <v>-6.93</v>
      </c>
      <c r="AE70">
        <v>-10.7</v>
      </c>
      <c r="AF70">
        <v>-5.88</v>
      </c>
      <c r="AG70">
        <v>-3.25</v>
      </c>
      <c r="AH70">
        <v>-5.8</v>
      </c>
      <c r="AI70">
        <v>-5.81</v>
      </c>
      <c r="AJ70">
        <v>-6.62</v>
      </c>
      <c r="AK70">
        <v>-3.38</v>
      </c>
      <c r="AL70">
        <v>-5.08</v>
      </c>
      <c r="AM70">
        <v>-4.47</v>
      </c>
      <c r="AN70">
        <v>-4.78</v>
      </c>
      <c r="AO70">
        <v>-6.99</v>
      </c>
      <c r="AP70">
        <v>-7.82</v>
      </c>
      <c r="AQ70">
        <v>-5</v>
      </c>
      <c r="AR70">
        <v>-2.2599999999999998</v>
      </c>
      <c r="AS70">
        <v>-6.3</v>
      </c>
      <c r="AT70">
        <v>-4.7300000000000004</v>
      </c>
      <c r="AU70">
        <v>-5.89</v>
      </c>
      <c r="AV70">
        <v>-7.14</v>
      </c>
      <c r="AW70">
        <v>-7.59</v>
      </c>
      <c r="AX70">
        <v>-6.65</v>
      </c>
      <c r="AY70">
        <v>-10.15</v>
      </c>
      <c r="BA70" s="1">
        <v>-5.84</v>
      </c>
      <c r="BB70" s="1">
        <v>-3.88</v>
      </c>
      <c r="BC70" s="1">
        <v>0.92</v>
      </c>
      <c r="BD70" s="1">
        <v>0.46</v>
      </c>
      <c r="BE70" s="1">
        <v>1.02</v>
      </c>
      <c r="BF70" s="7"/>
      <c r="BG70" s="1">
        <f t="shared" si="57"/>
        <v>-12.837800000000001</v>
      </c>
      <c r="BH70" s="1">
        <f t="shared" si="58"/>
        <v>-11.186000000000002</v>
      </c>
      <c r="BI70" s="1">
        <f t="shared" si="59"/>
        <v>-9.5126000000000008</v>
      </c>
      <c r="BJ70" s="1">
        <f t="shared" si="60"/>
        <v>-9.1309000000000005</v>
      </c>
      <c r="BK70" s="1">
        <f t="shared" si="61"/>
        <v>-9.2359000000000009</v>
      </c>
      <c r="BL70" s="1">
        <f t="shared" si="62"/>
        <v>-11.511700000000001</v>
      </c>
      <c r="BM70" s="1">
        <f t="shared" si="63"/>
        <v>-8.6195000000000004</v>
      </c>
      <c r="BN70" s="1">
        <f t="shared" si="64"/>
        <v>-5.3794000000000004</v>
      </c>
      <c r="BO70" s="1">
        <f t="shared" si="65"/>
        <v>-7.5711000000000004</v>
      </c>
      <c r="BP70" s="1">
        <f t="shared" si="66"/>
        <v>-7.9039000000000001</v>
      </c>
      <c r="BQ70" s="1">
        <f t="shared" si="67"/>
        <v>-9.6295000000000002</v>
      </c>
      <c r="BR70" s="1">
        <f t="shared" si="68"/>
        <v>-8.8717000000000006</v>
      </c>
      <c r="BS70" s="1">
        <f t="shared" si="69"/>
        <v>-6.5359999999999996</v>
      </c>
      <c r="BT70" s="1">
        <f t="shared" si="70"/>
        <v>-7.5194000000000001</v>
      </c>
      <c r="BU70" s="1">
        <f t="shared" si="71"/>
        <v>-6.2526000000000002</v>
      </c>
      <c r="BV70" s="1">
        <f t="shared" si="72"/>
        <v>-8.6291000000000011</v>
      </c>
      <c r="BW70" s="1">
        <f t="shared" si="73"/>
        <v>-7.9432</v>
      </c>
      <c r="BX70" s="1">
        <f t="shared" si="74"/>
        <v>-5.4298999999999999</v>
      </c>
      <c r="BY70" s="1">
        <f t="shared" si="75"/>
        <v>-7.6657999999999999</v>
      </c>
      <c r="BZ70" s="1">
        <f t="shared" si="76"/>
        <v>-9.1925000000000008</v>
      </c>
      <c r="CA70" s="1">
        <f t="shared" si="77"/>
        <v>-3.8089</v>
      </c>
      <c r="CB70" s="1">
        <f t="shared" si="78"/>
        <v>-3.5651999999999999</v>
      </c>
      <c r="CC70" s="1">
        <f t="shared" si="79"/>
        <v>-5.5472999999999999</v>
      </c>
      <c r="CD70" s="1">
        <f t="shared" si="80"/>
        <v>-5.0613000000000001</v>
      </c>
      <c r="CE70" s="1">
        <f t="shared" si="81"/>
        <v>-6.6833999999999998</v>
      </c>
      <c r="CF70" s="1">
        <f t="shared" si="82"/>
        <v>-5.05</v>
      </c>
      <c r="CG70" s="1">
        <f t="shared" si="83"/>
        <v>-4.08</v>
      </c>
      <c r="CH70" s="1">
        <f t="shared" si="84"/>
        <v>-4.6900000000000004</v>
      </c>
      <c r="CI70" s="1">
        <f t="shared" si="85"/>
        <v>-7.39</v>
      </c>
      <c r="CJ70" s="1">
        <f t="shared" si="86"/>
        <v>-11.16</v>
      </c>
      <c r="CK70" s="1">
        <f t="shared" si="87"/>
        <v>-6.34</v>
      </c>
      <c r="CL70" s="1">
        <f t="shared" si="88"/>
        <v>-3.71</v>
      </c>
      <c r="CM70" s="1">
        <f t="shared" si="89"/>
        <v>-6.26</v>
      </c>
      <c r="CN70" s="1">
        <f t="shared" si="90"/>
        <v>-6.27</v>
      </c>
      <c r="CO70" s="1">
        <f t="shared" si="91"/>
        <v>-7.08</v>
      </c>
      <c r="CP70" s="1">
        <f t="shared" si="92"/>
        <v>-3.84</v>
      </c>
      <c r="CQ70" s="1">
        <f t="shared" si="93"/>
        <v>-5.54</v>
      </c>
      <c r="CR70" s="1">
        <f t="shared" si="94"/>
        <v>-4.93</v>
      </c>
      <c r="CS70" s="1">
        <f t="shared" si="95"/>
        <v>-5.24</v>
      </c>
      <c r="CT70" s="1">
        <f t="shared" si="96"/>
        <v>-7.45</v>
      </c>
      <c r="CU70" s="1">
        <f t="shared" si="97"/>
        <v>-8.2800000000000011</v>
      </c>
      <c r="CV70" s="1">
        <f t="shared" si="98"/>
        <v>-5.46</v>
      </c>
      <c r="CW70" s="1">
        <f t="shared" si="99"/>
        <v>-2.7199999999999998</v>
      </c>
      <c r="CX70" s="1">
        <f t="shared" si="100"/>
        <v>-6.76</v>
      </c>
      <c r="CY70" s="1">
        <f t="shared" si="101"/>
        <v>-5.19</v>
      </c>
      <c r="CZ70" s="1">
        <f t="shared" si="102"/>
        <v>-6.35</v>
      </c>
      <c r="DA70" s="1">
        <f t="shared" si="103"/>
        <v>-7.6</v>
      </c>
      <c r="DB70" s="1">
        <f t="shared" si="104"/>
        <v>-8.0500000000000007</v>
      </c>
      <c r="DC70" s="1">
        <f t="shared" si="105"/>
        <v>-7.11</v>
      </c>
      <c r="DD70" s="1">
        <f t="shared" si="106"/>
        <v>-10.610000000000001</v>
      </c>
      <c r="DF70" s="1">
        <f t="shared" si="107"/>
        <v>-5.84</v>
      </c>
      <c r="DG70">
        <f t="shared" si="108"/>
        <v>-5.8983999999999996</v>
      </c>
      <c r="DH70" s="1">
        <f t="shared" si="109"/>
        <v>-3.88</v>
      </c>
      <c r="DI70">
        <f t="shared" si="110"/>
        <v>-3.9188000000000001</v>
      </c>
      <c r="DJ70" s="1">
        <f t="shared" si="111"/>
        <v>0.92</v>
      </c>
      <c r="DK70">
        <f t="shared" si="112"/>
        <v>0.92920000000000003</v>
      </c>
      <c r="DM70" s="12">
        <f t="array" ref="DM70:DS70">LINEST(BG70:DD70,$BG$650:$DD$655,1)</f>
        <v>-9.764142362510329</v>
      </c>
      <c r="DN70">
        <v>-20.172226707653902</v>
      </c>
      <c r="DO70">
        <v>-3.6019698996867118</v>
      </c>
      <c r="DP70">
        <v>-9.5831017764105901</v>
      </c>
      <c r="DQ70">
        <v>1.0123655608901092</v>
      </c>
      <c r="DR70">
        <v>3.5143173006799082</v>
      </c>
      <c r="DS70">
        <v>3.5470530443323431</v>
      </c>
    </row>
    <row r="71" spans="1:123" x14ac:dyDescent="0.15">
      <c r="A71">
        <v>196903</v>
      </c>
      <c r="B71">
        <v>3.1292</v>
      </c>
      <c r="C71">
        <v>2.4655</v>
      </c>
      <c r="D71">
        <v>3.5592999999999999</v>
      </c>
      <c r="E71">
        <v>4.1551</v>
      </c>
      <c r="F71">
        <v>2.3584999999999998</v>
      </c>
      <c r="G71">
        <v>4.2281000000000004</v>
      </c>
      <c r="H71">
        <v>1.6875</v>
      </c>
      <c r="I71">
        <v>2.1415999999999999</v>
      </c>
      <c r="J71">
        <v>0.38119999999999998</v>
      </c>
      <c r="K71">
        <v>5.4085999999999999</v>
      </c>
      <c r="L71">
        <v>2.1036000000000001</v>
      </c>
      <c r="M71">
        <v>2.6358000000000001</v>
      </c>
      <c r="N71">
        <v>0.86560000000000004</v>
      </c>
      <c r="O71">
        <v>2.5524</v>
      </c>
      <c r="P71">
        <v>2.7418999999999998</v>
      </c>
      <c r="Q71">
        <v>4.6470000000000002</v>
      </c>
      <c r="R71">
        <v>-2.0836000000000001</v>
      </c>
      <c r="S71">
        <v>2.4841000000000002</v>
      </c>
      <c r="T71">
        <v>1.6877</v>
      </c>
      <c r="U71">
        <v>3.5590999999999999</v>
      </c>
      <c r="V71">
        <v>4.2210000000000001</v>
      </c>
      <c r="W71">
        <v>2.8972000000000002</v>
      </c>
      <c r="X71">
        <v>3.7084999999999999</v>
      </c>
      <c r="Y71">
        <v>1.9452</v>
      </c>
      <c r="Z71">
        <v>4.9124999999999996</v>
      </c>
      <c r="AA71">
        <v>2.8</v>
      </c>
      <c r="AB71">
        <v>3.86</v>
      </c>
      <c r="AC71">
        <v>3.74</v>
      </c>
      <c r="AD71">
        <v>1.4</v>
      </c>
      <c r="AE71">
        <v>3</v>
      </c>
      <c r="AF71">
        <v>3.01</v>
      </c>
      <c r="AG71">
        <v>5.28</v>
      </c>
      <c r="AH71">
        <v>4.24</v>
      </c>
      <c r="AI71">
        <v>0.47</v>
      </c>
      <c r="AJ71">
        <v>1.88</v>
      </c>
      <c r="AK71">
        <v>3.79</v>
      </c>
      <c r="AL71">
        <v>2.21</v>
      </c>
      <c r="AM71">
        <v>1.1599999999999999</v>
      </c>
      <c r="AN71">
        <v>4.43</v>
      </c>
      <c r="AO71">
        <v>5.52</v>
      </c>
      <c r="AP71">
        <v>-1.1399999999999999</v>
      </c>
      <c r="AQ71">
        <v>3.82</v>
      </c>
      <c r="AR71">
        <v>1</v>
      </c>
      <c r="AS71">
        <v>3.03</v>
      </c>
      <c r="AT71">
        <v>3.49</v>
      </c>
      <c r="AU71">
        <v>4.51</v>
      </c>
      <c r="AV71">
        <v>4.74</v>
      </c>
      <c r="AW71">
        <v>4.58</v>
      </c>
      <c r="AX71">
        <v>4.01</v>
      </c>
      <c r="AY71">
        <v>5.57</v>
      </c>
      <c r="BA71" s="1">
        <v>2.64</v>
      </c>
      <c r="BB71" s="1">
        <v>-0.25</v>
      </c>
      <c r="BC71" s="1">
        <v>-0.45</v>
      </c>
      <c r="BD71" s="1">
        <v>0.46</v>
      </c>
      <c r="BE71" s="1">
        <v>1.04</v>
      </c>
      <c r="BF71" s="7"/>
      <c r="BG71" s="1">
        <f t="shared" si="57"/>
        <v>2.6692</v>
      </c>
      <c r="BH71" s="1">
        <f t="shared" si="58"/>
        <v>2.0055000000000001</v>
      </c>
      <c r="BI71" s="1">
        <f t="shared" si="59"/>
        <v>3.0992999999999999</v>
      </c>
      <c r="BJ71" s="1">
        <f t="shared" si="60"/>
        <v>3.6951000000000001</v>
      </c>
      <c r="BK71" s="1">
        <f t="shared" si="61"/>
        <v>1.8984999999999999</v>
      </c>
      <c r="BL71" s="1">
        <f t="shared" si="62"/>
        <v>3.7681000000000004</v>
      </c>
      <c r="BM71" s="1">
        <f t="shared" si="63"/>
        <v>1.2275</v>
      </c>
      <c r="BN71" s="1">
        <f t="shared" si="64"/>
        <v>1.6816</v>
      </c>
      <c r="BO71" s="1">
        <f t="shared" si="65"/>
        <v>-7.8800000000000037E-2</v>
      </c>
      <c r="BP71" s="1">
        <f t="shared" si="66"/>
        <v>4.9485999999999999</v>
      </c>
      <c r="BQ71" s="1">
        <f t="shared" si="67"/>
        <v>1.6436000000000002</v>
      </c>
      <c r="BR71" s="1">
        <f t="shared" si="68"/>
        <v>2.1758000000000002</v>
      </c>
      <c r="BS71" s="1">
        <f t="shared" si="69"/>
        <v>0.40560000000000002</v>
      </c>
      <c r="BT71" s="1">
        <f t="shared" si="70"/>
        <v>2.0924</v>
      </c>
      <c r="BU71" s="1">
        <f t="shared" si="71"/>
        <v>2.2818999999999998</v>
      </c>
      <c r="BV71" s="1">
        <f t="shared" si="72"/>
        <v>4.1870000000000003</v>
      </c>
      <c r="BW71" s="1">
        <f t="shared" si="73"/>
        <v>-2.5436000000000001</v>
      </c>
      <c r="BX71" s="1">
        <f t="shared" si="74"/>
        <v>2.0241000000000002</v>
      </c>
      <c r="BY71" s="1">
        <f t="shared" si="75"/>
        <v>1.2277</v>
      </c>
      <c r="BZ71" s="1">
        <f t="shared" si="76"/>
        <v>3.0991</v>
      </c>
      <c r="CA71" s="1">
        <f t="shared" si="77"/>
        <v>3.7610000000000001</v>
      </c>
      <c r="CB71" s="1">
        <f t="shared" si="78"/>
        <v>2.4372000000000003</v>
      </c>
      <c r="CC71" s="1">
        <f t="shared" si="79"/>
        <v>3.2484999999999999</v>
      </c>
      <c r="CD71" s="1">
        <f t="shared" si="80"/>
        <v>1.4852000000000001</v>
      </c>
      <c r="CE71" s="1">
        <f t="shared" si="81"/>
        <v>4.4524999999999997</v>
      </c>
      <c r="CF71" s="1">
        <f t="shared" si="82"/>
        <v>2.34</v>
      </c>
      <c r="CG71" s="1">
        <f t="shared" si="83"/>
        <v>3.4</v>
      </c>
      <c r="CH71" s="1">
        <f t="shared" si="84"/>
        <v>3.2800000000000002</v>
      </c>
      <c r="CI71" s="1">
        <f t="shared" si="85"/>
        <v>0.94</v>
      </c>
      <c r="CJ71" s="1">
        <f t="shared" si="86"/>
        <v>2.54</v>
      </c>
      <c r="CK71" s="1">
        <f t="shared" si="87"/>
        <v>2.5499999999999998</v>
      </c>
      <c r="CL71" s="1">
        <f t="shared" si="88"/>
        <v>4.82</v>
      </c>
      <c r="CM71" s="1">
        <f t="shared" si="89"/>
        <v>3.7800000000000002</v>
      </c>
      <c r="CN71" s="1">
        <f t="shared" si="90"/>
        <v>9.9999999999999534E-3</v>
      </c>
      <c r="CO71" s="1">
        <f t="shared" si="91"/>
        <v>1.42</v>
      </c>
      <c r="CP71" s="1">
        <f t="shared" si="92"/>
        <v>3.33</v>
      </c>
      <c r="CQ71" s="1">
        <f t="shared" si="93"/>
        <v>1.75</v>
      </c>
      <c r="CR71" s="1">
        <f t="shared" si="94"/>
        <v>0.7</v>
      </c>
      <c r="CS71" s="1">
        <f t="shared" si="95"/>
        <v>3.9699999999999998</v>
      </c>
      <c r="CT71" s="1">
        <f t="shared" si="96"/>
        <v>5.0599999999999996</v>
      </c>
      <c r="CU71" s="1">
        <f t="shared" si="97"/>
        <v>-1.5999999999999999</v>
      </c>
      <c r="CV71" s="1">
        <f t="shared" si="98"/>
        <v>3.36</v>
      </c>
      <c r="CW71" s="1">
        <f t="shared" si="99"/>
        <v>0.54</v>
      </c>
      <c r="CX71" s="1">
        <f t="shared" si="100"/>
        <v>2.57</v>
      </c>
      <c r="CY71" s="1">
        <f t="shared" si="101"/>
        <v>3.0300000000000002</v>
      </c>
      <c r="CZ71" s="1">
        <f t="shared" si="102"/>
        <v>4.05</v>
      </c>
      <c r="DA71" s="1">
        <f t="shared" si="103"/>
        <v>4.28</v>
      </c>
      <c r="DB71" s="1">
        <f t="shared" si="104"/>
        <v>4.12</v>
      </c>
      <c r="DC71" s="1">
        <f t="shared" si="105"/>
        <v>3.55</v>
      </c>
      <c r="DD71" s="1">
        <f t="shared" si="106"/>
        <v>5.1100000000000003</v>
      </c>
      <c r="DF71" s="1">
        <f t="shared" si="107"/>
        <v>2.64</v>
      </c>
      <c r="DG71">
        <f t="shared" si="108"/>
        <v>2.6928000000000001</v>
      </c>
      <c r="DH71" s="1">
        <f t="shared" si="109"/>
        <v>-0.25</v>
      </c>
      <c r="DI71">
        <f t="shared" si="110"/>
        <v>-0.255</v>
      </c>
      <c r="DJ71" s="1">
        <f t="shared" si="111"/>
        <v>-0.45</v>
      </c>
      <c r="DK71">
        <f t="shared" si="112"/>
        <v>-0.45900000000000002</v>
      </c>
      <c r="DM71" s="12">
        <f t="array" ref="DM71:DS71">LINEST(BG71:DD71,$BG$650:$DD$655,1)</f>
        <v>0.36845456358793377</v>
      </c>
      <c r="DN71">
        <v>15.947472319022449</v>
      </c>
      <c r="DO71">
        <v>-0.60447354413049847</v>
      </c>
      <c r="DP71">
        <v>8.2860467913864024</v>
      </c>
      <c r="DQ71">
        <v>0.25325669138856366</v>
      </c>
      <c r="DR71">
        <v>-14.646410799250763</v>
      </c>
      <c r="DS71">
        <v>2.9240248254617258</v>
      </c>
    </row>
    <row r="72" spans="1:123" x14ac:dyDescent="0.15">
      <c r="A72">
        <v>196904</v>
      </c>
      <c r="B72">
        <v>1.0511999999999999</v>
      </c>
      <c r="C72">
        <v>-0.49180000000000001</v>
      </c>
      <c r="D72">
        <v>0.99619999999999997</v>
      </c>
      <c r="E72">
        <v>2.4925999999999999</v>
      </c>
      <c r="F72">
        <v>2.3599999999999999E-2</v>
      </c>
      <c r="G72">
        <v>1.5504</v>
      </c>
      <c r="H72">
        <v>1.1246</v>
      </c>
      <c r="I72">
        <v>1.0608</v>
      </c>
      <c r="J72">
        <v>-0.54810000000000003</v>
      </c>
      <c r="K72">
        <v>4.6764000000000001</v>
      </c>
      <c r="L72">
        <v>2.4348999999999998</v>
      </c>
      <c r="M72">
        <v>0.1242</v>
      </c>
      <c r="N72">
        <v>0.32500000000000001</v>
      </c>
      <c r="O72">
        <v>2.0859000000000001</v>
      </c>
      <c r="P72">
        <v>0.4834</v>
      </c>
      <c r="Q72">
        <v>2.8736999999999999</v>
      </c>
      <c r="R72">
        <v>2.3271999999999999</v>
      </c>
      <c r="S72">
        <v>0.4506</v>
      </c>
      <c r="T72">
        <v>-0.59860000000000002</v>
      </c>
      <c r="U72">
        <v>1.7163999999999999</v>
      </c>
      <c r="V72">
        <v>3.7241</v>
      </c>
      <c r="W72">
        <v>1.1637</v>
      </c>
      <c r="X72">
        <v>0.86819999999999997</v>
      </c>
      <c r="Y72">
        <v>3.0219</v>
      </c>
      <c r="Z72">
        <v>0.82450000000000001</v>
      </c>
      <c r="AA72">
        <v>1.81</v>
      </c>
      <c r="AB72">
        <v>3.24</v>
      </c>
      <c r="AC72">
        <v>1.79</v>
      </c>
      <c r="AD72">
        <v>0.16</v>
      </c>
      <c r="AE72">
        <v>2.87</v>
      </c>
      <c r="AF72">
        <v>3.84</v>
      </c>
      <c r="AG72">
        <v>3.91</v>
      </c>
      <c r="AH72">
        <v>1.93</v>
      </c>
      <c r="AI72">
        <v>2.59</v>
      </c>
      <c r="AJ72">
        <v>1</v>
      </c>
      <c r="AK72">
        <v>-0.21</v>
      </c>
      <c r="AL72">
        <v>1.97</v>
      </c>
      <c r="AM72">
        <v>3.9</v>
      </c>
      <c r="AN72">
        <v>-0.37</v>
      </c>
      <c r="AO72">
        <v>0.76</v>
      </c>
      <c r="AP72">
        <v>0.32</v>
      </c>
      <c r="AQ72">
        <v>3.58</v>
      </c>
      <c r="AR72">
        <v>1.83</v>
      </c>
      <c r="AS72">
        <v>2.58</v>
      </c>
      <c r="AT72">
        <v>-0.09</v>
      </c>
      <c r="AU72">
        <v>1.34</v>
      </c>
      <c r="AV72">
        <v>2.4500000000000002</v>
      </c>
      <c r="AW72">
        <v>2.25</v>
      </c>
      <c r="AX72">
        <v>2.37</v>
      </c>
      <c r="AY72">
        <v>3.52</v>
      </c>
      <c r="BA72" s="1">
        <v>1.46</v>
      </c>
      <c r="BB72" s="1">
        <v>-0.87</v>
      </c>
      <c r="BC72" s="1">
        <v>0.05</v>
      </c>
      <c r="BD72" s="1">
        <v>0.53</v>
      </c>
      <c r="BE72" s="1">
        <v>1.06</v>
      </c>
      <c r="BF72" s="7"/>
      <c r="BG72" s="1">
        <f t="shared" si="57"/>
        <v>0.52119999999999989</v>
      </c>
      <c r="BH72" s="1">
        <f t="shared" si="58"/>
        <v>-1.0218</v>
      </c>
      <c r="BI72" s="1">
        <f t="shared" si="59"/>
        <v>0.46619999999999995</v>
      </c>
      <c r="BJ72" s="1">
        <f t="shared" si="60"/>
        <v>1.9625999999999999</v>
      </c>
      <c r="BK72" s="1">
        <f t="shared" si="61"/>
        <v>-0.50640000000000007</v>
      </c>
      <c r="BL72" s="1">
        <f t="shared" si="62"/>
        <v>1.0204</v>
      </c>
      <c r="BM72" s="1">
        <f t="shared" si="63"/>
        <v>0.59460000000000002</v>
      </c>
      <c r="BN72" s="1">
        <f t="shared" si="64"/>
        <v>0.53079999999999994</v>
      </c>
      <c r="BO72" s="1">
        <f t="shared" si="65"/>
        <v>-1.0781000000000001</v>
      </c>
      <c r="BP72" s="1">
        <f t="shared" si="66"/>
        <v>4.1463999999999999</v>
      </c>
      <c r="BQ72" s="1">
        <f t="shared" si="67"/>
        <v>1.9048999999999998</v>
      </c>
      <c r="BR72" s="1">
        <f t="shared" si="68"/>
        <v>-0.40580000000000005</v>
      </c>
      <c r="BS72" s="1">
        <f t="shared" si="69"/>
        <v>-0.20500000000000002</v>
      </c>
      <c r="BT72" s="1">
        <f t="shared" si="70"/>
        <v>1.5559000000000001</v>
      </c>
      <c r="BU72" s="1">
        <f t="shared" si="71"/>
        <v>-4.660000000000003E-2</v>
      </c>
      <c r="BV72" s="1">
        <f t="shared" si="72"/>
        <v>2.3437000000000001</v>
      </c>
      <c r="BW72" s="1">
        <f t="shared" si="73"/>
        <v>1.7971999999999999</v>
      </c>
      <c r="BX72" s="1">
        <f t="shared" si="74"/>
        <v>-7.9400000000000026E-2</v>
      </c>
      <c r="BY72" s="1">
        <f t="shared" si="75"/>
        <v>-1.1286</v>
      </c>
      <c r="BZ72" s="1">
        <f t="shared" si="76"/>
        <v>1.1863999999999999</v>
      </c>
      <c r="CA72" s="1">
        <f t="shared" si="77"/>
        <v>3.1940999999999997</v>
      </c>
      <c r="CB72" s="1">
        <f t="shared" si="78"/>
        <v>0.63369999999999993</v>
      </c>
      <c r="CC72" s="1">
        <f t="shared" si="79"/>
        <v>0.33819999999999995</v>
      </c>
      <c r="CD72" s="1">
        <f t="shared" si="80"/>
        <v>2.4919000000000002</v>
      </c>
      <c r="CE72" s="1">
        <f t="shared" si="81"/>
        <v>0.29449999999999998</v>
      </c>
      <c r="CF72" s="1">
        <f t="shared" si="82"/>
        <v>1.28</v>
      </c>
      <c r="CG72" s="1">
        <f t="shared" si="83"/>
        <v>2.71</v>
      </c>
      <c r="CH72" s="1">
        <f t="shared" si="84"/>
        <v>1.26</v>
      </c>
      <c r="CI72" s="1">
        <f t="shared" si="85"/>
        <v>-0.37</v>
      </c>
      <c r="CJ72" s="1">
        <f t="shared" si="86"/>
        <v>2.34</v>
      </c>
      <c r="CK72" s="1">
        <f t="shared" si="87"/>
        <v>3.3099999999999996</v>
      </c>
      <c r="CL72" s="1">
        <f t="shared" si="88"/>
        <v>3.38</v>
      </c>
      <c r="CM72" s="1">
        <f t="shared" si="89"/>
        <v>1.4</v>
      </c>
      <c r="CN72" s="1">
        <f t="shared" si="90"/>
        <v>2.0599999999999996</v>
      </c>
      <c r="CO72" s="1">
        <f t="shared" si="91"/>
        <v>0.47</v>
      </c>
      <c r="CP72" s="1">
        <f t="shared" si="92"/>
        <v>-0.74</v>
      </c>
      <c r="CQ72" s="1">
        <f t="shared" si="93"/>
        <v>1.44</v>
      </c>
      <c r="CR72" s="1">
        <f t="shared" si="94"/>
        <v>3.37</v>
      </c>
      <c r="CS72" s="1">
        <f t="shared" si="95"/>
        <v>-0.9</v>
      </c>
      <c r="CT72" s="1">
        <f t="shared" si="96"/>
        <v>0.22999999999999998</v>
      </c>
      <c r="CU72" s="1">
        <f t="shared" si="97"/>
        <v>-0.21000000000000002</v>
      </c>
      <c r="CV72" s="1">
        <f t="shared" si="98"/>
        <v>3.05</v>
      </c>
      <c r="CW72" s="1">
        <f t="shared" si="99"/>
        <v>1.3</v>
      </c>
      <c r="CX72" s="1">
        <f t="shared" si="100"/>
        <v>2.0499999999999998</v>
      </c>
      <c r="CY72" s="1">
        <f t="shared" si="101"/>
        <v>-0.62</v>
      </c>
      <c r="CZ72" s="1">
        <f t="shared" si="102"/>
        <v>0.81</v>
      </c>
      <c r="DA72" s="1">
        <f t="shared" si="103"/>
        <v>1.9200000000000002</v>
      </c>
      <c r="DB72" s="1">
        <f t="shared" si="104"/>
        <v>1.72</v>
      </c>
      <c r="DC72" s="1">
        <f t="shared" si="105"/>
        <v>1.84</v>
      </c>
      <c r="DD72" s="1">
        <f t="shared" si="106"/>
        <v>2.99</v>
      </c>
      <c r="DF72" s="1">
        <f t="shared" si="107"/>
        <v>1.46</v>
      </c>
      <c r="DG72">
        <f t="shared" si="108"/>
        <v>1.5184</v>
      </c>
      <c r="DH72" s="1">
        <f t="shared" si="109"/>
        <v>-0.87</v>
      </c>
      <c r="DI72">
        <f t="shared" si="110"/>
        <v>-0.90480000000000005</v>
      </c>
      <c r="DJ72" s="1">
        <f t="shared" si="111"/>
        <v>0.05</v>
      </c>
      <c r="DK72">
        <f t="shared" si="112"/>
        <v>5.2000000000000005E-2</v>
      </c>
      <c r="DM72" s="12">
        <f t="array" ref="DM72:DS72">LINEST(BG72:DD72,$BG$650:$DD$655,1)</f>
        <v>-0.9173037235201128</v>
      </c>
      <c r="DN72">
        <v>-3.9415235896851648</v>
      </c>
      <c r="DO72">
        <v>-0.80308389087347654</v>
      </c>
      <c r="DP72">
        <v>-2.5458431786004403</v>
      </c>
      <c r="DQ72">
        <v>-1.0077215790749157</v>
      </c>
      <c r="DR72">
        <v>-4.6617992548274749</v>
      </c>
      <c r="DS72">
        <v>2.6774197066528189</v>
      </c>
    </row>
    <row r="73" spans="1:123" x14ac:dyDescent="0.15">
      <c r="A73">
        <v>196905</v>
      </c>
      <c r="B73">
        <v>1.0264</v>
      </c>
      <c r="C73">
        <v>0.81010000000000004</v>
      </c>
      <c r="D73">
        <v>1.0106999999999999</v>
      </c>
      <c r="E73">
        <v>0.78939999999999999</v>
      </c>
      <c r="F73">
        <v>0.47089999999999999</v>
      </c>
      <c r="G73">
        <v>-1.9559</v>
      </c>
      <c r="H73">
        <v>-1.6135999999999999</v>
      </c>
      <c r="I73">
        <v>-0.96430000000000005</v>
      </c>
      <c r="J73">
        <v>6.83E-2</v>
      </c>
      <c r="K73">
        <v>0.48920000000000002</v>
      </c>
      <c r="L73">
        <v>0.1268</v>
      </c>
      <c r="M73">
        <v>0.2177</v>
      </c>
      <c r="N73">
        <v>1.3271999999999999</v>
      </c>
      <c r="O73">
        <v>1.4863</v>
      </c>
      <c r="P73">
        <v>-1.8920999999999999</v>
      </c>
      <c r="Q73">
        <v>-0.17169999999999999</v>
      </c>
      <c r="R73">
        <v>-0.71970000000000001</v>
      </c>
      <c r="S73">
        <v>1.2997000000000001</v>
      </c>
      <c r="T73">
        <v>1.1946000000000001</v>
      </c>
      <c r="U73">
        <v>-2.4691000000000001</v>
      </c>
      <c r="V73">
        <v>-0.48759999999999998</v>
      </c>
      <c r="W73">
        <v>0.55249999999999999</v>
      </c>
      <c r="X73">
        <v>0.96609999999999996</v>
      </c>
      <c r="Y73">
        <v>1.4481999999999999</v>
      </c>
      <c r="Z73">
        <v>0.6341</v>
      </c>
      <c r="AA73">
        <v>1.51</v>
      </c>
      <c r="AB73">
        <v>-0.9</v>
      </c>
      <c r="AC73">
        <v>1.1000000000000001</v>
      </c>
      <c r="AD73">
        <v>-0.83</v>
      </c>
      <c r="AE73">
        <v>-0.65</v>
      </c>
      <c r="AF73">
        <v>0.56000000000000005</v>
      </c>
      <c r="AG73">
        <v>-1.04</v>
      </c>
      <c r="AH73">
        <v>0.26</v>
      </c>
      <c r="AI73">
        <v>-2.2599999999999998</v>
      </c>
      <c r="AJ73">
        <v>-1.18</v>
      </c>
      <c r="AK73">
        <v>1.38</v>
      </c>
      <c r="AL73">
        <v>-2.42</v>
      </c>
      <c r="AM73">
        <v>0.5</v>
      </c>
      <c r="AN73">
        <v>4.1399999999999997</v>
      </c>
      <c r="AO73">
        <v>2.39</v>
      </c>
      <c r="AP73">
        <v>-2.76</v>
      </c>
      <c r="AQ73">
        <v>-0.63</v>
      </c>
      <c r="AR73">
        <v>-0.35</v>
      </c>
      <c r="AS73">
        <v>0.17</v>
      </c>
      <c r="AT73">
        <v>1.34</v>
      </c>
      <c r="AU73">
        <v>0.18</v>
      </c>
      <c r="AV73">
        <v>1.3</v>
      </c>
      <c r="AW73">
        <v>0.77</v>
      </c>
      <c r="AX73">
        <v>-0.48</v>
      </c>
      <c r="AY73">
        <v>2.88</v>
      </c>
      <c r="BA73" s="1">
        <v>-0.1</v>
      </c>
      <c r="BB73" s="1">
        <v>-0.27</v>
      </c>
      <c r="BC73" s="1">
        <v>0.73</v>
      </c>
      <c r="BD73" s="1">
        <v>0.48</v>
      </c>
      <c r="BE73" s="1">
        <v>1.07</v>
      </c>
      <c r="BF73" s="7"/>
      <c r="BG73" s="1">
        <f t="shared" si="57"/>
        <v>0.5464</v>
      </c>
      <c r="BH73" s="1">
        <f t="shared" si="58"/>
        <v>0.33010000000000006</v>
      </c>
      <c r="BI73" s="1">
        <f t="shared" si="59"/>
        <v>0.53069999999999995</v>
      </c>
      <c r="BJ73" s="1">
        <f t="shared" si="60"/>
        <v>0.30940000000000001</v>
      </c>
      <c r="BK73" s="1">
        <f t="shared" si="61"/>
        <v>-9.099999999999997E-3</v>
      </c>
      <c r="BL73" s="1">
        <f t="shared" si="62"/>
        <v>-2.4359000000000002</v>
      </c>
      <c r="BM73" s="1">
        <f t="shared" si="63"/>
        <v>-2.0935999999999999</v>
      </c>
      <c r="BN73" s="1">
        <f t="shared" si="64"/>
        <v>-1.4443000000000001</v>
      </c>
      <c r="BO73" s="1">
        <f t="shared" si="65"/>
        <v>-0.41169999999999995</v>
      </c>
      <c r="BP73" s="1">
        <f t="shared" si="66"/>
        <v>9.2000000000000415E-3</v>
      </c>
      <c r="BQ73" s="1">
        <f t="shared" si="67"/>
        <v>-0.35319999999999996</v>
      </c>
      <c r="BR73" s="1">
        <f t="shared" si="68"/>
        <v>-0.26229999999999998</v>
      </c>
      <c r="BS73" s="1">
        <f t="shared" si="69"/>
        <v>0.84719999999999995</v>
      </c>
      <c r="BT73" s="1">
        <f t="shared" si="70"/>
        <v>1.0063</v>
      </c>
      <c r="BU73" s="1">
        <f t="shared" si="71"/>
        <v>-2.3720999999999997</v>
      </c>
      <c r="BV73" s="1">
        <f t="shared" si="72"/>
        <v>-0.65169999999999995</v>
      </c>
      <c r="BW73" s="1">
        <f t="shared" si="73"/>
        <v>-1.1997</v>
      </c>
      <c r="BX73" s="1">
        <f t="shared" si="74"/>
        <v>0.8197000000000001</v>
      </c>
      <c r="BY73" s="1">
        <f t="shared" si="75"/>
        <v>0.71460000000000012</v>
      </c>
      <c r="BZ73" s="1">
        <f t="shared" si="76"/>
        <v>-2.9491000000000001</v>
      </c>
      <c r="CA73" s="1">
        <f t="shared" si="77"/>
        <v>-0.96760000000000002</v>
      </c>
      <c r="CB73" s="1">
        <f t="shared" si="78"/>
        <v>7.2500000000000009E-2</v>
      </c>
      <c r="CC73" s="1">
        <f t="shared" si="79"/>
        <v>0.48609999999999998</v>
      </c>
      <c r="CD73" s="1">
        <f t="shared" si="80"/>
        <v>0.96819999999999995</v>
      </c>
      <c r="CE73" s="1">
        <f t="shared" si="81"/>
        <v>0.15410000000000001</v>
      </c>
      <c r="CF73" s="1">
        <f t="shared" si="82"/>
        <v>1.03</v>
      </c>
      <c r="CG73" s="1">
        <f t="shared" si="83"/>
        <v>-1.38</v>
      </c>
      <c r="CH73" s="1">
        <f t="shared" si="84"/>
        <v>0.62000000000000011</v>
      </c>
      <c r="CI73" s="1">
        <f t="shared" si="85"/>
        <v>-1.31</v>
      </c>
      <c r="CJ73" s="1">
        <f t="shared" si="86"/>
        <v>-1.1299999999999999</v>
      </c>
      <c r="CK73" s="1">
        <f t="shared" si="87"/>
        <v>8.0000000000000071E-2</v>
      </c>
      <c r="CL73" s="1">
        <f t="shared" si="88"/>
        <v>-1.52</v>
      </c>
      <c r="CM73" s="1">
        <f t="shared" si="89"/>
        <v>-0.21999999999999997</v>
      </c>
      <c r="CN73" s="1">
        <f t="shared" si="90"/>
        <v>-2.7399999999999998</v>
      </c>
      <c r="CO73" s="1">
        <f t="shared" si="91"/>
        <v>-1.66</v>
      </c>
      <c r="CP73" s="1">
        <f t="shared" si="92"/>
        <v>0.89999999999999991</v>
      </c>
      <c r="CQ73" s="1">
        <f t="shared" si="93"/>
        <v>-2.9</v>
      </c>
      <c r="CR73" s="1">
        <f t="shared" si="94"/>
        <v>2.0000000000000018E-2</v>
      </c>
      <c r="CS73" s="1">
        <f t="shared" si="95"/>
        <v>3.6599999999999997</v>
      </c>
      <c r="CT73" s="1">
        <f t="shared" si="96"/>
        <v>1.9100000000000001</v>
      </c>
      <c r="CU73" s="1">
        <f t="shared" si="97"/>
        <v>-3.2399999999999998</v>
      </c>
      <c r="CV73" s="1">
        <f t="shared" si="98"/>
        <v>-1.1099999999999999</v>
      </c>
      <c r="CW73" s="1">
        <f t="shared" si="99"/>
        <v>-0.83</v>
      </c>
      <c r="CX73" s="1">
        <f t="shared" si="100"/>
        <v>-0.30999999999999994</v>
      </c>
      <c r="CY73" s="1">
        <f t="shared" si="101"/>
        <v>0.8600000000000001</v>
      </c>
      <c r="CZ73" s="1">
        <f t="shared" si="102"/>
        <v>-0.3</v>
      </c>
      <c r="DA73" s="1">
        <f t="shared" si="103"/>
        <v>0.82000000000000006</v>
      </c>
      <c r="DB73" s="1">
        <f t="shared" si="104"/>
        <v>0.29000000000000004</v>
      </c>
      <c r="DC73" s="1">
        <f t="shared" si="105"/>
        <v>-0.96</v>
      </c>
      <c r="DD73" s="1">
        <f t="shared" si="106"/>
        <v>2.4</v>
      </c>
      <c r="DF73" s="1">
        <f t="shared" si="107"/>
        <v>-0.1</v>
      </c>
      <c r="DG73">
        <f t="shared" si="108"/>
        <v>-0.10600000000000001</v>
      </c>
      <c r="DH73" s="1">
        <f t="shared" si="109"/>
        <v>-0.27</v>
      </c>
      <c r="DI73">
        <f t="shared" si="110"/>
        <v>-0.28620000000000001</v>
      </c>
      <c r="DJ73" s="1">
        <f t="shared" si="111"/>
        <v>0.73</v>
      </c>
      <c r="DK73">
        <f t="shared" si="112"/>
        <v>0.77380000000000004</v>
      </c>
      <c r="DM73" s="12">
        <f t="array" ref="DM73:DS73">LINEST(BG73:DD73,$BG$650:$DD$655,1)</f>
        <v>-5.0100615367170533</v>
      </c>
      <c r="DN73">
        <v>1.2251050465628763</v>
      </c>
      <c r="DO73">
        <v>-0.12082851468047182</v>
      </c>
      <c r="DP73">
        <v>0.39686390169139119</v>
      </c>
      <c r="DQ73">
        <v>0.55497398391068486</v>
      </c>
      <c r="DR73">
        <v>-4.0193242953182002</v>
      </c>
      <c r="DS73">
        <v>4.9410831308529781</v>
      </c>
    </row>
    <row r="74" spans="1:123" x14ac:dyDescent="0.15">
      <c r="A74">
        <v>196906</v>
      </c>
      <c r="B74">
        <v>-14.6433</v>
      </c>
      <c r="C74">
        <v>-12.920199999999999</v>
      </c>
      <c r="D74">
        <v>-13.4579</v>
      </c>
      <c r="E74">
        <v>-12.592499999999999</v>
      </c>
      <c r="F74">
        <v>-12.286099999999999</v>
      </c>
      <c r="G74">
        <v>-12.1776</v>
      </c>
      <c r="H74">
        <v>-11.069800000000001</v>
      </c>
      <c r="I74">
        <v>-9.1469000000000005</v>
      </c>
      <c r="J74">
        <v>-10.054600000000001</v>
      </c>
      <c r="K74">
        <v>-10.9428</v>
      </c>
      <c r="L74">
        <v>-10.463900000000001</v>
      </c>
      <c r="M74">
        <v>-9.4863999999999997</v>
      </c>
      <c r="N74">
        <v>-11.195600000000001</v>
      </c>
      <c r="O74">
        <v>-9.8437000000000001</v>
      </c>
      <c r="P74">
        <v>-9.0532000000000004</v>
      </c>
      <c r="Q74">
        <v>-7.0805999999999996</v>
      </c>
      <c r="R74">
        <v>-8.8078000000000003</v>
      </c>
      <c r="S74">
        <v>-7.2027000000000001</v>
      </c>
      <c r="T74">
        <v>-8.5142000000000007</v>
      </c>
      <c r="U74">
        <v>-8.4161999999999999</v>
      </c>
      <c r="V74">
        <v>-1.5912999999999999</v>
      </c>
      <c r="W74">
        <v>-6.8220000000000001</v>
      </c>
      <c r="X74">
        <v>-7.4523999999999999</v>
      </c>
      <c r="Y74">
        <v>-6.6619000000000002</v>
      </c>
      <c r="Z74">
        <v>-8.4542000000000002</v>
      </c>
      <c r="AA74">
        <v>-6.47</v>
      </c>
      <c r="AB74">
        <v>-3.39</v>
      </c>
      <c r="AC74">
        <v>-6.38</v>
      </c>
      <c r="AD74">
        <v>-7.85</v>
      </c>
      <c r="AE74">
        <v>-12.81</v>
      </c>
      <c r="AF74">
        <v>-4.17</v>
      </c>
      <c r="AG74">
        <v>-1.18</v>
      </c>
      <c r="AH74">
        <v>-6.88</v>
      </c>
      <c r="AI74">
        <v>-7.6</v>
      </c>
      <c r="AJ74">
        <v>-8.27</v>
      </c>
      <c r="AK74">
        <v>-7.23</v>
      </c>
      <c r="AL74">
        <v>-6.94</v>
      </c>
      <c r="AM74">
        <v>-6.93</v>
      </c>
      <c r="AN74">
        <v>-7.48</v>
      </c>
      <c r="AO74">
        <v>-11.18</v>
      </c>
      <c r="AP74">
        <v>-11.87</v>
      </c>
      <c r="AQ74">
        <v>-6.94</v>
      </c>
      <c r="AR74">
        <v>-0.68</v>
      </c>
      <c r="AS74">
        <v>-6.49</v>
      </c>
      <c r="AT74">
        <v>-5.25</v>
      </c>
      <c r="AU74">
        <v>-7.48</v>
      </c>
      <c r="AV74">
        <v>-6.44</v>
      </c>
      <c r="AW74">
        <v>-6.27</v>
      </c>
      <c r="AX74">
        <v>-8.9</v>
      </c>
      <c r="AY74">
        <v>-11.28</v>
      </c>
      <c r="BA74" s="1">
        <v>-7.18</v>
      </c>
      <c r="BB74" s="1">
        <v>-5.39</v>
      </c>
      <c r="BC74" s="1">
        <v>-1.0900000000000001</v>
      </c>
      <c r="BD74" s="1">
        <v>0.51</v>
      </c>
      <c r="BE74" s="1">
        <v>1.07</v>
      </c>
      <c r="BF74" s="7"/>
      <c r="BG74" s="1">
        <f t="shared" si="57"/>
        <v>-15.1533</v>
      </c>
      <c r="BH74" s="1">
        <f t="shared" si="58"/>
        <v>-13.430199999999999</v>
      </c>
      <c r="BI74" s="1">
        <f t="shared" si="59"/>
        <v>-13.9679</v>
      </c>
      <c r="BJ74" s="1">
        <f t="shared" si="60"/>
        <v>-13.102499999999999</v>
      </c>
      <c r="BK74" s="1">
        <f t="shared" si="61"/>
        <v>-12.796099999999999</v>
      </c>
      <c r="BL74" s="1">
        <f t="shared" si="62"/>
        <v>-12.6876</v>
      </c>
      <c r="BM74" s="1">
        <f t="shared" si="63"/>
        <v>-11.579800000000001</v>
      </c>
      <c r="BN74" s="1">
        <f t="shared" si="64"/>
        <v>-9.6569000000000003</v>
      </c>
      <c r="BO74" s="1">
        <f t="shared" si="65"/>
        <v>-10.5646</v>
      </c>
      <c r="BP74" s="1">
        <f t="shared" si="66"/>
        <v>-11.4528</v>
      </c>
      <c r="BQ74" s="1">
        <f t="shared" si="67"/>
        <v>-10.9739</v>
      </c>
      <c r="BR74" s="1">
        <f t="shared" si="68"/>
        <v>-9.9963999999999995</v>
      </c>
      <c r="BS74" s="1">
        <f t="shared" si="69"/>
        <v>-11.7056</v>
      </c>
      <c r="BT74" s="1">
        <f t="shared" si="70"/>
        <v>-10.3537</v>
      </c>
      <c r="BU74" s="1">
        <f t="shared" si="71"/>
        <v>-9.5632000000000001</v>
      </c>
      <c r="BV74" s="1">
        <f t="shared" si="72"/>
        <v>-7.5905999999999993</v>
      </c>
      <c r="BW74" s="1">
        <f t="shared" si="73"/>
        <v>-9.3178000000000001</v>
      </c>
      <c r="BX74" s="1">
        <f t="shared" si="74"/>
        <v>-7.7126999999999999</v>
      </c>
      <c r="BY74" s="1">
        <f t="shared" si="75"/>
        <v>-9.0242000000000004</v>
      </c>
      <c r="BZ74" s="1">
        <f t="shared" si="76"/>
        <v>-8.9261999999999997</v>
      </c>
      <c r="CA74" s="1">
        <f t="shared" si="77"/>
        <v>-2.1013000000000002</v>
      </c>
      <c r="CB74" s="1">
        <f t="shared" si="78"/>
        <v>-7.3319999999999999</v>
      </c>
      <c r="CC74" s="1">
        <f t="shared" si="79"/>
        <v>-7.9623999999999997</v>
      </c>
      <c r="CD74" s="1">
        <f t="shared" si="80"/>
        <v>-7.1718999999999999</v>
      </c>
      <c r="CE74" s="1">
        <f t="shared" si="81"/>
        <v>-8.9641999999999999</v>
      </c>
      <c r="CF74" s="1">
        <f t="shared" si="82"/>
        <v>-6.9799999999999995</v>
      </c>
      <c r="CG74" s="1">
        <f t="shared" si="83"/>
        <v>-3.9000000000000004</v>
      </c>
      <c r="CH74" s="1">
        <f t="shared" si="84"/>
        <v>-6.89</v>
      </c>
      <c r="CI74" s="1">
        <f t="shared" si="85"/>
        <v>-8.36</v>
      </c>
      <c r="CJ74" s="1">
        <f t="shared" si="86"/>
        <v>-13.32</v>
      </c>
      <c r="CK74" s="1">
        <f t="shared" si="87"/>
        <v>-4.68</v>
      </c>
      <c r="CL74" s="1">
        <f t="shared" si="88"/>
        <v>-1.69</v>
      </c>
      <c r="CM74" s="1">
        <f t="shared" si="89"/>
        <v>-7.39</v>
      </c>
      <c r="CN74" s="1">
        <f t="shared" si="90"/>
        <v>-8.11</v>
      </c>
      <c r="CO74" s="1">
        <f t="shared" si="91"/>
        <v>-8.7799999999999994</v>
      </c>
      <c r="CP74" s="1">
        <f t="shared" si="92"/>
        <v>-7.74</v>
      </c>
      <c r="CQ74" s="1">
        <f t="shared" si="93"/>
        <v>-7.45</v>
      </c>
      <c r="CR74" s="1">
        <f t="shared" si="94"/>
        <v>-7.4399999999999995</v>
      </c>
      <c r="CS74" s="1">
        <f t="shared" si="95"/>
        <v>-7.99</v>
      </c>
      <c r="CT74" s="1">
        <f t="shared" si="96"/>
        <v>-11.69</v>
      </c>
      <c r="CU74" s="1">
        <f t="shared" si="97"/>
        <v>-12.379999999999999</v>
      </c>
      <c r="CV74" s="1">
        <f t="shared" si="98"/>
        <v>-7.45</v>
      </c>
      <c r="CW74" s="1">
        <f t="shared" si="99"/>
        <v>-1.19</v>
      </c>
      <c r="CX74" s="1">
        <f t="shared" si="100"/>
        <v>-7</v>
      </c>
      <c r="CY74" s="1">
        <f t="shared" si="101"/>
        <v>-5.76</v>
      </c>
      <c r="CZ74" s="1">
        <f t="shared" si="102"/>
        <v>-7.99</v>
      </c>
      <c r="DA74" s="1">
        <f t="shared" si="103"/>
        <v>-6.95</v>
      </c>
      <c r="DB74" s="1">
        <f t="shared" si="104"/>
        <v>-6.7799999999999994</v>
      </c>
      <c r="DC74" s="1">
        <f t="shared" si="105"/>
        <v>-9.41</v>
      </c>
      <c r="DD74" s="1">
        <f t="shared" si="106"/>
        <v>-11.79</v>
      </c>
      <c r="DF74" s="1">
        <f t="shared" si="107"/>
        <v>-7.18</v>
      </c>
      <c r="DG74">
        <f t="shared" si="108"/>
        <v>-7.6825999999999999</v>
      </c>
      <c r="DH74" s="1">
        <f t="shared" si="109"/>
        <v>-5.39</v>
      </c>
      <c r="DI74">
        <f t="shared" si="110"/>
        <v>-5.7672999999999996</v>
      </c>
      <c r="DJ74" s="1">
        <f t="shared" si="111"/>
        <v>-1.0900000000000001</v>
      </c>
      <c r="DK74">
        <f t="shared" si="112"/>
        <v>-1.1663000000000001</v>
      </c>
      <c r="DM74" s="12">
        <f t="array" ref="DM74:DS74">LINEST(BG74:DD74,$BG$650:$DD$655,1)</f>
        <v>-11.902419999838662</v>
      </c>
      <c r="DN74">
        <v>-27.847480233397857</v>
      </c>
      <c r="DO74">
        <v>-5.243425869287301</v>
      </c>
      <c r="DP74">
        <v>-14.875978359874473</v>
      </c>
      <c r="DQ74">
        <v>-1.3839670807088214</v>
      </c>
      <c r="DR74">
        <v>0.37816357751100305</v>
      </c>
      <c r="DS74">
        <v>5.0094456613346967</v>
      </c>
    </row>
    <row r="75" spans="1:123" x14ac:dyDescent="0.15">
      <c r="A75">
        <v>196907</v>
      </c>
      <c r="B75">
        <v>-13.011200000000001</v>
      </c>
      <c r="C75">
        <v>-11.4923</v>
      </c>
      <c r="D75">
        <v>-10.949400000000001</v>
      </c>
      <c r="E75">
        <v>-10.3476</v>
      </c>
      <c r="F75">
        <v>-7.9058999999999999</v>
      </c>
      <c r="G75">
        <v>-10.7577</v>
      </c>
      <c r="H75">
        <v>-10.0067</v>
      </c>
      <c r="I75">
        <v>-8.4612999999999996</v>
      </c>
      <c r="J75">
        <v>-6.5446</v>
      </c>
      <c r="K75">
        <v>-8.3724000000000007</v>
      </c>
      <c r="L75">
        <v>-10.166700000000001</v>
      </c>
      <c r="M75">
        <v>-10.2235</v>
      </c>
      <c r="N75">
        <v>-6.3681999999999999</v>
      </c>
      <c r="O75">
        <v>-6.0667999999999997</v>
      </c>
      <c r="P75">
        <v>-7.7590000000000003</v>
      </c>
      <c r="Q75">
        <v>-6.6258999999999997</v>
      </c>
      <c r="R75">
        <v>-8.1242999999999999</v>
      </c>
      <c r="S75">
        <v>-7.0042</v>
      </c>
      <c r="T75">
        <v>-5.593</v>
      </c>
      <c r="U75">
        <v>-8.0218000000000007</v>
      </c>
      <c r="V75">
        <v>-4.0686</v>
      </c>
      <c r="W75">
        <v>-5.9718</v>
      </c>
      <c r="X75">
        <v>-6.3733000000000004</v>
      </c>
      <c r="Y75">
        <v>-8.1580999999999992</v>
      </c>
      <c r="Z75">
        <v>-5.6220999999999997</v>
      </c>
      <c r="AA75">
        <v>-5.99</v>
      </c>
      <c r="AB75">
        <v>-5.5</v>
      </c>
      <c r="AC75">
        <v>-6.49</v>
      </c>
      <c r="AD75">
        <v>-8.27</v>
      </c>
      <c r="AE75">
        <v>-9.6999999999999993</v>
      </c>
      <c r="AF75">
        <v>-5.26</v>
      </c>
      <c r="AG75">
        <v>-5.18</v>
      </c>
      <c r="AH75">
        <v>-5.69</v>
      </c>
      <c r="AI75">
        <v>-6.64</v>
      </c>
      <c r="AJ75">
        <v>-7.16</v>
      </c>
      <c r="AK75">
        <v>-6.6</v>
      </c>
      <c r="AL75">
        <v>-6.73</v>
      </c>
      <c r="AM75">
        <v>-5.99</v>
      </c>
      <c r="AN75">
        <v>-6.98</v>
      </c>
      <c r="AO75">
        <v>-8.5500000000000007</v>
      </c>
      <c r="AP75">
        <v>-12.21</v>
      </c>
      <c r="AQ75">
        <v>-11.66</v>
      </c>
      <c r="AR75">
        <v>-5.21</v>
      </c>
      <c r="AS75">
        <v>-4.46</v>
      </c>
      <c r="AT75">
        <v>-5.25</v>
      </c>
      <c r="AU75">
        <v>-4.55</v>
      </c>
      <c r="AV75">
        <v>-7.11</v>
      </c>
      <c r="AW75">
        <v>-5.22</v>
      </c>
      <c r="AX75">
        <v>-7.86</v>
      </c>
      <c r="AY75">
        <v>-7.44</v>
      </c>
      <c r="BA75" s="1">
        <v>-7</v>
      </c>
      <c r="BB75" s="1">
        <v>-3.2</v>
      </c>
      <c r="BC75" s="1">
        <v>1.43</v>
      </c>
      <c r="BD75" s="1">
        <v>0.53</v>
      </c>
      <c r="BE75" s="1">
        <v>1.08</v>
      </c>
      <c r="BF75" s="7"/>
      <c r="BG75" s="1">
        <f t="shared" si="57"/>
        <v>-13.5412</v>
      </c>
      <c r="BH75" s="1">
        <f t="shared" si="58"/>
        <v>-12.0223</v>
      </c>
      <c r="BI75" s="1">
        <f t="shared" si="59"/>
        <v>-11.4794</v>
      </c>
      <c r="BJ75" s="1">
        <f t="shared" si="60"/>
        <v>-10.877599999999999</v>
      </c>
      <c r="BK75" s="1">
        <f t="shared" si="61"/>
        <v>-8.4359000000000002</v>
      </c>
      <c r="BL75" s="1">
        <f t="shared" si="62"/>
        <v>-11.287699999999999</v>
      </c>
      <c r="BM75" s="1">
        <f t="shared" si="63"/>
        <v>-10.5367</v>
      </c>
      <c r="BN75" s="1">
        <f t="shared" si="64"/>
        <v>-8.991299999999999</v>
      </c>
      <c r="BO75" s="1">
        <f t="shared" si="65"/>
        <v>-7.0746000000000002</v>
      </c>
      <c r="BP75" s="1">
        <f t="shared" si="66"/>
        <v>-8.9024000000000001</v>
      </c>
      <c r="BQ75" s="1">
        <f t="shared" si="67"/>
        <v>-10.6967</v>
      </c>
      <c r="BR75" s="1">
        <f t="shared" si="68"/>
        <v>-10.753499999999999</v>
      </c>
      <c r="BS75" s="1">
        <f t="shared" si="69"/>
        <v>-6.8982000000000001</v>
      </c>
      <c r="BT75" s="1">
        <f t="shared" si="70"/>
        <v>-6.5968</v>
      </c>
      <c r="BU75" s="1">
        <f t="shared" si="71"/>
        <v>-8.2889999999999997</v>
      </c>
      <c r="BV75" s="1">
        <f t="shared" si="72"/>
        <v>-7.1558999999999999</v>
      </c>
      <c r="BW75" s="1">
        <f t="shared" si="73"/>
        <v>-8.6542999999999992</v>
      </c>
      <c r="BX75" s="1">
        <f t="shared" si="74"/>
        <v>-7.5342000000000002</v>
      </c>
      <c r="BY75" s="1">
        <f t="shared" si="75"/>
        <v>-6.1230000000000002</v>
      </c>
      <c r="BZ75" s="1">
        <f t="shared" si="76"/>
        <v>-8.5518000000000001</v>
      </c>
      <c r="CA75" s="1">
        <f t="shared" si="77"/>
        <v>-4.5986000000000002</v>
      </c>
      <c r="CB75" s="1">
        <f t="shared" si="78"/>
        <v>-6.5018000000000002</v>
      </c>
      <c r="CC75" s="1">
        <f t="shared" si="79"/>
        <v>-6.9033000000000007</v>
      </c>
      <c r="CD75" s="1">
        <f t="shared" si="80"/>
        <v>-8.6880999999999986</v>
      </c>
      <c r="CE75" s="1">
        <f t="shared" si="81"/>
        <v>-6.1520999999999999</v>
      </c>
      <c r="CF75" s="1">
        <f t="shared" si="82"/>
        <v>-6.5200000000000005</v>
      </c>
      <c r="CG75" s="1">
        <f t="shared" si="83"/>
        <v>-6.03</v>
      </c>
      <c r="CH75" s="1">
        <f t="shared" si="84"/>
        <v>-7.0200000000000005</v>
      </c>
      <c r="CI75" s="1">
        <f t="shared" si="85"/>
        <v>-8.7999999999999989</v>
      </c>
      <c r="CJ75" s="1">
        <f t="shared" si="86"/>
        <v>-10.229999999999999</v>
      </c>
      <c r="CK75" s="1">
        <f t="shared" si="87"/>
        <v>-5.79</v>
      </c>
      <c r="CL75" s="1">
        <f t="shared" si="88"/>
        <v>-5.71</v>
      </c>
      <c r="CM75" s="1">
        <f t="shared" si="89"/>
        <v>-6.2200000000000006</v>
      </c>
      <c r="CN75" s="1">
        <f t="shared" si="90"/>
        <v>-7.17</v>
      </c>
      <c r="CO75" s="1">
        <f t="shared" si="91"/>
        <v>-7.69</v>
      </c>
      <c r="CP75" s="1">
        <f t="shared" si="92"/>
        <v>-7.13</v>
      </c>
      <c r="CQ75" s="1">
        <f t="shared" si="93"/>
        <v>-7.2600000000000007</v>
      </c>
      <c r="CR75" s="1">
        <f t="shared" si="94"/>
        <v>-6.5200000000000005</v>
      </c>
      <c r="CS75" s="1">
        <f t="shared" si="95"/>
        <v>-7.5100000000000007</v>
      </c>
      <c r="CT75" s="1">
        <f t="shared" si="96"/>
        <v>-9.08</v>
      </c>
      <c r="CU75" s="1">
        <f t="shared" si="97"/>
        <v>-12.74</v>
      </c>
      <c r="CV75" s="1">
        <f t="shared" si="98"/>
        <v>-12.19</v>
      </c>
      <c r="CW75" s="1">
        <f t="shared" si="99"/>
        <v>-5.74</v>
      </c>
      <c r="CX75" s="1">
        <f t="shared" si="100"/>
        <v>-4.99</v>
      </c>
      <c r="CY75" s="1">
        <f t="shared" si="101"/>
        <v>-5.78</v>
      </c>
      <c r="CZ75" s="1">
        <f t="shared" si="102"/>
        <v>-5.08</v>
      </c>
      <c r="DA75" s="1">
        <f t="shared" si="103"/>
        <v>-7.6400000000000006</v>
      </c>
      <c r="DB75" s="1">
        <f t="shared" si="104"/>
        <v>-5.75</v>
      </c>
      <c r="DC75" s="1">
        <f t="shared" si="105"/>
        <v>-8.39</v>
      </c>
      <c r="DD75" s="1">
        <f t="shared" si="106"/>
        <v>-7.9700000000000006</v>
      </c>
      <c r="DF75" s="1">
        <f t="shared" si="107"/>
        <v>-7</v>
      </c>
      <c r="DG75">
        <f t="shared" si="108"/>
        <v>-7.49</v>
      </c>
      <c r="DH75" s="1">
        <f t="shared" si="109"/>
        <v>-3.2</v>
      </c>
      <c r="DI75">
        <f t="shared" si="110"/>
        <v>-3.4240000000000004</v>
      </c>
      <c r="DJ75" s="1">
        <f t="shared" si="111"/>
        <v>1.43</v>
      </c>
      <c r="DK75">
        <f t="shared" si="112"/>
        <v>1.5301</v>
      </c>
      <c r="DM75" s="12">
        <f t="array" ref="DM75:DS75">LINEST(BG75:DD75,$BG$650:$DD$655,1)</f>
        <v>-8.2344754074052275</v>
      </c>
      <c r="DN75">
        <v>-9.325105631328924</v>
      </c>
      <c r="DO75">
        <v>-3.1471950870277268</v>
      </c>
      <c r="DP75">
        <v>-16.897561895689144</v>
      </c>
      <c r="DQ75">
        <v>0.61948743771021253</v>
      </c>
      <c r="DR75">
        <v>-4.6905695793370441</v>
      </c>
      <c r="DS75">
        <v>1.1725440330098786</v>
      </c>
    </row>
    <row r="76" spans="1:123" x14ac:dyDescent="0.15">
      <c r="A76">
        <v>196908</v>
      </c>
      <c r="B76">
        <v>5.1291000000000002</v>
      </c>
      <c r="C76">
        <v>4.8422000000000001</v>
      </c>
      <c r="D76">
        <v>5.0460000000000003</v>
      </c>
      <c r="E76">
        <v>3.2120000000000002</v>
      </c>
      <c r="F76">
        <v>2.7246000000000001</v>
      </c>
      <c r="G76">
        <v>7.15</v>
      </c>
      <c r="H76">
        <v>6.8276000000000003</v>
      </c>
      <c r="I76">
        <v>4.1136999999999997</v>
      </c>
      <c r="J76">
        <v>3.2749000000000001</v>
      </c>
      <c r="K76">
        <v>2.6711</v>
      </c>
      <c r="L76">
        <v>9.7386999999999997</v>
      </c>
      <c r="M76">
        <v>8.6584000000000003</v>
      </c>
      <c r="N76">
        <v>6.9893999999999998</v>
      </c>
      <c r="O76">
        <v>2.5204</v>
      </c>
      <c r="P76">
        <v>5.7506000000000004</v>
      </c>
      <c r="Q76">
        <v>9.9212000000000007</v>
      </c>
      <c r="R76">
        <v>5.4306999999999999</v>
      </c>
      <c r="S76">
        <v>4.5749000000000004</v>
      </c>
      <c r="T76">
        <v>3.4632999999999998</v>
      </c>
      <c r="U76">
        <v>2.8016000000000001</v>
      </c>
      <c r="V76">
        <v>7.0342000000000002</v>
      </c>
      <c r="W76">
        <v>4.7007000000000003</v>
      </c>
      <c r="X76">
        <v>3.8089</v>
      </c>
      <c r="Y76">
        <v>4.4301000000000004</v>
      </c>
      <c r="Z76">
        <v>1.9329000000000001</v>
      </c>
      <c r="AA76">
        <v>3.27</v>
      </c>
      <c r="AB76">
        <v>5.56</v>
      </c>
      <c r="AC76">
        <v>5.19</v>
      </c>
      <c r="AD76">
        <v>6.07</v>
      </c>
      <c r="AE76">
        <v>9.23</v>
      </c>
      <c r="AF76">
        <v>8.84</v>
      </c>
      <c r="AG76">
        <v>6.93</v>
      </c>
      <c r="AH76">
        <v>5.31</v>
      </c>
      <c r="AI76">
        <v>6.97</v>
      </c>
      <c r="AJ76">
        <v>4.24</v>
      </c>
      <c r="AK76">
        <v>4.5599999999999996</v>
      </c>
      <c r="AL76">
        <v>3.44</v>
      </c>
      <c r="AM76">
        <v>1.54</v>
      </c>
      <c r="AN76">
        <v>4</v>
      </c>
      <c r="AO76">
        <v>3.01</v>
      </c>
      <c r="AP76">
        <v>6.41</v>
      </c>
      <c r="AQ76">
        <v>4.49</v>
      </c>
      <c r="AR76">
        <v>3.43</v>
      </c>
      <c r="AS76">
        <v>3.33</v>
      </c>
      <c r="AT76">
        <v>3.56</v>
      </c>
      <c r="AU76">
        <v>5.54</v>
      </c>
      <c r="AV76">
        <v>3.9</v>
      </c>
      <c r="AW76">
        <v>3.55</v>
      </c>
      <c r="AX76">
        <v>7.17</v>
      </c>
      <c r="AY76">
        <v>10.5</v>
      </c>
      <c r="BA76" s="1">
        <v>4.68</v>
      </c>
      <c r="BB76" s="1">
        <v>0.93</v>
      </c>
      <c r="BC76" s="1">
        <v>-3.86</v>
      </c>
      <c r="BD76" s="1">
        <v>0.5</v>
      </c>
      <c r="BE76" s="1">
        <v>1.0900000000000001</v>
      </c>
      <c r="BF76" s="7"/>
      <c r="BG76" s="1">
        <f t="shared" si="57"/>
        <v>4.6291000000000002</v>
      </c>
      <c r="BH76" s="1">
        <f t="shared" si="58"/>
        <v>4.3422000000000001</v>
      </c>
      <c r="BI76" s="1">
        <f t="shared" si="59"/>
        <v>4.5460000000000003</v>
      </c>
      <c r="BJ76" s="1">
        <f t="shared" si="60"/>
        <v>2.7120000000000002</v>
      </c>
      <c r="BK76" s="1">
        <f t="shared" si="61"/>
        <v>2.2246000000000001</v>
      </c>
      <c r="BL76" s="1">
        <f t="shared" si="62"/>
        <v>6.65</v>
      </c>
      <c r="BM76" s="1">
        <f t="shared" si="63"/>
        <v>6.3276000000000003</v>
      </c>
      <c r="BN76" s="1">
        <f t="shared" si="64"/>
        <v>3.6136999999999997</v>
      </c>
      <c r="BO76" s="1">
        <f t="shared" si="65"/>
        <v>2.7749000000000001</v>
      </c>
      <c r="BP76" s="1">
        <f t="shared" si="66"/>
        <v>2.1711</v>
      </c>
      <c r="BQ76" s="1">
        <f t="shared" si="67"/>
        <v>9.2386999999999997</v>
      </c>
      <c r="BR76" s="1">
        <f t="shared" si="68"/>
        <v>8.1584000000000003</v>
      </c>
      <c r="BS76" s="1">
        <f t="shared" si="69"/>
        <v>6.4893999999999998</v>
      </c>
      <c r="BT76" s="1">
        <f t="shared" si="70"/>
        <v>2.0204</v>
      </c>
      <c r="BU76" s="1">
        <f t="shared" si="71"/>
        <v>5.2506000000000004</v>
      </c>
      <c r="BV76" s="1">
        <f t="shared" si="72"/>
        <v>9.4212000000000007</v>
      </c>
      <c r="BW76" s="1">
        <f t="shared" si="73"/>
        <v>4.9306999999999999</v>
      </c>
      <c r="BX76" s="1">
        <f t="shared" si="74"/>
        <v>4.0749000000000004</v>
      </c>
      <c r="BY76" s="1">
        <f t="shared" si="75"/>
        <v>2.9632999999999998</v>
      </c>
      <c r="BZ76" s="1">
        <f t="shared" si="76"/>
        <v>2.3016000000000001</v>
      </c>
      <c r="CA76" s="1">
        <f t="shared" si="77"/>
        <v>6.5342000000000002</v>
      </c>
      <c r="CB76" s="1">
        <f t="shared" si="78"/>
        <v>4.2007000000000003</v>
      </c>
      <c r="CC76" s="1">
        <f t="shared" si="79"/>
        <v>3.3089</v>
      </c>
      <c r="CD76" s="1">
        <f t="shared" si="80"/>
        <v>3.9301000000000004</v>
      </c>
      <c r="CE76" s="1">
        <f t="shared" si="81"/>
        <v>1.4329000000000001</v>
      </c>
      <c r="CF76" s="1">
        <f t="shared" si="82"/>
        <v>2.77</v>
      </c>
      <c r="CG76" s="1">
        <f t="shared" si="83"/>
        <v>5.0599999999999996</v>
      </c>
      <c r="CH76" s="1">
        <f t="shared" si="84"/>
        <v>4.6900000000000004</v>
      </c>
      <c r="CI76" s="1">
        <f t="shared" si="85"/>
        <v>5.57</v>
      </c>
      <c r="CJ76" s="1">
        <f t="shared" si="86"/>
        <v>8.73</v>
      </c>
      <c r="CK76" s="1">
        <f t="shared" si="87"/>
        <v>8.34</v>
      </c>
      <c r="CL76" s="1">
        <f t="shared" si="88"/>
        <v>6.43</v>
      </c>
      <c r="CM76" s="1">
        <f t="shared" si="89"/>
        <v>4.8099999999999996</v>
      </c>
      <c r="CN76" s="1">
        <f t="shared" si="90"/>
        <v>6.47</v>
      </c>
      <c r="CO76" s="1">
        <f t="shared" si="91"/>
        <v>3.74</v>
      </c>
      <c r="CP76" s="1">
        <f t="shared" si="92"/>
        <v>4.0599999999999996</v>
      </c>
      <c r="CQ76" s="1">
        <f t="shared" si="93"/>
        <v>2.94</v>
      </c>
      <c r="CR76" s="1">
        <f t="shared" si="94"/>
        <v>1.04</v>
      </c>
      <c r="CS76" s="1">
        <f t="shared" si="95"/>
        <v>3.5</v>
      </c>
      <c r="CT76" s="1">
        <f t="shared" si="96"/>
        <v>2.5099999999999998</v>
      </c>
      <c r="CU76" s="1">
        <f t="shared" si="97"/>
        <v>5.91</v>
      </c>
      <c r="CV76" s="1">
        <f t="shared" si="98"/>
        <v>3.99</v>
      </c>
      <c r="CW76" s="1">
        <f t="shared" si="99"/>
        <v>2.93</v>
      </c>
      <c r="CX76" s="1">
        <f t="shared" si="100"/>
        <v>2.83</v>
      </c>
      <c r="CY76" s="1">
        <f t="shared" si="101"/>
        <v>3.06</v>
      </c>
      <c r="CZ76" s="1">
        <f t="shared" si="102"/>
        <v>5.04</v>
      </c>
      <c r="DA76" s="1">
        <f t="shared" si="103"/>
        <v>3.4</v>
      </c>
      <c r="DB76" s="1">
        <f t="shared" si="104"/>
        <v>3.05</v>
      </c>
      <c r="DC76" s="1">
        <f t="shared" si="105"/>
        <v>6.67</v>
      </c>
      <c r="DD76" s="1">
        <f t="shared" si="106"/>
        <v>10</v>
      </c>
      <c r="DF76" s="1">
        <f t="shared" si="107"/>
        <v>4.68</v>
      </c>
      <c r="DG76">
        <f t="shared" si="108"/>
        <v>5.0544000000000002</v>
      </c>
      <c r="DH76" s="1">
        <f t="shared" si="109"/>
        <v>0.93</v>
      </c>
      <c r="DI76">
        <f t="shared" si="110"/>
        <v>1.0044000000000002</v>
      </c>
      <c r="DJ76" s="1">
        <f t="shared" si="111"/>
        <v>-3.86</v>
      </c>
      <c r="DK76">
        <f t="shared" si="112"/>
        <v>-4.1688000000000001</v>
      </c>
      <c r="DM76" s="12">
        <f t="array" ref="DM76:DS76">LINEST(BG76:DD76,$BG$650:$DD$655,1)</f>
        <v>9.1038681530379559</v>
      </c>
      <c r="DN76">
        <v>5.7048359226988712</v>
      </c>
      <c r="DO76">
        <v>0.66933785464611484</v>
      </c>
      <c r="DP76">
        <v>-9.9743942090755162</v>
      </c>
      <c r="DQ76">
        <v>-4.6792920733611583</v>
      </c>
      <c r="DR76">
        <v>1.730311752639252</v>
      </c>
      <c r="DS76">
        <v>-4.0834742909099759</v>
      </c>
    </row>
    <row r="77" spans="1:123" x14ac:dyDescent="0.15">
      <c r="A77">
        <v>196909</v>
      </c>
      <c r="B77">
        <v>-2.9798</v>
      </c>
      <c r="C77">
        <v>-5.0278999999999998</v>
      </c>
      <c r="D77">
        <v>-5.0658000000000003</v>
      </c>
      <c r="E77">
        <v>-2.2643</v>
      </c>
      <c r="F77">
        <v>-3.4794</v>
      </c>
      <c r="G77">
        <v>1.6380999999999999</v>
      </c>
      <c r="H77">
        <v>-1.0377000000000001</v>
      </c>
      <c r="I77">
        <v>-1.821</v>
      </c>
      <c r="J77">
        <v>-0.84089999999999998</v>
      </c>
      <c r="K77">
        <v>-1.4154</v>
      </c>
      <c r="L77">
        <v>0.308</v>
      </c>
      <c r="M77">
        <v>7.8600000000000003E-2</v>
      </c>
      <c r="N77">
        <v>-1.6725000000000001</v>
      </c>
      <c r="O77">
        <v>-2.1208999999999998</v>
      </c>
      <c r="P77">
        <v>-3.5914000000000001</v>
      </c>
      <c r="Q77">
        <v>0.58609999999999995</v>
      </c>
      <c r="R77">
        <v>-1.4474</v>
      </c>
      <c r="S77">
        <v>-2.3818000000000001</v>
      </c>
      <c r="T77">
        <v>-3.2435</v>
      </c>
      <c r="U77">
        <v>-3.4426999999999999</v>
      </c>
      <c r="V77">
        <v>-0.47989999999999999</v>
      </c>
      <c r="W77">
        <v>-2.2751999999999999</v>
      </c>
      <c r="X77">
        <v>-2.4327999999999999</v>
      </c>
      <c r="Y77">
        <v>-5.6852999999999998</v>
      </c>
      <c r="Z77">
        <v>-4.5823</v>
      </c>
      <c r="AA77">
        <v>-4.12</v>
      </c>
      <c r="AB77">
        <v>-1.8</v>
      </c>
      <c r="AC77">
        <v>-0.47</v>
      </c>
      <c r="AD77">
        <v>-2.59</v>
      </c>
      <c r="AE77">
        <v>-2.0299999999999998</v>
      </c>
      <c r="AF77">
        <v>0.74</v>
      </c>
      <c r="AG77">
        <v>-0.66</v>
      </c>
      <c r="AH77">
        <v>0.8</v>
      </c>
      <c r="AI77">
        <v>-3.37</v>
      </c>
      <c r="AJ77">
        <v>-4.59</v>
      </c>
      <c r="AK77">
        <v>-2.8</v>
      </c>
      <c r="AL77">
        <v>-3.03</v>
      </c>
      <c r="AM77">
        <v>-1.06</v>
      </c>
      <c r="AN77">
        <v>-5.55</v>
      </c>
      <c r="AO77">
        <v>-5.73</v>
      </c>
      <c r="AP77">
        <v>-4.46</v>
      </c>
      <c r="AQ77">
        <v>-2.9</v>
      </c>
      <c r="AR77">
        <v>-4.3600000000000003</v>
      </c>
      <c r="AS77">
        <v>-2.94</v>
      </c>
      <c r="AT77">
        <v>-4.0999999999999996</v>
      </c>
      <c r="AU77">
        <v>-4.1100000000000003</v>
      </c>
      <c r="AV77">
        <v>-1.43</v>
      </c>
      <c r="AW77">
        <v>-0.9</v>
      </c>
      <c r="AX77">
        <v>-1.95</v>
      </c>
      <c r="AY77">
        <v>-2.82</v>
      </c>
      <c r="BA77" s="1">
        <v>-2.98</v>
      </c>
      <c r="BB77" s="1">
        <v>1.22</v>
      </c>
      <c r="BC77" s="1">
        <v>-3.22</v>
      </c>
      <c r="BD77" s="1">
        <v>0.62</v>
      </c>
      <c r="BE77" s="1">
        <v>1.07</v>
      </c>
      <c r="BF77" s="7"/>
      <c r="BG77" s="1">
        <f t="shared" si="57"/>
        <v>-3.5998000000000001</v>
      </c>
      <c r="BH77" s="1">
        <f t="shared" si="58"/>
        <v>-5.6478999999999999</v>
      </c>
      <c r="BI77" s="1">
        <f t="shared" si="59"/>
        <v>-5.6858000000000004</v>
      </c>
      <c r="BJ77" s="1">
        <f t="shared" si="60"/>
        <v>-2.8843000000000001</v>
      </c>
      <c r="BK77" s="1">
        <f t="shared" si="61"/>
        <v>-4.0994000000000002</v>
      </c>
      <c r="BL77" s="1">
        <f t="shared" si="62"/>
        <v>1.0181</v>
      </c>
      <c r="BM77" s="1">
        <f t="shared" si="63"/>
        <v>-1.6577000000000002</v>
      </c>
      <c r="BN77" s="1">
        <f t="shared" si="64"/>
        <v>-2.4409999999999998</v>
      </c>
      <c r="BO77" s="1">
        <f t="shared" si="65"/>
        <v>-1.4609000000000001</v>
      </c>
      <c r="BP77" s="1">
        <f t="shared" si="66"/>
        <v>-2.0354000000000001</v>
      </c>
      <c r="BQ77" s="1">
        <f t="shared" si="67"/>
        <v>-0.312</v>
      </c>
      <c r="BR77" s="1">
        <f t="shared" si="68"/>
        <v>-0.54139999999999999</v>
      </c>
      <c r="BS77" s="1">
        <f t="shared" si="69"/>
        <v>-2.2925</v>
      </c>
      <c r="BT77" s="1">
        <f t="shared" si="70"/>
        <v>-2.7408999999999999</v>
      </c>
      <c r="BU77" s="1">
        <f t="shared" si="71"/>
        <v>-4.2114000000000003</v>
      </c>
      <c r="BV77" s="1">
        <f t="shared" si="72"/>
        <v>-3.3900000000000041E-2</v>
      </c>
      <c r="BW77" s="1">
        <f t="shared" si="73"/>
        <v>-2.0674000000000001</v>
      </c>
      <c r="BX77" s="1">
        <f t="shared" si="74"/>
        <v>-3.0018000000000002</v>
      </c>
      <c r="BY77" s="1">
        <f t="shared" si="75"/>
        <v>-3.8635000000000002</v>
      </c>
      <c r="BZ77" s="1">
        <f t="shared" si="76"/>
        <v>-4.0626999999999995</v>
      </c>
      <c r="CA77" s="1">
        <f t="shared" si="77"/>
        <v>-1.0998999999999999</v>
      </c>
      <c r="CB77" s="1">
        <f t="shared" si="78"/>
        <v>-2.8952</v>
      </c>
      <c r="CC77" s="1">
        <f t="shared" si="79"/>
        <v>-3.0528</v>
      </c>
      <c r="CD77" s="1">
        <f t="shared" si="80"/>
        <v>-6.3052999999999999</v>
      </c>
      <c r="CE77" s="1">
        <f t="shared" si="81"/>
        <v>-5.2023000000000001</v>
      </c>
      <c r="CF77" s="1">
        <f t="shared" si="82"/>
        <v>-4.74</v>
      </c>
      <c r="CG77" s="1">
        <f t="shared" si="83"/>
        <v>-2.42</v>
      </c>
      <c r="CH77" s="1">
        <f t="shared" si="84"/>
        <v>-1.0899999999999999</v>
      </c>
      <c r="CI77" s="1">
        <f t="shared" si="85"/>
        <v>-3.21</v>
      </c>
      <c r="CJ77" s="1">
        <f t="shared" si="86"/>
        <v>-2.65</v>
      </c>
      <c r="CK77" s="1">
        <f t="shared" si="87"/>
        <v>0.12</v>
      </c>
      <c r="CL77" s="1">
        <f t="shared" si="88"/>
        <v>-1.28</v>
      </c>
      <c r="CM77" s="1">
        <f t="shared" si="89"/>
        <v>0.18000000000000005</v>
      </c>
      <c r="CN77" s="1">
        <f t="shared" si="90"/>
        <v>-3.99</v>
      </c>
      <c r="CO77" s="1">
        <f t="shared" si="91"/>
        <v>-5.21</v>
      </c>
      <c r="CP77" s="1">
        <f t="shared" si="92"/>
        <v>-3.42</v>
      </c>
      <c r="CQ77" s="1">
        <f t="shared" si="93"/>
        <v>-3.65</v>
      </c>
      <c r="CR77" s="1">
        <f t="shared" si="94"/>
        <v>-1.6800000000000002</v>
      </c>
      <c r="CS77" s="1">
        <f t="shared" si="95"/>
        <v>-6.17</v>
      </c>
      <c r="CT77" s="1">
        <f t="shared" si="96"/>
        <v>-6.3500000000000005</v>
      </c>
      <c r="CU77" s="1">
        <f t="shared" si="97"/>
        <v>-5.08</v>
      </c>
      <c r="CV77" s="1">
        <f t="shared" si="98"/>
        <v>-3.52</v>
      </c>
      <c r="CW77" s="1">
        <f t="shared" si="99"/>
        <v>-4.9800000000000004</v>
      </c>
      <c r="CX77" s="1">
        <f t="shared" si="100"/>
        <v>-3.56</v>
      </c>
      <c r="CY77" s="1">
        <f t="shared" si="101"/>
        <v>-4.72</v>
      </c>
      <c r="CZ77" s="1">
        <f t="shared" si="102"/>
        <v>-4.7300000000000004</v>
      </c>
      <c r="DA77" s="1">
        <f t="shared" si="103"/>
        <v>-2.0499999999999998</v>
      </c>
      <c r="DB77" s="1">
        <f t="shared" si="104"/>
        <v>-1.52</v>
      </c>
      <c r="DC77" s="1">
        <f t="shared" si="105"/>
        <v>-2.57</v>
      </c>
      <c r="DD77" s="1">
        <f t="shared" si="106"/>
        <v>-3.44</v>
      </c>
      <c r="DF77" s="1">
        <f t="shared" si="107"/>
        <v>-2.98</v>
      </c>
      <c r="DG77">
        <f t="shared" si="108"/>
        <v>-3.2482000000000002</v>
      </c>
      <c r="DH77" s="1">
        <f t="shared" si="109"/>
        <v>1.22</v>
      </c>
      <c r="DI77">
        <f t="shared" si="110"/>
        <v>1.3298000000000001</v>
      </c>
      <c r="DJ77" s="1">
        <f t="shared" si="111"/>
        <v>-3.22</v>
      </c>
      <c r="DK77">
        <f t="shared" si="112"/>
        <v>-3.5098000000000003</v>
      </c>
      <c r="DM77" s="12">
        <f t="array" ref="DM77:DS77">LINEST(BG77:DD77,$BG$650:$DD$655,1)</f>
        <v>0.29447205340396487</v>
      </c>
      <c r="DN77">
        <v>-4.1119135292133056</v>
      </c>
      <c r="DO77">
        <v>0.64081814947225735</v>
      </c>
      <c r="DP77">
        <v>-18.217785610039837</v>
      </c>
      <c r="DQ77">
        <v>-2.9880496783873558</v>
      </c>
      <c r="DR77">
        <v>1.0734639429309707</v>
      </c>
      <c r="DS77">
        <v>-3.1056381581276953</v>
      </c>
    </row>
    <row r="78" spans="1:123" x14ac:dyDescent="0.15">
      <c r="A78">
        <v>196910</v>
      </c>
      <c r="B78">
        <v>14.118600000000001</v>
      </c>
      <c r="C78">
        <v>12.4213</v>
      </c>
      <c r="D78">
        <v>9.2517999999999994</v>
      </c>
      <c r="E78">
        <v>7.9577</v>
      </c>
      <c r="F78">
        <v>6.3916000000000004</v>
      </c>
      <c r="G78">
        <v>11.242100000000001</v>
      </c>
      <c r="H78">
        <v>8.5797000000000008</v>
      </c>
      <c r="I78">
        <v>6.6761999999999997</v>
      </c>
      <c r="J78">
        <v>6.1162000000000001</v>
      </c>
      <c r="K78">
        <v>6.9706999999999999</v>
      </c>
      <c r="L78">
        <v>8.7864000000000004</v>
      </c>
      <c r="M78">
        <v>6.9340000000000002</v>
      </c>
      <c r="N78">
        <v>7.2504999999999997</v>
      </c>
      <c r="O78">
        <v>8.7271000000000001</v>
      </c>
      <c r="P78">
        <v>7.0079000000000002</v>
      </c>
      <c r="Q78">
        <v>8.9521999999999995</v>
      </c>
      <c r="R78">
        <v>7.2760999999999996</v>
      </c>
      <c r="S78">
        <v>8.2928999999999995</v>
      </c>
      <c r="T78">
        <v>6.2378999999999998</v>
      </c>
      <c r="U78">
        <v>5.3616999999999999</v>
      </c>
      <c r="V78">
        <v>5.9600999999999997</v>
      </c>
      <c r="W78">
        <v>5.1746999999999996</v>
      </c>
      <c r="X78">
        <v>4.5128000000000004</v>
      </c>
      <c r="Y78">
        <v>2.2019000000000002</v>
      </c>
      <c r="Z78">
        <v>3.7667000000000002</v>
      </c>
      <c r="AA78">
        <v>3.95</v>
      </c>
      <c r="AB78">
        <v>5.0199999999999996</v>
      </c>
      <c r="AC78">
        <v>5.48</v>
      </c>
      <c r="AD78">
        <v>8.39</v>
      </c>
      <c r="AE78">
        <v>9.17</v>
      </c>
      <c r="AF78">
        <v>7.87</v>
      </c>
      <c r="AG78">
        <v>6.27</v>
      </c>
      <c r="AH78">
        <v>7.14</v>
      </c>
      <c r="AI78">
        <v>7.69</v>
      </c>
      <c r="AJ78">
        <v>6.78</v>
      </c>
      <c r="AK78">
        <v>6.36</v>
      </c>
      <c r="AL78">
        <v>5.77</v>
      </c>
      <c r="AM78">
        <v>4.9400000000000004</v>
      </c>
      <c r="AN78">
        <v>1.66</v>
      </c>
      <c r="AO78">
        <v>4.46</v>
      </c>
      <c r="AP78">
        <v>10.64</v>
      </c>
      <c r="AQ78">
        <v>9.2899999999999991</v>
      </c>
      <c r="AR78">
        <v>9.43</v>
      </c>
      <c r="AS78">
        <v>3.8</v>
      </c>
      <c r="AT78">
        <v>4.38</v>
      </c>
      <c r="AU78">
        <v>6.17</v>
      </c>
      <c r="AV78">
        <v>6.23</v>
      </c>
      <c r="AW78">
        <v>3.21</v>
      </c>
      <c r="AX78">
        <v>4.5999999999999996</v>
      </c>
      <c r="AY78">
        <v>6.73</v>
      </c>
      <c r="BA78" s="1">
        <v>5.0599999999999996</v>
      </c>
      <c r="BB78" s="1">
        <v>3.8</v>
      </c>
      <c r="BC78" s="1">
        <v>-3.22</v>
      </c>
      <c r="BD78" s="1">
        <v>0.6</v>
      </c>
      <c r="BE78" s="1">
        <v>1.05</v>
      </c>
      <c r="BF78" s="7"/>
      <c r="BG78" s="1">
        <f t="shared" si="57"/>
        <v>13.518600000000001</v>
      </c>
      <c r="BH78" s="1">
        <f t="shared" si="58"/>
        <v>11.821300000000001</v>
      </c>
      <c r="BI78" s="1">
        <f t="shared" si="59"/>
        <v>8.6517999999999997</v>
      </c>
      <c r="BJ78" s="1">
        <f t="shared" si="60"/>
        <v>7.3577000000000004</v>
      </c>
      <c r="BK78" s="1">
        <f t="shared" si="61"/>
        <v>5.7916000000000007</v>
      </c>
      <c r="BL78" s="1">
        <f t="shared" si="62"/>
        <v>10.642100000000001</v>
      </c>
      <c r="BM78" s="1">
        <f t="shared" si="63"/>
        <v>7.9797000000000011</v>
      </c>
      <c r="BN78" s="1">
        <f t="shared" si="64"/>
        <v>6.0762</v>
      </c>
      <c r="BO78" s="1">
        <f t="shared" si="65"/>
        <v>5.5162000000000004</v>
      </c>
      <c r="BP78" s="1">
        <f t="shared" si="66"/>
        <v>6.3707000000000003</v>
      </c>
      <c r="BQ78" s="1">
        <f t="shared" si="67"/>
        <v>8.1864000000000008</v>
      </c>
      <c r="BR78" s="1">
        <f t="shared" si="68"/>
        <v>6.3340000000000005</v>
      </c>
      <c r="BS78" s="1">
        <f t="shared" si="69"/>
        <v>6.6505000000000001</v>
      </c>
      <c r="BT78" s="1">
        <f t="shared" si="70"/>
        <v>8.1271000000000004</v>
      </c>
      <c r="BU78" s="1">
        <f t="shared" si="71"/>
        <v>6.4079000000000006</v>
      </c>
      <c r="BV78" s="1">
        <f t="shared" si="72"/>
        <v>8.3521999999999998</v>
      </c>
      <c r="BW78" s="1">
        <f t="shared" si="73"/>
        <v>6.6760999999999999</v>
      </c>
      <c r="BX78" s="1">
        <f t="shared" si="74"/>
        <v>7.6928999999999998</v>
      </c>
      <c r="BY78" s="1">
        <f t="shared" si="75"/>
        <v>5.6379000000000001</v>
      </c>
      <c r="BZ78" s="1">
        <f t="shared" si="76"/>
        <v>4.7617000000000003</v>
      </c>
      <c r="CA78" s="1">
        <f t="shared" si="77"/>
        <v>5.3601000000000001</v>
      </c>
      <c r="CB78" s="1">
        <f t="shared" si="78"/>
        <v>4.5747</v>
      </c>
      <c r="CC78" s="1">
        <f t="shared" si="79"/>
        <v>3.9128000000000003</v>
      </c>
      <c r="CD78" s="1">
        <f t="shared" si="80"/>
        <v>1.6019000000000001</v>
      </c>
      <c r="CE78" s="1">
        <f t="shared" si="81"/>
        <v>3.1667000000000001</v>
      </c>
      <c r="CF78" s="1">
        <f t="shared" si="82"/>
        <v>3.35</v>
      </c>
      <c r="CG78" s="1">
        <f t="shared" si="83"/>
        <v>4.42</v>
      </c>
      <c r="CH78" s="1">
        <f t="shared" si="84"/>
        <v>4.8800000000000008</v>
      </c>
      <c r="CI78" s="1">
        <f t="shared" si="85"/>
        <v>7.7900000000000009</v>
      </c>
      <c r="CJ78" s="1">
        <f t="shared" si="86"/>
        <v>8.57</v>
      </c>
      <c r="CK78" s="1">
        <f t="shared" si="87"/>
        <v>7.2700000000000005</v>
      </c>
      <c r="CL78" s="1">
        <f t="shared" si="88"/>
        <v>5.67</v>
      </c>
      <c r="CM78" s="1">
        <f t="shared" si="89"/>
        <v>6.54</v>
      </c>
      <c r="CN78" s="1">
        <f t="shared" si="90"/>
        <v>7.0900000000000007</v>
      </c>
      <c r="CO78" s="1">
        <f t="shared" si="91"/>
        <v>6.1800000000000006</v>
      </c>
      <c r="CP78" s="1">
        <f t="shared" si="92"/>
        <v>5.7600000000000007</v>
      </c>
      <c r="CQ78" s="1">
        <f t="shared" si="93"/>
        <v>5.17</v>
      </c>
      <c r="CR78" s="1">
        <f t="shared" si="94"/>
        <v>4.3400000000000007</v>
      </c>
      <c r="CS78" s="1">
        <f t="shared" si="95"/>
        <v>1.06</v>
      </c>
      <c r="CT78" s="1">
        <f t="shared" si="96"/>
        <v>3.86</v>
      </c>
      <c r="CU78" s="1">
        <f t="shared" si="97"/>
        <v>10.040000000000001</v>
      </c>
      <c r="CV78" s="1">
        <f t="shared" si="98"/>
        <v>8.69</v>
      </c>
      <c r="CW78" s="1">
        <f t="shared" si="99"/>
        <v>8.83</v>
      </c>
      <c r="CX78" s="1">
        <f t="shared" si="100"/>
        <v>3.1999999999999997</v>
      </c>
      <c r="CY78" s="1">
        <f t="shared" si="101"/>
        <v>3.78</v>
      </c>
      <c r="CZ78" s="1">
        <f t="shared" si="102"/>
        <v>5.57</v>
      </c>
      <c r="DA78" s="1">
        <f t="shared" si="103"/>
        <v>5.6300000000000008</v>
      </c>
      <c r="DB78" s="1">
        <f t="shared" si="104"/>
        <v>2.61</v>
      </c>
      <c r="DC78" s="1">
        <f t="shared" si="105"/>
        <v>3.9999999999999996</v>
      </c>
      <c r="DD78" s="1">
        <f t="shared" si="106"/>
        <v>6.1300000000000008</v>
      </c>
      <c r="DF78" s="1">
        <f t="shared" si="107"/>
        <v>5.0599999999999996</v>
      </c>
      <c r="DG78">
        <f t="shared" si="108"/>
        <v>5.4142000000000001</v>
      </c>
      <c r="DH78" s="1">
        <f t="shared" si="109"/>
        <v>3.8</v>
      </c>
      <c r="DI78">
        <f t="shared" si="110"/>
        <v>4.0659999999999998</v>
      </c>
      <c r="DJ78" s="1">
        <f t="shared" si="111"/>
        <v>-3.22</v>
      </c>
      <c r="DK78">
        <f t="shared" si="112"/>
        <v>-3.4454000000000002</v>
      </c>
      <c r="DM78" s="12">
        <f t="array" ref="DM78:DS78">LINEST(BG78:DD78,$BG$650:$DD$655,1)</f>
        <v>2.5668559364815722</v>
      </c>
      <c r="DN78">
        <v>-12.996873813165351</v>
      </c>
      <c r="DO78">
        <v>3.537869828283803</v>
      </c>
      <c r="DP78">
        <v>-0.36322885017823009</v>
      </c>
      <c r="DQ78">
        <v>-3.3038341966247655</v>
      </c>
      <c r="DR78">
        <v>10.11578640323385</v>
      </c>
      <c r="DS78">
        <v>2.9395571410772718</v>
      </c>
    </row>
    <row r="79" spans="1:123" x14ac:dyDescent="0.15">
      <c r="A79">
        <v>196911</v>
      </c>
      <c r="B79">
        <v>-8.4435000000000002</v>
      </c>
      <c r="C79">
        <v>-7.2130999999999998</v>
      </c>
      <c r="D79">
        <v>-6.2000999999999999</v>
      </c>
      <c r="E79">
        <v>-5.9873000000000003</v>
      </c>
      <c r="F79">
        <v>-7.3597000000000001</v>
      </c>
      <c r="G79">
        <v>-3.4937999999999998</v>
      </c>
      <c r="H79">
        <v>-5.5420999999999996</v>
      </c>
      <c r="I79">
        <v>-3.3531</v>
      </c>
      <c r="J79">
        <v>-5.2777000000000003</v>
      </c>
      <c r="K79">
        <v>-5.3212000000000002</v>
      </c>
      <c r="L79">
        <v>-4.6658999999999997</v>
      </c>
      <c r="M79">
        <v>-4.5890000000000004</v>
      </c>
      <c r="N79">
        <v>-6.5034000000000001</v>
      </c>
      <c r="O79">
        <v>-3.6143000000000001</v>
      </c>
      <c r="P79">
        <v>-5.6919000000000004</v>
      </c>
      <c r="Q79">
        <v>-2.1263000000000001</v>
      </c>
      <c r="R79">
        <v>-3.8649</v>
      </c>
      <c r="S79">
        <v>-3.2492000000000001</v>
      </c>
      <c r="T79">
        <v>-5.2748999999999997</v>
      </c>
      <c r="U79">
        <v>-5.9771000000000001</v>
      </c>
      <c r="V79">
        <v>-1.4025000000000001</v>
      </c>
      <c r="W79">
        <v>-3.6970000000000001</v>
      </c>
      <c r="X79">
        <v>-3.7597</v>
      </c>
      <c r="Y79">
        <v>-4.5153999999999996</v>
      </c>
      <c r="Z79">
        <v>-1.9489000000000001</v>
      </c>
      <c r="AA79">
        <v>-3.69</v>
      </c>
      <c r="AB79">
        <v>-2.68</v>
      </c>
      <c r="AC79">
        <v>-2.71</v>
      </c>
      <c r="AD79">
        <v>-3.22</v>
      </c>
      <c r="AE79">
        <v>-5.19</v>
      </c>
      <c r="AF79">
        <v>-1.78</v>
      </c>
      <c r="AG79">
        <v>-2.04</v>
      </c>
      <c r="AH79">
        <v>-3.79</v>
      </c>
      <c r="AI79">
        <v>-2.97</v>
      </c>
      <c r="AJ79">
        <v>-2.85</v>
      </c>
      <c r="AK79">
        <v>-3.67</v>
      </c>
      <c r="AL79">
        <v>-5.28</v>
      </c>
      <c r="AM79">
        <v>-3.83</v>
      </c>
      <c r="AN79">
        <v>-2.9</v>
      </c>
      <c r="AO79">
        <v>-6.02</v>
      </c>
      <c r="AP79">
        <v>-6.91</v>
      </c>
      <c r="AQ79">
        <v>-5.91</v>
      </c>
      <c r="AR79">
        <v>-4.68</v>
      </c>
      <c r="AS79">
        <v>-4.91</v>
      </c>
      <c r="AT79">
        <v>-5.36</v>
      </c>
      <c r="AU79">
        <v>-4.3</v>
      </c>
      <c r="AV79">
        <v>-4.2699999999999996</v>
      </c>
      <c r="AW79">
        <v>-2.58</v>
      </c>
      <c r="AX79">
        <v>-2.2400000000000002</v>
      </c>
      <c r="AY79">
        <v>-0.54</v>
      </c>
      <c r="BA79" s="1">
        <v>-3.79</v>
      </c>
      <c r="BB79" s="1">
        <v>-2.5299999999999998</v>
      </c>
      <c r="BC79" s="1">
        <v>-1.1100000000000001</v>
      </c>
      <c r="BD79" s="1">
        <v>0.52</v>
      </c>
      <c r="BE79" s="1">
        <v>1.01</v>
      </c>
      <c r="BF79" s="7"/>
      <c r="BG79" s="1">
        <f t="shared" si="57"/>
        <v>-8.9634999999999998</v>
      </c>
      <c r="BH79" s="1">
        <f t="shared" si="58"/>
        <v>-7.7331000000000003</v>
      </c>
      <c r="BI79" s="1">
        <f t="shared" si="59"/>
        <v>-6.7201000000000004</v>
      </c>
      <c r="BJ79" s="1">
        <f t="shared" si="60"/>
        <v>-6.5073000000000008</v>
      </c>
      <c r="BK79" s="1">
        <f t="shared" si="61"/>
        <v>-7.8796999999999997</v>
      </c>
      <c r="BL79" s="1">
        <f t="shared" si="62"/>
        <v>-4.0137999999999998</v>
      </c>
      <c r="BM79" s="1">
        <f t="shared" si="63"/>
        <v>-6.0620999999999992</v>
      </c>
      <c r="BN79" s="1">
        <f t="shared" si="64"/>
        <v>-3.8731</v>
      </c>
      <c r="BO79" s="1">
        <f t="shared" si="65"/>
        <v>-5.7977000000000007</v>
      </c>
      <c r="BP79" s="1">
        <f t="shared" si="66"/>
        <v>-5.8412000000000006</v>
      </c>
      <c r="BQ79" s="1">
        <f t="shared" si="67"/>
        <v>-5.1859000000000002</v>
      </c>
      <c r="BR79" s="1">
        <f t="shared" si="68"/>
        <v>-5.109</v>
      </c>
      <c r="BS79" s="1">
        <f t="shared" si="69"/>
        <v>-7.0234000000000005</v>
      </c>
      <c r="BT79" s="1">
        <f t="shared" si="70"/>
        <v>-4.1342999999999996</v>
      </c>
      <c r="BU79" s="1">
        <f t="shared" si="71"/>
        <v>-6.2119</v>
      </c>
      <c r="BV79" s="1">
        <f t="shared" si="72"/>
        <v>-2.6463000000000001</v>
      </c>
      <c r="BW79" s="1">
        <f t="shared" si="73"/>
        <v>-4.3849</v>
      </c>
      <c r="BX79" s="1">
        <f t="shared" si="74"/>
        <v>-3.7692000000000001</v>
      </c>
      <c r="BY79" s="1">
        <f t="shared" si="75"/>
        <v>-5.7949000000000002</v>
      </c>
      <c r="BZ79" s="1">
        <f t="shared" si="76"/>
        <v>-6.4970999999999997</v>
      </c>
      <c r="CA79" s="1">
        <f t="shared" si="77"/>
        <v>-1.9225000000000001</v>
      </c>
      <c r="CB79" s="1">
        <f t="shared" si="78"/>
        <v>-4.2170000000000005</v>
      </c>
      <c r="CC79" s="1">
        <f t="shared" si="79"/>
        <v>-4.2797000000000001</v>
      </c>
      <c r="CD79" s="1">
        <f t="shared" si="80"/>
        <v>-5.0353999999999992</v>
      </c>
      <c r="CE79" s="1">
        <f t="shared" si="81"/>
        <v>-2.4689000000000001</v>
      </c>
      <c r="CF79" s="1">
        <f t="shared" si="82"/>
        <v>-4.21</v>
      </c>
      <c r="CG79" s="1">
        <f t="shared" si="83"/>
        <v>-3.2</v>
      </c>
      <c r="CH79" s="1">
        <f t="shared" si="84"/>
        <v>-3.23</v>
      </c>
      <c r="CI79" s="1">
        <f t="shared" si="85"/>
        <v>-3.74</v>
      </c>
      <c r="CJ79" s="1">
        <f t="shared" si="86"/>
        <v>-5.7100000000000009</v>
      </c>
      <c r="CK79" s="1">
        <f t="shared" si="87"/>
        <v>-2.2999999999999998</v>
      </c>
      <c r="CL79" s="1">
        <f t="shared" si="88"/>
        <v>-2.56</v>
      </c>
      <c r="CM79" s="1">
        <f t="shared" si="89"/>
        <v>-4.3100000000000005</v>
      </c>
      <c r="CN79" s="1">
        <f t="shared" si="90"/>
        <v>-3.49</v>
      </c>
      <c r="CO79" s="1">
        <f t="shared" si="91"/>
        <v>-3.37</v>
      </c>
      <c r="CP79" s="1">
        <f t="shared" si="92"/>
        <v>-4.1899999999999995</v>
      </c>
      <c r="CQ79" s="1">
        <f t="shared" si="93"/>
        <v>-5.8000000000000007</v>
      </c>
      <c r="CR79" s="1">
        <f t="shared" si="94"/>
        <v>-4.3499999999999996</v>
      </c>
      <c r="CS79" s="1">
        <f t="shared" si="95"/>
        <v>-3.42</v>
      </c>
      <c r="CT79" s="1">
        <f t="shared" si="96"/>
        <v>-6.5399999999999991</v>
      </c>
      <c r="CU79" s="1">
        <f t="shared" si="97"/>
        <v>-7.43</v>
      </c>
      <c r="CV79" s="1">
        <f t="shared" si="98"/>
        <v>-6.43</v>
      </c>
      <c r="CW79" s="1">
        <f t="shared" si="99"/>
        <v>-5.1999999999999993</v>
      </c>
      <c r="CX79" s="1">
        <f t="shared" si="100"/>
        <v>-5.43</v>
      </c>
      <c r="CY79" s="1">
        <f t="shared" si="101"/>
        <v>-5.8800000000000008</v>
      </c>
      <c r="CZ79" s="1">
        <f t="shared" si="102"/>
        <v>-4.82</v>
      </c>
      <c r="DA79" s="1">
        <f t="shared" si="103"/>
        <v>-4.7899999999999991</v>
      </c>
      <c r="DB79" s="1">
        <f t="shared" si="104"/>
        <v>-3.1</v>
      </c>
      <c r="DC79" s="1">
        <f t="shared" si="105"/>
        <v>-2.7600000000000002</v>
      </c>
      <c r="DD79" s="1">
        <f t="shared" si="106"/>
        <v>-1.06</v>
      </c>
      <c r="DF79" s="1">
        <f t="shared" si="107"/>
        <v>-3.79</v>
      </c>
      <c r="DG79">
        <f t="shared" si="108"/>
        <v>-3.9795000000000003</v>
      </c>
      <c r="DH79" s="1">
        <f t="shared" si="109"/>
        <v>-2.5299999999999998</v>
      </c>
      <c r="DI79">
        <f t="shared" si="110"/>
        <v>-2.6564999999999999</v>
      </c>
      <c r="DJ79" s="1">
        <f t="shared" si="111"/>
        <v>-1.1100000000000001</v>
      </c>
      <c r="DK79">
        <f t="shared" si="112"/>
        <v>-1.1655000000000002</v>
      </c>
      <c r="DM79" s="12">
        <f t="array" ref="DM79:DS79">LINEST(BG79:DD79,$BG$650:$DD$655,1)</f>
        <v>-0.24527577544373291</v>
      </c>
      <c r="DN79">
        <v>1.375272545572914</v>
      </c>
      <c r="DO79">
        <v>-2.0323247287943111</v>
      </c>
      <c r="DP79">
        <v>-11.385361499208541</v>
      </c>
      <c r="DQ79">
        <v>-1.4225234352031622</v>
      </c>
      <c r="DR79">
        <v>-5.536715936923704</v>
      </c>
      <c r="DS79">
        <v>-3.569933799240097</v>
      </c>
    </row>
    <row r="80" spans="1:123" x14ac:dyDescent="0.15">
      <c r="A80">
        <v>196912</v>
      </c>
      <c r="B80">
        <v>-8.2171000000000003</v>
      </c>
      <c r="C80">
        <v>-7.39</v>
      </c>
      <c r="D80">
        <v>-5.9485000000000001</v>
      </c>
      <c r="E80">
        <v>-8.2720000000000002</v>
      </c>
      <c r="F80">
        <v>-8.5302000000000007</v>
      </c>
      <c r="G80">
        <v>-4.1432000000000002</v>
      </c>
      <c r="H80">
        <v>-6.2187000000000001</v>
      </c>
      <c r="I80">
        <v>-7.2926000000000002</v>
      </c>
      <c r="J80">
        <v>-6.0290999999999997</v>
      </c>
      <c r="K80">
        <v>-6.0323000000000002</v>
      </c>
      <c r="L80">
        <v>-2.9037999999999999</v>
      </c>
      <c r="M80">
        <v>-1.7471000000000001</v>
      </c>
      <c r="N80">
        <v>-4.2232000000000003</v>
      </c>
      <c r="O80">
        <v>-4.6483999999999996</v>
      </c>
      <c r="P80">
        <v>-5.0575000000000001</v>
      </c>
      <c r="Q80">
        <v>0.42959999999999998</v>
      </c>
      <c r="R80">
        <v>-4.2853000000000003</v>
      </c>
      <c r="S80">
        <v>-1.915</v>
      </c>
      <c r="T80">
        <v>-1.9080999999999999</v>
      </c>
      <c r="U80">
        <v>-4.0928000000000004</v>
      </c>
      <c r="V80">
        <v>0.97699999999999998</v>
      </c>
      <c r="W80">
        <v>-1.4689000000000001</v>
      </c>
      <c r="X80">
        <v>-1.4903</v>
      </c>
      <c r="Y80">
        <v>-1.8049999999999999</v>
      </c>
      <c r="Z80">
        <v>-5.2323000000000004</v>
      </c>
      <c r="AA80">
        <v>-1.52</v>
      </c>
      <c r="AB80">
        <v>-0.82</v>
      </c>
      <c r="AC80">
        <v>-2.4300000000000002</v>
      </c>
      <c r="AD80">
        <v>-3.57</v>
      </c>
      <c r="AE80">
        <v>-5.0199999999999996</v>
      </c>
      <c r="AF80">
        <v>-0.22</v>
      </c>
      <c r="AG80">
        <v>1.5</v>
      </c>
      <c r="AH80">
        <v>-0.86</v>
      </c>
      <c r="AI80">
        <v>-2.2599999999999998</v>
      </c>
      <c r="AJ80">
        <v>-1.32</v>
      </c>
      <c r="AK80">
        <v>-2.93</v>
      </c>
      <c r="AL80">
        <v>-3.11</v>
      </c>
      <c r="AM80">
        <v>-2.4700000000000002</v>
      </c>
      <c r="AN80">
        <v>-3.95</v>
      </c>
      <c r="AO80">
        <v>-4.17</v>
      </c>
      <c r="AP80">
        <v>-8.09</v>
      </c>
      <c r="AQ80">
        <v>-6.34</v>
      </c>
      <c r="AR80">
        <v>-5.2</v>
      </c>
      <c r="AS80">
        <v>-3.78</v>
      </c>
      <c r="AT80">
        <v>-3.25</v>
      </c>
      <c r="AU80">
        <v>-3.25</v>
      </c>
      <c r="AV80">
        <v>-2.08</v>
      </c>
      <c r="AW80">
        <v>-3.07</v>
      </c>
      <c r="AX80">
        <v>0.99</v>
      </c>
      <c r="AY80">
        <v>1.37</v>
      </c>
      <c r="BA80" s="1">
        <v>-2.63</v>
      </c>
      <c r="BB80" s="1">
        <v>-3.66</v>
      </c>
      <c r="BC80" s="1">
        <v>-3.07</v>
      </c>
      <c r="BD80" s="1">
        <v>0.64</v>
      </c>
      <c r="BE80" s="1">
        <v>0.96</v>
      </c>
      <c r="BF80" s="7"/>
      <c r="BG80" s="1">
        <f t="shared" si="57"/>
        <v>-8.8571000000000009</v>
      </c>
      <c r="BH80" s="1">
        <f t="shared" si="58"/>
        <v>-8.0299999999999994</v>
      </c>
      <c r="BI80" s="1">
        <f t="shared" si="59"/>
        <v>-6.5884999999999998</v>
      </c>
      <c r="BJ80" s="1">
        <f t="shared" si="60"/>
        <v>-8.9120000000000008</v>
      </c>
      <c r="BK80" s="1">
        <f t="shared" si="61"/>
        <v>-9.1702000000000012</v>
      </c>
      <c r="BL80" s="1">
        <f t="shared" si="62"/>
        <v>-4.7831999999999999</v>
      </c>
      <c r="BM80" s="1">
        <f t="shared" si="63"/>
        <v>-6.8586999999999998</v>
      </c>
      <c r="BN80" s="1">
        <f t="shared" si="64"/>
        <v>-7.9325999999999999</v>
      </c>
      <c r="BO80" s="1">
        <f t="shared" si="65"/>
        <v>-6.6690999999999994</v>
      </c>
      <c r="BP80" s="1">
        <f t="shared" si="66"/>
        <v>-6.6722999999999999</v>
      </c>
      <c r="BQ80" s="1">
        <f t="shared" si="67"/>
        <v>-3.5438000000000001</v>
      </c>
      <c r="BR80" s="1">
        <f t="shared" si="68"/>
        <v>-2.3871000000000002</v>
      </c>
      <c r="BS80" s="1">
        <f t="shared" si="69"/>
        <v>-4.8632</v>
      </c>
      <c r="BT80" s="1">
        <f t="shared" si="70"/>
        <v>-5.2883999999999993</v>
      </c>
      <c r="BU80" s="1">
        <f t="shared" si="71"/>
        <v>-5.6974999999999998</v>
      </c>
      <c r="BV80" s="1">
        <f t="shared" si="72"/>
        <v>-0.21040000000000003</v>
      </c>
      <c r="BW80" s="1">
        <f t="shared" si="73"/>
        <v>-4.9253</v>
      </c>
      <c r="BX80" s="1">
        <f t="shared" si="74"/>
        <v>-2.5550000000000002</v>
      </c>
      <c r="BY80" s="1">
        <f t="shared" si="75"/>
        <v>-2.5480999999999998</v>
      </c>
      <c r="BZ80" s="1">
        <f t="shared" si="76"/>
        <v>-4.7328000000000001</v>
      </c>
      <c r="CA80" s="1">
        <f t="shared" si="77"/>
        <v>0.33699999999999997</v>
      </c>
      <c r="CB80" s="1">
        <f t="shared" si="78"/>
        <v>-2.1089000000000002</v>
      </c>
      <c r="CC80" s="1">
        <f t="shared" si="79"/>
        <v>-2.1303000000000001</v>
      </c>
      <c r="CD80" s="1">
        <f t="shared" si="80"/>
        <v>-2.4449999999999998</v>
      </c>
      <c r="CE80" s="1">
        <f t="shared" si="81"/>
        <v>-5.8723000000000001</v>
      </c>
      <c r="CF80" s="1">
        <f t="shared" si="82"/>
        <v>-2.16</v>
      </c>
      <c r="CG80" s="1">
        <f t="shared" si="83"/>
        <v>-1.46</v>
      </c>
      <c r="CH80" s="1">
        <f t="shared" si="84"/>
        <v>-3.0700000000000003</v>
      </c>
      <c r="CI80" s="1">
        <f t="shared" si="85"/>
        <v>-4.21</v>
      </c>
      <c r="CJ80" s="1">
        <f t="shared" si="86"/>
        <v>-5.6599999999999993</v>
      </c>
      <c r="CK80" s="1">
        <f t="shared" si="87"/>
        <v>-0.86</v>
      </c>
      <c r="CL80" s="1">
        <f t="shared" si="88"/>
        <v>0.86</v>
      </c>
      <c r="CM80" s="1">
        <f t="shared" si="89"/>
        <v>-1.5</v>
      </c>
      <c r="CN80" s="1">
        <f t="shared" si="90"/>
        <v>-2.9</v>
      </c>
      <c r="CO80" s="1">
        <f t="shared" si="91"/>
        <v>-1.96</v>
      </c>
      <c r="CP80" s="1">
        <f t="shared" si="92"/>
        <v>-3.5700000000000003</v>
      </c>
      <c r="CQ80" s="1">
        <f t="shared" si="93"/>
        <v>-3.75</v>
      </c>
      <c r="CR80" s="1">
        <f t="shared" si="94"/>
        <v>-3.1100000000000003</v>
      </c>
      <c r="CS80" s="1">
        <f t="shared" si="95"/>
        <v>-4.59</v>
      </c>
      <c r="CT80" s="1">
        <f t="shared" si="96"/>
        <v>-4.8099999999999996</v>
      </c>
      <c r="CU80" s="1">
        <f t="shared" si="97"/>
        <v>-8.73</v>
      </c>
      <c r="CV80" s="1">
        <f t="shared" si="98"/>
        <v>-6.9799999999999995</v>
      </c>
      <c r="CW80" s="1">
        <f t="shared" si="99"/>
        <v>-5.84</v>
      </c>
      <c r="CX80" s="1">
        <f t="shared" si="100"/>
        <v>-4.42</v>
      </c>
      <c r="CY80" s="1">
        <f t="shared" si="101"/>
        <v>-3.89</v>
      </c>
      <c r="CZ80" s="1">
        <f t="shared" si="102"/>
        <v>-3.89</v>
      </c>
      <c r="DA80" s="1">
        <f t="shared" si="103"/>
        <v>-2.72</v>
      </c>
      <c r="DB80" s="1">
        <f t="shared" si="104"/>
        <v>-3.71</v>
      </c>
      <c r="DC80" s="1">
        <f t="shared" si="105"/>
        <v>0.35</v>
      </c>
      <c r="DD80" s="1">
        <f t="shared" si="106"/>
        <v>0.73000000000000009</v>
      </c>
      <c r="DF80" s="1">
        <f t="shared" si="107"/>
        <v>-2.63</v>
      </c>
      <c r="DG80">
        <f t="shared" si="108"/>
        <v>-2.6562999999999999</v>
      </c>
      <c r="DH80" s="1">
        <f t="shared" si="109"/>
        <v>-3.66</v>
      </c>
      <c r="DI80">
        <f t="shared" si="110"/>
        <v>-3.6966000000000001</v>
      </c>
      <c r="DJ80" s="1">
        <f t="shared" si="111"/>
        <v>-3.07</v>
      </c>
      <c r="DK80">
        <f t="shared" si="112"/>
        <v>-3.1006999999999998</v>
      </c>
      <c r="DM80" s="12">
        <f t="array" ref="DM80:DS80">LINEST(BG80:DD80,$BG$650:$DD$655,1)</f>
        <v>1.2169938807680014</v>
      </c>
      <c r="DN80">
        <v>13.346466553698603</v>
      </c>
      <c r="DO80">
        <v>-3.6071460520432885</v>
      </c>
      <c r="DP80">
        <v>-7.52215951059119</v>
      </c>
      <c r="DQ80">
        <v>-3.3271694828660743</v>
      </c>
      <c r="DR80">
        <v>-0.64439674255153978</v>
      </c>
      <c r="DS80">
        <v>-3.6670425752136619</v>
      </c>
    </row>
    <row r="81" spans="1:123" x14ac:dyDescent="0.15">
      <c r="A81">
        <v>197001</v>
      </c>
      <c r="B81">
        <v>-4.7847999999999997</v>
      </c>
      <c r="C81">
        <v>-3.4121999999999999</v>
      </c>
      <c r="D81">
        <v>-3.8976000000000002</v>
      </c>
      <c r="E81">
        <v>-2.4807000000000001</v>
      </c>
      <c r="F81">
        <v>0.1067</v>
      </c>
      <c r="G81">
        <v>-6.9194000000000004</v>
      </c>
      <c r="H81">
        <v>-6.9280999999999997</v>
      </c>
      <c r="I81">
        <v>-1.7945</v>
      </c>
      <c r="J81">
        <v>-3.8826999999999998</v>
      </c>
      <c r="K81">
        <v>-1.7957000000000001</v>
      </c>
      <c r="L81">
        <v>-9.6989999999999998</v>
      </c>
      <c r="M81">
        <v>-6.1508000000000003</v>
      </c>
      <c r="N81">
        <v>-7.8810000000000002</v>
      </c>
      <c r="O81">
        <v>-3.952</v>
      </c>
      <c r="P81">
        <v>-3.5087999999999999</v>
      </c>
      <c r="Q81">
        <v>-7.9421999999999997</v>
      </c>
      <c r="R81">
        <v>-11.387</v>
      </c>
      <c r="S81">
        <v>-7.7130000000000001</v>
      </c>
      <c r="T81">
        <v>-6.1441999999999997</v>
      </c>
      <c r="U81">
        <v>-5.8914999999999997</v>
      </c>
      <c r="V81">
        <v>-8.4892000000000003</v>
      </c>
      <c r="W81">
        <v>-6.8116000000000003</v>
      </c>
      <c r="X81">
        <v>-8.2065000000000001</v>
      </c>
      <c r="Y81">
        <v>-9.6677999999999997</v>
      </c>
      <c r="Z81">
        <v>-4.2747999999999999</v>
      </c>
      <c r="AA81">
        <v>-6.46</v>
      </c>
      <c r="AB81">
        <v>-7.27</v>
      </c>
      <c r="AC81">
        <v>-8.06</v>
      </c>
      <c r="AD81">
        <v>-8.89</v>
      </c>
      <c r="AE81">
        <v>-10.16</v>
      </c>
      <c r="AF81">
        <v>-9.5</v>
      </c>
      <c r="AG81">
        <v>-7.61</v>
      </c>
      <c r="AH81">
        <v>-5.85</v>
      </c>
      <c r="AI81">
        <v>-6.68</v>
      </c>
      <c r="AJ81">
        <v>-7.49</v>
      </c>
      <c r="AK81">
        <v>-7.1</v>
      </c>
      <c r="AL81">
        <v>-7.38</v>
      </c>
      <c r="AM81">
        <v>-6.86</v>
      </c>
      <c r="AN81">
        <v>-7.45</v>
      </c>
      <c r="AO81">
        <v>-8.83</v>
      </c>
      <c r="AP81">
        <v>-6.64</v>
      </c>
      <c r="AQ81">
        <v>-7.65</v>
      </c>
      <c r="AR81">
        <v>-9.34</v>
      </c>
      <c r="AS81">
        <v>-12.18</v>
      </c>
      <c r="AT81">
        <v>-7.06</v>
      </c>
      <c r="AU81">
        <v>-9.02</v>
      </c>
      <c r="AV81">
        <v>-6.28</v>
      </c>
      <c r="AW81">
        <v>-7.3</v>
      </c>
      <c r="AX81">
        <v>-5.86</v>
      </c>
      <c r="AY81">
        <v>-7.05</v>
      </c>
      <c r="BA81" s="1">
        <v>-8.1</v>
      </c>
      <c r="BB81" s="1">
        <v>2.91</v>
      </c>
      <c r="BC81" s="1">
        <v>3.06</v>
      </c>
      <c r="BD81" s="1">
        <v>0.6</v>
      </c>
      <c r="BE81" s="1">
        <v>0.89</v>
      </c>
      <c r="BF81" s="7"/>
      <c r="BG81" s="1">
        <f t="shared" si="57"/>
        <v>-5.3847999999999994</v>
      </c>
      <c r="BH81" s="1">
        <f t="shared" si="58"/>
        <v>-4.0122</v>
      </c>
      <c r="BI81" s="1">
        <f t="shared" si="59"/>
        <v>-4.4976000000000003</v>
      </c>
      <c r="BJ81" s="1">
        <f t="shared" si="60"/>
        <v>-3.0807000000000002</v>
      </c>
      <c r="BK81" s="1">
        <f t="shared" si="61"/>
        <v>-0.49329999999999996</v>
      </c>
      <c r="BL81" s="1">
        <f t="shared" si="62"/>
        <v>-7.5194000000000001</v>
      </c>
      <c r="BM81" s="1">
        <f t="shared" si="63"/>
        <v>-7.5280999999999993</v>
      </c>
      <c r="BN81" s="1">
        <f t="shared" si="64"/>
        <v>-2.3944999999999999</v>
      </c>
      <c r="BO81" s="1">
        <f t="shared" si="65"/>
        <v>-4.4826999999999995</v>
      </c>
      <c r="BP81" s="1">
        <f t="shared" si="66"/>
        <v>-2.3957000000000002</v>
      </c>
      <c r="BQ81" s="1">
        <f t="shared" si="67"/>
        <v>-10.298999999999999</v>
      </c>
      <c r="BR81" s="1">
        <f t="shared" si="68"/>
        <v>-6.7507999999999999</v>
      </c>
      <c r="BS81" s="1">
        <f t="shared" si="69"/>
        <v>-8.4809999999999999</v>
      </c>
      <c r="BT81" s="1">
        <f t="shared" si="70"/>
        <v>-4.5519999999999996</v>
      </c>
      <c r="BU81" s="1">
        <f t="shared" si="71"/>
        <v>-4.1087999999999996</v>
      </c>
      <c r="BV81" s="1">
        <f t="shared" si="72"/>
        <v>-8.5421999999999993</v>
      </c>
      <c r="BW81" s="1">
        <f t="shared" si="73"/>
        <v>-11.987</v>
      </c>
      <c r="BX81" s="1">
        <f t="shared" si="74"/>
        <v>-8.3130000000000006</v>
      </c>
      <c r="BY81" s="1">
        <f t="shared" si="75"/>
        <v>-6.7441999999999993</v>
      </c>
      <c r="BZ81" s="1">
        <f t="shared" si="76"/>
        <v>-6.4914999999999994</v>
      </c>
      <c r="CA81" s="1">
        <f t="shared" si="77"/>
        <v>-9.0891999999999999</v>
      </c>
      <c r="CB81" s="1">
        <f t="shared" si="78"/>
        <v>-7.4116</v>
      </c>
      <c r="CC81" s="1">
        <f t="shared" si="79"/>
        <v>-8.8064999999999998</v>
      </c>
      <c r="CD81" s="1">
        <f t="shared" si="80"/>
        <v>-10.267799999999999</v>
      </c>
      <c r="CE81" s="1">
        <f t="shared" si="81"/>
        <v>-4.8747999999999996</v>
      </c>
      <c r="CF81" s="1">
        <f t="shared" si="82"/>
        <v>-7.06</v>
      </c>
      <c r="CG81" s="1">
        <f t="shared" si="83"/>
        <v>-7.8699999999999992</v>
      </c>
      <c r="CH81" s="1">
        <f t="shared" si="84"/>
        <v>-8.66</v>
      </c>
      <c r="CI81" s="1">
        <f t="shared" si="85"/>
        <v>-9.49</v>
      </c>
      <c r="CJ81" s="1">
        <f t="shared" si="86"/>
        <v>-10.76</v>
      </c>
      <c r="CK81" s="1">
        <f t="shared" si="87"/>
        <v>-10.1</v>
      </c>
      <c r="CL81" s="1">
        <f t="shared" si="88"/>
        <v>-8.2100000000000009</v>
      </c>
      <c r="CM81" s="1">
        <f t="shared" si="89"/>
        <v>-6.4499999999999993</v>
      </c>
      <c r="CN81" s="1">
        <f t="shared" si="90"/>
        <v>-7.2799999999999994</v>
      </c>
      <c r="CO81" s="1">
        <f t="shared" si="91"/>
        <v>-8.09</v>
      </c>
      <c r="CP81" s="1">
        <f t="shared" si="92"/>
        <v>-7.6999999999999993</v>
      </c>
      <c r="CQ81" s="1">
        <f t="shared" si="93"/>
        <v>-7.9799999999999995</v>
      </c>
      <c r="CR81" s="1">
        <f t="shared" si="94"/>
        <v>-7.46</v>
      </c>
      <c r="CS81" s="1">
        <f t="shared" si="95"/>
        <v>-8.0500000000000007</v>
      </c>
      <c r="CT81" s="1">
        <f t="shared" si="96"/>
        <v>-9.43</v>
      </c>
      <c r="CU81" s="1">
        <f t="shared" si="97"/>
        <v>-7.2399999999999993</v>
      </c>
      <c r="CV81" s="1">
        <f t="shared" si="98"/>
        <v>-8.25</v>
      </c>
      <c r="CW81" s="1">
        <f t="shared" si="99"/>
        <v>-9.94</v>
      </c>
      <c r="CX81" s="1">
        <f t="shared" si="100"/>
        <v>-12.78</v>
      </c>
      <c r="CY81" s="1">
        <f t="shared" si="101"/>
        <v>-7.6599999999999993</v>
      </c>
      <c r="CZ81" s="1">
        <f t="shared" si="102"/>
        <v>-9.6199999999999992</v>
      </c>
      <c r="DA81" s="1">
        <f t="shared" si="103"/>
        <v>-6.88</v>
      </c>
      <c r="DB81" s="1">
        <f t="shared" si="104"/>
        <v>-7.8999999999999995</v>
      </c>
      <c r="DC81" s="1">
        <f t="shared" si="105"/>
        <v>-6.46</v>
      </c>
      <c r="DD81" s="1">
        <f t="shared" si="106"/>
        <v>-7.6499999999999995</v>
      </c>
      <c r="DF81" s="1">
        <f t="shared" si="107"/>
        <v>-8.1</v>
      </c>
      <c r="DG81">
        <f t="shared" si="108"/>
        <v>-7.7759999999999998</v>
      </c>
      <c r="DH81" s="1">
        <f t="shared" si="109"/>
        <v>2.91</v>
      </c>
      <c r="DI81">
        <f t="shared" si="110"/>
        <v>2.7936000000000001</v>
      </c>
      <c r="DJ81" s="1">
        <f t="shared" si="111"/>
        <v>3.06</v>
      </c>
      <c r="DK81">
        <f t="shared" si="112"/>
        <v>2.9375999999999998</v>
      </c>
      <c r="DM81" s="12">
        <f t="array" ref="DM81:DS81">LINEST(BG81:DD81,$BG$650:$DD$655,1)</f>
        <v>-10.547367104838889</v>
      </c>
      <c r="DN81">
        <v>-4.8740493798168441</v>
      </c>
      <c r="DO81">
        <v>3.0211209653226963</v>
      </c>
      <c r="DP81">
        <v>1.2388310468896617E-2</v>
      </c>
      <c r="DQ81">
        <v>3.8229129276767417</v>
      </c>
      <c r="DR81">
        <v>-15.54374946091713</v>
      </c>
      <c r="DS81">
        <v>2.4520176710033521</v>
      </c>
    </row>
    <row r="82" spans="1:123" x14ac:dyDescent="0.15">
      <c r="A82">
        <v>197002</v>
      </c>
      <c r="B82">
        <v>2.2376999999999998</v>
      </c>
      <c r="C82">
        <v>3.431</v>
      </c>
      <c r="D82">
        <v>4.1601999999999997</v>
      </c>
      <c r="E82">
        <v>3.1190000000000002</v>
      </c>
      <c r="F82">
        <v>4.1837</v>
      </c>
      <c r="G82">
        <v>2.7195999999999998</v>
      </c>
      <c r="H82">
        <v>2.5238999999999998</v>
      </c>
      <c r="I82">
        <v>2.4885000000000002</v>
      </c>
      <c r="J82">
        <v>8.4329999999999998</v>
      </c>
      <c r="K82">
        <v>7.0575000000000001</v>
      </c>
      <c r="L82">
        <v>3.8189000000000002</v>
      </c>
      <c r="M82">
        <v>2.202</v>
      </c>
      <c r="N82">
        <v>5.7333999999999996</v>
      </c>
      <c r="O82">
        <v>5.5239000000000003</v>
      </c>
      <c r="P82">
        <v>7.5044000000000004</v>
      </c>
      <c r="Q82">
        <v>4.2972000000000001</v>
      </c>
      <c r="R82">
        <v>4.8920000000000003</v>
      </c>
      <c r="S82">
        <v>6.4878999999999998</v>
      </c>
      <c r="T82">
        <v>8.9544999999999995</v>
      </c>
      <c r="U82">
        <v>6.9221000000000004</v>
      </c>
      <c r="V82">
        <v>3.5392999999999999</v>
      </c>
      <c r="W82">
        <v>5.1140999999999996</v>
      </c>
      <c r="X82">
        <v>9.0931999999999995</v>
      </c>
      <c r="Y82">
        <v>6.8986000000000001</v>
      </c>
      <c r="Z82">
        <v>8.1661999999999999</v>
      </c>
      <c r="AA82">
        <v>6.48</v>
      </c>
      <c r="AB82">
        <v>5.01</v>
      </c>
      <c r="AC82">
        <v>5.0199999999999996</v>
      </c>
      <c r="AD82">
        <v>6.06</v>
      </c>
      <c r="AE82">
        <v>5.25</v>
      </c>
      <c r="AF82">
        <v>4.4800000000000004</v>
      </c>
      <c r="AG82">
        <v>3.07</v>
      </c>
      <c r="AH82">
        <v>4.87</v>
      </c>
      <c r="AI82">
        <v>5.25</v>
      </c>
      <c r="AJ82">
        <v>7.38</v>
      </c>
      <c r="AK82">
        <v>6.58</v>
      </c>
      <c r="AL82">
        <v>7.13</v>
      </c>
      <c r="AM82">
        <v>7.3</v>
      </c>
      <c r="AN82">
        <v>7.34</v>
      </c>
      <c r="AO82">
        <v>6.95</v>
      </c>
      <c r="AP82">
        <v>3.66</v>
      </c>
      <c r="AQ82">
        <v>4.51</v>
      </c>
      <c r="AR82">
        <v>6.61</v>
      </c>
      <c r="AS82">
        <v>6.7</v>
      </c>
      <c r="AT82">
        <v>7.05</v>
      </c>
      <c r="AU82">
        <v>5.28</v>
      </c>
      <c r="AV82">
        <v>5.95</v>
      </c>
      <c r="AW82">
        <v>8</v>
      </c>
      <c r="AX82">
        <v>6.73</v>
      </c>
      <c r="AY82">
        <v>3.19</v>
      </c>
      <c r="BA82" s="1">
        <v>5.13</v>
      </c>
      <c r="BB82" s="1">
        <v>-2.38</v>
      </c>
      <c r="BC82" s="1">
        <v>4.03</v>
      </c>
      <c r="BD82" s="1">
        <v>0.62</v>
      </c>
      <c r="BE82" s="1">
        <v>0.81</v>
      </c>
      <c r="BF82" s="7"/>
      <c r="BG82" s="1">
        <f t="shared" si="57"/>
        <v>1.6176999999999997</v>
      </c>
      <c r="BH82" s="1">
        <f t="shared" si="58"/>
        <v>2.8109999999999999</v>
      </c>
      <c r="BI82" s="1">
        <f t="shared" si="59"/>
        <v>3.5401999999999996</v>
      </c>
      <c r="BJ82" s="1">
        <f t="shared" si="60"/>
        <v>2.4990000000000001</v>
      </c>
      <c r="BK82" s="1">
        <f t="shared" si="61"/>
        <v>3.5636999999999999</v>
      </c>
      <c r="BL82" s="1">
        <f t="shared" si="62"/>
        <v>2.0995999999999997</v>
      </c>
      <c r="BM82" s="1">
        <f t="shared" si="63"/>
        <v>1.9038999999999997</v>
      </c>
      <c r="BN82" s="1">
        <f t="shared" si="64"/>
        <v>1.8685</v>
      </c>
      <c r="BO82" s="1">
        <f t="shared" si="65"/>
        <v>7.8129999999999997</v>
      </c>
      <c r="BP82" s="1">
        <f t="shared" si="66"/>
        <v>6.4375</v>
      </c>
      <c r="BQ82" s="1">
        <f t="shared" si="67"/>
        <v>3.1989000000000001</v>
      </c>
      <c r="BR82" s="1">
        <f t="shared" si="68"/>
        <v>1.5819999999999999</v>
      </c>
      <c r="BS82" s="1">
        <f t="shared" si="69"/>
        <v>5.1133999999999995</v>
      </c>
      <c r="BT82" s="1">
        <f t="shared" si="70"/>
        <v>4.9039000000000001</v>
      </c>
      <c r="BU82" s="1">
        <f t="shared" si="71"/>
        <v>6.8844000000000003</v>
      </c>
      <c r="BV82" s="1">
        <f t="shared" si="72"/>
        <v>3.6772</v>
      </c>
      <c r="BW82" s="1">
        <f t="shared" si="73"/>
        <v>4.2720000000000002</v>
      </c>
      <c r="BX82" s="1">
        <f t="shared" si="74"/>
        <v>5.8678999999999997</v>
      </c>
      <c r="BY82" s="1">
        <f t="shared" si="75"/>
        <v>8.3345000000000002</v>
      </c>
      <c r="BZ82" s="1">
        <f t="shared" si="76"/>
        <v>6.3021000000000003</v>
      </c>
      <c r="CA82" s="1">
        <f t="shared" si="77"/>
        <v>2.9192999999999998</v>
      </c>
      <c r="CB82" s="1">
        <f t="shared" si="78"/>
        <v>4.4940999999999995</v>
      </c>
      <c r="CC82" s="1">
        <f t="shared" si="79"/>
        <v>8.4732000000000003</v>
      </c>
      <c r="CD82" s="1">
        <f t="shared" si="80"/>
        <v>6.2786</v>
      </c>
      <c r="CE82" s="1">
        <f t="shared" si="81"/>
        <v>7.5461999999999998</v>
      </c>
      <c r="CF82" s="1">
        <f t="shared" si="82"/>
        <v>5.86</v>
      </c>
      <c r="CG82" s="1">
        <f t="shared" si="83"/>
        <v>4.3899999999999997</v>
      </c>
      <c r="CH82" s="1">
        <f t="shared" si="84"/>
        <v>4.3999999999999995</v>
      </c>
      <c r="CI82" s="1">
        <f t="shared" si="85"/>
        <v>5.4399999999999995</v>
      </c>
      <c r="CJ82" s="1">
        <f t="shared" si="86"/>
        <v>4.63</v>
      </c>
      <c r="CK82" s="1">
        <f t="shared" si="87"/>
        <v>3.8600000000000003</v>
      </c>
      <c r="CL82" s="1">
        <f t="shared" si="88"/>
        <v>2.4499999999999997</v>
      </c>
      <c r="CM82" s="1">
        <f t="shared" si="89"/>
        <v>4.25</v>
      </c>
      <c r="CN82" s="1">
        <f t="shared" si="90"/>
        <v>4.63</v>
      </c>
      <c r="CO82" s="1">
        <f t="shared" si="91"/>
        <v>6.76</v>
      </c>
      <c r="CP82" s="1">
        <f t="shared" si="92"/>
        <v>5.96</v>
      </c>
      <c r="CQ82" s="1">
        <f t="shared" si="93"/>
        <v>6.51</v>
      </c>
      <c r="CR82" s="1">
        <f t="shared" si="94"/>
        <v>6.68</v>
      </c>
      <c r="CS82" s="1">
        <f t="shared" si="95"/>
        <v>6.72</v>
      </c>
      <c r="CT82" s="1">
        <f t="shared" si="96"/>
        <v>6.33</v>
      </c>
      <c r="CU82" s="1">
        <f t="shared" si="97"/>
        <v>3.04</v>
      </c>
      <c r="CV82" s="1">
        <f t="shared" si="98"/>
        <v>3.8899999999999997</v>
      </c>
      <c r="CW82" s="1">
        <f t="shared" si="99"/>
        <v>5.99</v>
      </c>
      <c r="CX82" s="1">
        <f t="shared" si="100"/>
        <v>6.08</v>
      </c>
      <c r="CY82" s="1">
        <f t="shared" si="101"/>
        <v>6.43</v>
      </c>
      <c r="CZ82" s="1">
        <f t="shared" si="102"/>
        <v>4.66</v>
      </c>
      <c r="DA82" s="1">
        <f t="shared" si="103"/>
        <v>5.33</v>
      </c>
      <c r="DB82" s="1">
        <f t="shared" si="104"/>
        <v>7.38</v>
      </c>
      <c r="DC82" s="1">
        <f t="shared" si="105"/>
        <v>6.11</v>
      </c>
      <c r="DD82" s="1">
        <f t="shared" si="106"/>
        <v>2.57</v>
      </c>
      <c r="DF82" s="1">
        <f t="shared" si="107"/>
        <v>5.13</v>
      </c>
      <c r="DG82">
        <f t="shared" si="108"/>
        <v>4.5656999999999996</v>
      </c>
      <c r="DH82" s="1">
        <f t="shared" si="109"/>
        <v>-2.38</v>
      </c>
      <c r="DI82">
        <f t="shared" si="110"/>
        <v>-2.1181999999999999</v>
      </c>
      <c r="DJ82" s="1">
        <f t="shared" si="111"/>
        <v>4.03</v>
      </c>
      <c r="DK82">
        <f t="shared" si="112"/>
        <v>3.5867000000000004</v>
      </c>
      <c r="DM82" s="12">
        <f t="array" ref="DM82:DS82">LINEST(BG82:DD82,$BG$650:$DD$655,1)</f>
        <v>2.556281230075423</v>
      </c>
      <c r="DN82">
        <v>8.1987205746319116</v>
      </c>
      <c r="DO82">
        <v>-2.1473736765517475</v>
      </c>
      <c r="DP82">
        <v>2.2792238214442055</v>
      </c>
      <c r="DQ82">
        <v>3.2910976867386128</v>
      </c>
      <c r="DR82">
        <v>-3.1037833768549956</v>
      </c>
      <c r="DS82">
        <v>2.248643522139298</v>
      </c>
    </row>
    <row r="83" spans="1:123" x14ac:dyDescent="0.15">
      <c r="A83">
        <v>197003</v>
      </c>
      <c r="B83">
        <v>-6.5190000000000001</v>
      </c>
      <c r="C83">
        <v>-5.2446999999999999</v>
      </c>
      <c r="D83">
        <v>-2.5889000000000002</v>
      </c>
      <c r="E83">
        <v>0.33679999999999999</v>
      </c>
      <c r="F83">
        <v>-1.3183</v>
      </c>
      <c r="G83">
        <v>-5.875</v>
      </c>
      <c r="H83">
        <v>-2.2696999999999998</v>
      </c>
      <c r="I83">
        <v>-0.15659999999999999</v>
      </c>
      <c r="J83">
        <v>-0.15720000000000001</v>
      </c>
      <c r="K83">
        <v>0.68920000000000003</v>
      </c>
      <c r="L83">
        <v>-3.8995000000000002</v>
      </c>
      <c r="M83">
        <v>-0.56789999999999996</v>
      </c>
      <c r="N83">
        <v>-1.2098</v>
      </c>
      <c r="O83">
        <v>1.5576000000000001</v>
      </c>
      <c r="P83">
        <v>1.1189</v>
      </c>
      <c r="Q83">
        <v>-4.1746999999999996</v>
      </c>
      <c r="R83">
        <v>0.17699999999999999</v>
      </c>
      <c r="S83">
        <v>1.5355000000000001</v>
      </c>
      <c r="T83">
        <v>0.69779999999999998</v>
      </c>
      <c r="U83">
        <v>2.2326999999999999</v>
      </c>
      <c r="V83">
        <v>-2.4577</v>
      </c>
      <c r="W83">
        <v>-0.17249999999999999</v>
      </c>
      <c r="X83">
        <v>2.8517000000000001</v>
      </c>
      <c r="Y83">
        <v>0.63629999999999998</v>
      </c>
      <c r="Z83">
        <v>1.6308</v>
      </c>
      <c r="AA83">
        <v>0.78</v>
      </c>
      <c r="AB83">
        <v>-0.06</v>
      </c>
      <c r="AC83">
        <v>0.16</v>
      </c>
      <c r="AD83">
        <v>-1.82</v>
      </c>
      <c r="AE83">
        <v>-4.49</v>
      </c>
      <c r="AF83">
        <v>-5.75</v>
      </c>
      <c r="AG83">
        <v>-1.55</v>
      </c>
      <c r="AH83">
        <v>-0.74</v>
      </c>
      <c r="AI83">
        <v>-1.1000000000000001</v>
      </c>
      <c r="AJ83">
        <v>1.61</v>
      </c>
      <c r="AK83">
        <v>0.38</v>
      </c>
      <c r="AL83">
        <v>0.43</v>
      </c>
      <c r="AM83">
        <v>3.23</v>
      </c>
      <c r="AN83">
        <v>1.76</v>
      </c>
      <c r="AO83">
        <v>0.31</v>
      </c>
      <c r="AP83">
        <v>-3.86</v>
      </c>
      <c r="AQ83">
        <v>-2.64</v>
      </c>
      <c r="AR83">
        <v>-0.47</v>
      </c>
      <c r="AS83">
        <v>0.24</v>
      </c>
      <c r="AT83">
        <v>1.87</v>
      </c>
      <c r="AU83">
        <v>2</v>
      </c>
      <c r="AV83">
        <v>2.85</v>
      </c>
      <c r="AW83">
        <v>1.1599999999999999</v>
      </c>
      <c r="AX83">
        <v>-1.7</v>
      </c>
      <c r="AY83">
        <v>-2.96</v>
      </c>
      <c r="BA83" s="1">
        <v>-1.06</v>
      </c>
      <c r="BB83" s="1">
        <v>-2.3199999999999998</v>
      </c>
      <c r="BC83" s="1">
        <v>4.25</v>
      </c>
      <c r="BD83" s="1">
        <v>0.56999999999999995</v>
      </c>
      <c r="BE83" s="1">
        <v>0.75</v>
      </c>
      <c r="BF83" s="7"/>
      <c r="BG83" s="1">
        <f t="shared" si="57"/>
        <v>-7.0890000000000004</v>
      </c>
      <c r="BH83" s="1">
        <f t="shared" si="58"/>
        <v>-5.8147000000000002</v>
      </c>
      <c r="BI83" s="1">
        <f t="shared" si="59"/>
        <v>-3.1589</v>
      </c>
      <c r="BJ83" s="1">
        <f t="shared" si="60"/>
        <v>-0.23319999999999996</v>
      </c>
      <c r="BK83" s="1">
        <f t="shared" si="61"/>
        <v>-1.8883000000000001</v>
      </c>
      <c r="BL83" s="1">
        <f t="shared" si="62"/>
        <v>-6.4450000000000003</v>
      </c>
      <c r="BM83" s="1">
        <f t="shared" si="63"/>
        <v>-2.8396999999999997</v>
      </c>
      <c r="BN83" s="1">
        <f t="shared" si="64"/>
        <v>-0.72659999999999991</v>
      </c>
      <c r="BO83" s="1">
        <f t="shared" si="65"/>
        <v>-0.72719999999999996</v>
      </c>
      <c r="BP83" s="1">
        <f t="shared" si="66"/>
        <v>0.11920000000000008</v>
      </c>
      <c r="BQ83" s="1">
        <f t="shared" si="67"/>
        <v>-4.4695</v>
      </c>
      <c r="BR83" s="1">
        <f t="shared" si="68"/>
        <v>-1.1378999999999999</v>
      </c>
      <c r="BS83" s="1">
        <f t="shared" si="69"/>
        <v>-1.7797999999999998</v>
      </c>
      <c r="BT83" s="1">
        <f t="shared" si="70"/>
        <v>0.98760000000000014</v>
      </c>
      <c r="BU83" s="1">
        <f t="shared" si="71"/>
        <v>0.54890000000000005</v>
      </c>
      <c r="BV83" s="1">
        <f t="shared" si="72"/>
        <v>-4.7446999999999999</v>
      </c>
      <c r="BW83" s="1">
        <f t="shared" si="73"/>
        <v>-0.39299999999999996</v>
      </c>
      <c r="BX83" s="1">
        <f t="shared" si="74"/>
        <v>0.96550000000000014</v>
      </c>
      <c r="BY83" s="1">
        <f t="shared" si="75"/>
        <v>0.12780000000000002</v>
      </c>
      <c r="BZ83" s="1">
        <f t="shared" si="76"/>
        <v>1.6627000000000001</v>
      </c>
      <c r="CA83" s="1">
        <f t="shared" si="77"/>
        <v>-3.0276999999999998</v>
      </c>
      <c r="CB83" s="1">
        <f t="shared" si="78"/>
        <v>-0.74249999999999994</v>
      </c>
      <c r="CC83" s="1">
        <f t="shared" si="79"/>
        <v>2.2817000000000003</v>
      </c>
      <c r="CD83" s="1">
        <f t="shared" si="80"/>
        <v>6.6300000000000026E-2</v>
      </c>
      <c r="CE83" s="1">
        <f t="shared" si="81"/>
        <v>1.0608</v>
      </c>
      <c r="CF83" s="1">
        <f t="shared" si="82"/>
        <v>0.21000000000000008</v>
      </c>
      <c r="CG83" s="1">
        <f t="shared" si="83"/>
        <v>-0.62999999999999989</v>
      </c>
      <c r="CH83" s="1">
        <f t="shared" si="84"/>
        <v>-0.40999999999999992</v>
      </c>
      <c r="CI83" s="1">
        <f t="shared" si="85"/>
        <v>-2.39</v>
      </c>
      <c r="CJ83" s="1">
        <f t="shared" si="86"/>
        <v>-5.0600000000000005</v>
      </c>
      <c r="CK83" s="1">
        <f t="shared" si="87"/>
        <v>-6.32</v>
      </c>
      <c r="CL83" s="1">
        <f t="shared" si="88"/>
        <v>-2.12</v>
      </c>
      <c r="CM83" s="1">
        <f t="shared" si="89"/>
        <v>-1.31</v>
      </c>
      <c r="CN83" s="1">
        <f t="shared" si="90"/>
        <v>-1.67</v>
      </c>
      <c r="CO83" s="1">
        <f t="shared" si="91"/>
        <v>1.04</v>
      </c>
      <c r="CP83" s="1">
        <f t="shared" si="92"/>
        <v>-0.18999999999999995</v>
      </c>
      <c r="CQ83" s="1">
        <f t="shared" si="93"/>
        <v>-0.13999999999999996</v>
      </c>
      <c r="CR83" s="1">
        <f t="shared" si="94"/>
        <v>2.66</v>
      </c>
      <c r="CS83" s="1">
        <f t="shared" si="95"/>
        <v>1.19</v>
      </c>
      <c r="CT83" s="1">
        <f t="shared" si="96"/>
        <v>-0.25999999999999995</v>
      </c>
      <c r="CU83" s="1">
        <f t="shared" si="97"/>
        <v>-4.43</v>
      </c>
      <c r="CV83" s="1">
        <f t="shared" si="98"/>
        <v>-3.21</v>
      </c>
      <c r="CW83" s="1">
        <f t="shared" si="99"/>
        <v>-1.04</v>
      </c>
      <c r="CX83" s="1">
        <f t="shared" si="100"/>
        <v>-0.32999999999999996</v>
      </c>
      <c r="CY83" s="1">
        <f t="shared" si="101"/>
        <v>1.3000000000000003</v>
      </c>
      <c r="CZ83" s="1">
        <f t="shared" si="102"/>
        <v>1.4300000000000002</v>
      </c>
      <c r="DA83" s="1">
        <f t="shared" si="103"/>
        <v>2.2800000000000002</v>
      </c>
      <c r="DB83" s="1">
        <f t="shared" si="104"/>
        <v>0.59</v>
      </c>
      <c r="DC83" s="1">
        <f t="shared" si="105"/>
        <v>-2.27</v>
      </c>
      <c r="DD83" s="1">
        <f t="shared" si="106"/>
        <v>-3.53</v>
      </c>
      <c r="DF83" s="1">
        <f t="shared" si="107"/>
        <v>-1.06</v>
      </c>
      <c r="DG83">
        <f t="shared" si="108"/>
        <v>-0.85860000000000014</v>
      </c>
      <c r="DH83" s="1">
        <f t="shared" si="109"/>
        <v>-2.3199999999999998</v>
      </c>
      <c r="DI83">
        <f t="shared" si="110"/>
        <v>-1.8792</v>
      </c>
      <c r="DJ83" s="1">
        <f t="shared" si="111"/>
        <v>4.25</v>
      </c>
      <c r="DK83">
        <f t="shared" si="112"/>
        <v>3.4425000000000003</v>
      </c>
      <c r="DM83" s="12">
        <f t="array" ref="DM83:DS83">LINEST(BG83:DD83,$BG$650:$DD$655,1)</f>
        <v>-4.3154240954487673</v>
      </c>
      <c r="DN83">
        <v>3.7830771044573583</v>
      </c>
      <c r="DO83">
        <v>-2.4313073367291231</v>
      </c>
      <c r="DP83">
        <v>-4.5498294006038211</v>
      </c>
      <c r="DQ83">
        <v>4.651039067126125</v>
      </c>
      <c r="DR83">
        <v>0.12538741141109708</v>
      </c>
      <c r="DS83">
        <v>2.7863705777396364</v>
      </c>
    </row>
    <row r="84" spans="1:123" x14ac:dyDescent="0.15">
      <c r="A84">
        <v>197004</v>
      </c>
      <c r="B84">
        <v>-24.137699999999999</v>
      </c>
      <c r="C84">
        <v>-18.845700000000001</v>
      </c>
      <c r="D84">
        <v>-15.110300000000001</v>
      </c>
      <c r="E84">
        <v>-12.8566</v>
      </c>
      <c r="F84">
        <v>-11.9526</v>
      </c>
      <c r="G84">
        <v>-22.169699999999999</v>
      </c>
      <c r="H84">
        <v>-17.023299999999999</v>
      </c>
      <c r="I84">
        <v>-14.736499999999999</v>
      </c>
      <c r="J84">
        <v>-11.0724</v>
      </c>
      <c r="K84">
        <v>-11.1614</v>
      </c>
      <c r="L84">
        <v>-20.297699999999999</v>
      </c>
      <c r="M84">
        <v>-14.2844</v>
      </c>
      <c r="N84">
        <v>-13.303800000000001</v>
      </c>
      <c r="O84">
        <v>-8.9397000000000002</v>
      </c>
      <c r="P84">
        <v>-10.901199999999999</v>
      </c>
      <c r="Q84">
        <v>-15.708500000000001</v>
      </c>
      <c r="R84">
        <v>-14.916</v>
      </c>
      <c r="S84">
        <v>-9.7354000000000003</v>
      </c>
      <c r="T84">
        <v>-9.7935999999999996</v>
      </c>
      <c r="U84">
        <v>-9.3620000000000001</v>
      </c>
      <c r="V84">
        <v>-10.520899999999999</v>
      </c>
      <c r="W84">
        <v>-8.2743000000000002</v>
      </c>
      <c r="X84">
        <v>-8.9741</v>
      </c>
      <c r="Y84">
        <v>-6.9909999999999997</v>
      </c>
      <c r="Z84">
        <v>-7.9813999999999998</v>
      </c>
      <c r="AA84">
        <v>-8.0299999999999994</v>
      </c>
      <c r="AB84">
        <v>-8.8699999999999992</v>
      </c>
      <c r="AC84">
        <v>-11.67</v>
      </c>
      <c r="AD84">
        <v>-12.4</v>
      </c>
      <c r="AE84">
        <v>-19.41</v>
      </c>
      <c r="AF84">
        <v>-13.71</v>
      </c>
      <c r="AG84">
        <v>-10.74</v>
      </c>
      <c r="AH84">
        <v>-10.96</v>
      </c>
      <c r="AI84">
        <v>-12.26</v>
      </c>
      <c r="AJ84">
        <v>-11.99</v>
      </c>
      <c r="AK84">
        <v>-8.26</v>
      </c>
      <c r="AL84">
        <v>-10.01</v>
      </c>
      <c r="AM84">
        <v>-7.96</v>
      </c>
      <c r="AN84">
        <v>-7.44</v>
      </c>
      <c r="AO84">
        <v>-8.49</v>
      </c>
      <c r="AP84">
        <v>-17.43</v>
      </c>
      <c r="AQ84">
        <v>-12.99</v>
      </c>
      <c r="AR84">
        <v>-8.39</v>
      </c>
      <c r="AS84">
        <v>-12.53</v>
      </c>
      <c r="AT84">
        <v>-9.85</v>
      </c>
      <c r="AU84">
        <v>-9.58</v>
      </c>
      <c r="AV84">
        <v>-8.5399999999999991</v>
      </c>
      <c r="AW84">
        <v>-10.09</v>
      </c>
      <c r="AX84">
        <v>-10.19</v>
      </c>
      <c r="AY84">
        <v>-11.41</v>
      </c>
      <c r="BA84" s="1">
        <v>-11</v>
      </c>
      <c r="BB84" s="1">
        <v>-6.11</v>
      </c>
      <c r="BC84" s="1">
        <v>6.4</v>
      </c>
      <c r="BD84" s="1">
        <v>0.5</v>
      </c>
      <c r="BE84" s="1">
        <v>0.66</v>
      </c>
      <c r="BF84" s="7"/>
      <c r="BG84" s="1">
        <f t="shared" si="57"/>
        <v>-24.637699999999999</v>
      </c>
      <c r="BH84" s="1">
        <f t="shared" si="58"/>
        <v>-19.345700000000001</v>
      </c>
      <c r="BI84" s="1">
        <f t="shared" si="59"/>
        <v>-15.610300000000001</v>
      </c>
      <c r="BJ84" s="1">
        <f t="shared" si="60"/>
        <v>-13.3566</v>
      </c>
      <c r="BK84" s="1">
        <f t="shared" si="61"/>
        <v>-12.4526</v>
      </c>
      <c r="BL84" s="1">
        <f t="shared" si="62"/>
        <v>-22.669699999999999</v>
      </c>
      <c r="BM84" s="1">
        <f t="shared" si="63"/>
        <v>-17.523299999999999</v>
      </c>
      <c r="BN84" s="1">
        <f t="shared" si="64"/>
        <v>-15.236499999999999</v>
      </c>
      <c r="BO84" s="1">
        <f t="shared" si="65"/>
        <v>-11.5724</v>
      </c>
      <c r="BP84" s="1">
        <f t="shared" si="66"/>
        <v>-11.6614</v>
      </c>
      <c r="BQ84" s="1">
        <f t="shared" si="67"/>
        <v>-20.797699999999999</v>
      </c>
      <c r="BR84" s="1">
        <f t="shared" si="68"/>
        <v>-14.7844</v>
      </c>
      <c r="BS84" s="1">
        <f t="shared" si="69"/>
        <v>-13.803800000000001</v>
      </c>
      <c r="BT84" s="1">
        <f t="shared" si="70"/>
        <v>-9.4397000000000002</v>
      </c>
      <c r="BU84" s="1">
        <f t="shared" si="71"/>
        <v>-11.401199999999999</v>
      </c>
      <c r="BV84" s="1">
        <f t="shared" si="72"/>
        <v>-16.208500000000001</v>
      </c>
      <c r="BW84" s="1">
        <f t="shared" si="73"/>
        <v>-15.416</v>
      </c>
      <c r="BX84" s="1">
        <f t="shared" si="74"/>
        <v>-10.2354</v>
      </c>
      <c r="BY84" s="1">
        <f t="shared" si="75"/>
        <v>-10.2936</v>
      </c>
      <c r="BZ84" s="1">
        <f t="shared" si="76"/>
        <v>-9.8620000000000001</v>
      </c>
      <c r="CA84" s="1">
        <f t="shared" si="77"/>
        <v>-11.020899999999999</v>
      </c>
      <c r="CB84" s="1">
        <f t="shared" si="78"/>
        <v>-8.7743000000000002</v>
      </c>
      <c r="CC84" s="1">
        <f t="shared" si="79"/>
        <v>-9.4741</v>
      </c>
      <c r="CD84" s="1">
        <f t="shared" si="80"/>
        <v>-7.4909999999999997</v>
      </c>
      <c r="CE84" s="1">
        <f t="shared" si="81"/>
        <v>-8.4814000000000007</v>
      </c>
      <c r="CF84" s="1">
        <f t="shared" si="82"/>
        <v>-8.5299999999999994</v>
      </c>
      <c r="CG84" s="1">
        <f t="shared" si="83"/>
        <v>-9.3699999999999992</v>
      </c>
      <c r="CH84" s="1">
        <f t="shared" si="84"/>
        <v>-12.17</v>
      </c>
      <c r="CI84" s="1">
        <f t="shared" si="85"/>
        <v>-12.9</v>
      </c>
      <c r="CJ84" s="1">
        <f t="shared" si="86"/>
        <v>-19.91</v>
      </c>
      <c r="CK84" s="1">
        <f t="shared" si="87"/>
        <v>-14.21</v>
      </c>
      <c r="CL84" s="1">
        <f t="shared" si="88"/>
        <v>-11.24</v>
      </c>
      <c r="CM84" s="1">
        <f t="shared" si="89"/>
        <v>-11.46</v>
      </c>
      <c r="CN84" s="1">
        <f t="shared" si="90"/>
        <v>-12.76</v>
      </c>
      <c r="CO84" s="1">
        <f t="shared" si="91"/>
        <v>-12.49</v>
      </c>
      <c r="CP84" s="1">
        <f t="shared" si="92"/>
        <v>-8.76</v>
      </c>
      <c r="CQ84" s="1">
        <f t="shared" si="93"/>
        <v>-10.51</v>
      </c>
      <c r="CR84" s="1">
        <f t="shared" si="94"/>
        <v>-8.4600000000000009</v>
      </c>
      <c r="CS84" s="1">
        <f t="shared" si="95"/>
        <v>-7.94</v>
      </c>
      <c r="CT84" s="1">
        <f t="shared" si="96"/>
        <v>-8.99</v>
      </c>
      <c r="CU84" s="1">
        <f t="shared" si="97"/>
        <v>-17.93</v>
      </c>
      <c r="CV84" s="1">
        <f t="shared" si="98"/>
        <v>-13.49</v>
      </c>
      <c r="CW84" s="1">
        <f t="shared" si="99"/>
        <v>-8.89</v>
      </c>
      <c r="CX84" s="1">
        <f t="shared" si="100"/>
        <v>-13.03</v>
      </c>
      <c r="CY84" s="1">
        <f t="shared" si="101"/>
        <v>-10.35</v>
      </c>
      <c r="CZ84" s="1">
        <f t="shared" si="102"/>
        <v>-10.08</v>
      </c>
      <c r="DA84" s="1">
        <f t="shared" si="103"/>
        <v>-9.0399999999999991</v>
      </c>
      <c r="DB84" s="1">
        <f t="shared" si="104"/>
        <v>-10.59</v>
      </c>
      <c r="DC84" s="1">
        <f t="shared" si="105"/>
        <v>-10.69</v>
      </c>
      <c r="DD84" s="1">
        <f t="shared" si="106"/>
        <v>-11.91</v>
      </c>
      <c r="DF84" s="1">
        <f t="shared" si="107"/>
        <v>-11</v>
      </c>
      <c r="DG84">
        <f t="shared" si="108"/>
        <v>-8.25</v>
      </c>
      <c r="DH84" s="1">
        <f t="shared" si="109"/>
        <v>-6.11</v>
      </c>
      <c r="DI84">
        <f t="shared" si="110"/>
        <v>-4.5825000000000005</v>
      </c>
      <c r="DJ84" s="1">
        <f t="shared" si="111"/>
        <v>6.4</v>
      </c>
      <c r="DK84">
        <f t="shared" si="112"/>
        <v>4.8000000000000007</v>
      </c>
      <c r="DM84" s="12">
        <f t="array" ref="DM84:DS84">LINEST(BG84:DD84,$BG$650:$DD$655,1)</f>
        <v>-10.800015682223822</v>
      </c>
      <c r="DN84">
        <v>-2.3385821215319544</v>
      </c>
      <c r="DO84">
        <v>-5.9969642141636097</v>
      </c>
      <c r="DP84">
        <v>-8.9912522662216574</v>
      </c>
      <c r="DQ84">
        <v>6.6305865254998722</v>
      </c>
      <c r="DR84">
        <v>-11.399397714729503</v>
      </c>
      <c r="DS84">
        <v>-0.88732945162960775</v>
      </c>
    </row>
    <row r="85" spans="1:123" x14ac:dyDescent="0.15">
      <c r="A85">
        <v>197005</v>
      </c>
      <c r="B85">
        <v>-10.200699999999999</v>
      </c>
      <c r="C85">
        <v>-10.155200000000001</v>
      </c>
      <c r="D85">
        <v>-9.1963000000000008</v>
      </c>
      <c r="E85">
        <v>-8.0972000000000008</v>
      </c>
      <c r="F85">
        <v>-10.447699999999999</v>
      </c>
      <c r="G85">
        <v>-13.0001</v>
      </c>
      <c r="H85">
        <v>-8.2295999999999996</v>
      </c>
      <c r="I85">
        <v>-11.2348</v>
      </c>
      <c r="J85">
        <v>-8.1805000000000003</v>
      </c>
      <c r="K85">
        <v>-8.16</v>
      </c>
      <c r="L85">
        <v>-11.097099999999999</v>
      </c>
      <c r="M85">
        <v>-10.8065</v>
      </c>
      <c r="N85">
        <v>-12.858700000000001</v>
      </c>
      <c r="O85">
        <v>-6.6485000000000003</v>
      </c>
      <c r="P85">
        <v>-7.7774000000000001</v>
      </c>
      <c r="Q85">
        <v>-11.005000000000001</v>
      </c>
      <c r="R85">
        <v>-9.6814</v>
      </c>
      <c r="S85">
        <v>-7.7058</v>
      </c>
      <c r="T85">
        <v>-7.1513</v>
      </c>
      <c r="U85">
        <v>-8.2720000000000002</v>
      </c>
      <c r="V85">
        <v>-8.0959000000000003</v>
      </c>
      <c r="W85">
        <v>-6.0816999999999997</v>
      </c>
      <c r="X85">
        <v>-5.0606</v>
      </c>
      <c r="Y85">
        <v>-4.6899999999999997E-2</v>
      </c>
      <c r="Z85">
        <v>-4.0220000000000002</v>
      </c>
      <c r="AA85">
        <v>-3.42</v>
      </c>
      <c r="AB85">
        <v>-6.21</v>
      </c>
      <c r="AC85">
        <v>-9.3699999999999992</v>
      </c>
      <c r="AD85">
        <v>-10.02</v>
      </c>
      <c r="AE85">
        <v>-10.09</v>
      </c>
      <c r="AF85">
        <v>-9.91</v>
      </c>
      <c r="AG85">
        <v>-7.95</v>
      </c>
      <c r="AH85">
        <v>-8.0500000000000007</v>
      </c>
      <c r="AI85">
        <v>-9.8000000000000007</v>
      </c>
      <c r="AJ85">
        <v>-9.6300000000000008</v>
      </c>
      <c r="AK85">
        <v>-4.74</v>
      </c>
      <c r="AL85">
        <v>-5.58</v>
      </c>
      <c r="AM85">
        <v>-5.0199999999999996</v>
      </c>
      <c r="AN85">
        <v>-1.0900000000000001</v>
      </c>
      <c r="AO85">
        <v>-3.46</v>
      </c>
      <c r="AP85">
        <v>-9.7200000000000006</v>
      </c>
      <c r="AQ85">
        <v>-4.78</v>
      </c>
      <c r="AR85">
        <v>-1.03</v>
      </c>
      <c r="AS85">
        <v>-0.92</v>
      </c>
      <c r="AT85">
        <v>-7.54</v>
      </c>
      <c r="AU85">
        <v>-8.56</v>
      </c>
      <c r="AV85">
        <v>-6.44</v>
      </c>
      <c r="AW85">
        <v>-6.63</v>
      </c>
      <c r="AX85">
        <v>-8.3800000000000008</v>
      </c>
      <c r="AY85">
        <v>-6.52</v>
      </c>
      <c r="BA85" s="1">
        <v>-6.92</v>
      </c>
      <c r="BB85" s="1">
        <v>-4.5</v>
      </c>
      <c r="BC85" s="1">
        <v>3.65</v>
      </c>
      <c r="BD85" s="1">
        <v>0.53</v>
      </c>
      <c r="BE85" s="1">
        <v>0.56000000000000005</v>
      </c>
      <c r="BF85" s="7"/>
      <c r="BG85" s="1">
        <f t="shared" si="57"/>
        <v>-10.730699999999999</v>
      </c>
      <c r="BH85" s="1">
        <f t="shared" si="58"/>
        <v>-10.6852</v>
      </c>
      <c r="BI85" s="1">
        <f t="shared" si="59"/>
        <v>-9.7263000000000002</v>
      </c>
      <c r="BJ85" s="1">
        <f t="shared" si="60"/>
        <v>-8.6272000000000002</v>
      </c>
      <c r="BK85" s="1">
        <f t="shared" si="61"/>
        <v>-10.977699999999999</v>
      </c>
      <c r="BL85" s="1">
        <f t="shared" si="62"/>
        <v>-13.530099999999999</v>
      </c>
      <c r="BM85" s="1">
        <f t="shared" si="63"/>
        <v>-8.7595999999999989</v>
      </c>
      <c r="BN85" s="1">
        <f t="shared" si="64"/>
        <v>-11.764799999999999</v>
      </c>
      <c r="BO85" s="1">
        <f t="shared" si="65"/>
        <v>-8.7104999999999997</v>
      </c>
      <c r="BP85" s="1">
        <f t="shared" si="66"/>
        <v>-8.69</v>
      </c>
      <c r="BQ85" s="1">
        <f t="shared" si="67"/>
        <v>-11.627099999999999</v>
      </c>
      <c r="BR85" s="1">
        <f t="shared" si="68"/>
        <v>-11.336499999999999</v>
      </c>
      <c r="BS85" s="1">
        <f t="shared" si="69"/>
        <v>-13.3887</v>
      </c>
      <c r="BT85" s="1">
        <f t="shared" si="70"/>
        <v>-7.1785000000000005</v>
      </c>
      <c r="BU85" s="1">
        <f t="shared" si="71"/>
        <v>-8.3073999999999995</v>
      </c>
      <c r="BV85" s="1">
        <f t="shared" si="72"/>
        <v>-11.535</v>
      </c>
      <c r="BW85" s="1">
        <f t="shared" si="73"/>
        <v>-10.211399999999999</v>
      </c>
      <c r="BX85" s="1">
        <f t="shared" si="74"/>
        <v>-8.2357999999999993</v>
      </c>
      <c r="BY85" s="1">
        <f t="shared" si="75"/>
        <v>-7.6813000000000002</v>
      </c>
      <c r="BZ85" s="1">
        <f t="shared" si="76"/>
        <v>-8.8019999999999996</v>
      </c>
      <c r="CA85" s="1">
        <f t="shared" si="77"/>
        <v>-8.6258999999999997</v>
      </c>
      <c r="CB85" s="1">
        <f t="shared" si="78"/>
        <v>-6.6116999999999999</v>
      </c>
      <c r="CC85" s="1">
        <f t="shared" si="79"/>
        <v>-5.5906000000000002</v>
      </c>
      <c r="CD85" s="1">
        <f t="shared" si="80"/>
        <v>-0.57689999999999997</v>
      </c>
      <c r="CE85" s="1">
        <f t="shared" si="81"/>
        <v>-4.5520000000000005</v>
      </c>
      <c r="CF85" s="1">
        <f t="shared" si="82"/>
        <v>-3.95</v>
      </c>
      <c r="CG85" s="1">
        <f t="shared" si="83"/>
        <v>-6.74</v>
      </c>
      <c r="CH85" s="1">
        <f t="shared" si="84"/>
        <v>-9.8999999999999986</v>
      </c>
      <c r="CI85" s="1">
        <f t="shared" si="85"/>
        <v>-10.549999999999999</v>
      </c>
      <c r="CJ85" s="1">
        <f t="shared" si="86"/>
        <v>-10.62</v>
      </c>
      <c r="CK85" s="1">
        <f t="shared" si="87"/>
        <v>-10.44</v>
      </c>
      <c r="CL85" s="1">
        <f t="shared" si="88"/>
        <v>-8.48</v>
      </c>
      <c r="CM85" s="1">
        <f t="shared" si="89"/>
        <v>-8.58</v>
      </c>
      <c r="CN85" s="1">
        <f t="shared" si="90"/>
        <v>-10.33</v>
      </c>
      <c r="CO85" s="1">
        <f t="shared" si="91"/>
        <v>-10.16</v>
      </c>
      <c r="CP85" s="1">
        <f t="shared" si="92"/>
        <v>-5.2700000000000005</v>
      </c>
      <c r="CQ85" s="1">
        <f t="shared" si="93"/>
        <v>-6.11</v>
      </c>
      <c r="CR85" s="1">
        <f t="shared" si="94"/>
        <v>-5.55</v>
      </c>
      <c r="CS85" s="1">
        <f t="shared" si="95"/>
        <v>-1.62</v>
      </c>
      <c r="CT85" s="1">
        <f t="shared" si="96"/>
        <v>-3.99</v>
      </c>
      <c r="CU85" s="1">
        <f t="shared" si="97"/>
        <v>-10.25</v>
      </c>
      <c r="CV85" s="1">
        <f t="shared" si="98"/>
        <v>-5.3100000000000005</v>
      </c>
      <c r="CW85" s="1">
        <f t="shared" si="99"/>
        <v>-1.56</v>
      </c>
      <c r="CX85" s="1">
        <f t="shared" si="100"/>
        <v>-1.4500000000000002</v>
      </c>
      <c r="CY85" s="1">
        <f t="shared" si="101"/>
        <v>-8.07</v>
      </c>
      <c r="CZ85" s="1">
        <f t="shared" si="102"/>
        <v>-9.09</v>
      </c>
      <c r="DA85" s="1">
        <f t="shared" si="103"/>
        <v>-6.9700000000000006</v>
      </c>
      <c r="DB85" s="1">
        <f t="shared" si="104"/>
        <v>-7.16</v>
      </c>
      <c r="DC85" s="1">
        <f t="shared" si="105"/>
        <v>-8.91</v>
      </c>
      <c r="DD85" s="1">
        <f t="shared" si="106"/>
        <v>-7.05</v>
      </c>
      <c r="DF85" s="1">
        <f t="shared" si="107"/>
        <v>-6.92</v>
      </c>
      <c r="DG85">
        <f t="shared" si="108"/>
        <v>-4.5672000000000006</v>
      </c>
      <c r="DH85" s="1">
        <f t="shared" si="109"/>
        <v>-4.5</v>
      </c>
      <c r="DI85">
        <f t="shared" si="110"/>
        <v>-2.97</v>
      </c>
      <c r="DJ85" s="1">
        <f t="shared" si="111"/>
        <v>3.65</v>
      </c>
      <c r="DK85">
        <f t="shared" si="112"/>
        <v>2.4090000000000003</v>
      </c>
      <c r="DM85" s="12">
        <f t="array" ref="DM85:DS85">LINEST(BG85:DD85,$BG$650:$DD$655,1)</f>
        <v>-7.0448822993208271</v>
      </c>
      <c r="DN85">
        <v>-3.4760692260936543</v>
      </c>
      <c r="DO85">
        <v>-3.984313073511518</v>
      </c>
      <c r="DP85">
        <v>19.126984865514242</v>
      </c>
      <c r="DQ85">
        <v>3.2890411801277009</v>
      </c>
      <c r="DR85">
        <v>0.12903223202359712</v>
      </c>
      <c r="DS85">
        <v>-0.23076423349439157</v>
      </c>
    </row>
    <row r="86" spans="1:123" x14ac:dyDescent="0.15">
      <c r="A86">
        <v>197006</v>
      </c>
      <c r="B86">
        <v>-12.1295</v>
      </c>
      <c r="C86">
        <v>-8.6804000000000006</v>
      </c>
      <c r="D86">
        <v>-7.3518999999999997</v>
      </c>
      <c r="E86">
        <v>-8.2021999999999995</v>
      </c>
      <c r="F86">
        <v>-5.9917999999999996</v>
      </c>
      <c r="G86">
        <v>-10.473100000000001</v>
      </c>
      <c r="H86">
        <v>-7.306</v>
      </c>
      <c r="I86">
        <v>-8.1651000000000007</v>
      </c>
      <c r="J86">
        <v>-7.0656999999999996</v>
      </c>
      <c r="K86">
        <v>-6.0609999999999999</v>
      </c>
      <c r="L86">
        <v>-8.3119999999999994</v>
      </c>
      <c r="M86">
        <v>-4.5913000000000004</v>
      </c>
      <c r="N86">
        <v>-7.1788999999999996</v>
      </c>
      <c r="O86">
        <v>-4.8112000000000004</v>
      </c>
      <c r="P86">
        <v>-6.8677999999999999</v>
      </c>
      <c r="Q86">
        <v>-2.5091000000000001</v>
      </c>
      <c r="R86">
        <v>-5.1624999999999996</v>
      </c>
      <c r="S86">
        <v>-3.6757</v>
      </c>
      <c r="T86">
        <v>-3.4045999999999998</v>
      </c>
      <c r="U86">
        <v>-10.658300000000001</v>
      </c>
      <c r="V86">
        <v>-6.2625999999999999</v>
      </c>
      <c r="W86">
        <v>-4.0773999999999999</v>
      </c>
      <c r="X86">
        <v>-3.6598999999999999</v>
      </c>
      <c r="Y86">
        <v>-2.0587</v>
      </c>
      <c r="Z86">
        <v>-8.1686999999999994</v>
      </c>
      <c r="AA86">
        <v>-4.01</v>
      </c>
      <c r="AB86">
        <v>-4.7300000000000004</v>
      </c>
      <c r="AC86">
        <v>-5.46</v>
      </c>
      <c r="AD86">
        <v>-8.6</v>
      </c>
      <c r="AE86">
        <v>-9.42</v>
      </c>
      <c r="AF86">
        <v>-6.97</v>
      </c>
      <c r="AG86">
        <v>-6.68</v>
      </c>
      <c r="AH86">
        <v>-2.83</v>
      </c>
      <c r="AI86">
        <v>-5.12</v>
      </c>
      <c r="AJ86">
        <v>-4.08</v>
      </c>
      <c r="AK86">
        <v>-4.51</v>
      </c>
      <c r="AL86">
        <v>-3.99</v>
      </c>
      <c r="AM86">
        <v>-3.31</v>
      </c>
      <c r="AN86">
        <v>-5.42</v>
      </c>
      <c r="AO86">
        <v>-5.81</v>
      </c>
      <c r="AP86">
        <v>-11.43</v>
      </c>
      <c r="AQ86">
        <v>-12.05</v>
      </c>
      <c r="AR86">
        <v>-6.45</v>
      </c>
      <c r="AS86">
        <v>-3.34</v>
      </c>
      <c r="AT86">
        <v>-5.18</v>
      </c>
      <c r="AU86">
        <v>-5.89</v>
      </c>
      <c r="AV86">
        <v>-6.35</v>
      </c>
      <c r="AW86">
        <v>-6.05</v>
      </c>
      <c r="AX86">
        <v>-5.0599999999999996</v>
      </c>
      <c r="AY86">
        <v>-0.93</v>
      </c>
      <c r="BA86" s="1">
        <v>-5.79</v>
      </c>
      <c r="BB86" s="1">
        <v>-2.13</v>
      </c>
      <c r="BC86" s="1">
        <v>0.79</v>
      </c>
      <c r="BD86" s="1">
        <v>0.57999999999999996</v>
      </c>
      <c r="BE86" s="1">
        <v>0.45</v>
      </c>
      <c r="BF86" s="7"/>
      <c r="BG86" s="1">
        <f t="shared" si="57"/>
        <v>-12.7095</v>
      </c>
      <c r="BH86" s="1">
        <f t="shared" si="58"/>
        <v>-9.2604000000000006</v>
      </c>
      <c r="BI86" s="1">
        <f t="shared" si="59"/>
        <v>-7.9318999999999997</v>
      </c>
      <c r="BJ86" s="1">
        <f t="shared" si="60"/>
        <v>-8.7821999999999996</v>
      </c>
      <c r="BK86" s="1">
        <f t="shared" si="61"/>
        <v>-6.5717999999999996</v>
      </c>
      <c r="BL86" s="1">
        <f t="shared" si="62"/>
        <v>-11.053100000000001</v>
      </c>
      <c r="BM86" s="1">
        <f t="shared" si="63"/>
        <v>-7.8860000000000001</v>
      </c>
      <c r="BN86" s="1">
        <f t="shared" si="64"/>
        <v>-8.7451000000000008</v>
      </c>
      <c r="BO86" s="1">
        <f t="shared" si="65"/>
        <v>-7.6456999999999997</v>
      </c>
      <c r="BP86" s="1">
        <f t="shared" si="66"/>
        <v>-6.641</v>
      </c>
      <c r="BQ86" s="1">
        <f t="shared" si="67"/>
        <v>-8.8919999999999995</v>
      </c>
      <c r="BR86" s="1">
        <f t="shared" si="68"/>
        <v>-5.1713000000000005</v>
      </c>
      <c r="BS86" s="1">
        <f t="shared" si="69"/>
        <v>-7.7588999999999997</v>
      </c>
      <c r="BT86" s="1">
        <f t="shared" si="70"/>
        <v>-5.3912000000000004</v>
      </c>
      <c r="BU86" s="1">
        <f t="shared" si="71"/>
        <v>-7.4478</v>
      </c>
      <c r="BV86" s="1">
        <f t="shared" si="72"/>
        <v>-3.0891000000000002</v>
      </c>
      <c r="BW86" s="1">
        <f t="shared" si="73"/>
        <v>-5.7424999999999997</v>
      </c>
      <c r="BX86" s="1">
        <f t="shared" si="74"/>
        <v>-4.2557</v>
      </c>
      <c r="BY86" s="1">
        <f t="shared" si="75"/>
        <v>-3.9845999999999999</v>
      </c>
      <c r="BZ86" s="1">
        <f t="shared" si="76"/>
        <v>-11.238300000000001</v>
      </c>
      <c r="CA86" s="1">
        <f t="shared" si="77"/>
        <v>-6.8426</v>
      </c>
      <c r="CB86" s="1">
        <f t="shared" si="78"/>
        <v>-4.6574</v>
      </c>
      <c r="CC86" s="1">
        <f t="shared" si="79"/>
        <v>-4.2398999999999996</v>
      </c>
      <c r="CD86" s="1">
        <f t="shared" si="80"/>
        <v>-2.6387</v>
      </c>
      <c r="CE86" s="1">
        <f t="shared" si="81"/>
        <v>-8.7486999999999995</v>
      </c>
      <c r="CF86" s="1">
        <f t="shared" si="82"/>
        <v>-4.59</v>
      </c>
      <c r="CG86" s="1">
        <f t="shared" si="83"/>
        <v>-5.3100000000000005</v>
      </c>
      <c r="CH86" s="1">
        <f t="shared" si="84"/>
        <v>-6.04</v>
      </c>
      <c r="CI86" s="1">
        <f t="shared" si="85"/>
        <v>-9.18</v>
      </c>
      <c r="CJ86" s="1">
        <f t="shared" si="86"/>
        <v>-10</v>
      </c>
      <c r="CK86" s="1">
        <f t="shared" si="87"/>
        <v>-7.55</v>
      </c>
      <c r="CL86" s="1">
        <f t="shared" si="88"/>
        <v>-7.26</v>
      </c>
      <c r="CM86" s="1">
        <f t="shared" si="89"/>
        <v>-3.41</v>
      </c>
      <c r="CN86" s="1">
        <f t="shared" si="90"/>
        <v>-5.7</v>
      </c>
      <c r="CO86" s="1">
        <f t="shared" si="91"/>
        <v>-4.66</v>
      </c>
      <c r="CP86" s="1">
        <f t="shared" si="92"/>
        <v>-5.09</v>
      </c>
      <c r="CQ86" s="1">
        <f t="shared" si="93"/>
        <v>-4.57</v>
      </c>
      <c r="CR86" s="1">
        <f t="shared" si="94"/>
        <v>-3.89</v>
      </c>
      <c r="CS86" s="1">
        <f t="shared" si="95"/>
        <v>-6</v>
      </c>
      <c r="CT86" s="1">
        <f t="shared" si="96"/>
        <v>-6.39</v>
      </c>
      <c r="CU86" s="1">
        <f t="shared" si="97"/>
        <v>-12.01</v>
      </c>
      <c r="CV86" s="1">
        <f t="shared" si="98"/>
        <v>-12.63</v>
      </c>
      <c r="CW86" s="1">
        <f t="shared" si="99"/>
        <v>-7.03</v>
      </c>
      <c r="CX86" s="1">
        <f t="shared" si="100"/>
        <v>-3.92</v>
      </c>
      <c r="CY86" s="1">
        <f t="shared" si="101"/>
        <v>-5.76</v>
      </c>
      <c r="CZ86" s="1">
        <f t="shared" si="102"/>
        <v>-6.47</v>
      </c>
      <c r="DA86" s="1">
        <f t="shared" si="103"/>
        <v>-6.93</v>
      </c>
      <c r="DB86" s="1">
        <f t="shared" si="104"/>
        <v>-6.63</v>
      </c>
      <c r="DC86" s="1">
        <f t="shared" si="105"/>
        <v>-5.64</v>
      </c>
      <c r="DD86" s="1">
        <f t="shared" si="106"/>
        <v>-1.51</v>
      </c>
      <c r="DF86" s="1">
        <f t="shared" si="107"/>
        <v>-5.79</v>
      </c>
      <c r="DG86">
        <f t="shared" si="108"/>
        <v>-3.2424000000000004</v>
      </c>
      <c r="DH86" s="1">
        <f t="shared" si="109"/>
        <v>-2.13</v>
      </c>
      <c r="DI86">
        <f t="shared" si="110"/>
        <v>-1.1928000000000001</v>
      </c>
      <c r="DJ86" s="1">
        <f t="shared" si="111"/>
        <v>0.79</v>
      </c>
      <c r="DK86">
        <f t="shared" si="112"/>
        <v>0.44240000000000007</v>
      </c>
      <c r="DM86" s="12">
        <f t="array" ref="DM86:DS86">LINEST(BG86:DD86,$BG$650:$DD$655,1)</f>
        <v>-6.9655269202398316</v>
      </c>
      <c r="DN86">
        <v>6.5794919201467632</v>
      </c>
      <c r="DO86">
        <v>-2.0851389813320416</v>
      </c>
      <c r="DP86">
        <v>-13.353351330238201</v>
      </c>
      <c r="DQ86">
        <v>-4.257904582428651E-2</v>
      </c>
      <c r="DR86">
        <v>3.488578625576189</v>
      </c>
      <c r="DS86">
        <v>0.78901712966220394</v>
      </c>
    </row>
    <row r="87" spans="1:123" x14ac:dyDescent="0.15">
      <c r="A87">
        <v>197007</v>
      </c>
      <c r="B87">
        <v>4.8193000000000001</v>
      </c>
      <c r="C87">
        <v>5.6001000000000003</v>
      </c>
      <c r="D87">
        <v>5.1082999999999998</v>
      </c>
      <c r="E87">
        <v>6.4619999999999997</v>
      </c>
      <c r="F87">
        <v>3.8386</v>
      </c>
      <c r="G87">
        <v>6.6982999999999997</v>
      </c>
      <c r="H87">
        <v>7.6115000000000004</v>
      </c>
      <c r="I87">
        <v>5.6097999999999999</v>
      </c>
      <c r="J87">
        <v>10.6859</v>
      </c>
      <c r="K87">
        <v>7.8014999999999999</v>
      </c>
      <c r="L87">
        <v>7.6816000000000004</v>
      </c>
      <c r="M87">
        <v>6.8066000000000004</v>
      </c>
      <c r="N87">
        <v>9.9960000000000004</v>
      </c>
      <c r="O87">
        <v>5.5331000000000001</v>
      </c>
      <c r="P87">
        <v>7.1924000000000001</v>
      </c>
      <c r="Q87">
        <v>6.4111000000000002</v>
      </c>
      <c r="R87">
        <v>9.3749000000000002</v>
      </c>
      <c r="S87">
        <v>8.0450999999999997</v>
      </c>
      <c r="T87">
        <v>9.0703999999999994</v>
      </c>
      <c r="U87">
        <v>11.2523</v>
      </c>
      <c r="V87">
        <v>4.3921999999999999</v>
      </c>
      <c r="W87">
        <v>8.2119</v>
      </c>
      <c r="X87">
        <v>8.9815000000000005</v>
      </c>
      <c r="Y87">
        <v>10.690799999999999</v>
      </c>
      <c r="Z87">
        <v>6.1429</v>
      </c>
      <c r="AA87">
        <v>8.1300000000000008</v>
      </c>
      <c r="AB87">
        <v>5.82</v>
      </c>
      <c r="AC87">
        <v>8.2200000000000006</v>
      </c>
      <c r="AD87">
        <v>9.7100000000000009</v>
      </c>
      <c r="AE87">
        <v>6.92</v>
      </c>
      <c r="AF87">
        <v>1.78</v>
      </c>
      <c r="AG87">
        <v>9.83</v>
      </c>
      <c r="AH87">
        <v>7.79</v>
      </c>
      <c r="AI87">
        <v>7.12</v>
      </c>
      <c r="AJ87">
        <v>10.37</v>
      </c>
      <c r="AK87">
        <v>8.0500000000000007</v>
      </c>
      <c r="AL87">
        <v>9.6999999999999993</v>
      </c>
      <c r="AM87">
        <v>9.5500000000000007</v>
      </c>
      <c r="AN87">
        <v>9.5</v>
      </c>
      <c r="AO87">
        <v>7.83</v>
      </c>
      <c r="AP87">
        <v>4.72</v>
      </c>
      <c r="AQ87">
        <v>12.21</v>
      </c>
      <c r="AR87">
        <v>10.41</v>
      </c>
      <c r="AS87">
        <v>10.92</v>
      </c>
      <c r="AT87">
        <v>9.24</v>
      </c>
      <c r="AU87">
        <v>10.73</v>
      </c>
      <c r="AV87">
        <v>5.49</v>
      </c>
      <c r="AW87">
        <v>7.62</v>
      </c>
      <c r="AX87">
        <v>5.89</v>
      </c>
      <c r="AY87">
        <v>4.26</v>
      </c>
      <c r="BA87" s="1">
        <v>6.93</v>
      </c>
      <c r="BB87" s="1">
        <v>-0.56000000000000005</v>
      </c>
      <c r="BC87" s="1">
        <v>1.03</v>
      </c>
      <c r="BD87" s="1">
        <v>0.52</v>
      </c>
      <c r="BE87" s="1">
        <v>0.34</v>
      </c>
      <c r="BF87" s="7"/>
      <c r="BG87" s="1">
        <f t="shared" si="57"/>
        <v>4.2993000000000006</v>
      </c>
      <c r="BH87" s="1">
        <f t="shared" si="58"/>
        <v>5.0800999999999998</v>
      </c>
      <c r="BI87" s="1">
        <f t="shared" si="59"/>
        <v>4.5883000000000003</v>
      </c>
      <c r="BJ87" s="1">
        <f t="shared" si="60"/>
        <v>5.9420000000000002</v>
      </c>
      <c r="BK87" s="1">
        <f t="shared" si="61"/>
        <v>3.3186</v>
      </c>
      <c r="BL87" s="1">
        <f t="shared" si="62"/>
        <v>6.1783000000000001</v>
      </c>
      <c r="BM87" s="1">
        <f t="shared" si="63"/>
        <v>7.0914999999999999</v>
      </c>
      <c r="BN87" s="1">
        <f t="shared" si="64"/>
        <v>5.0898000000000003</v>
      </c>
      <c r="BO87" s="1">
        <f t="shared" si="65"/>
        <v>10.165900000000001</v>
      </c>
      <c r="BP87" s="1">
        <f t="shared" si="66"/>
        <v>7.2814999999999994</v>
      </c>
      <c r="BQ87" s="1">
        <f t="shared" si="67"/>
        <v>7.1616</v>
      </c>
      <c r="BR87" s="1">
        <f t="shared" si="68"/>
        <v>6.2866</v>
      </c>
      <c r="BS87" s="1">
        <f t="shared" si="69"/>
        <v>9.4760000000000009</v>
      </c>
      <c r="BT87" s="1">
        <f t="shared" si="70"/>
        <v>5.0130999999999997</v>
      </c>
      <c r="BU87" s="1">
        <f t="shared" si="71"/>
        <v>6.6723999999999997</v>
      </c>
      <c r="BV87" s="1">
        <f t="shared" si="72"/>
        <v>5.8910999999999998</v>
      </c>
      <c r="BW87" s="1">
        <f t="shared" si="73"/>
        <v>8.8549000000000007</v>
      </c>
      <c r="BX87" s="1">
        <f t="shared" si="74"/>
        <v>7.5251000000000001</v>
      </c>
      <c r="BY87" s="1">
        <f t="shared" si="75"/>
        <v>8.5503999999999998</v>
      </c>
      <c r="BZ87" s="1">
        <f t="shared" si="76"/>
        <v>10.7323</v>
      </c>
      <c r="CA87" s="1">
        <f t="shared" si="77"/>
        <v>3.8721999999999999</v>
      </c>
      <c r="CB87" s="1">
        <f t="shared" si="78"/>
        <v>7.6919000000000004</v>
      </c>
      <c r="CC87" s="1">
        <f t="shared" si="79"/>
        <v>8.4615000000000009</v>
      </c>
      <c r="CD87" s="1">
        <f t="shared" si="80"/>
        <v>10.1708</v>
      </c>
      <c r="CE87" s="1">
        <f t="shared" si="81"/>
        <v>5.6228999999999996</v>
      </c>
      <c r="CF87" s="1">
        <f t="shared" si="82"/>
        <v>7.6100000000000012</v>
      </c>
      <c r="CG87" s="1">
        <f t="shared" si="83"/>
        <v>5.3000000000000007</v>
      </c>
      <c r="CH87" s="1">
        <f t="shared" si="84"/>
        <v>7.7000000000000011</v>
      </c>
      <c r="CI87" s="1">
        <f t="shared" si="85"/>
        <v>9.1900000000000013</v>
      </c>
      <c r="CJ87" s="1">
        <f t="shared" si="86"/>
        <v>6.4</v>
      </c>
      <c r="CK87" s="1">
        <f t="shared" si="87"/>
        <v>1.26</v>
      </c>
      <c r="CL87" s="1">
        <f t="shared" si="88"/>
        <v>9.31</v>
      </c>
      <c r="CM87" s="1">
        <f t="shared" si="89"/>
        <v>7.27</v>
      </c>
      <c r="CN87" s="1">
        <f t="shared" si="90"/>
        <v>6.6</v>
      </c>
      <c r="CO87" s="1">
        <f t="shared" si="91"/>
        <v>9.85</v>
      </c>
      <c r="CP87" s="1">
        <f t="shared" si="92"/>
        <v>7.5300000000000011</v>
      </c>
      <c r="CQ87" s="1">
        <f t="shared" si="93"/>
        <v>9.18</v>
      </c>
      <c r="CR87" s="1">
        <f t="shared" si="94"/>
        <v>9.0300000000000011</v>
      </c>
      <c r="CS87" s="1">
        <f t="shared" si="95"/>
        <v>8.98</v>
      </c>
      <c r="CT87" s="1">
        <f t="shared" si="96"/>
        <v>7.3100000000000005</v>
      </c>
      <c r="CU87" s="1">
        <f t="shared" si="97"/>
        <v>4.1999999999999993</v>
      </c>
      <c r="CV87" s="1">
        <f t="shared" si="98"/>
        <v>11.690000000000001</v>
      </c>
      <c r="CW87" s="1">
        <f t="shared" si="99"/>
        <v>9.89</v>
      </c>
      <c r="CX87" s="1">
        <f t="shared" si="100"/>
        <v>10.4</v>
      </c>
      <c r="CY87" s="1">
        <f t="shared" si="101"/>
        <v>8.7200000000000006</v>
      </c>
      <c r="CZ87" s="1">
        <f t="shared" si="102"/>
        <v>10.210000000000001</v>
      </c>
      <c r="DA87" s="1">
        <f t="shared" si="103"/>
        <v>4.9700000000000006</v>
      </c>
      <c r="DB87" s="1">
        <f t="shared" si="104"/>
        <v>7.1</v>
      </c>
      <c r="DC87" s="1">
        <f t="shared" si="105"/>
        <v>5.3699999999999992</v>
      </c>
      <c r="DD87" s="1">
        <f t="shared" si="106"/>
        <v>3.7399999999999998</v>
      </c>
      <c r="DF87" s="1">
        <f t="shared" si="107"/>
        <v>6.93</v>
      </c>
      <c r="DG87">
        <f t="shared" si="108"/>
        <v>3.1185</v>
      </c>
      <c r="DH87" s="1">
        <f t="shared" si="109"/>
        <v>-0.56000000000000005</v>
      </c>
      <c r="DI87">
        <f t="shared" si="110"/>
        <v>-0.25200000000000006</v>
      </c>
      <c r="DJ87" s="1">
        <f t="shared" si="111"/>
        <v>1.03</v>
      </c>
      <c r="DK87">
        <f t="shared" si="112"/>
        <v>0.46350000000000002</v>
      </c>
      <c r="DM87" s="12">
        <f t="array" ref="DM87:DS87">LINEST(BG87:DD87,$BG$650:$DD$655,1)</f>
        <v>4.3537001521287584</v>
      </c>
      <c r="DN87">
        <v>7.4009562023215318</v>
      </c>
      <c r="DO87">
        <v>-1.7778822074845264</v>
      </c>
      <c r="DP87">
        <v>11.513467847040676</v>
      </c>
      <c r="DQ87">
        <v>1.3264950160239191</v>
      </c>
      <c r="DR87">
        <v>15.142599919252545</v>
      </c>
      <c r="DS87">
        <v>2.4440707768728629</v>
      </c>
    </row>
    <row r="88" spans="1:123" x14ac:dyDescent="0.15">
      <c r="A88">
        <v>197008</v>
      </c>
      <c r="B88">
        <v>5.6017999999999999</v>
      </c>
      <c r="C88">
        <v>6.4504000000000001</v>
      </c>
      <c r="D88">
        <v>7.1439000000000004</v>
      </c>
      <c r="E88">
        <v>6.7746000000000004</v>
      </c>
      <c r="F88">
        <v>6.3098999999999998</v>
      </c>
      <c r="G88">
        <v>9.6727000000000007</v>
      </c>
      <c r="H88">
        <v>9.1103000000000005</v>
      </c>
      <c r="I88">
        <v>5.7632000000000003</v>
      </c>
      <c r="J88">
        <v>7.6604000000000001</v>
      </c>
      <c r="K88">
        <v>4.5388000000000002</v>
      </c>
      <c r="L88">
        <v>5.8445</v>
      </c>
      <c r="M88">
        <v>7.9212999999999996</v>
      </c>
      <c r="N88">
        <v>5.7464000000000004</v>
      </c>
      <c r="O88">
        <v>6.0189000000000004</v>
      </c>
      <c r="P88">
        <v>7.7958999999999996</v>
      </c>
      <c r="Q88">
        <v>4.4558</v>
      </c>
      <c r="R88">
        <v>8.2144999999999992</v>
      </c>
      <c r="S88">
        <v>4.0251999999999999</v>
      </c>
      <c r="T88">
        <v>5.3545999999999996</v>
      </c>
      <c r="U88">
        <v>6.7356999999999996</v>
      </c>
      <c r="V88">
        <v>3.9889000000000001</v>
      </c>
      <c r="W88">
        <v>5.1738</v>
      </c>
      <c r="X88">
        <v>4.4127000000000001</v>
      </c>
      <c r="Y88">
        <v>4.8860999999999999</v>
      </c>
      <c r="Z88">
        <v>6.1977000000000002</v>
      </c>
      <c r="AA88">
        <v>3.74</v>
      </c>
      <c r="AB88">
        <v>5.43</v>
      </c>
      <c r="AC88">
        <v>5.25</v>
      </c>
      <c r="AD88">
        <v>8</v>
      </c>
      <c r="AE88">
        <v>10</v>
      </c>
      <c r="AF88">
        <v>4.9000000000000004</v>
      </c>
      <c r="AG88">
        <v>2.8</v>
      </c>
      <c r="AH88">
        <v>3.65</v>
      </c>
      <c r="AI88">
        <v>4.95</v>
      </c>
      <c r="AJ88">
        <v>5.08</v>
      </c>
      <c r="AK88">
        <v>4.78</v>
      </c>
      <c r="AL88">
        <v>3.45</v>
      </c>
      <c r="AM88">
        <v>7.13</v>
      </c>
      <c r="AN88">
        <v>7.05</v>
      </c>
      <c r="AO88">
        <v>6.91</v>
      </c>
      <c r="AP88">
        <v>13.09</v>
      </c>
      <c r="AQ88">
        <v>9.2899999999999991</v>
      </c>
      <c r="AR88">
        <v>8.9</v>
      </c>
      <c r="AS88">
        <v>7.23</v>
      </c>
      <c r="AT88">
        <v>6.91</v>
      </c>
      <c r="AU88">
        <v>5.81</v>
      </c>
      <c r="AV88">
        <v>4.3899999999999997</v>
      </c>
      <c r="AW88">
        <v>5.56</v>
      </c>
      <c r="AX88">
        <v>2.34</v>
      </c>
      <c r="AY88">
        <v>1.75</v>
      </c>
      <c r="BA88" s="1">
        <v>4.49</v>
      </c>
      <c r="BB88" s="1">
        <v>1.53</v>
      </c>
      <c r="BC88" s="1">
        <v>1.07</v>
      </c>
      <c r="BD88" s="1">
        <v>0.53</v>
      </c>
      <c r="BE88" s="1">
        <v>0.21</v>
      </c>
      <c r="BF88" s="7"/>
      <c r="BG88" s="1">
        <f t="shared" si="57"/>
        <v>5.0717999999999996</v>
      </c>
      <c r="BH88" s="1">
        <f t="shared" si="58"/>
        <v>5.9203999999999999</v>
      </c>
      <c r="BI88" s="1">
        <f t="shared" si="59"/>
        <v>6.6139000000000001</v>
      </c>
      <c r="BJ88" s="1">
        <f t="shared" si="60"/>
        <v>6.2446000000000002</v>
      </c>
      <c r="BK88" s="1">
        <f t="shared" si="61"/>
        <v>5.7798999999999996</v>
      </c>
      <c r="BL88" s="1">
        <f t="shared" si="62"/>
        <v>9.1427000000000014</v>
      </c>
      <c r="BM88" s="1">
        <f t="shared" si="63"/>
        <v>8.5803000000000011</v>
      </c>
      <c r="BN88" s="1">
        <f t="shared" si="64"/>
        <v>5.2332000000000001</v>
      </c>
      <c r="BO88" s="1">
        <f t="shared" si="65"/>
        <v>7.1303999999999998</v>
      </c>
      <c r="BP88" s="1">
        <f t="shared" si="66"/>
        <v>4.0087999999999999</v>
      </c>
      <c r="BQ88" s="1">
        <f t="shared" si="67"/>
        <v>5.3144999999999998</v>
      </c>
      <c r="BR88" s="1">
        <f t="shared" si="68"/>
        <v>7.3912999999999993</v>
      </c>
      <c r="BS88" s="1">
        <f t="shared" si="69"/>
        <v>5.2164000000000001</v>
      </c>
      <c r="BT88" s="1">
        <f t="shared" si="70"/>
        <v>5.4889000000000001</v>
      </c>
      <c r="BU88" s="1">
        <f t="shared" si="71"/>
        <v>7.2658999999999994</v>
      </c>
      <c r="BV88" s="1">
        <f t="shared" si="72"/>
        <v>3.9257999999999997</v>
      </c>
      <c r="BW88" s="1">
        <f t="shared" si="73"/>
        <v>7.684499999999999</v>
      </c>
      <c r="BX88" s="1">
        <f t="shared" si="74"/>
        <v>3.4951999999999996</v>
      </c>
      <c r="BY88" s="1">
        <f t="shared" si="75"/>
        <v>4.8245999999999993</v>
      </c>
      <c r="BZ88" s="1">
        <f t="shared" si="76"/>
        <v>6.2056999999999993</v>
      </c>
      <c r="CA88" s="1">
        <f t="shared" si="77"/>
        <v>3.4588999999999999</v>
      </c>
      <c r="CB88" s="1">
        <f t="shared" si="78"/>
        <v>4.6437999999999997</v>
      </c>
      <c r="CC88" s="1">
        <f t="shared" si="79"/>
        <v>3.8826999999999998</v>
      </c>
      <c r="CD88" s="1">
        <f t="shared" si="80"/>
        <v>4.3560999999999996</v>
      </c>
      <c r="CE88" s="1">
        <f t="shared" si="81"/>
        <v>5.6677</v>
      </c>
      <c r="CF88" s="1">
        <f t="shared" si="82"/>
        <v>3.21</v>
      </c>
      <c r="CG88" s="1">
        <f t="shared" si="83"/>
        <v>4.8999999999999995</v>
      </c>
      <c r="CH88" s="1">
        <f t="shared" si="84"/>
        <v>4.72</v>
      </c>
      <c r="CI88" s="1">
        <f t="shared" si="85"/>
        <v>7.47</v>
      </c>
      <c r="CJ88" s="1">
        <f t="shared" si="86"/>
        <v>9.4700000000000006</v>
      </c>
      <c r="CK88" s="1">
        <f t="shared" si="87"/>
        <v>4.37</v>
      </c>
      <c r="CL88" s="1">
        <f t="shared" si="88"/>
        <v>2.2699999999999996</v>
      </c>
      <c r="CM88" s="1">
        <f t="shared" si="89"/>
        <v>3.12</v>
      </c>
      <c r="CN88" s="1">
        <f t="shared" si="90"/>
        <v>4.42</v>
      </c>
      <c r="CO88" s="1">
        <f t="shared" si="91"/>
        <v>4.55</v>
      </c>
      <c r="CP88" s="1">
        <f t="shared" si="92"/>
        <v>4.25</v>
      </c>
      <c r="CQ88" s="1">
        <f t="shared" si="93"/>
        <v>2.92</v>
      </c>
      <c r="CR88" s="1">
        <f t="shared" si="94"/>
        <v>6.6</v>
      </c>
      <c r="CS88" s="1">
        <f t="shared" si="95"/>
        <v>6.52</v>
      </c>
      <c r="CT88" s="1">
        <f t="shared" si="96"/>
        <v>6.38</v>
      </c>
      <c r="CU88" s="1">
        <f t="shared" si="97"/>
        <v>12.56</v>
      </c>
      <c r="CV88" s="1">
        <f t="shared" si="98"/>
        <v>8.76</v>
      </c>
      <c r="CW88" s="1">
        <f t="shared" si="99"/>
        <v>8.370000000000001</v>
      </c>
      <c r="CX88" s="1">
        <f t="shared" si="100"/>
        <v>6.7</v>
      </c>
      <c r="CY88" s="1">
        <f t="shared" si="101"/>
        <v>6.38</v>
      </c>
      <c r="CZ88" s="1">
        <f t="shared" si="102"/>
        <v>5.2799999999999994</v>
      </c>
      <c r="DA88" s="1">
        <f t="shared" si="103"/>
        <v>3.8599999999999994</v>
      </c>
      <c r="DB88" s="1">
        <f t="shared" si="104"/>
        <v>5.0299999999999994</v>
      </c>
      <c r="DC88" s="1">
        <f t="shared" si="105"/>
        <v>1.8099999999999998</v>
      </c>
      <c r="DD88" s="1">
        <f t="shared" si="106"/>
        <v>1.22</v>
      </c>
      <c r="DF88" s="1">
        <f t="shared" si="107"/>
        <v>4.49</v>
      </c>
      <c r="DG88">
        <f t="shared" si="108"/>
        <v>1.5266000000000002</v>
      </c>
      <c r="DH88" s="1">
        <f t="shared" si="109"/>
        <v>1.53</v>
      </c>
      <c r="DI88">
        <f t="shared" si="110"/>
        <v>0.5202</v>
      </c>
      <c r="DJ88" s="1">
        <f t="shared" si="111"/>
        <v>1.07</v>
      </c>
      <c r="DK88">
        <f t="shared" si="112"/>
        <v>0.36380000000000007</v>
      </c>
      <c r="DM88" s="12">
        <f t="array" ref="DM88:DS88">LINEST(BG88:DD88,$BG$650:$DD$655,1)</f>
        <v>6.6301715561478591</v>
      </c>
      <c r="DN88">
        <v>-16.0413165321362</v>
      </c>
      <c r="DO88">
        <v>1.2226410693149741</v>
      </c>
      <c r="DP88">
        <v>2.3271079514113198</v>
      </c>
      <c r="DQ88">
        <v>0.72472994204784025</v>
      </c>
      <c r="DR88">
        <v>8.7282957716113074</v>
      </c>
      <c r="DS88">
        <v>-2.1261904337277659</v>
      </c>
    </row>
    <row r="89" spans="1:123" x14ac:dyDescent="0.15">
      <c r="A89">
        <v>197009</v>
      </c>
      <c r="B89">
        <v>22.153300000000002</v>
      </c>
      <c r="C89">
        <v>16.5351</v>
      </c>
      <c r="D89">
        <v>15.642899999999999</v>
      </c>
      <c r="E89">
        <v>11.5915</v>
      </c>
      <c r="F89">
        <v>11.6226</v>
      </c>
      <c r="G89">
        <v>17.920000000000002</v>
      </c>
      <c r="H89">
        <v>18.814499999999999</v>
      </c>
      <c r="I89">
        <v>9.7523</v>
      </c>
      <c r="J89">
        <v>6.8437999999999999</v>
      </c>
      <c r="K89">
        <v>9.5981000000000005</v>
      </c>
      <c r="L89">
        <v>15.3194</v>
      </c>
      <c r="M89">
        <v>9.8386999999999993</v>
      </c>
      <c r="N89">
        <v>9.2255000000000003</v>
      </c>
      <c r="O89">
        <v>5.1490999999999998</v>
      </c>
      <c r="P89">
        <v>6.0801999999999996</v>
      </c>
      <c r="Q89">
        <v>9.6204000000000001</v>
      </c>
      <c r="R89">
        <v>6.1700999999999997</v>
      </c>
      <c r="S89">
        <v>4.8124000000000002</v>
      </c>
      <c r="T89">
        <v>3.8759999999999999</v>
      </c>
      <c r="U89">
        <v>8.0408000000000008</v>
      </c>
      <c r="V89">
        <v>7.1792999999999996</v>
      </c>
      <c r="W89">
        <v>0.32319999999999999</v>
      </c>
      <c r="X89">
        <v>-0.30730000000000002</v>
      </c>
      <c r="Y89">
        <v>0.31330000000000002</v>
      </c>
      <c r="Z89">
        <v>4.3883000000000001</v>
      </c>
      <c r="AA89">
        <v>1.38</v>
      </c>
      <c r="AB89">
        <v>4.45</v>
      </c>
      <c r="AC89">
        <v>6.32</v>
      </c>
      <c r="AD89">
        <v>8.92</v>
      </c>
      <c r="AE89">
        <v>16.96</v>
      </c>
      <c r="AF89">
        <v>8.9600000000000009</v>
      </c>
      <c r="AG89">
        <v>7.38</v>
      </c>
      <c r="AH89">
        <v>4.38</v>
      </c>
      <c r="AI89">
        <v>4.82</v>
      </c>
      <c r="AJ89">
        <v>2.5499999999999998</v>
      </c>
      <c r="AK89">
        <v>2.2200000000000002</v>
      </c>
      <c r="AL89">
        <v>1.08</v>
      </c>
      <c r="AM89">
        <v>2.27</v>
      </c>
      <c r="AN89">
        <v>0.96</v>
      </c>
      <c r="AO89">
        <v>5.07</v>
      </c>
      <c r="AP89">
        <v>22.94</v>
      </c>
      <c r="AQ89">
        <v>12.36</v>
      </c>
      <c r="AR89">
        <v>7.71</v>
      </c>
      <c r="AS89">
        <v>8.24</v>
      </c>
      <c r="AT89">
        <v>6.75</v>
      </c>
      <c r="AU89">
        <v>5.43</v>
      </c>
      <c r="AV89">
        <v>1.89</v>
      </c>
      <c r="AW89">
        <v>2.62</v>
      </c>
      <c r="AX89">
        <v>1.29</v>
      </c>
      <c r="AY89">
        <v>4.1500000000000004</v>
      </c>
      <c r="BA89" s="1">
        <v>4.18</v>
      </c>
      <c r="BB89" s="1">
        <v>8.6300000000000008</v>
      </c>
      <c r="BC89" s="1">
        <v>-5.5</v>
      </c>
      <c r="BD89" s="1">
        <v>0.54</v>
      </c>
      <c r="BE89" s="1">
        <v>0.08</v>
      </c>
      <c r="BF89" s="7"/>
      <c r="BG89" s="1">
        <f t="shared" si="57"/>
        <v>21.613300000000002</v>
      </c>
      <c r="BH89" s="1">
        <f t="shared" si="58"/>
        <v>15.995100000000001</v>
      </c>
      <c r="BI89" s="1">
        <f t="shared" si="59"/>
        <v>15.102899999999998</v>
      </c>
      <c r="BJ89" s="1">
        <f t="shared" si="60"/>
        <v>11.051500000000001</v>
      </c>
      <c r="BK89" s="1">
        <f t="shared" si="61"/>
        <v>11.082599999999999</v>
      </c>
      <c r="BL89" s="1">
        <f t="shared" si="62"/>
        <v>17.380000000000003</v>
      </c>
      <c r="BM89" s="1">
        <f t="shared" si="63"/>
        <v>18.2745</v>
      </c>
      <c r="BN89" s="1">
        <f t="shared" si="64"/>
        <v>9.212299999999999</v>
      </c>
      <c r="BO89" s="1">
        <f t="shared" si="65"/>
        <v>6.3037999999999998</v>
      </c>
      <c r="BP89" s="1">
        <f t="shared" si="66"/>
        <v>9.0580999999999996</v>
      </c>
      <c r="BQ89" s="1">
        <f t="shared" si="67"/>
        <v>14.779399999999999</v>
      </c>
      <c r="BR89" s="1">
        <f t="shared" si="68"/>
        <v>9.2987000000000002</v>
      </c>
      <c r="BS89" s="1">
        <f t="shared" si="69"/>
        <v>8.6855000000000011</v>
      </c>
      <c r="BT89" s="1">
        <f t="shared" si="70"/>
        <v>4.6090999999999998</v>
      </c>
      <c r="BU89" s="1">
        <f t="shared" si="71"/>
        <v>5.5401999999999996</v>
      </c>
      <c r="BV89" s="1">
        <f t="shared" si="72"/>
        <v>9.0804000000000009</v>
      </c>
      <c r="BW89" s="1">
        <f t="shared" si="73"/>
        <v>5.6300999999999997</v>
      </c>
      <c r="BX89" s="1">
        <f t="shared" si="74"/>
        <v>4.2724000000000002</v>
      </c>
      <c r="BY89" s="1">
        <f t="shared" si="75"/>
        <v>3.3359999999999999</v>
      </c>
      <c r="BZ89" s="1">
        <f t="shared" si="76"/>
        <v>7.5008000000000008</v>
      </c>
      <c r="CA89" s="1">
        <f t="shared" si="77"/>
        <v>6.6392999999999995</v>
      </c>
      <c r="CB89" s="1">
        <f t="shared" si="78"/>
        <v>-0.21680000000000005</v>
      </c>
      <c r="CC89" s="1">
        <f t="shared" si="79"/>
        <v>-0.84730000000000005</v>
      </c>
      <c r="CD89" s="1">
        <f t="shared" si="80"/>
        <v>-0.22670000000000001</v>
      </c>
      <c r="CE89" s="1">
        <f t="shared" si="81"/>
        <v>3.8483000000000001</v>
      </c>
      <c r="CF89" s="1">
        <f t="shared" si="82"/>
        <v>0.83999999999999986</v>
      </c>
      <c r="CG89" s="1">
        <f t="shared" si="83"/>
        <v>3.91</v>
      </c>
      <c r="CH89" s="1">
        <f t="shared" si="84"/>
        <v>5.78</v>
      </c>
      <c r="CI89" s="1">
        <f t="shared" si="85"/>
        <v>8.379999999999999</v>
      </c>
      <c r="CJ89" s="1">
        <f t="shared" si="86"/>
        <v>16.420000000000002</v>
      </c>
      <c r="CK89" s="1">
        <f t="shared" si="87"/>
        <v>8.4200000000000017</v>
      </c>
      <c r="CL89" s="1">
        <f t="shared" si="88"/>
        <v>6.84</v>
      </c>
      <c r="CM89" s="1">
        <f t="shared" si="89"/>
        <v>3.84</v>
      </c>
      <c r="CN89" s="1">
        <f t="shared" si="90"/>
        <v>4.28</v>
      </c>
      <c r="CO89" s="1">
        <f t="shared" si="91"/>
        <v>2.0099999999999998</v>
      </c>
      <c r="CP89" s="1">
        <f t="shared" si="92"/>
        <v>1.6800000000000002</v>
      </c>
      <c r="CQ89" s="1">
        <f t="shared" si="93"/>
        <v>0.54</v>
      </c>
      <c r="CR89" s="1">
        <f t="shared" si="94"/>
        <v>1.73</v>
      </c>
      <c r="CS89" s="1">
        <f t="shared" si="95"/>
        <v>0.41999999999999993</v>
      </c>
      <c r="CT89" s="1">
        <f t="shared" si="96"/>
        <v>4.53</v>
      </c>
      <c r="CU89" s="1">
        <f t="shared" si="97"/>
        <v>22.400000000000002</v>
      </c>
      <c r="CV89" s="1">
        <f t="shared" si="98"/>
        <v>11.82</v>
      </c>
      <c r="CW89" s="1">
        <f t="shared" si="99"/>
        <v>7.17</v>
      </c>
      <c r="CX89" s="1">
        <f t="shared" si="100"/>
        <v>7.7</v>
      </c>
      <c r="CY89" s="1">
        <f t="shared" si="101"/>
        <v>6.21</v>
      </c>
      <c r="CZ89" s="1">
        <f t="shared" si="102"/>
        <v>4.8899999999999997</v>
      </c>
      <c r="DA89" s="1">
        <f t="shared" si="103"/>
        <v>1.3499999999999999</v>
      </c>
      <c r="DB89" s="1">
        <f t="shared" si="104"/>
        <v>2.08</v>
      </c>
      <c r="DC89" s="1">
        <f t="shared" si="105"/>
        <v>0.75</v>
      </c>
      <c r="DD89" s="1">
        <f t="shared" si="106"/>
        <v>3.6100000000000003</v>
      </c>
      <c r="DF89" s="1">
        <f t="shared" si="107"/>
        <v>4.18</v>
      </c>
      <c r="DG89">
        <f t="shared" si="108"/>
        <v>0.87779999999999991</v>
      </c>
      <c r="DH89" s="1">
        <f t="shared" si="109"/>
        <v>8.6300000000000008</v>
      </c>
      <c r="DI89">
        <f t="shared" si="110"/>
        <v>1.8123</v>
      </c>
      <c r="DJ89" s="1">
        <f t="shared" si="111"/>
        <v>-5.5</v>
      </c>
      <c r="DK89">
        <f t="shared" si="112"/>
        <v>-1.155</v>
      </c>
      <c r="DM89" s="12">
        <f t="array" ref="DM89:DS89">LINEST(BG89:DD89,$BG$650:$DD$655,1)</f>
        <v>6.3271942892235504</v>
      </c>
      <c r="DN89">
        <v>-40.491824798956557</v>
      </c>
      <c r="DO89">
        <v>8.7097706719537324</v>
      </c>
      <c r="DP89">
        <v>7.2087704657427105</v>
      </c>
      <c r="DQ89">
        <v>-4.8006493027941737</v>
      </c>
      <c r="DR89">
        <v>5.3840598074799813</v>
      </c>
      <c r="DS89">
        <v>-0.92972512517326678</v>
      </c>
    </row>
    <row r="90" spans="1:123" x14ac:dyDescent="0.15">
      <c r="A90">
        <v>197010</v>
      </c>
      <c r="B90">
        <v>-11.1332</v>
      </c>
      <c r="C90">
        <v>-7.4490999999999996</v>
      </c>
      <c r="D90">
        <v>-11.2927</v>
      </c>
      <c r="E90">
        <v>-6.5170000000000003</v>
      </c>
      <c r="F90">
        <v>-4.9596999999999998</v>
      </c>
      <c r="G90">
        <v>-4.5084999999999997</v>
      </c>
      <c r="H90">
        <v>-8.6941000000000006</v>
      </c>
      <c r="I90">
        <v>-6.0484</v>
      </c>
      <c r="J90">
        <v>-3.5733000000000001</v>
      </c>
      <c r="K90">
        <v>-4.4119999999999999</v>
      </c>
      <c r="L90">
        <v>-5.9775999999999998</v>
      </c>
      <c r="M90">
        <v>-4.2560000000000002</v>
      </c>
      <c r="N90">
        <v>-6.2362000000000002</v>
      </c>
      <c r="O90">
        <v>-2.8849</v>
      </c>
      <c r="P90">
        <v>-4.6272000000000002</v>
      </c>
      <c r="Q90">
        <v>-2.5379</v>
      </c>
      <c r="R90">
        <v>-3.4943</v>
      </c>
      <c r="S90">
        <v>-3.2843</v>
      </c>
      <c r="T90">
        <v>-3.4430999999999998</v>
      </c>
      <c r="U90">
        <v>-6.1943999999999999</v>
      </c>
      <c r="V90">
        <v>-8.3400000000000002E-2</v>
      </c>
      <c r="W90">
        <v>-0.96260000000000001</v>
      </c>
      <c r="X90">
        <v>-3.3595000000000002</v>
      </c>
      <c r="Y90">
        <v>5.1499999999999997E-2</v>
      </c>
      <c r="Z90">
        <v>-3.7700999999999998</v>
      </c>
      <c r="AA90">
        <v>0.25</v>
      </c>
      <c r="AB90">
        <v>-0.66</v>
      </c>
      <c r="AC90">
        <v>-3.13</v>
      </c>
      <c r="AD90">
        <v>-5.89</v>
      </c>
      <c r="AE90">
        <v>-9.64</v>
      </c>
      <c r="AF90">
        <v>-0.53</v>
      </c>
      <c r="AG90">
        <v>-1.99</v>
      </c>
      <c r="AH90">
        <v>-2.56</v>
      </c>
      <c r="AI90">
        <v>-1.91</v>
      </c>
      <c r="AJ90">
        <v>-1.82</v>
      </c>
      <c r="AK90">
        <v>-3.84</v>
      </c>
      <c r="AL90">
        <v>-3.67</v>
      </c>
      <c r="AM90">
        <v>1.24</v>
      </c>
      <c r="AN90">
        <v>-0.68</v>
      </c>
      <c r="AO90">
        <v>-3.82</v>
      </c>
      <c r="AP90">
        <v>-14.79</v>
      </c>
      <c r="AQ90">
        <v>-11.06</v>
      </c>
      <c r="AR90">
        <v>-4.7300000000000004</v>
      </c>
      <c r="AS90">
        <v>-3.47</v>
      </c>
      <c r="AT90">
        <v>-1.1399999999999999</v>
      </c>
      <c r="AU90">
        <v>-1.54</v>
      </c>
      <c r="AV90">
        <v>-0.54</v>
      </c>
      <c r="AW90">
        <v>-1.4</v>
      </c>
      <c r="AX90">
        <v>0.54</v>
      </c>
      <c r="AY90">
        <v>-1.22</v>
      </c>
      <c r="BA90" s="1">
        <v>-2.2799999999999998</v>
      </c>
      <c r="BB90" s="1">
        <v>-4.22</v>
      </c>
      <c r="BC90" s="1">
        <v>0.2</v>
      </c>
      <c r="BD90" s="1">
        <v>0.46</v>
      </c>
      <c r="BE90" s="1">
        <v>-7.0000000000000007E-2</v>
      </c>
      <c r="BF90" s="7"/>
      <c r="BG90" s="1">
        <f t="shared" si="57"/>
        <v>-11.593200000000001</v>
      </c>
      <c r="BH90" s="1">
        <f t="shared" si="58"/>
        <v>-7.9090999999999996</v>
      </c>
      <c r="BI90" s="1">
        <f t="shared" si="59"/>
        <v>-11.752700000000001</v>
      </c>
      <c r="BJ90" s="1">
        <f t="shared" si="60"/>
        <v>-6.9770000000000003</v>
      </c>
      <c r="BK90" s="1">
        <f t="shared" si="61"/>
        <v>-5.4196999999999997</v>
      </c>
      <c r="BL90" s="1">
        <f t="shared" si="62"/>
        <v>-4.9684999999999997</v>
      </c>
      <c r="BM90" s="1">
        <f t="shared" si="63"/>
        <v>-9.1541000000000015</v>
      </c>
      <c r="BN90" s="1">
        <f t="shared" si="64"/>
        <v>-6.5084</v>
      </c>
      <c r="BO90" s="1">
        <f t="shared" si="65"/>
        <v>-4.0333000000000006</v>
      </c>
      <c r="BP90" s="1">
        <f t="shared" si="66"/>
        <v>-4.8719999999999999</v>
      </c>
      <c r="BQ90" s="1">
        <f t="shared" si="67"/>
        <v>-6.4375999999999998</v>
      </c>
      <c r="BR90" s="1">
        <f t="shared" si="68"/>
        <v>-4.7160000000000002</v>
      </c>
      <c r="BS90" s="1">
        <f t="shared" si="69"/>
        <v>-6.6962000000000002</v>
      </c>
      <c r="BT90" s="1">
        <f t="shared" si="70"/>
        <v>-3.3449</v>
      </c>
      <c r="BU90" s="1">
        <f t="shared" si="71"/>
        <v>-5.0872000000000002</v>
      </c>
      <c r="BV90" s="1">
        <f t="shared" si="72"/>
        <v>-2.9979</v>
      </c>
      <c r="BW90" s="1">
        <f t="shared" si="73"/>
        <v>-3.9542999999999999</v>
      </c>
      <c r="BX90" s="1">
        <f t="shared" si="74"/>
        <v>-3.7443</v>
      </c>
      <c r="BY90" s="1">
        <f t="shared" si="75"/>
        <v>-3.9030999999999998</v>
      </c>
      <c r="BZ90" s="1">
        <f t="shared" si="76"/>
        <v>-6.6543999999999999</v>
      </c>
      <c r="CA90" s="1">
        <f t="shared" si="77"/>
        <v>-0.54339999999999999</v>
      </c>
      <c r="CB90" s="1">
        <f t="shared" si="78"/>
        <v>-1.4226000000000001</v>
      </c>
      <c r="CC90" s="1">
        <f t="shared" si="79"/>
        <v>-3.8195000000000001</v>
      </c>
      <c r="CD90" s="1">
        <f t="shared" si="80"/>
        <v>-0.40850000000000003</v>
      </c>
      <c r="CE90" s="1">
        <f t="shared" si="81"/>
        <v>-4.2301000000000002</v>
      </c>
      <c r="CF90" s="1">
        <f t="shared" si="82"/>
        <v>-0.21000000000000002</v>
      </c>
      <c r="CG90" s="1">
        <f t="shared" si="83"/>
        <v>-1.1200000000000001</v>
      </c>
      <c r="CH90" s="1">
        <f t="shared" si="84"/>
        <v>-3.59</v>
      </c>
      <c r="CI90" s="1">
        <f t="shared" si="85"/>
        <v>-6.35</v>
      </c>
      <c r="CJ90" s="1">
        <f t="shared" si="86"/>
        <v>-10.100000000000001</v>
      </c>
      <c r="CK90" s="1">
        <f t="shared" si="87"/>
        <v>-0.99</v>
      </c>
      <c r="CL90" s="1">
        <f t="shared" si="88"/>
        <v>-2.4500000000000002</v>
      </c>
      <c r="CM90" s="1">
        <f t="shared" si="89"/>
        <v>-3.02</v>
      </c>
      <c r="CN90" s="1">
        <f t="shared" si="90"/>
        <v>-2.37</v>
      </c>
      <c r="CO90" s="1">
        <f t="shared" si="91"/>
        <v>-2.2800000000000002</v>
      </c>
      <c r="CP90" s="1">
        <f t="shared" si="92"/>
        <v>-4.3</v>
      </c>
      <c r="CQ90" s="1">
        <f t="shared" si="93"/>
        <v>-4.13</v>
      </c>
      <c r="CR90" s="1">
        <f t="shared" si="94"/>
        <v>0.78</v>
      </c>
      <c r="CS90" s="1">
        <f t="shared" si="95"/>
        <v>-1.1400000000000001</v>
      </c>
      <c r="CT90" s="1">
        <f t="shared" si="96"/>
        <v>-4.28</v>
      </c>
      <c r="CU90" s="1">
        <f t="shared" si="97"/>
        <v>-15.25</v>
      </c>
      <c r="CV90" s="1">
        <f t="shared" si="98"/>
        <v>-11.520000000000001</v>
      </c>
      <c r="CW90" s="1">
        <f t="shared" si="99"/>
        <v>-5.19</v>
      </c>
      <c r="CX90" s="1">
        <f t="shared" si="100"/>
        <v>-3.93</v>
      </c>
      <c r="CY90" s="1">
        <f t="shared" si="101"/>
        <v>-1.5999999999999999</v>
      </c>
      <c r="CZ90" s="1">
        <f t="shared" si="102"/>
        <v>-2</v>
      </c>
      <c r="DA90" s="1">
        <f t="shared" si="103"/>
        <v>-1</v>
      </c>
      <c r="DB90" s="1">
        <f t="shared" si="104"/>
        <v>-1.8599999999999999</v>
      </c>
      <c r="DC90" s="1">
        <f t="shared" si="105"/>
        <v>8.0000000000000016E-2</v>
      </c>
      <c r="DD90" s="1">
        <f t="shared" si="106"/>
        <v>-1.68</v>
      </c>
      <c r="DF90" s="1">
        <f t="shared" si="107"/>
        <v>-2.2799999999999998</v>
      </c>
      <c r="DG90">
        <f t="shared" si="108"/>
        <v>-0.18239999999999998</v>
      </c>
      <c r="DH90" s="1">
        <f t="shared" si="109"/>
        <v>-4.22</v>
      </c>
      <c r="DI90">
        <f t="shared" si="110"/>
        <v>-0.33760000000000001</v>
      </c>
      <c r="DJ90" s="1">
        <f t="shared" si="111"/>
        <v>0.2</v>
      </c>
      <c r="DK90">
        <f t="shared" si="112"/>
        <v>1.6E-2</v>
      </c>
      <c r="DM90" s="12">
        <f t="array" ref="DM90:DS90">LINEST(BG90:DD90,$BG$650:$DD$655,1)</f>
        <v>-8.7211218533338961</v>
      </c>
      <c r="DN90">
        <v>20.654869715078668</v>
      </c>
      <c r="DO90">
        <v>-4.1923205606586471</v>
      </c>
      <c r="DP90">
        <v>-7.5101184602015598</v>
      </c>
      <c r="DQ90">
        <v>-0.26339581082508773</v>
      </c>
      <c r="DR90">
        <v>-8.7932121475455851</v>
      </c>
      <c r="DS90">
        <v>6.0906513751359412</v>
      </c>
    </row>
    <row r="91" spans="1:123" x14ac:dyDescent="0.15">
      <c r="A91">
        <v>197011</v>
      </c>
      <c r="B91">
        <v>-4.7153999999999998</v>
      </c>
      <c r="C91">
        <v>-2.1189</v>
      </c>
      <c r="D91">
        <v>-2.0878000000000001</v>
      </c>
      <c r="E91">
        <v>0.37519999999999998</v>
      </c>
      <c r="F91">
        <v>0.21210000000000001</v>
      </c>
      <c r="G91">
        <v>0.76229999999999998</v>
      </c>
      <c r="H91">
        <v>1.3604000000000001</v>
      </c>
      <c r="I91">
        <v>3.0609999999999999</v>
      </c>
      <c r="J91">
        <v>5.5598999999999998</v>
      </c>
      <c r="K91">
        <v>3.8469000000000002</v>
      </c>
      <c r="L91">
        <v>2.9872000000000001</v>
      </c>
      <c r="M91">
        <v>3.0672999999999999</v>
      </c>
      <c r="N91">
        <v>4.6338999999999997</v>
      </c>
      <c r="O91">
        <v>4.97</v>
      </c>
      <c r="P91">
        <v>1.9634</v>
      </c>
      <c r="Q91">
        <v>4.8071000000000002</v>
      </c>
      <c r="R91">
        <v>3.0623999999999998</v>
      </c>
      <c r="S91">
        <v>6.1615000000000002</v>
      </c>
      <c r="T91">
        <v>8.4037000000000006</v>
      </c>
      <c r="U91">
        <v>4.8136000000000001</v>
      </c>
      <c r="V91">
        <v>5.1627000000000001</v>
      </c>
      <c r="W91">
        <v>6.7695999999999996</v>
      </c>
      <c r="X91">
        <v>5.2180999999999997</v>
      </c>
      <c r="Y91">
        <v>5.8573000000000004</v>
      </c>
      <c r="Z91">
        <v>5.6782000000000004</v>
      </c>
      <c r="AA91">
        <v>5.94</v>
      </c>
      <c r="AB91">
        <v>5.05</v>
      </c>
      <c r="AC91">
        <v>4.9800000000000004</v>
      </c>
      <c r="AD91">
        <v>4.57</v>
      </c>
      <c r="AE91">
        <v>1.86</v>
      </c>
      <c r="AF91">
        <v>4.1900000000000004</v>
      </c>
      <c r="AG91">
        <v>5.93</v>
      </c>
      <c r="AH91">
        <v>3.19</v>
      </c>
      <c r="AI91">
        <v>4.6100000000000003</v>
      </c>
      <c r="AJ91">
        <v>6.63</v>
      </c>
      <c r="AK91">
        <v>6.38</v>
      </c>
      <c r="AL91">
        <v>6.84</v>
      </c>
      <c r="AM91">
        <v>4.67</v>
      </c>
      <c r="AN91">
        <v>6.16</v>
      </c>
      <c r="AO91">
        <v>3.5</v>
      </c>
      <c r="AP91">
        <v>-1.43</v>
      </c>
      <c r="AQ91">
        <v>5.09</v>
      </c>
      <c r="AR91">
        <v>2.66</v>
      </c>
      <c r="AS91">
        <v>3.82</v>
      </c>
      <c r="AT91">
        <v>5.29</v>
      </c>
      <c r="AU91">
        <v>5.25</v>
      </c>
      <c r="AV91">
        <v>4.32</v>
      </c>
      <c r="AW91">
        <v>5.98</v>
      </c>
      <c r="AX91">
        <v>5.9</v>
      </c>
      <c r="AY91">
        <v>5.74</v>
      </c>
      <c r="BA91" s="1">
        <v>4.59</v>
      </c>
      <c r="BB91" s="1">
        <v>-4.07</v>
      </c>
      <c r="BC91" s="1">
        <v>1.68</v>
      </c>
      <c r="BD91" s="1">
        <v>0.46</v>
      </c>
      <c r="BE91" s="1">
        <v>-0.21</v>
      </c>
      <c r="BF91" s="7"/>
      <c r="BG91" s="1">
        <f t="shared" si="57"/>
        <v>-5.1753999999999998</v>
      </c>
      <c r="BH91" s="1">
        <f t="shared" si="58"/>
        <v>-2.5789</v>
      </c>
      <c r="BI91" s="1">
        <f t="shared" si="59"/>
        <v>-2.5478000000000001</v>
      </c>
      <c r="BJ91" s="1">
        <f t="shared" si="60"/>
        <v>-8.4800000000000042E-2</v>
      </c>
      <c r="BK91" s="1">
        <f t="shared" si="61"/>
        <v>-0.24790000000000001</v>
      </c>
      <c r="BL91" s="1">
        <f t="shared" si="62"/>
        <v>0.30229999999999996</v>
      </c>
      <c r="BM91" s="1">
        <f t="shared" si="63"/>
        <v>0.90040000000000009</v>
      </c>
      <c r="BN91" s="1">
        <f t="shared" si="64"/>
        <v>2.601</v>
      </c>
      <c r="BO91" s="1">
        <f t="shared" si="65"/>
        <v>5.0998999999999999</v>
      </c>
      <c r="BP91" s="1">
        <f t="shared" si="66"/>
        <v>3.3869000000000002</v>
      </c>
      <c r="BQ91" s="1">
        <f t="shared" si="67"/>
        <v>2.5272000000000001</v>
      </c>
      <c r="BR91" s="1">
        <f t="shared" si="68"/>
        <v>2.6073</v>
      </c>
      <c r="BS91" s="1">
        <f t="shared" si="69"/>
        <v>4.1738999999999997</v>
      </c>
      <c r="BT91" s="1">
        <f t="shared" si="70"/>
        <v>4.51</v>
      </c>
      <c r="BU91" s="1">
        <f t="shared" si="71"/>
        <v>1.5034000000000001</v>
      </c>
      <c r="BV91" s="1">
        <f t="shared" si="72"/>
        <v>4.3471000000000002</v>
      </c>
      <c r="BW91" s="1">
        <f t="shared" si="73"/>
        <v>2.6023999999999998</v>
      </c>
      <c r="BX91" s="1">
        <f t="shared" si="74"/>
        <v>5.7015000000000002</v>
      </c>
      <c r="BY91" s="1">
        <f t="shared" si="75"/>
        <v>7.9437000000000006</v>
      </c>
      <c r="BZ91" s="1">
        <f t="shared" si="76"/>
        <v>4.3536000000000001</v>
      </c>
      <c r="CA91" s="1">
        <f t="shared" si="77"/>
        <v>4.7027000000000001</v>
      </c>
      <c r="CB91" s="1">
        <f t="shared" si="78"/>
        <v>6.3095999999999997</v>
      </c>
      <c r="CC91" s="1">
        <f t="shared" si="79"/>
        <v>4.7580999999999998</v>
      </c>
      <c r="CD91" s="1">
        <f t="shared" si="80"/>
        <v>5.3973000000000004</v>
      </c>
      <c r="CE91" s="1">
        <f t="shared" si="81"/>
        <v>5.2182000000000004</v>
      </c>
      <c r="CF91" s="1">
        <f t="shared" si="82"/>
        <v>5.48</v>
      </c>
      <c r="CG91" s="1">
        <f t="shared" si="83"/>
        <v>4.59</v>
      </c>
      <c r="CH91" s="1">
        <f t="shared" si="84"/>
        <v>4.5200000000000005</v>
      </c>
      <c r="CI91" s="1">
        <f t="shared" si="85"/>
        <v>4.1100000000000003</v>
      </c>
      <c r="CJ91" s="1">
        <f t="shared" si="86"/>
        <v>1.4000000000000001</v>
      </c>
      <c r="CK91" s="1">
        <f t="shared" si="87"/>
        <v>3.7300000000000004</v>
      </c>
      <c r="CL91" s="1">
        <f t="shared" si="88"/>
        <v>5.47</v>
      </c>
      <c r="CM91" s="1">
        <f t="shared" si="89"/>
        <v>2.73</v>
      </c>
      <c r="CN91" s="1">
        <f t="shared" si="90"/>
        <v>4.1500000000000004</v>
      </c>
      <c r="CO91" s="1">
        <f t="shared" si="91"/>
        <v>6.17</v>
      </c>
      <c r="CP91" s="1">
        <f t="shared" si="92"/>
        <v>5.92</v>
      </c>
      <c r="CQ91" s="1">
        <f t="shared" si="93"/>
        <v>6.38</v>
      </c>
      <c r="CR91" s="1">
        <f t="shared" si="94"/>
        <v>4.21</v>
      </c>
      <c r="CS91" s="1">
        <f t="shared" si="95"/>
        <v>5.7</v>
      </c>
      <c r="CT91" s="1">
        <f t="shared" si="96"/>
        <v>3.04</v>
      </c>
      <c r="CU91" s="1">
        <f t="shared" si="97"/>
        <v>-1.89</v>
      </c>
      <c r="CV91" s="1">
        <f t="shared" si="98"/>
        <v>4.63</v>
      </c>
      <c r="CW91" s="1">
        <f t="shared" si="99"/>
        <v>2.2000000000000002</v>
      </c>
      <c r="CX91" s="1">
        <f t="shared" si="100"/>
        <v>3.36</v>
      </c>
      <c r="CY91" s="1">
        <f t="shared" si="101"/>
        <v>4.83</v>
      </c>
      <c r="CZ91" s="1">
        <f t="shared" si="102"/>
        <v>4.79</v>
      </c>
      <c r="DA91" s="1">
        <f t="shared" si="103"/>
        <v>3.8600000000000003</v>
      </c>
      <c r="DB91" s="1">
        <f t="shared" si="104"/>
        <v>5.5200000000000005</v>
      </c>
      <c r="DC91" s="1">
        <f t="shared" si="105"/>
        <v>5.44</v>
      </c>
      <c r="DD91" s="1">
        <f t="shared" si="106"/>
        <v>5.28</v>
      </c>
      <c r="DF91" s="1">
        <f t="shared" si="107"/>
        <v>4.59</v>
      </c>
      <c r="DG91">
        <f t="shared" si="108"/>
        <v>-0.32130000000000003</v>
      </c>
      <c r="DH91" s="1">
        <f t="shared" si="109"/>
        <v>-4.07</v>
      </c>
      <c r="DI91">
        <f t="shared" si="110"/>
        <v>0.28490000000000004</v>
      </c>
      <c r="DJ91" s="1">
        <f t="shared" si="111"/>
        <v>1.68</v>
      </c>
      <c r="DK91">
        <f t="shared" si="112"/>
        <v>-0.11760000000000001</v>
      </c>
      <c r="DM91" s="12">
        <f t="array" ref="DM91:DS91">LINEST(BG91:DD91,$BG$650:$DD$655,1)</f>
        <v>1.2510617863128219</v>
      </c>
      <c r="DN91">
        <v>8.7564998259824929</v>
      </c>
      <c r="DO91">
        <v>-4.1884152282541134</v>
      </c>
      <c r="DP91">
        <v>-8.8514424221979553</v>
      </c>
      <c r="DQ91">
        <v>1.1680915457539442</v>
      </c>
      <c r="DR91">
        <v>-0.99225066642446991</v>
      </c>
      <c r="DS91">
        <v>3.0206766483940344</v>
      </c>
    </row>
    <row r="92" spans="1:123" x14ac:dyDescent="0.15">
      <c r="A92">
        <v>197012</v>
      </c>
      <c r="B92">
        <v>6.9805999999999999</v>
      </c>
      <c r="C92">
        <v>7.3250000000000002</v>
      </c>
      <c r="D92">
        <v>10.441599999999999</v>
      </c>
      <c r="E92">
        <v>11.5793</v>
      </c>
      <c r="F92">
        <v>10.7042</v>
      </c>
      <c r="G92">
        <v>8.6209000000000007</v>
      </c>
      <c r="H92">
        <v>8.6818000000000008</v>
      </c>
      <c r="I92">
        <v>8.2086000000000006</v>
      </c>
      <c r="J92">
        <v>9.3818000000000001</v>
      </c>
      <c r="K92">
        <v>9.6822999999999997</v>
      </c>
      <c r="L92">
        <v>6.3513000000000002</v>
      </c>
      <c r="M92">
        <v>9.6145999999999994</v>
      </c>
      <c r="N92">
        <v>10.9605</v>
      </c>
      <c r="O92">
        <v>8.0680999999999994</v>
      </c>
      <c r="P92">
        <v>9.0554000000000006</v>
      </c>
      <c r="Q92">
        <v>6.0601000000000003</v>
      </c>
      <c r="R92">
        <v>10.5931</v>
      </c>
      <c r="S92">
        <v>8.4146999999999998</v>
      </c>
      <c r="T92">
        <v>10.0367</v>
      </c>
      <c r="U92">
        <v>7.6079999999999997</v>
      </c>
      <c r="V92">
        <v>4.6848999999999998</v>
      </c>
      <c r="W92">
        <v>5.7842000000000002</v>
      </c>
      <c r="X92">
        <v>7.4988000000000001</v>
      </c>
      <c r="Y92">
        <v>5.0621999999999998</v>
      </c>
      <c r="Z92">
        <v>6.9119999999999999</v>
      </c>
      <c r="AA92">
        <v>5.14</v>
      </c>
      <c r="AB92">
        <v>6.46</v>
      </c>
      <c r="AC92">
        <v>7</v>
      </c>
      <c r="AD92">
        <v>7.54</v>
      </c>
      <c r="AE92">
        <v>7.19</v>
      </c>
      <c r="AF92">
        <v>4.37</v>
      </c>
      <c r="AG92">
        <v>5.39</v>
      </c>
      <c r="AH92">
        <v>8.18</v>
      </c>
      <c r="AI92">
        <v>7.18</v>
      </c>
      <c r="AJ92">
        <v>7.52</v>
      </c>
      <c r="AK92">
        <v>8.8800000000000008</v>
      </c>
      <c r="AL92">
        <v>7.22</v>
      </c>
      <c r="AM92">
        <v>4.13</v>
      </c>
      <c r="AN92">
        <v>6.15</v>
      </c>
      <c r="AO92">
        <v>8.4600000000000009</v>
      </c>
      <c r="AP92">
        <v>5.69</v>
      </c>
      <c r="AQ92">
        <v>10.68</v>
      </c>
      <c r="AR92">
        <v>7.95</v>
      </c>
      <c r="AS92">
        <v>7.84</v>
      </c>
      <c r="AT92">
        <v>7.67</v>
      </c>
      <c r="AU92">
        <v>7.03</v>
      </c>
      <c r="AV92">
        <v>7.85</v>
      </c>
      <c r="AW92">
        <v>6.53</v>
      </c>
      <c r="AX92">
        <v>4.43</v>
      </c>
      <c r="AY92">
        <v>3.32</v>
      </c>
      <c r="BA92" s="1">
        <v>5.72</v>
      </c>
      <c r="BB92" s="1">
        <v>2.93</v>
      </c>
      <c r="BC92" s="1">
        <v>0.99</v>
      </c>
      <c r="BD92" s="1">
        <v>0.42</v>
      </c>
      <c r="BE92" s="1">
        <v>-0.31</v>
      </c>
      <c r="BF92" s="7"/>
      <c r="BG92" s="1">
        <f t="shared" si="57"/>
        <v>6.5606</v>
      </c>
      <c r="BH92" s="1">
        <f t="shared" si="58"/>
        <v>6.9050000000000002</v>
      </c>
      <c r="BI92" s="1">
        <f t="shared" si="59"/>
        <v>10.021599999999999</v>
      </c>
      <c r="BJ92" s="1">
        <f t="shared" si="60"/>
        <v>11.1593</v>
      </c>
      <c r="BK92" s="1">
        <f t="shared" si="61"/>
        <v>10.2842</v>
      </c>
      <c r="BL92" s="1">
        <f t="shared" si="62"/>
        <v>8.2009000000000007</v>
      </c>
      <c r="BM92" s="1">
        <f t="shared" si="63"/>
        <v>8.2618000000000009</v>
      </c>
      <c r="BN92" s="1">
        <f t="shared" si="64"/>
        <v>7.7886000000000006</v>
      </c>
      <c r="BO92" s="1">
        <f t="shared" si="65"/>
        <v>8.9618000000000002</v>
      </c>
      <c r="BP92" s="1">
        <f t="shared" si="66"/>
        <v>9.2622999999999998</v>
      </c>
      <c r="BQ92" s="1">
        <f t="shared" si="67"/>
        <v>5.9313000000000002</v>
      </c>
      <c r="BR92" s="1">
        <f t="shared" si="68"/>
        <v>9.1945999999999994</v>
      </c>
      <c r="BS92" s="1">
        <f t="shared" si="69"/>
        <v>10.5405</v>
      </c>
      <c r="BT92" s="1">
        <f t="shared" si="70"/>
        <v>7.6480999999999995</v>
      </c>
      <c r="BU92" s="1">
        <f t="shared" si="71"/>
        <v>8.6354000000000006</v>
      </c>
      <c r="BV92" s="1">
        <f t="shared" si="72"/>
        <v>5.6401000000000003</v>
      </c>
      <c r="BW92" s="1">
        <f t="shared" si="73"/>
        <v>10.1731</v>
      </c>
      <c r="BX92" s="1">
        <f t="shared" si="74"/>
        <v>7.9946999999999999</v>
      </c>
      <c r="BY92" s="1">
        <f t="shared" si="75"/>
        <v>9.6166999999999998</v>
      </c>
      <c r="BZ92" s="1">
        <f t="shared" si="76"/>
        <v>7.1879999999999997</v>
      </c>
      <c r="CA92" s="1">
        <f t="shared" si="77"/>
        <v>4.2648999999999999</v>
      </c>
      <c r="CB92" s="1">
        <f t="shared" si="78"/>
        <v>5.3642000000000003</v>
      </c>
      <c r="CC92" s="1">
        <f t="shared" si="79"/>
        <v>7.0788000000000002</v>
      </c>
      <c r="CD92" s="1">
        <f t="shared" si="80"/>
        <v>4.6421999999999999</v>
      </c>
      <c r="CE92" s="1">
        <f t="shared" si="81"/>
        <v>6.492</v>
      </c>
      <c r="CF92" s="1">
        <f t="shared" si="82"/>
        <v>4.72</v>
      </c>
      <c r="CG92" s="1">
        <f t="shared" si="83"/>
        <v>6.04</v>
      </c>
      <c r="CH92" s="1">
        <f t="shared" si="84"/>
        <v>6.58</v>
      </c>
      <c r="CI92" s="1">
        <f t="shared" si="85"/>
        <v>7.12</v>
      </c>
      <c r="CJ92" s="1">
        <f t="shared" si="86"/>
        <v>6.7700000000000005</v>
      </c>
      <c r="CK92" s="1">
        <f t="shared" si="87"/>
        <v>3.95</v>
      </c>
      <c r="CL92" s="1">
        <f t="shared" si="88"/>
        <v>4.97</v>
      </c>
      <c r="CM92" s="1">
        <f t="shared" si="89"/>
        <v>7.76</v>
      </c>
      <c r="CN92" s="1">
        <f t="shared" si="90"/>
        <v>6.76</v>
      </c>
      <c r="CO92" s="1">
        <f t="shared" si="91"/>
        <v>7.1</v>
      </c>
      <c r="CP92" s="1">
        <f t="shared" si="92"/>
        <v>8.4600000000000009</v>
      </c>
      <c r="CQ92" s="1">
        <f t="shared" si="93"/>
        <v>6.8</v>
      </c>
      <c r="CR92" s="1">
        <f t="shared" si="94"/>
        <v>3.71</v>
      </c>
      <c r="CS92" s="1">
        <f t="shared" si="95"/>
        <v>5.73</v>
      </c>
      <c r="CT92" s="1">
        <f t="shared" si="96"/>
        <v>8.0400000000000009</v>
      </c>
      <c r="CU92" s="1">
        <f t="shared" si="97"/>
        <v>5.2700000000000005</v>
      </c>
      <c r="CV92" s="1">
        <f t="shared" si="98"/>
        <v>10.26</v>
      </c>
      <c r="CW92" s="1">
        <f t="shared" si="99"/>
        <v>7.53</v>
      </c>
      <c r="CX92" s="1">
        <f t="shared" si="100"/>
        <v>7.42</v>
      </c>
      <c r="CY92" s="1">
        <f t="shared" si="101"/>
        <v>7.25</v>
      </c>
      <c r="CZ92" s="1">
        <f t="shared" si="102"/>
        <v>6.61</v>
      </c>
      <c r="DA92" s="1">
        <f t="shared" si="103"/>
        <v>7.43</v>
      </c>
      <c r="DB92" s="1">
        <f t="shared" si="104"/>
        <v>6.11</v>
      </c>
      <c r="DC92" s="1">
        <f t="shared" si="105"/>
        <v>4.01</v>
      </c>
      <c r="DD92" s="1">
        <f t="shared" si="106"/>
        <v>2.9</v>
      </c>
      <c r="DF92" s="1">
        <f t="shared" si="107"/>
        <v>5.72</v>
      </c>
      <c r="DG92">
        <f t="shared" si="108"/>
        <v>-1.2011999999999998</v>
      </c>
      <c r="DH92" s="1">
        <f t="shared" si="109"/>
        <v>2.93</v>
      </c>
      <c r="DI92">
        <f t="shared" si="110"/>
        <v>-0.61529999999999996</v>
      </c>
      <c r="DJ92" s="1">
        <f t="shared" si="111"/>
        <v>0.99</v>
      </c>
      <c r="DK92">
        <f t="shared" si="112"/>
        <v>-0.2079</v>
      </c>
      <c r="DM92" s="12">
        <f t="array" ref="DM92:DS92">LINEST(BG92:DD92,$BG$650:$DD$655,1)</f>
        <v>-1.0051200302248289</v>
      </c>
      <c r="DN92">
        <v>-9.1001179131468817</v>
      </c>
      <c r="DO92">
        <v>2.4407404044683738</v>
      </c>
      <c r="DP92">
        <v>-15.609962656637933</v>
      </c>
      <c r="DQ92">
        <v>1.9394391818569845</v>
      </c>
      <c r="DR92">
        <v>8.7525057253880316</v>
      </c>
      <c r="DS92">
        <v>6.5354910981030727</v>
      </c>
    </row>
    <row r="93" spans="1:123" x14ac:dyDescent="0.15">
      <c r="A93">
        <v>197101</v>
      </c>
      <c r="B93">
        <v>15.265000000000001</v>
      </c>
      <c r="C93">
        <v>13.784800000000001</v>
      </c>
      <c r="D93">
        <v>16.313099999999999</v>
      </c>
      <c r="E93">
        <v>14.118</v>
      </c>
      <c r="F93">
        <v>15.9153</v>
      </c>
      <c r="G93">
        <v>7.7122999999999999</v>
      </c>
      <c r="H93">
        <v>12.0832</v>
      </c>
      <c r="I93">
        <v>12.7996</v>
      </c>
      <c r="J93">
        <v>10.895099999999999</v>
      </c>
      <c r="K93">
        <v>13.0817</v>
      </c>
      <c r="L93">
        <v>8.1804000000000006</v>
      </c>
      <c r="M93">
        <v>8.8541000000000007</v>
      </c>
      <c r="N93">
        <v>10.927199999999999</v>
      </c>
      <c r="O93">
        <v>8.1114999999999995</v>
      </c>
      <c r="P93">
        <v>8.6798000000000002</v>
      </c>
      <c r="Q93">
        <v>5.3423999999999996</v>
      </c>
      <c r="R93">
        <v>7.0896999999999997</v>
      </c>
      <c r="S93">
        <v>5.0445000000000002</v>
      </c>
      <c r="T93">
        <v>8.6475000000000009</v>
      </c>
      <c r="U93">
        <v>13.997299999999999</v>
      </c>
      <c r="V93">
        <v>4.0971000000000002</v>
      </c>
      <c r="W93">
        <v>4.3071999999999999</v>
      </c>
      <c r="X93">
        <v>3.2816999999999998</v>
      </c>
      <c r="Y93">
        <v>3.0055999999999998</v>
      </c>
      <c r="Z93">
        <v>4.0308999999999999</v>
      </c>
      <c r="AA93">
        <v>3.02</v>
      </c>
      <c r="AB93">
        <v>4.07</v>
      </c>
      <c r="AC93">
        <v>7.45</v>
      </c>
      <c r="AD93">
        <v>10.37</v>
      </c>
      <c r="AE93">
        <v>13.29</v>
      </c>
      <c r="AF93">
        <v>4.67</v>
      </c>
      <c r="AG93">
        <v>5.76</v>
      </c>
      <c r="AH93">
        <v>2.57</v>
      </c>
      <c r="AI93">
        <v>7.75</v>
      </c>
      <c r="AJ93">
        <v>5.59</v>
      </c>
      <c r="AK93">
        <v>5.72</v>
      </c>
      <c r="AL93">
        <v>7.62</v>
      </c>
      <c r="AM93">
        <v>1.96</v>
      </c>
      <c r="AN93">
        <v>2.75</v>
      </c>
      <c r="AO93">
        <v>6.89</v>
      </c>
      <c r="AP93">
        <v>13.45</v>
      </c>
      <c r="AQ93">
        <v>11.44</v>
      </c>
      <c r="AR93">
        <v>11.18</v>
      </c>
      <c r="AS93">
        <v>8.0500000000000007</v>
      </c>
      <c r="AT93">
        <v>3.5</v>
      </c>
      <c r="AU93">
        <v>6.51</v>
      </c>
      <c r="AV93">
        <v>6.21</v>
      </c>
      <c r="AW93">
        <v>3</v>
      </c>
      <c r="AX93">
        <v>4.12</v>
      </c>
      <c r="AY93">
        <v>2.13</v>
      </c>
      <c r="BA93" s="1">
        <v>4.84</v>
      </c>
      <c r="BB93" s="1">
        <v>7.44</v>
      </c>
      <c r="BC93" s="1">
        <v>1.35</v>
      </c>
      <c r="BD93" s="1">
        <v>0.38</v>
      </c>
      <c r="BE93" s="1">
        <v>-0.41</v>
      </c>
      <c r="BF93" s="7"/>
      <c r="BG93" s="1">
        <f t="shared" si="57"/>
        <v>14.885</v>
      </c>
      <c r="BH93" s="1">
        <f t="shared" si="58"/>
        <v>13.4048</v>
      </c>
      <c r="BI93" s="1">
        <f t="shared" si="59"/>
        <v>15.933099999999998</v>
      </c>
      <c r="BJ93" s="1">
        <f t="shared" si="60"/>
        <v>13.738</v>
      </c>
      <c r="BK93" s="1">
        <f t="shared" si="61"/>
        <v>15.535299999999999</v>
      </c>
      <c r="BL93" s="1">
        <f t="shared" si="62"/>
        <v>7.3323</v>
      </c>
      <c r="BM93" s="1">
        <f t="shared" si="63"/>
        <v>11.703199999999999</v>
      </c>
      <c r="BN93" s="1">
        <f t="shared" si="64"/>
        <v>12.419599999999999</v>
      </c>
      <c r="BO93" s="1">
        <f t="shared" si="65"/>
        <v>10.515099999999999</v>
      </c>
      <c r="BP93" s="1">
        <f t="shared" si="66"/>
        <v>12.701699999999999</v>
      </c>
      <c r="BQ93" s="1">
        <f t="shared" si="67"/>
        <v>7.8004000000000007</v>
      </c>
      <c r="BR93" s="1">
        <f t="shared" si="68"/>
        <v>8.4741</v>
      </c>
      <c r="BS93" s="1">
        <f t="shared" si="69"/>
        <v>10.547199999999998</v>
      </c>
      <c r="BT93" s="1">
        <f t="shared" si="70"/>
        <v>7.7314999999999996</v>
      </c>
      <c r="BU93" s="1">
        <f t="shared" si="71"/>
        <v>8.2997999999999994</v>
      </c>
      <c r="BV93" s="1">
        <f t="shared" si="72"/>
        <v>4.9623999999999997</v>
      </c>
      <c r="BW93" s="1">
        <f t="shared" si="73"/>
        <v>6.7096999999999998</v>
      </c>
      <c r="BX93" s="1">
        <f t="shared" si="74"/>
        <v>4.6645000000000003</v>
      </c>
      <c r="BY93" s="1">
        <f t="shared" si="75"/>
        <v>8.2675000000000001</v>
      </c>
      <c r="BZ93" s="1">
        <f t="shared" si="76"/>
        <v>13.617299999999998</v>
      </c>
      <c r="CA93" s="1">
        <f t="shared" si="77"/>
        <v>3.7171000000000003</v>
      </c>
      <c r="CB93" s="1">
        <f t="shared" si="78"/>
        <v>3.9272</v>
      </c>
      <c r="CC93" s="1">
        <f t="shared" si="79"/>
        <v>2.9016999999999999</v>
      </c>
      <c r="CD93" s="1">
        <f t="shared" si="80"/>
        <v>2.6255999999999999</v>
      </c>
      <c r="CE93" s="1">
        <f t="shared" si="81"/>
        <v>3.6509</v>
      </c>
      <c r="CF93" s="1">
        <f t="shared" si="82"/>
        <v>2.64</v>
      </c>
      <c r="CG93" s="1">
        <f t="shared" si="83"/>
        <v>3.6900000000000004</v>
      </c>
      <c r="CH93" s="1">
        <f t="shared" si="84"/>
        <v>7.07</v>
      </c>
      <c r="CI93" s="1">
        <f t="shared" si="85"/>
        <v>9.9899999999999984</v>
      </c>
      <c r="CJ93" s="1">
        <f t="shared" si="86"/>
        <v>12.909999999999998</v>
      </c>
      <c r="CK93" s="1">
        <f t="shared" si="87"/>
        <v>4.29</v>
      </c>
      <c r="CL93" s="1">
        <f t="shared" si="88"/>
        <v>5.38</v>
      </c>
      <c r="CM93" s="1">
        <f t="shared" si="89"/>
        <v>2.19</v>
      </c>
      <c r="CN93" s="1">
        <f t="shared" si="90"/>
        <v>7.37</v>
      </c>
      <c r="CO93" s="1">
        <f t="shared" si="91"/>
        <v>5.21</v>
      </c>
      <c r="CP93" s="1">
        <f t="shared" si="92"/>
        <v>5.34</v>
      </c>
      <c r="CQ93" s="1">
        <f t="shared" si="93"/>
        <v>7.24</v>
      </c>
      <c r="CR93" s="1">
        <f t="shared" si="94"/>
        <v>1.58</v>
      </c>
      <c r="CS93" s="1">
        <f t="shared" si="95"/>
        <v>2.37</v>
      </c>
      <c r="CT93" s="1">
        <f t="shared" si="96"/>
        <v>6.51</v>
      </c>
      <c r="CU93" s="1">
        <f t="shared" si="97"/>
        <v>13.069999999999999</v>
      </c>
      <c r="CV93" s="1">
        <f t="shared" si="98"/>
        <v>11.059999999999999</v>
      </c>
      <c r="CW93" s="1">
        <f t="shared" si="99"/>
        <v>10.799999999999999</v>
      </c>
      <c r="CX93" s="1">
        <f t="shared" si="100"/>
        <v>7.6700000000000008</v>
      </c>
      <c r="CY93" s="1">
        <f t="shared" si="101"/>
        <v>3.12</v>
      </c>
      <c r="CZ93" s="1">
        <f t="shared" si="102"/>
        <v>6.13</v>
      </c>
      <c r="DA93" s="1">
        <f t="shared" si="103"/>
        <v>5.83</v>
      </c>
      <c r="DB93" s="1">
        <f t="shared" si="104"/>
        <v>2.62</v>
      </c>
      <c r="DC93" s="1">
        <f t="shared" si="105"/>
        <v>3.74</v>
      </c>
      <c r="DD93" s="1">
        <f t="shared" si="106"/>
        <v>1.75</v>
      </c>
      <c r="DF93" s="1">
        <f t="shared" si="107"/>
        <v>4.84</v>
      </c>
      <c r="DG93">
        <f t="shared" si="108"/>
        <v>-1.5004</v>
      </c>
      <c r="DH93" s="1">
        <f t="shared" si="109"/>
        <v>7.44</v>
      </c>
      <c r="DI93">
        <f t="shared" si="110"/>
        <v>-2.3064</v>
      </c>
      <c r="DJ93" s="1">
        <f t="shared" si="111"/>
        <v>1.35</v>
      </c>
      <c r="DK93">
        <f t="shared" si="112"/>
        <v>-0.41850000000000004</v>
      </c>
      <c r="DM93" s="12">
        <f t="array" ref="DM93:DS93">LINEST(BG93:DD93,$BG$650:$DD$655,1)</f>
        <v>1.7749465692558704</v>
      </c>
      <c r="DN93">
        <v>-25.820557867778504</v>
      </c>
      <c r="DO93">
        <v>6.9432640823351521</v>
      </c>
      <c r="DP93">
        <v>-8.7935613713628999</v>
      </c>
      <c r="DQ93">
        <v>2.4111973482272848</v>
      </c>
      <c r="DR93">
        <v>3.7811761799957222</v>
      </c>
      <c r="DS93">
        <v>2.9393560945592823</v>
      </c>
    </row>
    <row r="94" spans="1:123" x14ac:dyDescent="0.15">
      <c r="A94">
        <v>197102</v>
      </c>
      <c r="B94">
        <v>8.0015999999999998</v>
      </c>
      <c r="C94">
        <v>7.4661999999999997</v>
      </c>
      <c r="D94">
        <v>6.0984999999999996</v>
      </c>
      <c r="E94">
        <v>3.3182999999999998</v>
      </c>
      <c r="F94">
        <v>4.0545999999999998</v>
      </c>
      <c r="G94">
        <v>4.2691999999999997</v>
      </c>
      <c r="H94">
        <v>2.8001999999999998</v>
      </c>
      <c r="I94">
        <v>2.6141000000000001</v>
      </c>
      <c r="J94">
        <v>1.5048999999999999</v>
      </c>
      <c r="K94">
        <v>0.88749999999999996</v>
      </c>
      <c r="L94">
        <v>4.1105999999999998</v>
      </c>
      <c r="M94">
        <v>1.9429000000000001</v>
      </c>
      <c r="N94">
        <v>2.4363000000000001</v>
      </c>
      <c r="O94">
        <v>1.2036</v>
      </c>
      <c r="P94">
        <v>1.8391</v>
      </c>
      <c r="Q94">
        <v>3.6852999999999998</v>
      </c>
      <c r="R94">
        <v>2.8763000000000001</v>
      </c>
      <c r="S94">
        <v>0.2732</v>
      </c>
      <c r="T94">
        <v>3.2431000000000001</v>
      </c>
      <c r="U94">
        <v>1.2121</v>
      </c>
      <c r="V94">
        <v>2.3371</v>
      </c>
      <c r="W94">
        <v>0.35260000000000002</v>
      </c>
      <c r="X94">
        <v>0.66879999999999995</v>
      </c>
      <c r="Y94">
        <v>0.48049999999999998</v>
      </c>
      <c r="Z94">
        <v>1.2515000000000001</v>
      </c>
      <c r="AA94">
        <v>0.74</v>
      </c>
      <c r="AB94">
        <v>2.12</v>
      </c>
      <c r="AC94">
        <v>2.33</v>
      </c>
      <c r="AD94">
        <v>1.75</v>
      </c>
      <c r="AE94">
        <v>3.16</v>
      </c>
      <c r="AF94">
        <v>2.21</v>
      </c>
      <c r="AG94">
        <v>3.08</v>
      </c>
      <c r="AH94">
        <v>2.62</v>
      </c>
      <c r="AI94">
        <v>1.91</v>
      </c>
      <c r="AJ94">
        <v>0.43</v>
      </c>
      <c r="AK94">
        <v>0.92</v>
      </c>
      <c r="AL94">
        <v>-2.8</v>
      </c>
      <c r="AM94">
        <v>4.38</v>
      </c>
      <c r="AN94">
        <v>1.23</v>
      </c>
      <c r="AO94">
        <v>3.29</v>
      </c>
      <c r="AP94">
        <v>4.92</v>
      </c>
      <c r="AQ94">
        <v>7.0000000000000007E-2</v>
      </c>
      <c r="AR94">
        <v>1.41</v>
      </c>
      <c r="AS94">
        <v>2.29</v>
      </c>
      <c r="AT94">
        <v>1.88</v>
      </c>
      <c r="AU94">
        <v>-0.57999999999999996</v>
      </c>
      <c r="AV94">
        <v>1.61</v>
      </c>
      <c r="AW94">
        <v>1.28</v>
      </c>
      <c r="AX94">
        <v>1.37</v>
      </c>
      <c r="AY94">
        <v>3.98</v>
      </c>
      <c r="BA94" s="1">
        <v>1.41</v>
      </c>
      <c r="BB94" s="1">
        <v>1.9</v>
      </c>
      <c r="BC94" s="1">
        <v>-1.34</v>
      </c>
      <c r="BD94" s="1">
        <v>0.33</v>
      </c>
      <c r="BE94" s="1">
        <v>-0.49</v>
      </c>
      <c r="BF94" s="7"/>
      <c r="BG94" s="1">
        <f t="shared" si="57"/>
        <v>7.6715999999999998</v>
      </c>
      <c r="BH94" s="1">
        <f t="shared" si="58"/>
        <v>7.1361999999999997</v>
      </c>
      <c r="BI94" s="1">
        <f t="shared" si="59"/>
        <v>5.7684999999999995</v>
      </c>
      <c r="BJ94" s="1">
        <f t="shared" si="60"/>
        <v>2.9882999999999997</v>
      </c>
      <c r="BK94" s="1">
        <f t="shared" si="61"/>
        <v>3.7245999999999997</v>
      </c>
      <c r="BL94" s="1">
        <f t="shared" si="62"/>
        <v>3.9391999999999996</v>
      </c>
      <c r="BM94" s="1">
        <f t="shared" si="63"/>
        <v>2.4701999999999997</v>
      </c>
      <c r="BN94" s="1">
        <f t="shared" si="64"/>
        <v>2.2841</v>
      </c>
      <c r="BO94" s="1">
        <f t="shared" si="65"/>
        <v>1.1748999999999998</v>
      </c>
      <c r="BP94" s="1">
        <f t="shared" si="66"/>
        <v>0.55749999999999988</v>
      </c>
      <c r="BQ94" s="1">
        <f t="shared" si="67"/>
        <v>3.7805999999999997</v>
      </c>
      <c r="BR94" s="1">
        <f t="shared" si="68"/>
        <v>1.6129</v>
      </c>
      <c r="BS94" s="1">
        <f t="shared" si="69"/>
        <v>2.1063000000000001</v>
      </c>
      <c r="BT94" s="1">
        <f t="shared" si="70"/>
        <v>0.87359999999999993</v>
      </c>
      <c r="BU94" s="1">
        <f t="shared" si="71"/>
        <v>1.5090999999999999</v>
      </c>
      <c r="BV94" s="1">
        <f t="shared" si="72"/>
        <v>3.3552999999999997</v>
      </c>
      <c r="BW94" s="1">
        <f t="shared" si="73"/>
        <v>2.5463</v>
      </c>
      <c r="BX94" s="1">
        <f t="shared" si="74"/>
        <v>-5.6800000000000017E-2</v>
      </c>
      <c r="BY94" s="1">
        <f t="shared" si="75"/>
        <v>2.9131</v>
      </c>
      <c r="BZ94" s="1">
        <f t="shared" si="76"/>
        <v>0.88209999999999988</v>
      </c>
      <c r="CA94" s="1">
        <f t="shared" si="77"/>
        <v>2.0070999999999999</v>
      </c>
      <c r="CB94" s="1">
        <f t="shared" si="78"/>
        <v>2.2600000000000009E-2</v>
      </c>
      <c r="CC94" s="1">
        <f t="shared" si="79"/>
        <v>0.33879999999999993</v>
      </c>
      <c r="CD94" s="1">
        <f t="shared" si="80"/>
        <v>0.15049999999999997</v>
      </c>
      <c r="CE94" s="1">
        <f t="shared" si="81"/>
        <v>0.92149999999999999</v>
      </c>
      <c r="CF94" s="1">
        <f t="shared" si="82"/>
        <v>0.41</v>
      </c>
      <c r="CG94" s="1">
        <f t="shared" si="83"/>
        <v>1.79</v>
      </c>
      <c r="CH94" s="1">
        <f t="shared" si="84"/>
        <v>2</v>
      </c>
      <c r="CI94" s="1">
        <f t="shared" si="85"/>
        <v>1.42</v>
      </c>
      <c r="CJ94" s="1">
        <f t="shared" si="86"/>
        <v>2.83</v>
      </c>
      <c r="CK94" s="1">
        <f t="shared" si="87"/>
        <v>1.88</v>
      </c>
      <c r="CL94" s="1">
        <f t="shared" si="88"/>
        <v>2.75</v>
      </c>
      <c r="CM94" s="1">
        <f t="shared" si="89"/>
        <v>2.29</v>
      </c>
      <c r="CN94" s="1">
        <f t="shared" si="90"/>
        <v>1.5799999999999998</v>
      </c>
      <c r="CO94" s="1">
        <f t="shared" si="91"/>
        <v>9.9999999999999978E-2</v>
      </c>
      <c r="CP94" s="1">
        <f t="shared" si="92"/>
        <v>0.59000000000000008</v>
      </c>
      <c r="CQ94" s="1">
        <f t="shared" si="93"/>
        <v>-3.13</v>
      </c>
      <c r="CR94" s="1">
        <f t="shared" si="94"/>
        <v>4.05</v>
      </c>
      <c r="CS94" s="1">
        <f t="shared" si="95"/>
        <v>0.89999999999999991</v>
      </c>
      <c r="CT94" s="1">
        <f t="shared" si="96"/>
        <v>2.96</v>
      </c>
      <c r="CU94" s="1">
        <f t="shared" si="97"/>
        <v>4.59</v>
      </c>
      <c r="CV94" s="1">
        <f t="shared" si="98"/>
        <v>-0.26</v>
      </c>
      <c r="CW94" s="1">
        <f t="shared" si="99"/>
        <v>1.0799999999999998</v>
      </c>
      <c r="CX94" s="1">
        <f t="shared" si="100"/>
        <v>1.96</v>
      </c>
      <c r="CY94" s="1">
        <f t="shared" si="101"/>
        <v>1.5499999999999998</v>
      </c>
      <c r="CZ94" s="1">
        <f t="shared" si="102"/>
        <v>-0.90999999999999992</v>
      </c>
      <c r="DA94" s="1">
        <f t="shared" si="103"/>
        <v>1.28</v>
      </c>
      <c r="DB94" s="1">
        <f t="shared" si="104"/>
        <v>0.95</v>
      </c>
      <c r="DC94" s="1">
        <f t="shared" si="105"/>
        <v>1.04</v>
      </c>
      <c r="DD94" s="1">
        <f t="shared" si="106"/>
        <v>3.65</v>
      </c>
      <c r="DF94" s="1">
        <f t="shared" si="107"/>
        <v>1.41</v>
      </c>
      <c r="DG94">
        <f t="shared" si="108"/>
        <v>-0.57809999999999995</v>
      </c>
      <c r="DH94" s="1">
        <f t="shared" si="109"/>
        <v>1.9</v>
      </c>
      <c r="DI94">
        <f t="shared" si="110"/>
        <v>-0.77899999999999991</v>
      </c>
      <c r="DJ94" s="1">
        <f t="shared" si="111"/>
        <v>-1.34</v>
      </c>
      <c r="DK94">
        <f t="shared" si="112"/>
        <v>0.5494</v>
      </c>
      <c r="DM94" s="12">
        <f t="array" ref="DM94:DS94">LINEST(BG94:DD94,$BG$650:$DD$655,1)</f>
        <v>-2.5188147570548858</v>
      </c>
      <c r="DN94">
        <v>-5.4639910721911837</v>
      </c>
      <c r="DO94">
        <v>2.5149439161178906</v>
      </c>
      <c r="DP94">
        <v>5.5421489648791509</v>
      </c>
      <c r="DQ94">
        <v>-1.5607380549156953</v>
      </c>
      <c r="DR94">
        <v>-3.9751329094384609</v>
      </c>
      <c r="DS94">
        <v>4.4367306985661124</v>
      </c>
    </row>
    <row r="95" spans="1:123" x14ac:dyDescent="0.15">
      <c r="A95">
        <v>197103</v>
      </c>
      <c r="B95">
        <v>8.3386999999999993</v>
      </c>
      <c r="C95">
        <v>4.6303000000000001</v>
      </c>
      <c r="D95">
        <v>7.8613999999999997</v>
      </c>
      <c r="E95">
        <v>6.4924999999999997</v>
      </c>
      <c r="F95">
        <v>5.0613999999999999</v>
      </c>
      <c r="G95">
        <v>7.8648999999999996</v>
      </c>
      <c r="H95">
        <v>6.7125000000000004</v>
      </c>
      <c r="I95">
        <v>5.8242000000000003</v>
      </c>
      <c r="J95">
        <v>4.2060000000000004</v>
      </c>
      <c r="K95">
        <v>1.3875</v>
      </c>
      <c r="L95">
        <v>10.4679</v>
      </c>
      <c r="M95">
        <v>9.2966999999999995</v>
      </c>
      <c r="N95">
        <v>3.8216000000000001</v>
      </c>
      <c r="O95">
        <v>2.9847999999999999</v>
      </c>
      <c r="P95">
        <v>4.6816000000000004</v>
      </c>
      <c r="Q95">
        <v>6.7906000000000004</v>
      </c>
      <c r="R95">
        <v>6.1755000000000004</v>
      </c>
      <c r="S95">
        <v>4.6939000000000002</v>
      </c>
      <c r="T95">
        <v>2.3500999999999999</v>
      </c>
      <c r="U95">
        <v>3.5129000000000001</v>
      </c>
      <c r="V95">
        <v>5.8573000000000004</v>
      </c>
      <c r="W95">
        <v>2.9001999999999999</v>
      </c>
      <c r="X95">
        <v>4.8456999999999999</v>
      </c>
      <c r="Y95">
        <v>1.4359</v>
      </c>
      <c r="Z95">
        <v>2.5005000000000002</v>
      </c>
      <c r="AA95">
        <v>2.82</v>
      </c>
      <c r="AB95">
        <v>4.5599999999999996</v>
      </c>
      <c r="AC95">
        <v>5.12</v>
      </c>
      <c r="AD95">
        <v>5.62</v>
      </c>
      <c r="AE95">
        <v>7.78</v>
      </c>
      <c r="AF95">
        <v>7.11</v>
      </c>
      <c r="AG95">
        <v>5.04</v>
      </c>
      <c r="AH95">
        <v>5.28</v>
      </c>
      <c r="AI95">
        <v>4.97</v>
      </c>
      <c r="AJ95">
        <v>4.53</v>
      </c>
      <c r="AK95">
        <v>3.84</v>
      </c>
      <c r="AL95">
        <v>1.68</v>
      </c>
      <c r="AM95">
        <v>2.61</v>
      </c>
      <c r="AN95">
        <v>2.62</v>
      </c>
      <c r="AO95">
        <v>3.51</v>
      </c>
      <c r="AP95">
        <v>7.95</v>
      </c>
      <c r="AQ95">
        <v>6.26</v>
      </c>
      <c r="AR95">
        <v>5.77</v>
      </c>
      <c r="AS95">
        <v>5.99</v>
      </c>
      <c r="AT95">
        <v>2.06</v>
      </c>
      <c r="AU95">
        <v>3.98</v>
      </c>
      <c r="AV95">
        <v>2.62</v>
      </c>
      <c r="AW95">
        <v>3.96</v>
      </c>
      <c r="AX95">
        <v>3.53</v>
      </c>
      <c r="AY95">
        <v>5.19</v>
      </c>
      <c r="BA95" s="1">
        <v>4.13</v>
      </c>
      <c r="BB95" s="1">
        <v>2.57</v>
      </c>
      <c r="BC95" s="1">
        <v>-4</v>
      </c>
      <c r="BD95" s="1">
        <v>0.3</v>
      </c>
      <c r="BE95" s="1">
        <v>-0.56999999999999995</v>
      </c>
      <c r="BF95" s="7"/>
      <c r="BG95" s="1">
        <f t="shared" si="57"/>
        <v>8.0386999999999986</v>
      </c>
      <c r="BH95" s="1">
        <f t="shared" si="58"/>
        <v>4.3303000000000003</v>
      </c>
      <c r="BI95" s="1">
        <f t="shared" si="59"/>
        <v>7.5613999999999999</v>
      </c>
      <c r="BJ95" s="1">
        <f t="shared" si="60"/>
        <v>6.1924999999999999</v>
      </c>
      <c r="BK95" s="1">
        <f t="shared" si="61"/>
        <v>4.7614000000000001</v>
      </c>
      <c r="BL95" s="1">
        <f t="shared" si="62"/>
        <v>7.5648999999999997</v>
      </c>
      <c r="BM95" s="1">
        <f t="shared" si="63"/>
        <v>6.4125000000000005</v>
      </c>
      <c r="BN95" s="1">
        <f t="shared" si="64"/>
        <v>5.5242000000000004</v>
      </c>
      <c r="BO95" s="1">
        <f t="shared" si="65"/>
        <v>3.9060000000000006</v>
      </c>
      <c r="BP95" s="1">
        <f t="shared" si="66"/>
        <v>1.0874999999999999</v>
      </c>
      <c r="BQ95" s="1">
        <f t="shared" si="67"/>
        <v>10.167899999999999</v>
      </c>
      <c r="BR95" s="1">
        <f t="shared" si="68"/>
        <v>8.9966999999999988</v>
      </c>
      <c r="BS95" s="1">
        <f t="shared" si="69"/>
        <v>3.5216000000000003</v>
      </c>
      <c r="BT95" s="1">
        <f t="shared" si="70"/>
        <v>2.6848000000000001</v>
      </c>
      <c r="BU95" s="1">
        <f t="shared" si="71"/>
        <v>4.3816000000000006</v>
      </c>
      <c r="BV95" s="1">
        <f t="shared" si="72"/>
        <v>6.4906000000000006</v>
      </c>
      <c r="BW95" s="1">
        <f t="shared" si="73"/>
        <v>5.8755000000000006</v>
      </c>
      <c r="BX95" s="1">
        <f t="shared" si="74"/>
        <v>4.3939000000000004</v>
      </c>
      <c r="BY95" s="1">
        <f t="shared" si="75"/>
        <v>2.0501</v>
      </c>
      <c r="BZ95" s="1">
        <f t="shared" si="76"/>
        <v>3.2129000000000003</v>
      </c>
      <c r="CA95" s="1">
        <f t="shared" si="77"/>
        <v>5.5573000000000006</v>
      </c>
      <c r="CB95" s="1">
        <f t="shared" si="78"/>
        <v>2.6002000000000001</v>
      </c>
      <c r="CC95" s="1">
        <f t="shared" si="79"/>
        <v>4.5457000000000001</v>
      </c>
      <c r="CD95" s="1">
        <f t="shared" si="80"/>
        <v>1.1358999999999999</v>
      </c>
      <c r="CE95" s="1">
        <f t="shared" si="81"/>
        <v>2.2005000000000003</v>
      </c>
      <c r="CF95" s="1">
        <f t="shared" si="82"/>
        <v>2.52</v>
      </c>
      <c r="CG95" s="1">
        <f t="shared" si="83"/>
        <v>4.26</v>
      </c>
      <c r="CH95" s="1">
        <f t="shared" si="84"/>
        <v>4.82</v>
      </c>
      <c r="CI95" s="1">
        <f t="shared" si="85"/>
        <v>5.32</v>
      </c>
      <c r="CJ95" s="1">
        <f t="shared" si="86"/>
        <v>7.48</v>
      </c>
      <c r="CK95" s="1">
        <f t="shared" si="87"/>
        <v>6.8100000000000005</v>
      </c>
      <c r="CL95" s="1">
        <f t="shared" si="88"/>
        <v>4.74</v>
      </c>
      <c r="CM95" s="1">
        <f t="shared" si="89"/>
        <v>4.9800000000000004</v>
      </c>
      <c r="CN95" s="1">
        <f t="shared" si="90"/>
        <v>4.67</v>
      </c>
      <c r="CO95" s="1">
        <f t="shared" si="91"/>
        <v>4.2300000000000004</v>
      </c>
      <c r="CP95" s="1">
        <f t="shared" si="92"/>
        <v>3.54</v>
      </c>
      <c r="CQ95" s="1">
        <f t="shared" si="93"/>
        <v>1.38</v>
      </c>
      <c r="CR95" s="1">
        <f t="shared" si="94"/>
        <v>2.31</v>
      </c>
      <c r="CS95" s="1">
        <f t="shared" si="95"/>
        <v>2.3200000000000003</v>
      </c>
      <c r="CT95" s="1">
        <f t="shared" si="96"/>
        <v>3.21</v>
      </c>
      <c r="CU95" s="1">
        <f t="shared" si="97"/>
        <v>7.65</v>
      </c>
      <c r="CV95" s="1">
        <f t="shared" si="98"/>
        <v>5.96</v>
      </c>
      <c r="CW95" s="1">
        <f t="shared" si="99"/>
        <v>5.47</v>
      </c>
      <c r="CX95" s="1">
        <f t="shared" si="100"/>
        <v>5.69</v>
      </c>
      <c r="CY95" s="1">
        <f t="shared" si="101"/>
        <v>1.76</v>
      </c>
      <c r="CZ95" s="1">
        <f t="shared" si="102"/>
        <v>3.68</v>
      </c>
      <c r="DA95" s="1">
        <f t="shared" si="103"/>
        <v>2.3200000000000003</v>
      </c>
      <c r="DB95" s="1">
        <f t="shared" si="104"/>
        <v>3.66</v>
      </c>
      <c r="DC95" s="1">
        <f t="shared" si="105"/>
        <v>3.23</v>
      </c>
      <c r="DD95" s="1">
        <f t="shared" si="106"/>
        <v>4.8900000000000006</v>
      </c>
      <c r="DF95" s="1">
        <f t="shared" si="107"/>
        <v>4.13</v>
      </c>
      <c r="DG95">
        <f t="shared" si="108"/>
        <v>-2.0236999999999998</v>
      </c>
      <c r="DH95" s="1">
        <f t="shared" si="109"/>
        <v>2.57</v>
      </c>
      <c r="DI95">
        <f t="shared" si="110"/>
        <v>-1.2592999999999999</v>
      </c>
      <c r="DJ95" s="1">
        <f t="shared" si="111"/>
        <v>-4</v>
      </c>
      <c r="DK95">
        <f t="shared" si="112"/>
        <v>1.96</v>
      </c>
      <c r="DM95" s="12">
        <f t="array" ref="DM95:DS95">LINEST(BG95:DD95,$BG$650:$DD$655,1)</f>
        <v>2.8624883942711619</v>
      </c>
      <c r="DN95">
        <v>-13.208784564381608</v>
      </c>
      <c r="DO95">
        <v>2.225745174537423</v>
      </c>
      <c r="DP95">
        <v>-10.704140995885428</v>
      </c>
      <c r="DQ95">
        <v>-3.8369428531873995</v>
      </c>
      <c r="DR95">
        <v>6.6622360227803137</v>
      </c>
      <c r="DS95">
        <v>1.4982479790026195</v>
      </c>
    </row>
    <row r="96" spans="1:123" x14ac:dyDescent="0.15">
      <c r="A96">
        <v>197104</v>
      </c>
      <c r="B96">
        <v>0.77510000000000001</v>
      </c>
      <c r="C96">
        <v>3.2557999999999998</v>
      </c>
      <c r="D96">
        <v>2.2397999999999998</v>
      </c>
      <c r="E96">
        <v>2.7385000000000002</v>
      </c>
      <c r="F96">
        <v>1.8373999999999999</v>
      </c>
      <c r="G96">
        <v>1.9512</v>
      </c>
      <c r="H96">
        <v>2.8003999999999998</v>
      </c>
      <c r="I96">
        <v>2.2507999999999999</v>
      </c>
      <c r="J96">
        <v>3.6027999999999998</v>
      </c>
      <c r="K96">
        <v>7.0301999999999998</v>
      </c>
      <c r="L96">
        <v>6.1768000000000001</v>
      </c>
      <c r="M96">
        <v>4.7264999999999997</v>
      </c>
      <c r="N96">
        <v>4.4249000000000001</v>
      </c>
      <c r="O96">
        <v>2.6042000000000001</v>
      </c>
      <c r="P96">
        <v>8.0518000000000001</v>
      </c>
      <c r="Q96">
        <v>3.0384000000000002</v>
      </c>
      <c r="R96">
        <v>3.0716999999999999</v>
      </c>
      <c r="S96">
        <v>1.9523999999999999</v>
      </c>
      <c r="T96">
        <v>4.1437999999999997</v>
      </c>
      <c r="U96">
        <v>9.1729000000000003</v>
      </c>
      <c r="V96">
        <v>3.6288</v>
      </c>
      <c r="W96">
        <v>5.6615000000000002</v>
      </c>
      <c r="X96">
        <v>0.64429999999999998</v>
      </c>
      <c r="Y96">
        <v>2.6168</v>
      </c>
      <c r="Z96">
        <v>6.1543000000000001</v>
      </c>
      <c r="AA96">
        <v>2.19</v>
      </c>
      <c r="AB96">
        <v>4.1100000000000003</v>
      </c>
      <c r="AC96">
        <v>5.04</v>
      </c>
      <c r="AD96">
        <v>6.26</v>
      </c>
      <c r="AE96">
        <v>5.14</v>
      </c>
      <c r="AF96">
        <v>3.08</v>
      </c>
      <c r="AG96">
        <v>5.16</v>
      </c>
      <c r="AH96">
        <v>1.22</v>
      </c>
      <c r="AI96">
        <v>5.3</v>
      </c>
      <c r="AJ96">
        <v>2.0699999999999998</v>
      </c>
      <c r="AK96">
        <v>1.76</v>
      </c>
      <c r="AL96">
        <v>2.4</v>
      </c>
      <c r="AM96">
        <v>2.21</v>
      </c>
      <c r="AN96">
        <v>6.84</v>
      </c>
      <c r="AO96">
        <v>4.92</v>
      </c>
      <c r="AP96">
        <v>3.8</v>
      </c>
      <c r="AQ96">
        <v>2.5</v>
      </c>
      <c r="AR96">
        <v>4.8099999999999996</v>
      </c>
      <c r="AS96">
        <v>0.28000000000000003</v>
      </c>
      <c r="AT96">
        <v>3.49</v>
      </c>
      <c r="AU96">
        <v>3.78</v>
      </c>
      <c r="AV96">
        <v>4.5</v>
      </c>
      <c r="AW96">
        <v>5.25</v>
      </c>
      <c r="AX96">
        <v>5.28</v>
      </c>
      <c r="AY96">
        <v>4.99</v>
      </c>
      <c r="BA96" s="1">
        <v>3.15</v>
      </c>
      <c r="BB96" s="1">
        <v>-0.48</v>
      </c>
      <c r="BC96" s="1">
        <v>0.74</v>
      </c>
      <c r="BD96" s="1">
        <v>0.28000000000000003</v>
      </c>
      <c r="BE96" s="1">
        <v>-0.57999999999999996</v>
      </c>
      <c r="BF96" s="7"/>
      <c r="BG96" s="1">
        <f t="shared" si="57"/>
        <v>0.49509999999999998</v>
      </c>
      <c r="BH96" s="1">
        <f t="shared" si="58"/>
        <v>2.9757999999999996</v>
      </c>
      <c r="BI96" s="1">
        <f t="shared" si="59"/>
        <v>1.9597999999999998</v>
      </c>
      <c r="BJ96" s="1">
        <f t="shared" si="60"/>
        <v>2.4584999999999999</v>
      </c>
      <c r="BK96" s="1">
        <f t="shared" si="61"/>
        <v>1.5573999999999999</v>
      </c>
      <c r="BL96" s="1">
        <f t="shared" si="62"/>
        <v>1.6712</v>
      </c>
      <c r="BM96" s="1">
        <f t="shared" si="63"/>
        <v>2.5203999999999995</v>
      </c>
      <c r="BN96" s="1">
        <f t="shared" si="64"/>
        <v>1.9707999999999999</v>
      </c>
      <c r="BO96" s="1">
        <f t="shared" si="65"/>
        <v>3.3228</v>
      </c>
      <c r="BP96" s="1">
        <f t="shared" si="66"/>
        <v>6.7501999999999995</v>
      </c>
      <c r="BQ96" s="1">
        <f t="shared" si="67"/>
        <v>5.8967999999999998</v>
      </c>
      <c r="BR96" s="1">
        <f t="shared" si="68"/>
        <v>4.4464999999999995</v>
      </c>
      <c r="BS96" s="1">
        <f t="shared" si="69"/>
        <v>4.1448999999999998</v>
      </c>
      <c r="BT96" s="1">
        <f t="shared" si="70"/>
        <v>2.3242000000000003</v>
      </c>
      <c r="BU96" s="1">
        <f t="shared" si="71"/>
        <v>7.7717999999999998</v>
      </c>
      <c r="BV96" s="1">
        <f t="shared" si="72"/>
        <v>2.7584</v>
      </c>
      <c r="BW96" s="1">
        <f t="shared" si="73"/>
        <v>2.7916999999999996</v>
      </c>
      <c r="BX96" s="1">
        <f t="shared" si="74"/>
        <v>1.6723999999999999</v>
      </c>
      <c r="BY96" s="1">
        <f t="shared" si="75"/>
        <v>3.8637999999999995</v>
      </c>
      <c r="BZ96" s="1">
        <f t="shared" si="76"/>
        <v>8.8929000000000009</v>
      </c>
      <c r="CA96" s="1">
        <f t="shared" si="77"/>
        <v>3.3487999999999998</v>
      </c>
      <c r="CB96" s="1">
        <f t="shared" si="78"/>
        <v>5.3815</v>
      </c>
      <c r="CC96" s="1">
        <f t="shared" si="79"/>
        <v>0.36429999999999996</v>
      </c>
      <c r="CD96" s="1">
        <f t="shared" si="80"/>
        <v>2.3368000000000002</v>
      </c>
      <c r="CE96" s="1">
        <f t="shared" si="81"/>
        <v>5.8742999999999999</v>
      </c>
      <c r="CF96" s="1">
        <f t="shared" si="82"/>
        <v>1.91</v>
      </c>
      <c r="CG96" s="1">
        <f t="shared" si="83"/>
        <v>3.83</v>
      </c>
      <c r="CH96" s="1">
        <f t="shared" si="84"/>
        <v>4.76</v>
      </c>
      <c r="CI96" s="1">
        <f t="shared" si="85"/>
        <v>5.9799999999999995</v>
      </c>
      <c r="CJ96" s="1">
        <f t="shared" si="86"/>
        <v>4.8599999999999994</v>
      </c>
      <c r="CK96" s="1">
        <f t="shared" si="87"/>
        <v>2.8</v>
      </c>
      <c r="CL96" s="1">
        <f t="shared" si="88"/>
        <v>4.88</v>
      </c>
      <c r="CM96" s="1">
        <f t="shared" si="89"/>
        <v>0.94</v>
      </c>
      <c r="CN96" s="1">
        <f t="shared" si="90"/>
        <v>5.0199999999999996</v>
      </c>
      <c r="CO96" s="1">
        <f t="shared" si="91"/>
        <v>1.7899999999999998</v>
      </c>
      <c r="CP96" s="1">
        <f t="shared" si="92"/>
        <v>1.48</v>
      </c>
      <c r="CQ96" s="1">
        <f t="shared" si="93"/>
        <v>2.12</v>
      </c>
      <c r="CR96" s="1">
        <f t="shared" si="94"/>
        <v>1.93</v>
      </c>
      <c r="CS96" s="1">
        <f t="shared" si="95"/>
        <v>6.56</v>
      </c>
      <c r="CT96" s="1">
        <f t="shared" si="96"/>
        <v>4.6399999999999997</v>
      </c>
      <c r="CU96" s="1">
        <f t="shared" si="97"/>
        <v>3.5199999999999996</v>
      </c>
      <c r="CV96" s="1">
        <f t="shared" si="98"/>
        <v>2.2199999999999998</v>
      </c>
      <c r="CW96" s="1">
        <f t="shared" si="99"/>
        <v>4.5299999999999994</v>
      </c>
      <c r="CX96" s="1">
        <f t="shared" si="100"/>
        <v>0</v>
      </c>
      <c r="CY96" s="1">
        <f t="shared" si="101"/>
        <v>3.21</v>
      </c>
      <c r="CZ96" s="1">
        <f t="shared" si="102"/>
        <v>3.5</v>
      </c>
      <c r="DA96" s="1">
        <f t="shared" si="103"/>
        <v>4.22</v>
      </c>
      <c r="DB96" s="1">
        <f t="shared" si="104"/>
        <v>4.97</v>
      </c>
      <c r="DC96" s="1">
        <f t="shared" si="105"/>
        <v>5</v>
      </c>
      <c r="DD96" s="1">
        <f t="shared" si="106"/>
        <v>4.71</v>
      </c>
      <c r="DF96" s="1">
        <f t="shared" si="107"/>
        <v>3.15</v>
      </c>
      <c r="DG96">
        <f t="shared" si="108"/>
        <v>-1.7954999999999999</v>
      </c>
      <c r="DH96" s="1">
        <f t="shared" si="109"/>
        <v>-0.48</v>
      </c>
      <c r="DI96">
        <f t="shared" si="110"/>
        <v>0.27359999999999995</v>
      </c>
      <c r="DJ96" s="1">
        <f t="shared" si="111"/>
        <v>0.74</v>
      </c>
      <c r="DK96">
        <f t="shared" si="112"/>
        <v>-0.42179999999999995</v>
      </c>
      <c r="DM96" s="12">
        <f t="array" ref="DM96:DS96">LINEST(BG96:DD96,$BG$650:$DD$655,1)</f>
        <v>11.837942307272327</v>
      </c>
      <c r="DN96">
        <v>16.851575072573056</v>
      </c>
      <c r="DO96">
        <v>-0.6554831753374426</v>
      </c>
      <c r="DP96">
        <v>1.2105824333256903</v>
      </c>
      <c r="DQ96">
        <v>2.0896323043758973</v>
      </c>
      <c r="DR96">
        <v>-11.963801812513996</v>
      </c>
      <c r="DS96">
        <v>-8.4981296181526851</v>
      </c>
    </row>
    <row r="97" spans="1:123" x14ac:dyDescent="0.15">
      <c r="A97">
        <v>197105</v>
      </c>
      <c r="B97">
        <v>-6.6005000000000003</v>
      </c>
      <c r="C97">
        <v>-5.0951000000000004</v>
      </c>
      <c r="D97">
        <v>-7.3445999999999998</v>
      </c>
      <c r="E97">
        <v>-4.9587000000000003</v>
      </c>
      <c r="F97">
        <v>-6.5750999999999999</v>
      </c>
      <c r="G97">
        <v>-3.3843000000000001</v>
      </c>
      <c r="H97">
        <v>-5.9390000000000001</v>
      </c>
      <c r="I97">
        <v>-4.7815000000000003</v>
      </c>
      <c r="J97">
        <v>-4.5452000000000004</v>
      </c>
      <c r="K97">
        <v>-4.4678000000000004</v>
      </c>
      <c r="L97">
        <v>-4.5223000000000004</v>
      </c>
      <c r="M97">
        <v>-2.5644999999999998</v>
      </c>
      <c r="N97">
        <v>-4.7629000000000001</v>
      </c>
      <c r="O97">
        <v>-3.9180999999999999</v>
      </c>
      <c r="P97">
        <v>-3.0998999999999999</v>
      </c>
      <c r="Q97">
        <v>-2.1564999999999999</v>
      </c>
      <c r="R97">
        <v>-3.4068999999999998</v>
      </c>
      <c r="S97">
        <v>-4.1169000000000002</v>
      </c>
      <c r="T97">
        <v>-3.145</v>
      </c>
      <c r="U97">
        <v>-4.3719000000000001</v>
      </c>
      <c r="V97">
        <v>-2.4319000000000002</v>
      </c>
      <c r="W97">
        <v>-4.3526999999999996</v>
      </c>
      <c r="X97">
        <v>-4.1733000000000002</v>
      </c>
      <c r="Y97">
        <v>-5.0190999999999999</v>
      </c>
      <c r="Z97">
        <v>-3.6535000000000002</v>
      </c>
      <c r="AA97">
        <v>-3.32</v>
      </c>
      <c r="AB97">
        <v>-4.4000000000000004</v>
      </c>
      <c r="AC97">
        <v>-2.94</v>
      </c>
      <c r="AD97">
        <v>-3.47</v>
      </c>
      <c r="AE97">
        <v>-4.9800000000000004</v>
      </c>
      <c r="AF97">
        <v>-3.01</v>
      </c>
      <c r="AG97">
        <v>-2.31</v>
      </c>
      <c r="AH97">
        <v>-3.62</v>
      </c>
      <c r="AI97">
        <v>-4.03</v>
      </c>
      <c r="AJ97">
        <v>-3.45</v>
      </c>
      <c r="AK97">
        <v>-3.9</v>
      </c>
      <c r="AL97">
        <v>-4.55</v>
      </c>
      <c r="AM97">
        <v>-3.72</v>
      </c>
      <c r="AN97">
        <v>-5.16</v>
      </c>
      <c r="AO97">
        <v>-4.28</v>
      </c>
      <c r="AP97">
        <v>-5.87</v>
      </c>
      <c r="AQ97">
        <v>-4.75</v>
      </c>
      <c r="AR97">
        <v>-1.83</v>
      </c>
      <c r="AS97">
        <v>-3.39</v>
      </c>
      <c r="AT97">
        <v>-5.24</v>
      </c>
      <c r="AU97">
        <v>-2.2599999999999998</v>
      </c>
      <c r="AV97">
        <v>-3.25</v>
      </c>
      <c r="AW97">
        <v>-5.27</v>
      </c>
      <c r="AX97">
        <v>-2.8</v>
      </c>
      <c r="AY97">
        <v>-2.95</v>
      </c>
      <c r="BA97" s="1">
        <v>-3.98</v>
      </c>
      <c r="BB97" s="1">
        <v>-1.1000000000000001</v>
      </c>
      <c r="BC97" s="1">
        <v>-1.38</v>
      </c>
      <c r="BD97" s="1">
        <v>0.28999999999999998</v>
      </c>
      <c r="BE97" s="1">
        <v>-0.56999999999999995</v>
      </c>
      <c r="BF97" s="7"/>
      <c r="BG97" s="1">
        <f t="shared" si="57"/>
        <v>-6.8905000000000003</v>
      </c>
      <c r="BH97" s="1">
        <f t="shared" si="58"/>
        <v>-5.3851000000000004</v>
      </c>
      <c r="BI97" s="1">
        <f t="shared" si="59"/>
        <v>-7.6345999999999998</v>
      </c>
      <c r="BJ97" s="1">
        <f t="shared" si="60"/>
        <v>-5.2487000000000004</v>
      </c>
      <c r="BK97" s="1">
        <f t="shared" si="61"/>
        <v>-6.8651</v>
      </c>
      <c r="BL97" s="1">
        <f t="shared" si="62"/>
        <v>-3.6743000000000001</v>
      </c>
      <c r="BM97" s="1">
        <f t="shared" si="63"/>
        <v>-6.2290000000000001</v>
      </c>
      <c r="BN97" s="1">
        <f t="shared" si="64"/>
        <v>-5.0715000000000003</v>
      </c>
      <c r="BO97" s="1">
        <f t="shared" si="65"/>
        <v>-4.8352000000000004</v>
      </c>
      <c r="BP97" s="1">
        <f t="shared" si="66"/>
        <v>-4.7578000000000005</v>
      </c>
      <c r="BQ97" s="1">
        <f t="shared" si="67"/>
        <v>-4.8123000000000005</v>
      </c>
      <c r="BR97" s="1">
        <f t="shared" si="68"/>
        <v>-2.8544999999999998</v>
      </c>
      <c r="BS97" s="1">
        <f t="shared" si="69"/>
        <v>-5.0529000000000002</v>
      </c>
      <c r="BT97" s="1">
        <f t="shared" si="70"/>
        <v>-4.2081</v>
      </c>
      <c r="BU97" s="1">
        <f t="shared" si="71"/>
        <v>-3.3898999999999999</v>
      </c>
      <c r="BV97" s="1">
        <f t="shared" si="72"/>
        <v>-2.4464999999999999</v>
      </c>
      <c r="BW97" s="1">
        <f t="shared" si="73"/>
        <v>-3.6968999999999999</v>
      </c>
      <c r="BX97" s="1">
        <f t="shared" si="74"/>
        <v>-4.4069000000000003</v>
      </c>
      <c r="BY97" s="1">
        <f t="shared" si="75"/>
        <v>-3.4350000000000001</v>
      </c>
      <c r="BZ97" s="1">
        <f t="shared" si="76"/>
        <v>-4.6619000000000002</v>
      </c>
      <c r="CA97" s="1">
        <f t="shared" si="77"/>
        <v>-2.7219000000000002</v>
      </c>
      <c r="CB97" s="1">
        <f t="shared" si="78"/>
        <v>-4.6426999999999996</v>
      </c>
      <c r="CC97" s="1">
        <f t="shared" si="79"/>
        <v>-4.4633000000000003</v>
      </c>
      <c r="CD97" s="1">
        <f t="shared" si="80"/>
        <v>-5.3090999999999999</v>
      </c>
      <c r="CE97" s="1">
        <f t="shared" si="81"/>
        <v>-3.9435000000000002</v>
      </c>
      <c r="CF97" s="1">
        <f t="shared" si="82"/>
        <v>-3.61</v>
      </c>
      <c r="CG97" s="1">
        <f t="shared" si="83"/>
        <v>-4.6900000000000004</v>
      </c>
      <c r="CH97" s="1">
        <f t="shared" si="84"/>
        <v>-3.23</v>
      </c>
      <c r="CI97" s="1">
        <f t="shared" si="85"/>
        <v>-3.7600000000000002</v>
      </c>
      <c r="CJ97" s="1">
        <f t="shared" si="86"/>
        <v>-5.2700000000000005</v>
      </c>
      <c r="CK97" s="1">
        <f t="shared" si="87"/>
        <v>-3.3</v>
      </c>
      <c r="CL97" s="1">
        <f t="shared" si="88"/>
        <v>-2.6</v>
      </c>
      <c r="CM97" s="1">
        <f t="shared" si="89"/>
        <v>-3.91</v>
      </c>
      <c r="CN97" s="1">
        <f t="shared" si="90"/>
        <v>-4.32</v>
      </c>
      <c r="CO97" s="1">
        <f t="shared" si="91"/>
        <v>-3.74</v>
      </c>
      <c r="CP97" s="1">
        <f t="shared" si="92"/>
        <v>-4.1899999999999995</v>
      </c>
      <c r="CQ97" s="1">
        <f t="shared" si="93"/>
        <v>-4.84</v>
      </c>
      <c r="CR97" s="1">
        <f t="shared" si="94"/>
        <v>-4.01</v>
      </c>
      <c r="CS97" s="1">
        <f t="shared" si="95"/>
        <v>-5.45</v>
      </c>
      <c r="CT97" s="1">
        <f t="shared" si="96"/>
        <v>-4.57</v>
      </c>
      <c r="CU97" s="1">
        <f t="shared" si="97"/>
        <v>-6.16</v>
      </c>
      <c r="CV97" s="1">
        <f t="shared" si="98"/>
        <v>-5.04</v>
      </c>
      <c r="CW97" s="1">
        <f t="shared" si="99"/>
        <v>-2.12</v>
      </c>
      <c r="CX97" s="1">
        <f t="shared" si="100"/>
        <v>-3.68</v>
      </c>
      <c r="CY97" s="1">
        <f t="shared" si="101"/>
        <v>-5.53</v>
      </c>
      <c r="CZ97" s="1">
        <f t="shared" si="102"/>
        <v>-2.5499999999999998</v>
      </c>
      <c r="DA97" s="1">
        <f t="shared" si="103"/>
        <v>-3.54</v>
      </c>
      <c r="DB97" s="1">
        <f t="shared" si="104"/>
        <v>-5.56</v>
      </c>
      <c r="DC97" s="1">
        <f t="shared" si="105"/>
        <v>-3.09</v>
      </c>
      <c r="DD97" s="1">
        <f t="shared" si="106"/>
        <v>-3.24</v>
      </c>
      <c r="DF97" s="1">
        <f t="shared" si="107"/>
        <v>-3.98</v>
      </c>
      <c r="DG97">
        <f t="shared" si="108"/>
        <v>2.3083999999999998</v>
      </c>
      <c r="DH97" s="1">
        <f t="shared" si="109"/>
        <v>-1.1000000000000001</v>
      </c>
      <c r="DI97">
        <f t="shared" si="110"/>
        <v>0.63800000000000001</v>
      </c>
      <c r="DJ97" s="1">
        <f t="shared" si="111"/>
        <v>-1.38</v>
      </c>
      <c r="DK97">
        <f t="shared" si="112"/>
        <v>0.80039999999999989</v>
      </c>
      <c r="DM97" s="12">
        <f t="array" ref="DM97:DS97">LINEST(BG97:DD97,$BG$650:$DD$655,1)</f>
        <v>1.4688551991838166</v>
      </c>
      <c r="DN97">
        <v>1.1724596868017676</v>
      </c>
      <c r="DO97">
        <v>-1.2617933259124026</v>
      </c>
      <c r="DP97">
        <v>-6.7538278428213392</v>
      </c>
      <c r="DQ97">
        <v>-0.829600374889504</v>
      </c>
      <c r="DR97">
        <v>-0.26046727550828741</v>
      </c>
      <c r="DS97">
        <v>-5.4236574248773488</v>
      </c>
    </row>
    <row r="98" spans="1:123" x14ac:dyDescent="0.15">
      <c r="A98">
        <v>197106</v>
      </c>
      <c r="B98">
        <v>-0.42199999999999999</v>
      </c>
      <c r="C98">
        <v>-3.5857000000000001</v>
      </c>
      <c r="D98">
        <v>-2.2913000000000001</v>
      </c>
      <c r="E98">
        <v>-1.2437</v>
      </c>
      <c r="F98">
        <v>-2.1789000000000001</v>
      </c>
      <c r="G98">
        <v>3.6934</v>
      </c>
      <c r="H98">
        <v>-1.603</v>
      </c>
      <c r="I98">
        <v>0.32840000000000003</v>
      </c>
      <c r="J98">
        <v>-2.113</v>
      </c>
      <c r="K98">
        <v>-3.3626</v>
      </c>
      <c r="L98">
        <v>-1.7361</v>
      </c>
      <c r="M98">
        <v>1.7430000000000001</v>
      </c>
      <c r="N98">
        <v>-1.4581999999999999</v>
      </c>
      <c r="O98">
        <v>-1.8859999999999999</v>
      </c>
      <c r="P98">
        <v>-2.492</v>
      </c>
      <c r="Q98">
        <v>1.2396</v>
      </c>
      <c r="R98">
        <v>1.0376000000000001</v>
      </c>
      <c r="S98">
        <v>2.4249000000000001</v>
      </c>
      <c r="T98">
        <v>0.58009999999999995</v>
      </c>
      <c r="U98">
        <v>-3.9426000000000001</v>
      </c>
      <c r="V98">
        <v>1.2369000000000001</v>
      </c>
      <c r="W98">
        <v>-0.85309999999999997</v>
      </c>
      <c r="X98">
        <v>-0.2782</v>
      </c>
      <c r="Y98">
        <v>0.85160000000000002</v>
      </c>
      <c r="Z98">
        <v>-0.28210000000000002</v>
      </c>
      <c r="AA98">
        <v>1.1499999999999999</v>
      </c>
      <c r="AB98">
        <v>0.03</v>
      </c>
      <c r="AC98">
        <v>0.73</v>
      </c>
      <c r="AD98">
        <v>-2</v>
      </c>
      <c r="AE98">
        <v>-2.0099999999999998</v>
      </c>
      <c r="AF98">
        <v>1.18</v>
      </c>
      <c r="AG98">
        <v>0.67</v>
      </c>
      <c r="AH98">
        <v>0.97</v>
      </c>
      <c r="AI98">
        <v>0.46</v>
      </c>
      <c r="AJ98">
        <v>1.62</v>
      </c>
      <c r="AK98">
        <v>7.0000000000000007E-2</v>
      </c>
      <c r="AL98">
        <v>0.89</v>
      </c>
      <c r="AM98">
        <v>-1.91</v>
      </c>
      <c r="AN98">
        <v>-1.41</v>
      </c>
      <c r="AO98">
        <v>0.14000000000000001</v>
      </c>
      <c r="AP98">
        <v>-3.11</v>
      </c>
      <c r="AQ98">
        <v>0.19</v>
      </c>
      <c r="AR98">
        <v>1.59</v>
      </c>
      <c r="AS98">
        <v>-0.02</v>
      </c>
      <c r="AT98">
        <v>-0.06</v>
      </c>
      <c r="AU98">
        <v>-0.09</v>
      </c>
      <c r="AV98">
        <v>0.19</v>
      </c>
      <c r="AW98">
        <v>-0.32</v>
      </c>
      <c r="AX98">
        <v>2.61</v>
      </c>
      <c r="AY98">
        <v>2.52</v>
      </c>
      <c r="BA98" s="1">
        <v>-0.1</v>
      </c>
      <c r="BB98" s="1">
        <v>-1.43</v>
      </c>
      <c r="BC98" s="1">
        <v>-2</v>
      </c>
      <c r="BD98" s="1">
        <v>0.37</v>
      </c>
      <c r="BE98" s="1">
        <v>-0.59</v>
      </c>
      <c r="BF98" s="7"/>
      <c r="BG98" s="1">
        <f t="shared" si="57"/>
        <v>-0.79200000000000004</v>
      </c>
      <c r="BH98" s="1">
        <f t="shared" si="58"/>
        <v>-3.9557000000000002</v>
      </c>
      <c r="BI98" s="1">
        <f t="shared" si="59"/>
        <v>-2.6613000000000002</v>
      </c>
      <c r="BJ98" s="1">
        <f t="shared" si="60"/>
        <v>-1.6137000000000001</v>
      </c>
      <c r="BK98" s="1">
        <f t="shared" si="61"/>
        <v>-2.5489000000000002</v>
      </c>
      <c r="BL98" s="1">
        <f t="shared" si="62"/>
        <v>3.3233999999999999</v>
      </c>
      <c r="BM98" s="1">
        <f t="shared" si="63"/>
        <v>-1.9729999999999999</v>
      </c>
      <c r="BN98" s="1">
        <f t="shared" si="64"/>
        <v>-4.159999999999997E-2</v>
      </c>
      <c r="BO98" s="1">
        <f t="shared" si="65"/>
        <v>-2.4830000000000001</v>
      </c>
      <c r="BP98" s="1">
        <f t="shared" si="66"/>
        <v>-3.7326000000000001</v>
      </c>
      <c r="BQ98" s="1">
        <f t="shared" si="67"/>
        <v>-2.1061000000000001</v>
      </c>
      <c r="BR98" s="1">
        <f t="shared" si="68"/>
        <v>1.3730000000000002</v>
      </c>
      <c r="BS98" s="1">
        <f t="shared" si="69"/>
        <v>-1.8281999999999998</v>
      </c>
      <c r="BT98" s="1">
        <f t="shared" si="70"/>
        <v>-2.2559999999999998</v>
      </c>
      <c r="BU98" s="1">
        <f t="shared" si="71"/>
        <v>-2.8620000000000001</v>
      </c>
      <c r="BV98" s="1">
        <f t="shared" si="72"/>
        <v>0.86960000000000004</v>
      </c>
      <c r="BW98" s="1">
        <f t="shared" si="73"/>
        <v>0.66760000000000008</v>
      </c>
      <c r="BX98" s="1">
        <f t="shared" si="74"/>
        <v>2.0548999999999999</v>
      </c>
      <c r="BY98" s="1">
        <f t="shared" si="75"/>
        <v>0.21009999999999995</v>
      </c>
      <c r="BZ98" s="1">
        <f t="shared" si="76"/>
        <v>-4.3125999999999998</v>
      </c>
      <c r="CA98" s="1">
        <f t="shared" si="77"/>
        <v>0.86690000000000011</v>
      </c>
      <c r="CB98" s="1">
        <f t="shared" si="78"/>
        <v>-1.2231000000000001</v>
      </c>
      <c r="CC98" s="1">
        <f t="shared" si="79"/>
        <v>-0.6482</v>
      </c>
      <c r="CD98" s="1">
        <f t="shared" si="80"/>
        <v>0.48160000000000003</v>
      </c>
      <c r="CE98" s="1">
        <f t="shared" si="81"/>
        <v>-0.65210000000000001</v>
      </c>
      <c r="CF98" s="1">
        <f t="shared" si="82"/>
        <v>0.77999999999999992</v>
      </c>
      <c r="CG98" s="1">
        <f t="shared" si="83"/>
        <v>-0.33999999999999997</v>
      </c>
      <c r="CH98" s="1">
        <f t="shared" si="84"/>
        <v>0.36</v>
      </c>
      <c r="CI98" s="1">
        <f t="shared" si="85"/>
        <v>-2.37</v>
      </c>
      <c r="CJ98" s="1">
        <f t="shared" si="86"/>
        <v>-2.38</v>
      </c>
      <c r="CK98" s="1">
        <f t="shared" si="87"/>
        <v>0.80999999999999994</v>
      </c>
      <c r="CL98" s="1">
        <f t="shared" si="88"/>
        <v>0.30000000000000004</v>
      </c>
      <c r="CM98" s="1">
        <f t="shared" si="89"/>
        <v>0.6</v>
      </c>
      <c r="CN98" s="1">
        <f t="shared" si="90"/>
        <v>9.0000000000000024E-2</v>
      </c>
      <c r="CO98" s="1">
        <f t="shared" si="91"/>
        <v>1.25</v>
      </c>
      <c r="CP98" s="1">
        <f t="shared" si="92"/>
        <v>-0.3</v>
      </c>
      <c r="CQ98" s="1">
        <f t="shared" si="93"/>
        <v>0.52</v>
      </c>
      <c r="CR98" s="1">
        <f t="shared" si="94"/>
        <v>-2.2799999999999998</v>
      </c>
      <c r="CS98" s="1">
        <f t="shared" si="95"/>
        <v>-1.7799999999999998</v>
      </c>
      <c r="CT98" s="1">
        <f t="shared" si="96"/>
        <v>-0.22999999999999998</v>
      </c>
      <c r="CU98" s="1">
        <f t="shared" si="97"/>
        <v>-3.48</v>
      </c>
      <c r="CV98" s="1">
        <f t="shared" si="98"/>
        <v>-0.18</v>
      </c>
      <c r="CW98" s="1">
        <f t="shared" si="99"/>
        <v>1.2200000000000002</v>
      </c>
      <c r="CX98" s="1">
        <f t="shared" si="100"/>
        <v>-0.39</v>
      </c>
      <c r="CY98" s="1">
        <f t="shared" si="101"/>
        <v>-0.43</v>
      </c>
      <c r="CZ98" s="1">
        <f t="shared" si="102"/>
        <v>-0.45999999999999996</v>
      </c>
      <c r="DA98" s="1">
        <f t="shared" si="103"/>
        <v>-0.18</v>
      </c>
      <c r="DB98" s="1">
        <f t="shared" si="104"/>
        <v>-0.69</v>
      </c>
      <c r="DC98" s="1">
        <f t="shared" si="105"/>
        <v>2.2399999999999998</v>
      </c>
      <c r="DD98" s="1">
        <f t="shared" si="106"/>
        <v>2.15</v>
      </c>
      <c r="DF98" s="1">
        <f t="shared" si="107"/>
        <v>-0.1</v>
      </c>
      <c r="DG98">
        <f t="shared" si="108"/>
        <v>5.6999999999999995E-2</v>
      </c>
      <c r="DH98" s="1">
        <f t="shared" si="109"/>
        <v>-1.43</v>
      </c>
      <c r="DI98">
        <f t="shared" si="110"/>
        <v>0.81509999999999994</v>
      </c>
      <c r="DJ98" s="1">
        <f t="shared" si="111"/>
        <v>-2</v>
      </c>
      <c r="DK98">
        <f t="shared" si="112"/>
        <v>1.1399999999999999</v>
      </c>
      <c r="DM98" s="12">
        <f t="array" ref="DM98:DS98">LINEST(BG98:DD98,$BG$650:$DD$655,1)</f>
        <v>0.71242276314095565</v>
      </c>
      <c r="DN98">
        <v>7.3294338789347924</v>
      </c>
      <c r="DO98">
        <v>-1.1931758702545623</v>
      </c>
      <c r="DP98">
        <v>-4.4720217745183515</v>
      </c>
      <c r="DQ98">
        <v>-2.7537536902600257</v>
      </c>
      <c r="DR98">
        <v>7.1854614293255414</v>
      </c>
      <c r="DS98">
        <v>-0.7294498740986729</v>
      </c>
    </row>
    <row r="99" spans="1:123" x14ac:dyDescent="0.15">
      <c r="A99">
        <v>197107</v>
      </c>
      <c r="B99">
        <v>-8.6193000000000008</v>
      </c>
      <c r="C99">
        <v>-8.0617000000000001</v>
      </c>
      <c r="D99">
        <v>-7.2468000000000004</v>
      </c>
      <c r="E99">
        <v>-6.0358999999999998</v>
      </c>
      <c r="F99">
        <v>-5.9248000000000003</v>
      </c>
      <c r="G99">
        <v>-6.4100999999999999</v>
      </c>
      <c r="H99">
        <v>-4.7229000000000001</v>
      </c>
      <c r="I99">
        <v>-3.456</v>
      </c>
      <c r="J99">
        <v>-6.4962</v>
      </c>
      <c r="K99">
        <v>-5.7432999999999996</v>
      </c>
      <c r="L99">
        <v>-8.0235000000000003</v>
      </c>
      <c r="M99">
        <v>-4.49</v>
      </c>
      <c r="N99">
        <v>-3.2766000000000002</v>
      </c>
      <c r="O99">
        <v>-5.8132000000000001</v>
      </c>
      <c r="P99">
        <v>-4.6870000000000003</v>
      </c>
      <c r="Q99">
        <v>-3.6114999999999999</v>
      </c>
      <c r="R99">
        <v>-4.194</v>
      </c>
      <c r="S99">
        <v>-3.7902999999999998</v>
      </c>
      <c r="T99">
        <v>-4.2450000000000001</v>
      </c>
      <c r="U99">
        <v>-7.6081000000000003</v>
      </c>
      <c r="V99">
        <v>-3.9817999999999998</v>
      </c>
      <c r="W99">
        <v>-3.9036</v>
      </c>
      <c r="X99">
        <v>-3.47</v>
      </c>
      <c r="Y99">
        <v>-3.2955000000000001</v>
      </c>
      <c r="Z99">
        <v>-5.4874000000000001</v>
      </c>
      <c r="AA99">
        <v>-2.4700000000000002</v>
      </c>
      <c r="AB99">
        <v>-4.33</v>
      </c>
      <c r="AC99">
        <v>-4.49</v>
      </c>
      <c r="AD99">
        <v>-6.29</v>
      </c>
      <c r="AE99">
        <v>-8.93</v>
      </c>
      <c r="AF99">
        <v>-4.25</v>
      </c>
      <c r="AG99">
        <v>-5.47</v>
      </c>
      <c r="AH99">
        <v>-3.44</v>
      </c>
      <c r="AI99">
        <v>-3.45</v>
      </c>
      <c r="AJ99">
        <v>-2.66</v>
      </c>
      <c r="AK99">
        <v>-4.66</v>
      </c>
      <c r="AL99">
        <v>-4.75</v>
      </c>
      <c r="AM99">
        <v>-2.88</v>
      </c>
      <c r="AN99">
        <v>-4.08</v>
      </c>
      <c r="AO99">
        <v>-5.3</v>
      </c>
      <c r="AP99">
        <v>-4.97</v>
      </c>
      <c r="AQ99">
        <v>-3.73</v>
      </c>
      <c r="AR99">
        <v>-1.51</v>
      </c>
      <c r="AS99">
        <v>-5.33</v>
      </c>
      <c r="AT99">
        <v>-3.14</v>
      </c>
      <c r="AU99">
        <v>-2.93</v>
      </c>
      <c r="AV99">
        <v>-3.31</v>
      </c>
      <c r="AW99">
        <v>-5.36</v>
      </c>
      <c r="AX99">
        <v>-8.15</v>
      </c>
      <c r="AY99">
        <v>-6.22</v>
      </c>
      <c r="BA99" s="1">
        <v>-4.5</v>
      </c>
      <c r="BB99" s="1">
        <v>-1.5</v>
      </c>
      <c r="BC99" s="1">
        <v>0.14000000000000001</v>
      </c>
      <c r="BD99" s="1">
        <v>0.4</v>
      </c>
      <c r="BE99" s="1">
        <v>-0.61</v>
      </c>
      <c r="BF99" s="7"/>
      <c r="BG99" s="1">
        <f t="shared" si="57"/>
        <v>-9.0193000000000012</v>
      </c>
      <c r="BH99" s="1">
        <f t="shared" si="58"/>
        <v>-8.4617000000000004</v>
      </c>
      <c r="BI99" s="1">
        <f t="shared" si="59"/>
        <v>-7.6468000000000007</v>
      </c>
      <c r="BJ99" s="1">
        <f t="shared" si="60"/>
        <v>-6.4359000000000002</v>
      </c>
      <c r="BK99" s="1">
        <f t="shared" si="61"/>
        <v>-6.3248000000000006</v>
      </c>
      <c r="BL99" s="1">
        <f t="shared" si="62"/>
        <v>-6.8101000000000003</v>
      </c>
      <c r="BM99" s="1">
        <f t="shared" si="63"/>
        <v>-5.1229000000000005</v>
      </c>
      <c r="BN99" s="1">
        <f t="shared" si="64"/>
        <v>-3.8559999999999999</v>
      </c>
      <c r="BO99" s="1">
        <f t="shared" si="65"/>
        <v>-6.8962000000000003</v>
      </c>
      <c r="BP99" s="1">
        <f t="shared" si="66"/>
        <v>-6.1433</v>
      </c>
      <c r="BQ99" s="1">
        <f t="shared" si="67"/>
        <v>-8.4235000000000007</v>
      </c>
      <c r="BR99" s="1">
        <f t="shared" si="68"/>
        <v>-4.8900000000000006</v>
      </c>
      <c r="BS99" s="1">
        <f t="shared" si="69"/>
        <v>-3.6766000000000001</v>
      </c>
      <c r="BT99" s="1">
        <f t="shared" si="70"/>
        <v>-6.2132000000000005</v>
      </c>
      <c r="BU99" s="1">
        <f t="shared" si="71"/>
        <v>-5.0870000000000006</v>
      </c>
      <c r="BV99" s="1">
        <f t="shared" si="72"/>
        <v>-4.0114999999999998</v>
      </c>
      <c r="BW99" s="1">
        <f t="shared" si="73"/>
        <v>-4.5940000000000003</v>
      </c>
      <c r="BX99" s="1">
        <f t="shared" si="74"/>
        <v>-4.1902999999999997</v>
      </c>
      <c r="BY99" s="1">
        <f t="shared" si="75"/>
        <v>-4.6450000000000005</v>
      </c>
      <c r="BZ99" s="1">
        <f t="shared" si="76"/>
        <v>-8.0081000000000007</v>
      </c>
      <c r="CA99" s="1">
        <f t="shared" si="77"/>
        <v>-4.3818000000000001</v>
      </c>
      <c r="CB99" s="1">
        <f t="shared" si="78"/>
        <v>-4.3036000000000003</v>
      </c>
      <c r="CC99" s="1">
        <f t="shared" si="79"/>
        <v>-3.87</v>
      </c>
      <c r="CD99" s="1">
        <f t="shared" si="80"/>
        <v>-3.6955</v>
      </c>
      <c r="CE99" s="1">
        <f t="shared" si="81"/>
        <v>-5.8874000000000004</v>
      </c>
      <c r="CF99" s="1">
        <f t="shared" si="82"/>
        <v>-2.87</v>
      </c>
      <c r="CG99" s="1">
        <f t="shared" si="83"/>
        <v>-4.7300000000000004</v>
      </c>
      <c r="CH99" s="1">
        <f t="shared" si="84"/>
        <v>-4.8900000000000006</v>
      </c>
      <c r="CI99" s="1">
        <f t="shared" si="85"/>
        <v>-6.69</v>
      </c>
      <c r="CJ99" s="1">
        <f t="shared" si="86"/>
        <v>-9.33</v>
      </c>
      <c r="CK99" s="1">
        <f t="shared" si="87"/>
        <v>-4.6500000000000004</v>
      </c>
      <c r="CL99" s="1">
        <f t="shared" si="88"/>
        <v>-5.87</v>
      </c>
      <c r="CM99" s="1">
        <f t="shared" si="89"/>
        <v>-3.84</v>
      </c>
      <c r="CN99" s="1">
        <f t="shared" si="90"/>
        <v>-3.85</v>
      </c>
      <c r="CO99" s="1">
        <f t="shared" si="91"/>
        <v>-3.06</v>
      </c>
      <c r="CP99" s="1">
        <f t="shared" si="92"/>
        <v>-5.0600000000000005</v>
      </c>
      <c r="CQ99" s="1">
        <f t="shared" si="93"/>
        <v>-5.15</v>
      </c>
      <c r="CR99" s="1">
        <f t="shared" si="94"/>
        <v>-3.28</v>
      </c>
      <c r="CS99" s="1">
        <f t="shared" si="95"/>
        <v>-4.4800000000000004</v>
      </c>
      <c r="CT99" s="1">
        <f t="shared" si="96"/>
        <v>-5.7</v>
      </c>
      <c r="CU99" s="1">
        <f t="shared" si="97"/>
        <v>-5.37</v>
      </c>
      <c r="CV99" s="1">
        <f t="shared" si="98"/>
        <v>-4.13</v>
      </c>
      <c r="CW99" s="1">
        <f t="shared" si="99"/>
        <v>-1.9100000000000001</v>
      </c>
      <c r="CX99" s="1">
        <f t="shared" si="100"/>
        <v>-5.73</v>
      </c>
      <c r="CY99" s="1">
        <f t="shared" si="101"/>
        <v>-3.54</v>
      </c>
      <c r="CZ99" s="1">
        <f t="shared" si="102"/>
        <v>-3.33</v>
      </c>
      <c r="DA99" s="1">
        <f t="shared" si="103"/>
        <v>-3.71</v>
      </c>
      <c r="DB99" s="1">
        <f t="shared" si="104"/>
        <v>-5.7600000000000007</v>
      </c>
      <c r="DC99" s="1">
        <f t="shared" si="105"/>
        <v>-8.5500000000000007</v>
      </c>
      <c r="DD99" s="1">
        <f t="shared" si="106"/>
        <v>-6.62</v>
      </c>
      <c r="DF99" s="1">
        <f t="shared" si="107"/>
        <v>-4.5</v>
      </c>
      <c r="DG99">
        <f t="shared" si="108"/>
        <v>2.6549999999999998</v>
      </c>
      <c r="DH99" s="1">
        <f t="shared" si="109"/>
        <v>-1.5</v>
      </c>
      <c r="DI99">
        <f t="shared" si="110"/>
        <v>0.88500000000000001</v>
      </c>
      <c r="DJ99" s="1">
        <f t="shared" si="111"/>
        <v>0.14000000000000001</v>
      </c>
      <c r="DK99">
        <f t="shared" si="112"/>
        <v>-8.2600000000000007E-2</v>
      </c>
      <c r="DM99" s="12">
        <f t="array" ref="DM99:DS99">LINEST(BG99:DD99,$BG$650:$DD$655,1)</f>
        <v>-8.4228435196146449</v>
      </c>
      <c r="DN99">
        <v>-17.174161869585379</v>
      </c>
      <c r="DO99">
        <v>-2.0005886222605498</v>
      </c>
      <c r="DP99">
        <v>-7.2955089402997428</v>
      </c>
      <c r="DQ99">
        <v>5.6717622649898332E-2</v>
      </c>
      <c r="DR99">
        <v>8.7075377807670531</v>
      </c>
      <c r="DS99">
        <v>3.5157241771400773</v>
      </c>
    </row>
    <row r="100" spans="1:123" x14ac:dyDescent="0.15">
      <c r="A100">
        <v>197108</v>
      </c>
      <c r="B100">
        <v>3.2904</v>
      </c>
      <c r="C100">
        <v>4.3822999999999999</v>
      </c>
      <c r="D100">
        <v>2.8096999999999999</v>
      </c>
      <c r="E100">
        <v>4.5556000000000001</v>
      </c>
      <c r="F100">
        <v>5.6657999999999999</v>
      </c>
      <c r="G100">
        <v>4.0762999999999998</v>
      </c>
      <c r="H100">
        <v>7.0716999999999999</v>
      </c>
      <c r="I100">
        <v>3.2397</v>
      </c>
      <c r="J100">
        <v>6.1513</v>
      </c>
      <c r="K100">
        <v>7.7889999999999997</v>
      </c>
      <c r="L100">
        <v>6.5548000000000002</v>
      </c>
      <c r="M100">
        <v>5.0148999999999999</v>
      </c>
      <c r="N100">
        <v>1.9193</v>
      </c>
      <c r="O100">
        <v>7.4981</v>
      </c>
      <c r="P100">
        <v>8.9974000000000007</v>
      </c>
      <c r="Q100">
        <v>7.0205000000000002</v>
      </c>
      <c r="R100">
        <v>4.2862999999999998</v>
      </c>
      <c r="S100">
        <v>2.2887</v>
      </c>
      <c r="T100">
        <v>3.2848999999999999</v>
      </c>
      <c r="U100">
        <v>10.558299999999999</v>
      </c>
      <c r="V100">
        <v>5.4017999999999997</v>
      </c>
      <c r="W100">
        <v>4.6593</v>
      </c>
      <c r="X100">
        <v>-1.4296</v>
      </c>
      <c r="Y100">
        <v>1.9692000000000001</v>
      </c>
      <c r="Z100">
        <v>13.587400000000001</v>
      </c>
      <c r="AA100">
        <v>1.02</v>
      </c>
      <c r="AB100">
        <v>6.18</v>
      </c>
      <c r="AC100">
        <v>6.34</v>
      </c>
      <c r="AD100">
        <v>5.28</v>
      </c>
      <c r="AE100">
        <v>8.61</v>
      </c>
      <c r="AF100">
        <v>6.08</v>
      </c>
      <c r="AG100">
        <v>5.79</v>
      </c>
      <c r="AH100">
        <v>5.31</v>
      </c>
      <c r="AI100">
        <v>4.33</v>
      </c>
      <c r="AJ100">
        <v>3.38</v>
      </c>
      <c r="AK100">
        <v>4.17</v>
      </c>
      <c r="AL100">
        <v>3.29</v>
      </c>
      <c r="AM100">
        <v>-1.04</v>
      </c>
      <c r="AN100">
        <v>2.5</v>
      </c>
      <c r="AO100">
        <v>8.07</v>
      </c>
      <c r="AP100">
        <v>2.36</v>
      </c>
      <c r="AQ100">
        <v>1.03</v>
      </c>
      <c r="AR100">
        <v>3.91</v>
      </c>
      <c r="AS100">
        <v>2.66</v>
      </c>
      <c r="AT100">
        <v>2.83</v>
      </c>
      <c r="AU100">
        <v>7.3</v>
      </c>
      <c r="AV100">
        <v>5.79</v>
      </c>
      <c r="AW100">
        <v>4.71</v>
      </c>
      <c r="AX100">
        <v>5.45</v>
      </c>
      <c r="AY100">
        <v>8.7899999999999991</v>
      </c>
      <c r="BA100" s="1">
        <v>3.79</v>
      </c>
      <c r="BB100" s="1">
        <v>-0.19</v>
      </c>
      <c r="BC100" s="1">
        <v>2.72</v>
      </c>
      <c r="BD100" s="1">
        <v>0.47</v>
      </c>
      <c r="BE100" s="1">
        <v>-0.61</v>
      </c>
      <c r="BF100" s="7"/>
      <c r="BG100" s="1">
        <f t="shared" si="57"/>
        <v>2.8204000000000002</v>
      </c>
      <c r="BH100" s="1">
        <f t="shared" si="58"/>
        <v>3.9123000000000001</v>
      </c>
      <c r="BI100" s="1">
        <f t="shared" si="59"/>
        <v>2.3396999999999997</v>
      </c>
      <c r="BJ100" s="1">
        <f t="shared" si="60"/>
        <v>4.0856000000000003</v>
      </c>
      <c r="BK100" s="1">
        <f t="shared" si="61"/>
        <v>5.1958000000000002</v>
      </c>
      <c r="BL100" s="1">
        <f t="shared" si="62"/>
        <v>3.6063000000000001</v>
      </c>
      <c r="BM100" s="1">
        <f t="shared" si="63"/>
        <v>6.6017000000000001</v>
      </c>
      <c r="BN100" s="1">
        <f t="shared" si="64"/>
        <v>2.7697000000000003</v>
      </c>
      <c r="BO100" s="1">
        <f t="shared" si="65"/>
        <v>5.6813000000000002</v>
      </c>
      <c r="BP100" s="1">
        <f t="shared" si="66"/>
        <v>7.319</v>
      </c>
      <c r="BQ100" s="1">
        <f t="shared" si="67"/>
        <v>6.0848000000000004</v>
      </c>
      <c r="BR100" s="1">
        <f t="shared" si="68"/>
        <v>4.5449000000000002</v>
      </c>
      <c r="BS100" s="1">
        <f t="shared" si="69"/>
        <v>1.4493</v>
      </c>
      <c r="BT100" s="1">
        <f t="shared" si="70"/>
        <v>7.0281000000000002</v>
      </c>
      <c r="BU100" s="1">
        <f t="shared" si="71"/>
        <v>8.5274000000000001</v>
      </c>
      <c r="BV100" s="1">
        <f t="shared" si="72"/>
        <v>6.5505000000000004</v>
      </c>
      <c r="BW100" s="1">
        <f t="shared" si="73"/>
        <v>3.8163</v>
      </c>
      <c r="BX100" s="1">
        <f t="shared" si="74"/>
        <v>1.8187</v>
      </c>
      <c r="BY100" s="1">
        <f t="shared" si="75"/>
        <v>2.8148999999999997</v>
      </c>
      <c r="BZ100" s="1">
        <f t="shared" si="76"/>
        <v>10.088299999999998</v>
      </c>
      <c r="CA100" s="1">
        <f t="shared" si="77"/>
        <v>4.9318</v>
      </c>
      <c r="CB100" s="1">
        <f t="shared" si="78"/>
        <v>4.1893000000000002</v>
      </c>
      <c r="CC100" s="1">
        <f t="shared" si="79"/>
        <v>-1.8996</v>
      </c>
      <c r="CD100" s="1">
        <f t="shared" si="80"/>
        <v>1.4992000000000001</v>
      </c>
      <c r="CE100" s="1">
        <f t="shared" si="81"/>
        <v>13.1174</v>
      </c>
      <c r="CF100" s="1">
        <f t="shared" si="82"/>
        <v>0.55000000000000004</v>
      </c>
      <c r="CG100" s="1">
        <f t="shared" si="83"/>
        <v>5.71</v>
      </c>
      <c r="CH100" s="1">
        <f t="shared" si="84"/>
        <v>5.87</v>
      </c>
      <c r="CI100" s="1">
        <f t="shared" si="85"/>
        <v>4.8100000000000005</v>
      </c>
      <c r="CJ100" s="1">
        <f t="shared" si="86"/>
        <v>8.1399999999999988</v>
      </c>
      <c r="CK100" s="1">
        <f t="shared" si="87"/>
        <v>5.61</v>
      </c>
      <c r="CL100" s="1">
        <f t="shared" si="88"/>
        <v>5.32</v>
      </c>
      <c r="CM100" s="1">
        <f t="shared" si="89"/>
        <v>4.84</v>
      </c>
      <c r="CN100" s="1">
        <f t="shared" si="90"/>
        <v>3.8600000000000003</v>
      </c>
      <c r="CO100" s="1">
        <f t="shared" si="91"/>
        <v>2.91</v>
      </c>
      <c r="CP100" s="1">
        <f t="shared" si="92"/>
        <v>3.7</v>
      </c>
      <c r="CQ100" s="1">
        <f t="shared" si="93"/>
        <v>2.8200000000000003</v>
      </c>
      <c r="CR100" s="1">
        <f t="shared" si="94"/>
        <v>-1.51</v>
      </c>
      <c r="CS100" s="1">
        <f t="shared" si="95"/>
        <v>2.0300000000000002</v>
      </c>
      <c r="CT100" s="1">
        <f t="shared" si="96"/>
        <v>7.6000000000000005</v>
      </c>
      <c r="CU100" s="1">
        <f t="shared" si="97"/>
        <v>1.89</v>
      </c>
      <c r="CV100" s="1">
        <f t="shared" si="98"/>
        <v>0.56000000000000005</v>
      </c>
      <c r="CW100" s="1">
        <f t="shared" si="99"/>
        <v>3.4400000000000004</v>
      </c>
      <c r="CX100" s="1">
        <f t="shared" si="100"/>
        <v>2.1900000000000004</v>
      </c>
      <c r="CY100" s="1">
        <f t="shared" si="101"/>
        <v>2.3600000000000003</v>
      </c>
      <c r="CZ100" s="1">
        <f t="shared" si="102"/>
        <v>6.83</v>
      </c>
      <c r="DA100" s="1">
        <f t="shared" si="103"/>
        <v>5.32</v>
      </c>
      <c r="DB100" s="1">
        <f t="shared" si="104"/>
        <v>4.24</v>
      </c>
      <c r="DC100" s="1">
        <f t="shared" si="105"/>
        <v>4.9800000000000004</v>
      </c>
      <c r="DD100" s="1">
        <f t="shared" si="106"/>
        <v>8.3199999999999985</v>
      </c>
      <c r="DF100" s="1">
        <f t="shared" si="107"/>
        <v>3.79</v>
      </c>
      <c r="DG100">
        <f t="shared" si="108"/>
        <v>-2.3119000000000001</v>
      </c>
      <c r="DH100" s="1">
        <f t="shared" si="109"/>
        <v>-0.19</v>
      </c>
      <c r="DI100">
        <f t="shared" si="110"/>
        <v>0.1159</v>
      </c>
      <c r="DJ100" s="1">
        <f t="shared" si="111"/>
        <v>2.72</v>
      </c>
      <c r="DK100">
        <f t="shared" si="112"/>
        <v>-1.6592</v>
      </c>
      <c r="DM100" s="12">
        <f t="array" ref="DM100:DS100">LINEST(BG100:DD100,$BG$650:$DD$655,1)</f>
        <v>17.178377788429202</v>
      </c>
      <c r="DN100">
        <v>28.669976383832775</v>
      </c>
      <c r="DO100">
        <v>0.42052912710405627</v>
      </c>
      <c r="DP100">
        <v>-5.4488176744814618</v>
      </c>
      <c r="DQ100">
        <v>2.3860737534348675</v>
      </c>
      <c r="DR100">
        <v>-25.910062142232974</v>
      </c>
      <c r="DS100">
        <v>-13.025468308781424</v>
      </c>
    </row>
    <row r="101" spans="1:123" x14ac:dyDescent="0.15">
      <c r="A101">
        <v>197109</v>
      </c>
      <c r="B101">
        <v>1.2092000000000001</v>
      </c>
      <c r="C101">
        <v>2.0897000000000001</v>
      </c>
      <c r="D101">
        <v>-0.1227</v>
      </c>
      <c r="E101">
        <v>-0.62690000000000001</v>
      </c>
      <c r="F101">
        <v>-2.4154</v>
      </c>
      <c r="G101">
        <v>2.1</v>
      </c>
      <c r="H101">
        <v>-1.1794</v>
      </c>
      <c r="I101">
        <v>-2.0312999999999999</v>
      </c>
      <c r="J101">
        <v>-1.7237</v>
      </c>
      <c r="K101">
        <v>-2.8304</v>
      </c>
      <c r="L101">
        <v>1.1318999999999999</v>
      </c>
      <c r="M101">
        <v>0.33229999999999998</v>
      </c>
      <c r="N101">
        <v>-0.67759999999999998</v>
      </c>
      <c r="O101">
        <v>-1.3321000000000001</v>
      </c>
      <c r="P101">
        <v>-2.9794</v>
      </c>
      <c r="Q101">
        <v>1.8794999999999999</v>
      </c>
      <c r="R101">
        <v>-0.95440000000000003</v>
      </c>
      <c r="S101">
        <v>-0.31640000000000001</v>
      </c>
      <c r="T101">
        <v>-0.38250000000000001</v>
      </c>
      <c r="U101">
        <v>-4.4393000000000002</v>
      </c>
      <c r="V101">
        <v>0.3387</v>
      </c>
      <c r="W101">
        <v>-1.1074999999999999</v>
      </c>
      <c r="X101">
        <v>-1.2776000000000001</v>
      </c>
      <c r="Y101">
        <v>-1.4516</v>
      </c>
      <c r="Z101">
        <v>-2.1494</v>
      </c>
      <c r="AA101">
        <v>-0.18</v>
      </c>
      <c r="AB101">
        <v>-0.43</v>
      </c>
      <c r="AC101">
        <v>-1.18</v>
      </c>
      <c r="AD101">
        <v>-0.05</v>
      </c>
      <c r="AE101">
        <v>-2.04</v>
      </c>
      <c r="AF101">
        <v>1.49</v>
      </c>
      <c r="AG101">
        <v>0.01</v>
      </c>
      <c r="AH101">
        <v>-0.09</v>
      </c>
      <c r="AI101">
        <v>-0.3</v>
      </c>
      <c r="AJ101">
        <v>-0.72</v>
      </c>
      <c r="AK101">
        <v>-1.1200000000000001</v>
      </c>
      <c r="AL101">
        <v>-2.29</v>
      </c>
      <c r="AM101">
        <v>-0.9</v>
      </c>
      <c r="AN101">
        <v>-1.63</v>
      </c>
      <c r="AO101">
        <v>-3.31</v>
      </c>
      <c r="AP101">
        <v>-3.65</v>
      </c>
      <c r="AQ101">
        <v>-0.96</v>
      </c>
      <c r="AR101">
        <v>-1.17</v>
      </c>
      <c r="AS101">
        <v>-1.44</v>
      </c>
      <c r="AT101">
        <v>1.07</v>
      </c>
      <c r="AU101">
        <v>0.79</v>
      </c>
      <c r="AV101">
        <v>-0.34</v>
      </c>
      <c r="AW101">
        <v>-0.55000000000000004</v>
      </c>
      <c r="AX101">
        <v>-0.66</v>
      </c>
      <c r="AY101">
        <v>0.45</v>
      </c>
      <c r="BA101" s="1">
        <v>-0.85</v>
      </c>
      <c r="BB101" s="1">
        <v>0.41</v>
      </c>
      <c r="BC101" s="1">
        <v>-2.95</v>
      </c>
      <c r="BD101" s="1">
        <v>0.37</v>
      </c>
      <c r="BE101" s="1">
        <v>-0.61</v>
      </c>
      <c r="BF101" s="7"/>
      <c r="BG101" s="1">
        <f t="shared" si="57"/>
        <v>0.83920000000000006</v>
      </c>
      <c r="BH101" s="1">
        <f t="shared" si="58"/>
        <v>1.7197</v>
      </c>
      <c r="BI101" s="1">
        <f t="shared" si="59"/>
        <v>-0.49270000000000003</v>
      </c>
      <c r="BJ101" s="1">
        <f t="shared" si="60"/>
        <v>-0.99690000000000001</v>
      </c>
      <c r="BK101" s="1">
        <f t="shared" si="61"/>
        <v>-2.7854000000000001</v>
      </c>
      <c r="BL101" s="1">
        <f t="shared" si="62"/>
        <v>1.73</v>
      </c>
      <c r="BM101" s="1">
        <f t="shared" si="63"/>
        <v>-1.5493999999999999</v>
      </c>
      <c r="BN101" s="1">
        <f t="shared" si="64"/>
        <v>-2.4013</v>
      </c>
      <c r="BO101" s="1">
        <f t="shared" si="65"/>
        <v>-2.0937000000000001</v>
      </c>
      <c r="BP101" s="1">
        <f t="shared" si="66"/>
        <v>-3.2004000000000001</v>
      </c>
      <c r="BQ101" s="1">
        <f t="shared" si="67"/>
        <v>0.76189999999999991</v>
      </c>
      <c r="BR101" s="1">
        <f t="shared" si="68"/>
        <v>-3.7700000000000011E-2</v>
      </c>
      <c r="BS101" s="1">
        <f t="shared" si="69"/>
        <v>-1.0476000000000001</v>
      </c>
      <c r="BT101" s="1">
        <f t="shared" si="70"/>
        <v>-1.7021000000000002</v>
      </c>
      <c r="BU101" s="1">
        <f t="shared" si="71"/>
        <v>-3.3494000000000002</v>
      </c>
      <c r="BV101" s="1">
        <f t="shared" si="72"/>
        <v>1.5095000000000001</v>
      </c>
      <c r="BW101" s="1">
        <f t="shared" si="73"/>
        <v>-1.3244</v>
      </c>
      <c r="BX101" s="1">
        <f t="shared" si="74"/>
        <v>-0.68640000000000001</v>
      </c>
      <c r="BY101" s="1">
        <f t="shared" si="75"/>
        <v>-0.75249999999999995</v>
      </c>
      <c r="BZ101" s="1">
        <f t="shared" si="76"/>
        <v>-4.8093000000000004</v>
      </c>
      <c r="CA101" s="1">
        <f t="shared" si="77"/>
        <v>-3.1299999999999994E-2</v>
      </c>
      <c r="CB101" s="1">
        <f t="shared" si="78"/>
        <v>-1.4775</v>
      </c>
      <c r="CC101" s="1">
        <f t="shared" si="79"/>
        <v>-1.6476000000000002</v>
      </c>
      <c r="CD101" s="1">
        <f t="shared" si="80"/>
        <v>-1.8216000000000001</v>
      </c>
      <c r="CE101" s="1">
        <f t="shared" si="81"/>
        <v>-2.5194000000000001</v>
      </c>
      <c r="CF101" s="1">
        <f t="shared" si="82"/>
        <v>-0.55000000000000004</v>
      </c>
      <c r="CG101" s="1">
        <f t="shared" si="83"/>
        <v>-0.8</v>
      </c>
      <c r="CH101" s="1">
        <f t="shared" si="84"/>
        <v>-1.5499999999999998</v>
      </c>
      <c r="CI101" s="1">
        <f t="shared" si="85"/>
        <v>-0.42</v>
      </c>
      <c r="CJ101" s="1">
        <f t="shared" si="86"/>
        <v>-2.41</v>
      </c>
      <c r="CK101" s="1">
        <f t="shared" si="87"/>
        <v>1.1200000000000001</v>
      </c>
      <c r="CL101" s="1">
        <f t="shared" si="88"/>
        <v>-0.36</v>
      </c>
      <c r="CM101" s="1">
        <f t="shared" si="89"/>
        <v>-0.45999999999999996</v>
      </c>
      <c r="CN101" s="1">
        <f t="shared" si="90"/>
        <v>-0.66999999999999993</v>
      </c>
      <c r="CO101" s="1">
        <f t="shared" si="91"/>
        <v>-1.0899999999999999</v>
      </c>
      <c r="CP101" s="1">
        <f t="shared" si="92"/>
        <v>-1.4900000000000002</v>
      </c>
      <c r="CQ101" s="1">
        <f t="shared" si="93"/>
        <v>-2.66</v>
      </c>
      <c r="CR101" s="1">
        <f t="shared" si="94"/>
        <v>-1.27</v>
      </c>
      <c r="CS101" s="1">
        <f t="shared" si="95"/>
        <v>-2</v>
      </c>
      <c r="CT101" s="1">
        <f t="shared" si="96"/>
        <v>-3.68</v>
      </c>
      <c r="CU101" s="1">
        <f t="shared" si="97"/>
        <v>-4.0199999999999996</v>
      </c>
      <c r="CV101" s="1">
        <f t="shared" si="98"/>
        <v>-1.33</v>
      </c>
      <c r="CW101" s="1">
        <f t="shared" si="99"/>
        <v>-1.54</v>
      </c>
      <c r="CX101" s="1">
        <f t="shared" si="100"/>
        <v>-1.81</v>
      </c>
      <c r="CY101" s="1">
        <f t="shared" si="101"/>
        <v>0.70000000000000007</v>
      </c>
      <c r="CZ101" s="1">
        <f t="shared" si="102"/>
        <v>0.42000000000000004</v>
      </c>
      <c r="DA101" s="1">
        <f t="shared" si="103"/>
        <v>-0.71</v>
      </c>
      <c r="DB101" s="1">
        <f t="shared" si="104"/>
        <v>-0.92</v>
      </c>
      <c r="DC101" s="1">
        <f t="shared" si="105"/>
        <v>-1.03</v>
      </c>
      <c r="DD101" s="1">
        <f t="shared" si="106"/>
        <v>8.0000000000000016E-2</v>
      </c>
      <c r="DF101" s="1">
        <f t="shared" si="107"/>
        <v>-0.85</v>
      </c>
      <c r="DG101">
        <f t="shared" si="108"/>
        <v>0.51849999999999996</v>
      </c>
      <c r="DH101" s="1">
        <f t="shared" si="109"/>
        <v>0.41</v>
      </c>
      <c r="DI101">
        <f t="shared" si="110"/>
        <v>-0.25009999999999999</v>
      </c>
      <c r="DJ101" s="1">
        <f t="shared" si="111"/>
        <v>-2.95</v>
      </c>
      <c r="DK101">
        <f t="shared" si="112"/>
        <v>1.7995000000000001</v>
      </c>
      <c r="DM101" s="12">
        <f t="array" ref="DM101:DS101">LINEST(BG101:DD101,$BG$650:$DD$655,1)</f>
        <v>-5.8664189847484964</v>
      </c>
      <c r="DN101">
        <v>-1.1177530476903323</v>
      </c>
      <c r="DO101">
        <v>0.42864305148591059</v>
      </c>
      <c r="DP101">
        <v>3.0505175754279596</v>
      </c>
      <c r="DQ101">
        <v>-3.4231146196956388</v>
      </c>
      <c r="DR101">
        <v>2.2893695717127103</v>
      </c>
      <c r="DS101">
        <v>5.534034842341641</v>
      </c>
    </row>
    <row r="102" spans="1:123" x14ac:dyDescent="0.15">
      <c r="A102">
        <v>197110</v>
      </c>
      <c r="B102">
        <v>-7.859</v>
      </c>
      <c r="C102">
        <v>-6.7823000000000002</v>
      </c>
      <c r="D102">
        <v>-7.0876000000000001</v>
      </c>
      <c r="E102">
        <v>-4.4492000000000003</v>
      </c>
      <c r="F102">
        <v>-7.2847</v>
      </c>
      <c r="G102">
        <v>-5.9569000000000001</v>
      </c>
      <c r="H102">
        <v>-5.3177000000000003</v>
      </c>
      <c r="I102">
        <v>-3.0832999999999999</v>
      </c>
      <c r="J102">
        <v>-4.3483000000000001</v>
      </c>
      <c r="K102">
        <v>-6.6553000000000004</v>
      </c>
      <c r="L102">
        <v>-7.99</v>
      </c>
      <c r="M102">
        <v>-6.4109999999999996</v>
      </c>
      <c r="N102">
        <v>-3.1751</v>
      </c>
      <c r="O102">
        <v>-4.6882000000000001</v>
      </c>
      <c r="P102">
        <v>-5.2485999999999997</v>
      </c>
      <c r="Q102">
        <v>-3.3647</v>
      </c>
      <c r="R102">
        <v>-3.2479</v>
      </c>
      <c r="S102">
        <v>-2.0562999999999998</v>
      </c>
      <c r="T102">
        <v>-5.7149999999999999</v>
      </c>
      <c r="U102">
        <v>-5.8661000000000003</v>
      </c>
      <c r="V102">
        <v>-3.4925999999999999</v>
      </c>
      <c r="W102">
        <v>-5.2309999999999999</v>
      </c>
      <c r="X102">
        <v>-3.63</v>
      </c>
      <c r="Y102">
        <v>-2.7067999999999999</v>
      </c>
      <c r="Z102">
        <v>-4.0156000000000001</v>
      </c>
      <c r="AA102">
        <v>-1.95</v>
      </c>
      <c r="AB102">
        <v>-4.05</v>
      </c>
      <c r="AC102">
        <v>-6.54</v>
      </c>
      <c r="AD102">
        <v>-6.67</v>
      </c>
      <c r="AE102">
        <v>-6.95</v>
      </c>
      <c r="AF102">
        <v>-3.14</v>
      </c>
      <c r="AG102">
        <v>-3.53</v>
      </c>
      <c r="AH102">
        <v>-3.76</v>
      </c>
      <c r="AI102">
        <v>-5.71</v>
      </c>
      <c r="AJ102">
        <v>-2.57</v>
      </c>
      <c r="AK102">
        <v>-4.2300000000000004</v>
      </c>
      <c r="AL102">
        <v>-4.5599999999999996</v>
      </c>
      <c r="AM102">
        <v>-3.04</v>
      </c>
      <c r="AN102">
        <v>-6.32</v>
      </c>
      <c r="AO102">
        <v>-5.97</v>
      </c>
      <c r="AP102">
        <v>-9.19</v>
      </c>
      <c r="AQ102">
        <v>-4</v>
      </c>
      <c r="AR102">
        <v>-2.69</v>
      </c>
      <c r="AS102">
        <v>-2.25</v>
      </c>
      <c r="AT102">
        <v>-3.51</v>
      </c>
      <c r="AU102">
        <v>-3.61</v>
      </c>
      <c r="AV102">
        <v>-4.41</v>
      </c>
      <c r="AW102">
        <v>-4.42</v>
      </c>
      <c r="AX102">
        <v>-5.99</v>
      </c>
      <c r="AY102">
        <v>-4.09</v>
      </c>
      <c r="BA102" s="1">
        <v>-4.42</v>
      </c>
      <c r="BB102" s="1">
        <v>-1.78</v>
      </c>
      <c r="BC102" s="1">
        <v>-0.48</v>
      </c>
      <c r="BD102" s="1">
        <v>0.37</v>
      </c>
      <c r="BE102" s="1">
        <v>-0.61</v>
      </c>
      <c r="BF102" s="7"/>
      <c r="BG102" s="1">
        <f t="shared" si="57"/>
        <v>-8.2289999999999992</v>
      </c>
      <c r="BH102" s="1">
        <f t="shared" si="58"/>
        <v>-7.1523000000000003</v>
      </c>
      <c r="BI102" s="1">
        <f t="shared" si="59"/>
        <v>-7.4576000000000002</v>
      </c>
      <c r="BJ102" s="1">
        <f t="shared" si="60"/>
        <v>-4.8192000000000004</v>
      </c>
      <c r="BK102" s="1">
        <f t="shared" si="61"/>
        <v>-7.6547000000000001</v>
      </c>
      <c r="BL102" s="1">
        <f t="shared" si="62"/>
        <v>-6.3269000000000002</v>
      </c>
      <c r="BM102" s="1">
        <f t="shared" si="63"/>
        <v>-5.6877000000000004</v>
      </c>
      <c r="BN102" s="1">
        <f t="shared" si="64"/>
        <v>-3.4533</v>
      </c>
      <c r="BO102" s="1">
        <f t="shared" si="65"/>
        <v>-4.7183000000000002</v>
      </c>
      <c r="BP102" s="1">
        <f t="shared" si="66"/>
        <v>-7.0253000000000005</v>
      </c>
      <c r="BQ102" s="1">
        <f t="shared" si="67"/>
        <v>-8.36</v>
      </c>
      <c r="BR102" s="1">
        <f t="shared" si="68"/>
        <v>-6.7809999999999997</v>
      </c>
      <c r="BS102" s="1">
        <f t="shared" si="69"/>
        <v>-3.5451000000000001</v>
      </c>
      <c r="BT102" s="1">
        <f t="shared" si="70"/>
        <v>-5.0582000000000003</v>
      </c>
      <c r="BU102" s="1">
        <f t="shared" si="71"/>
        <v>-5.6185999999999998</v>
      </c>
      <c r="BV102" s="1">
        <f t="shared" si="72"/>
        <v>-3.7347000000000001</v>
      </c>
      <c r="BW102" s="1">
        <f t="shared" si="73"/>
        <v>-3.6179000000000001</v>
      </c>
      <c r="BX102" s="1">
        <f t="shared" si="74"/>
        <v>-2.4262999999999999</v>
      </c>
      <c r="BY102" s="1">
        <f t="shared" si="75"/>
        <v>-6.085</v>
      </c>
      <c r="BZ102" s="1">
        <f t="shared" si="76"/>
        <v>-6.2361000000000004</v>
      </c>
      <c r="CA102" s="1">
        <f t="shared" si="77"/>
        <v>-3.8626</v>
      </c>
      <c r="CB102" s="1">
        <f t="shared" si="78"/>
        <v>-5.601</v>
      </c>
      <c r="CC102" s="1">
        <f t="shared" si="79"/>
        <v>-4</v>
      </c>
      <c r="CD102" s="1">
        <f t="shared" si="80"/>
        <v>-3.0768</v>
      </c>
      <c r="CE102" s="1">
        <f t="shared" si="81"/>
        <v>-4.3856000000000002</v>
      </c>
      <c r="CF102" s="1">
        <f t="shared" si="82"/>
        <v>-2.3199999999999998</v>
      </c>
      <c r="CG102" s="1">
        <f t="shared" si="83"/>
        <v>-4.42</v>
      </c>
      <c r="CH102" s="1">
        <f t="shared" si="84"/>
        <v>-6.91</v>
      </c>
      <c r="CI102" s="1">
        <f t="shared" si="85"/>
        <v>-7.04</v>
      </c>
      <c r="CJ102" s="1">
        <f t="shared" si="86"/>
        <v>-7.32</v>
      </c>
      <c r="CK102" s="1">
        <f t="shared" si="87"/>
        <v>-3.5100000000000002</v>
      </c>
      <c r="CL102" s="1">
        <f t="shared" si="88"/>
        <v>-3.9</v>
      </c>
      <c r="CM102" s="1">
        <f t="shared" si="89"/>
        <v>-4.13</v>
      </c>
      <c r="CN102" s="1">
        <f t="shared" si="90"/>
        <v>-6.08</v>
      </c>
      <c r="CO102" s="1">
        <f t="shared" si="91"/>
        <v>-2.94</v>
      </c>
      <c r="CP102" s="1">
        <f t="shared" si="92"/>
        <v>-4.6000000000000005</v>
      </c>
      <c r="CQ102" s="1">
        <f t="shared" si="93"/>
        <v>-4.93</v>
      </c>
      <c r="CR102" s="1">
        <f t="shared" si="94"/>
        <v>-3.41</v>
      </c>
      <c r="CS102" s="1">
        <f t="shared" si="95"/>
        <v>-6.69</v>
      </c>
      <c r="CT102" s="1">
        <f t="shared" si="96"/>
        <v>-6.34</v>
      </c>
      <c r="CU102" s="1">
        <f t="shared" si="97"/>
        <v>-9.5599999999999987</v>
      </c>
      <c r="CV102" s="1">
        <f t="shared" si="98"/>
        <v>-4.37</v>
      </c>
      <c r="CW102" s="1">
        <f t="shared" si="99"/>
        <v>-3.06</v>
      </c>
      <c r="CX102" s="1">
        <f t="shared" si="100"/>
        <v>-2.62</v>
      </c>
      <c r="CY102" s="1">
        <f t="shared" si="101"/>
        <v>-3.88</v>
      </c>
      <c r="CZ102" s="1">
        <f t="shared" si="102"/>
        <v>-3.98</v>
      </c>
      <c r="DA102" s="1">
        <f t="shared" si="103"/>
        <v>-4.78</v>
      </c>
      <c r="DB102" s="1">
        <f t="shared" si="104"/>
        <v>-4.79</v>
      </c>
      <c r="DC102" s="1">
        <f t="shared" si="105"/>
        <v>-6.36</v>
      </c>
      <c r="DD102" s="1">
        <f t="shared" si="106"/>
        <v>-4.46</v>
      </c>
      <c r="DF102" s="1">
        <f t="shared" si="107"/>
        <v>-4.42</v>
      </c>
      <c r="DG102">
        <f t="shared" si="108"/>
        <v>2.6961999999999997</v>
      </c>
      <c r="DH102" s="1">
        <f t="shared" si="109"/>
        <v>-1.78</v>
      </c>
      <c r="DI102">
        <f t="shared" si="110"/>
        <v>1.0858000000000001</v>
      </c>
      <c r="DJ102" s="1">
        <f t="shared" si="111"/>
        <v>-0.48</v>
      </c>
      <c r="DK102">
        <f t="shared" si="112"/>
        <v>0.2928</v>
      </c>
      <c r="DM102" s="12">
        <f t="array" ref="DM102:DS102">LINEST(BG102:DD102,$BG$650:$DD$655,1)</f>
        <v>-8.4172172337336786</v>
      </c>
      <c r="DN102">
        <v>-10.687503813606673</v>
      </c>
      <c r="DO102">
        <v>-1.7016287974848188</v>
      </c>
      <c r="DP102">
        <v>-9.2127953646647605</v>
      </c>
      <c r="DQ102">
        <v>-0.36106176348831409</v>
      </c>
      <c r="DR102">
        <v>6.0729639494427223</v>
      </c>
      <c r="DS102">
        <v>3.7539615622298328</v>
      </c>
    </row>
    <row r="103" spans="1:123" x14ac:dyDescent="0.15">
      <c r="A103">
        <v>197111</v>
      </c>
      <c r="B103">
        <v>-3.2671999999999999</v>
      </c>
      <c r="C103">
        <v>-5.7881999999999998</v>
      </c>
      <c r="D103">
        <v>-3.7562000000000002</v>
      </c>
      <c r="E103">
        <v>-4.3925000000000001</v>
      </c>
      <c r="F103">
        <v>-5.5660999999999996</v>
      </c>
      <c r="G103">
        <v>-1.8936999999999999</v>
      </c>
      <c r="H103">
        <v>-2.1995</v>
      </c>
      <c r="I103">
        <v>-1.6621999999999999</v>
      </c>
      <c r="J103">
        <v>-2.4272999999999998</v>
      </c>
      <c r="K103">
        <v>-2.7362000000000002</v>
      </c>
      <c r="L103">
        <v>-1.9211</v>
      </c>
      <c r="M103">
        <v>-1.2484999999999999</v>
      </c>
      <c r="N103">
        <v>-0.57969999999999999</v>
      </c>
      <c r="O103">
        <v>-4.1878000000000002</v>
      </c>
      <c r="P103">
        <v>-4.7168000000000001</v>
      </c>
      <c r="Q103">
        <v>0.33489999999999998</v>
      </c>
      <c r="R103">
        <v>-1.879</v>
      </c>
      <c r="S103">
        <v>-2.7130000000000001</v>
      </c>
      <c r="T103">
        <v>0.52390000000000003</v>
      </c>
      <c r="U103">
        <v>-4.3880999999999997</v>
      </c>
      <c r="V103">
        <v>1.1001000000000001</v>
      </c>
      <c r="W103">
        <v>1.0482</v>
      </c>
      <c r="X103">
        <v>-0.13220000000000001</v>
      </c>
      <c r="Y103">
        <v>-0.55330000000000001</v>
      </c>
      <c r="Z103">
        <v>0.28339999999999999</v>
      </c>
      <c r="AA103">
        <v>0.73</v>
      </c>
      <c r="AB103">
        <v>0.19</v>
      </c>
      <c r="AC103">
        <v>-0.97</v>
      </c>
      <c r="AD103">
        <v>-0.69</v>
      </c>
      <c r="AE103">
        <v>-1.7</v>
      </c>
      <c r="AF103">
        <v>1.3</v>
      </c>
      <c r="AG103">
        <v>0.69</v>
      </c>
      <c r="AH103">
        <v>0.46</v>
      </c>
      <c r="AI103">
        <v>-1.85</v>
      </c>
      <c r="AJ103">
        <v>-1.73</v>
      </c>
      <c r="AK103">
        <v>0.22</v>
      </c>
      <c r="AL103">
        <v>-1.35</v>
      </c>
      <c r="AM103">
        <v>-0.37</v>
      </c>
      <c r="AN103">
        <v>-1.1100000000000001</v>
      </c>
      <c r="AO103">
        <v>-0.23</v>
      </c>
      <c r="AP103">
        <v>-3.45</v>
      </c>
      <c r="AQ103">
        <v>-1.41</v>
      </c>
      <c r="AR103">
        <v>0.33</v>
      </c>
      <c r="AS103">
        <v>0.37</v>
      </c>
      <c r="AT103">
        <v>-0.42</v>
      </c>
      <c r="AU103">
        <v>0.21</v>
      </c>
      <c r="AV103">
        <v>0.81</v>
      </c>
      <c r="AW103">
        <v>-0.56999999999999995</v>
      </c>
      <c r="AX103">
        <v>0.08</v>
      </c>
      <c r="AY103">
        <v>1.06</v>
      </c>
      <c r="BA103" s="1">
        <v>-0.46</v>
      </c>
      <c r="BB103" s="1">
        <v>-2.83</v>
      </c>
      <c r="BC103" s="1">
        <v>-1.75</v>
      </c>
      <c r="BD103" s="1">
        <v>0.37</v>
      </c>
      <c r="BE103" s="1">
        <v>-0.62</v>
      </c>
      <c r="BF103" s="7"/>
      <c r="BG103" s="1">
        <f t="shared" si="57"/>
        <v>-3.6372</v>
      </c>
      <c r="BH103" s="1">
        <f t="shared" si="58"/>
        <v>-6.1581999999999999</v>
      </c>
      <c r="BI103" s="1">
        <f t="shared" si="59"/>
        <v>-4.1261999999999999</v>
      </c>
      <c r="BJ103" s="1">
        <f t="shared" si="60"/>
        <v>-4.7625000000000002</v>
      </c>
      <c r="BK103" s="1">
        <f t="shared" si="61"/>
        <v>-5.9360999999999997</v>
      </c>
      <c r="BL103" s="1">
        <f t="shared" si="62"/>
        <v>-2.2637</v>
      </c>
      <c r="BM103" s="1">
        <f t="shared" si="63"/>
        <v>-2.5695000000000001</v>
      </c>
      <c r="BN103" s="1">
        <f t="shared" si="64"/>
        <v>-2.0322</v>
      </c>
      <c r="BO103" s="1">
        <f t="shared" si="65"/>
        <v>-2.7972999999999999</v>
      </c>
      <c r="BP103" s="1">
        <f t="shared" si="66"/>
        <v>-3.1062000000000003</v>
      </c>
      <c r="BQ103" s="1">
        <f t="shared" si="67"/>
        <v>-2.2911000000000001</v>
      </c>
      <c r="BR103" s="1">
        <f t="shared" si="68"/>
        <v>-1.6185</v>
      </c>
      <c r="BS103" s="1">
        <f t="shared" si="69"/>
        <v>-0.94969999999999999</v>
      </c>
      <c r="BT103" s="1">
        <f t="shared" si="70"/>
        <v>-4.5578000000000003</v>
      </c>
      <c r="BU103" s="1">
        <f t="shared" si="71"/>
        <v>-5.0868000000000002</v>
      </c>
      <c r="BV103" s="1">
        <f t="shared" si="72"/>
        <v>-3.510000000000002E-2</v>
      </c>
      <c r="BW103" s="1">
        <f t="shared" si="73"/>
        <v>-2.2490000000000001</v>
      </c>
      <c r="BX103" s="1">
        <f t="shared" si="74"/>
        <v>-3.0830000000000002</v>
      </c>
      <c r="BY103" s="1">
        <f t="shared" si="75"/>
        <v>0.15390000000000004</v>
      </c>
      <c r="BZ103" s="1">
        <f t="shared" si="76"/>
        <v>-4.7580999999999998</v>
      </c>
      <c r="CA103" s="1">
        <f t="shared" si="77"/>
        <v>0.73010000000000008</v>
      </c>
      <c r="CB103" s="1">
        <f t="shared" si="78"/>
        <v>0.67820000000000003</v>
      </c>
      <c r="CC103" s="1">
        <f t="shared" si="79"/>
        <v>-0.50219999999999998</v>
      </c>
      <c r="CD103" s="1">
        <f t="shared" si="80"/>
        <v>-0.92330000000000001</v>
      </c>
      <c r="CE103" s="1">
        <f t="shared" si="81"/>
        <v>-8.660000000000001E-2</v>
      </c>
      <c r="CF103" s="1">
        <f t="shared" si="82"/>
        <v>0.36</v>
      </c>
      <c r="CG103" s="1">
        <f t="shared" si="83"/>
        <v>-0.18</v>
      </c>
      <c r="CH103" s="1">
        <f t="shared" si="84"/>
        <v>-1.3399999999999999</v>
      </c>
      <c r="CI103" s="1">
        <f t="shared" si="85"/>
        <v>-1.06</v>
      </c>
      <c r="CJ103" s="1">
        <f t="shared" si="86"/>
        <v>-2.0699999999999998</v>
      </c>
      <c r="CK103" s="1">
        <f t="shared" si="87"/>
        <v>0.93</v>
      </c>
      <c r="CL103" s="1">
        <f t="shared" si="88"/>
        <v>0.31999999999999995</v>
      </c>
      <c r="CM103" s="1">
        <f t="shared" si="89"/>
        <v>9.0000000000000024E-2</v>
      </c>
      <c r="CN103" s="1">
        <f t="shared" si="90"/>
        <v>-2.2200000000000002</v>
      </c>
      <c r="CO103" s="1">
        <f t="shared" si="91"/>
        <v>-2.1</v>
      </c>
      <c r="CP103" s="1">
        <f t="shared" si="92"/>
        <v>-0.15</v>
      </c>
      <c r="CQ103" s="1">
        <f t="shared" si="93"/>
        <v>-1.7200000000000002</v>
      </c>
      <c r="CR103" s="1">
        <f t="shared" si="94"/>
        <v>-0.74</v>
      </c>
      <c r="CS103" s="1">
        <f t="shared" si="95"/>
        <v>-1.48</v>
      </c>
      <c r="CT103" s="1">
        <f t="shared" si="96"/>
        <v>-0.6</v>
      </c>
      <c r="CU103" s="1">
        <f t="shared" si="97"/>
        <v>-3.8200000000000003</v>
      </c>
      <c r="CV103" s="1">
        <f t="shared" si="98"/>
        <v>-1.7799999999999998</v>
      </c>
      <c r="CW103" s="1">
        <f t="shared" si="99"/>
        <v>-3.999999999999998E-2</v>
      </c>
      <c r="CX103" s="1">
        <f t="shared" si="100"/>
        <v>0</v>
      </c>
      <c r="CY103" s="1">
        <f t="shared" si="101"/>
        <v>-0.79</v>
      </c>
      <c r="CZ103" s="1">
        <f t="shared" si="102"/>
        <v>-0.16</v>
      </c>
      <c r="DA103" s="1">
        <f t="shared" si="103"/>
        <v>0.44000000000000006</v>
      </c>
      <c r="DB103" s="1">
        <f t="shared" si="104"/>
        <v>-0.94</v>
      </c>
      <c r="DC103" s="1">
        <f t="shared" si="105"/>
        <v>-0.28999999999999998</v>
      </c>
      <c r="DD103" s="1">
        <f t="shared" si="106"/>
        <v>0.69000000000000006</v>
      </c>
      <c r="DF103" s="1">
        <f t="shared" si="107"/>
        <v>-0.46</v>
      </c>
      <c r="DG103">
        <f t="shared" si="108"/>
        <v>0.28060000000000002</v>
      </c>
      <c r="DH103" s="1">
        <f t="shared" si="109"/>
        <v>-2.83</v>
      </c>
      <c r="DI103">
        <f t="shared" si="110"/>
        <v>1.7262999999999999</v>
      </c>
      <c r="DJ103" s="1">
        <f t="shared" si="111"/>
        <v>-1.75</v>
      </c>
      <c r="DK103">
        <f t="shared" si="112"/>
        <v>1.0674999999999999</v>
      </c>
      <c r="DM103" s="12">
        <f t="array" ref="DM103:DS103">LINEST(BG103:DD103,$BG$650:$DD$655,1)</f>
        <v>-0.51977840895318761</v>
      </c>
      <c r="DN103">
        <v>2.8042711380977896</v>
      </c>
      <c r="DO103">
        <v>-3.0427152924258412</v>
      </c>
      <c r="DP103">
        <v>-1.3728952708974356</v>
      </c>
      <c r="DQ103">
        <v>-1.870251603953367</v>
      </c>
      <c r="DR103">
        <v>-2.1445009806630004</v>
      </c>
      <c r="DS103">
        <v>0.2587369370488567</v>
      </c>
    </row>
    <row r="104" spans="1:123" x14ac:dyDescent="0.15">
      <c r="A104">
        <v>197112</v>
      </c>
      <c r="B104">
        <v>14.4857</v>
      </c>
      <c r="C104">
        <v>14.244300000000001</v>
      </c>
      <c r="D104">
        <v>10.736700000000001</v>
      </c>
      <c r="E104">
        <v>11.7826</v>
      </c>
      <c r="F104">
        <v>13.3978</v>
      </c>
      <c r="G104">
        <v>13.0665</v>
      </c>
      <c r="H104">
        <v>14.0792</v>
      </c>
      <c r="I104">
        <v>12.895200000000001</v>
      </c>
      <c r="J104">
        <v>10.878500000000001</v>
      </c>
      <c r="K104">
        <v>12.650700000000001</v>
      </c>
      <c r="L104">
        <v>14.116199999999999</v>
      </c>
      <c r="M104">
        <v>9.6104000000000003</v>
      </c>
      <c r="N104">
        <v>10.174300000000001</v>
      </c>
      <c r="O104">
        <v>11.933999999999999</v>
      </c>
      <c r="P104">
        <v>12.382300000000001</v>
      </c>
      <c r="Q104">
        <v>12.3215</v>
      </c>
      <c r="R104">
        <v>9.9052000000000007</v>
      </c>
      <c r="S104">
        <v>8.7800999999999991</v>
      </c>
      <c r="T104">
        <v>8.3568999999999996</v>
      </c>
      <c r="U104">
        <v>12.461</v>
      </c>
      <c r="V104">
        <v>8.4533000000000005</v>
      </c>
      <c r="W104">
        <v>9.3147000000000002</v>
      </c>
      <c r="X104">
        <v>8.8809000000000005</v>
      </c>
      <c r="Y104">
        <v>6.9302000000000001</v>
      </c>
      <c r="Z104">
        <v>8.9391999999999996</v>
      </c>
      <c r="AA104">
        <v>7.81</v>
      </c>
      <c r="AB104">
        <v>8.99</v>
      </c>
      <c r="AC104">
        <v>10.54</v>
      </c>
      <c r="AD104">
        <v>10.39</v>
      </c>
      <c r="AE104">
        <v>12.48</v>
      </c>
      <c r="AF104">
        <v>9.6999999999999993</v>
      </c>
      <c r="AG104">
        <v>9.8800000000000008</v>
      </c>
      <c r="AH104">
        <v>7.24</v>
      </c>
      <c r="AI104">
        <v>10.130000000000001</v>
      </c>
      <c r="AJ104">
        <v>8.42</v>
      </c>
      <c r="AK104">
        <v>9.68</v>
      </c>
      <c r="AL104">
        <v>10.039999999999999</v>
      </c>
      <c r="AM104">
        <v>7.64</v>
      </c>
      <c r="AN104">
        <v>10.19</v>
      </c>
      <c r="AO104">
        <v>9.64</v>
      </c>
      <c r="AP104">
        <v>11.78</v>
      </c>
      <c r="AQ104">
        <v>10.68</v>
      </c>
      <c r="AR104">
        <v>9</v>
      </c>
      <c r="AS104">
        <v>7.76</v>
      </c>
      <c r="AT104">
        <v>8.18</v>
      </c>
      <c r="AU104">
        <v>9.4</v>
      </c>
      <c r="AV104">
        <v>8.49</v>
      </c>
      <c r="AW104">
        <v>8.68</v>
      </c>
      <c r="AX104">
        <v>9.93</v>
      </c>
      <c r="AY104">
        <v>10.84</v>
      </c>
      <c r="BA104" s="1">
        <v>8.7100000000000009</v>
      </c>
      <c r="BB104" s="1">
        <v>3.28</v>
      </c>
      <c r="BC104" s="1">
        <v>-0.24</v>
      </c>
      <c r="BD104" s="1">
        <v>0.37</v>
      </c>
      <c r="BE104" s="1">
        <v>-0.6</v>
      </c>
      <c r="BF104" s="7"/>
      <c r="BG104" s="1">
        <f t="shared" si="57"/>
        <v>14.1157</v>
      </c>
      <c r="BH104" s="1">
        <f t="shared" si="58"/>
        <v>13.874300000000002</v>
      </c>
      <c r="BI104" s="1">
        <f t="shared" si="59"/>
        <v>10.366700000000002</v>
      </c>
      <c r="BJ104" s="1">
        <f t="shared" si="60"/>
        <v>11.412600000000001</v>
      </c>
      <c r="BK104" s="1">
        <f t="shared" si="61"/>
        <v>13.027800000000001</v>
      </c>
      <c r="BL104" s="1">
        <f t="shared" si="62"/>
        <v>12.6965</v>
      </c>
      <c r="BM104" s="1">
        <f t="shared" si="63"/>
        <v>13.709200000000001</v>
      </c>
      <c r="BN104" s="1">
        <f t="shared" si="64"/>
        <v>12.525200000000002</v>
      </c>
      <c r="BO104" s="1">
        <f t="shared" si="65"/>
        <v>10.508500000000002</v>
      </c>
      <c r="BP104" s="1">
        <f t="shared" si="66"/>
        <v>12.280700000000001</v>
      </c>
      <c r="BQ104" s="1">
        <f t="shared" si="67"/>
        <v>13.7462</v>
      </c>
      <c r="BR104" s="1">
        <f t="shared" si="68"/>
        <v>9.2404000000000011</v>
      </c>
      <c r="BS104" s="1">
        <f t="shared" si="69"/>
        <v>9.8043000000000013</v>
      </c>
      <c r="BT104" s="1">
        <f t="shared" si="70"/>
        <v>11.564</v>
      </c>
      <c r="BU104" s="1">
        <f t="shared" si="71"/>
        <v>12.012300000000002</v>
      </c>
      <c r="BV104" s="1">
        <f t="shared" si="72"/>
        <v>11.951500000000001</v>
      </c>
      <c r="BW104" s="1">
        <f t="shared" si="73"/>
        <v>9.5352000000000015</v>
      </c>
      <c r="BX104" s="1">
        <f t="shared" si="74"/>
        <v>8.4100999999999999</v>
      </c>
      <c r="BY104" s="1">
        <f t="shared" si="75"/>
        <v>7.9868999999999994</v>
      </c>
      <c r="BZ104" s="1">
        <f t="shared" si="76"/>
        <v>12.091000000000001</v>
      </c>
      <c r="CA104" s="1">
        <f t="shared" si="77"/>
        <v>8.0833000000000013</v>
      </c>
      <c r="CB104" s="1">
        <f t="shared" si="78"/>
        <v>8.944700000000001</v>
      </c>
      <c r="CC104" s="1">
        <f t="shared" si="79"/>
        <v>8.5109000000000012</v>
      </c>
      <c r="CD104" s="1">
        <f t="shared" si="80"/>
        <v>6.5602</v>
      </c>
      <c r="CE104" s="1">
        <f t="shared" si="81"/>
        <v>8.5692000000000004</v>
      </c>
      <c r="CF104" s="1">
        <f t="shared" si="82"/>
        <v>7.4399999999999995</v>
      </c>
      <c r="CG104" s="1">
        <f t="shared" si="83"/>
        <v>8.620000000000001</v>
      </c>
      <c r="CH104" s="1">
        <f t="shared" si="84"/>
        <v>10.17</v>
      </c>
      <c r="CI104" s="1">
        <f t="shared" si="85"/>
        <v>10.020000000000001</v>
      </c>
      <c r="CJ104" s="1">
        <f t="shared" si="86"/>
        <v>12.110000000000001</v>
      </c>
      <c r="CK104" s="1">
        <f t="shared" si="87"/>
        <v>9.33</v>
      </c>
      <c r="CL104" s="1">
        <f t="shared" si="88"/>
        <v>9.5100000000000016</v>
      </c>
      <c r="CM104" s="1">
        <f t="shared" si="89"/>
        <v>6.87</v>
      </c>
      <c r="CN104" s="1">
        <f t="shared" si="90"/>
        <v>9.7600000000000016</v>
      </c>
      <c r="CO104" s="1">
        <f t="shared" si="91"/>
        <v>8.0500000000000007</v>
      </c>
      <c r="CP104" s="1">
        <f t="shared" si="92"/>
        <v>9.31</v>
      </c>
      <c r="CQ104" s="1">
        <f t="shared" si="93"/>
        <v>9.67</v>
      </c>
      <c r="CR104" s="1">
        <f t="shared" si="94"/>
        <v>7.27</v>
      </c>
      <c r="CS104" s="1">
        <f t="shared" si="95"/>
        <v>9.82</v>
      </c>
      <c r="CT104" s="1">
        <f t="shared" si="96"/>
        <v>9.2700000000000014</v>
      </c>
      <c r="CU104" s="1">
        <f t="shared" si="97"/>
        <v>11.41</v>
      </c>
      <c r="CV104" s="1">
        <f t="shared" si="98"/>
        <v>10.31</v>
      </c>
      <c r="CW104" s="1">
        <f t="shared" si="99"/>
        <v>8.6300000000000008</v>
      </c>
      <c r="CX104" s="1">
        <f t="shared" si="100"/>
        <v>7.39</v>
      </c>
      <c r="CY104" s="1">
        <f t="shared" si="101"/>
        <v>7.81</v>
      </c>
      <c r="CZ104" s="1">
        <f t="shared" si="102"/>
        <v>9.0300000000000011</v>
      </c>
      <c r="DA104" s="1">
        <f t="shared" si="103"/>
        <v>8.120000000000001</v>
      </c>
      <c r="DB104" s="1">
        <f t="shared" si="104"/>
        <v>8.31</v>
      </c>
      <c r="DC104" s="1">
        <f t="shared" si="105"/>
        <v>9.56</v>
      </c>
      <c r="DD104" s="1">
        <f t="shared" si="106"/>
        <v>10.47</v>
      </c>
      <c r="DF104" s="1">
        <f t="shared" si="107"/>
        <v>8.7100000000000009</v>
      </c>
      <c r="DG104">
        <f t="shared" si="108"/>
        <v>-5.4002000000000008</v>
      </c>
      <c r="DH104" s="1">
        <f t="shared" si="109"/>
        <v>3.28</v>
      </c>
      <c r="DI104">
        <f t="shared" si="110"/>
        <v>-2.0335999999999999</v>
      </c>
      <c r="DJ104" s="1">
        <f t="shared" si="111"/>
        <v>-0.24</v>
      </c>
      <c r="DK104">
        <f t="shared" si="112"/>
        <v>0.14879999999999999</v>
      </c>
      <c r="DM104" s="12">
        <f t="array" ref="DM104:DS104">LINEST(BG104:DD104,$BG$650:$DD$655,1)</f>
        <v>5.4939476648124872</v>
      </c>
      <c r="DN104">
        <v>5.2775909768418403</v>
      </c>
      <c r="DO104">
        <v>3.5443379979163292</v>
      </c>
      <c r="DP104">
        <v>0.12689115666607212</v>
      </c>
      <c r="DQ104">
        <v>-0.33518862440840497</v>
      </c>
      <c r="DR104">
        <v>-3.9599540634497847</v>
      </c>
      <c r="DS104">
        <v>3.570810272521693</v>
      </c>
    </row>
    <row r="105" spans="1:123" x14ac:dyDescent="0.15">
      <c r="A105">
        <v>197201</v>
      </c>
      <c r="B105">
        <v>13.224299999999999</v>
      </c>
      <c r="C105">
        <v>13.383900000000001</v>
      </c>
      <c r="D105">
        <v>11.8551</v>
      </c>
      <c r="E105">
        <v>10.8438</v>
      </c>
      <c r="F105">
        <v>14.8231</v>
      </c>
      <c r="G105">
        <v>9.3966999999999992</v>
      </c>
      <c r="H105">
        <v>6.4271000000000003</v>
      </c>
      <c r="I105">
        <v>5.4412000000000003</v>
      </c>
      <c r="J105">
        <v>6.8567</v>
      </c>
      <c r="K105">
        <v>11.032400000000001</v>
      </c>
      <c r="L105">
        <v>6.0628000000000002</v>
      </c>
      <c r="M105">
        <v>4.0031999999999996</v>
      </c>
      <c r="N105">
        <v>2.8965000000000001</v>
      </c>
      <c r="O105">
        <v>5.8724999999999996</v>
      </c>
      <c r="P105">
        <v>8.4750999999999994</v>
      </c>
      <c r="Q105">
        <v>3.1339999999999999</v>
      </c>
      <c r="R105">
        <v>1.9438</v>
      </c>
      <c r="S105">
        <v>1.2159</v>
      </c>
      <c r="T105">
        <v>3.0968</v>
      </c>
      <c r="U105">
        <v>8.2650000000000006</v>
      </c>
      <c r="V105">
        <v>2.7528999999999999</v>
      </c>
      <c r="W105">
        <v>0.54059999999999997</v>
      </c>
      <c r="X105">
        <v>-0.72840000000000005</v>
      </c>
      <c r="Y105">
        <v>0.81869999999999998</v>
      </c>
      <c r="Z105">
        <v>6.383</v>
      </c>
      <c r="AA105">
        <v>0.83</v>
      </c>
      <c r="AB105">
        <v>1.92</v>
      </c>
      <c r="AC105">
        <v>3.56</v>
      </c>
      <c r="AD105">
        <v>6.37</v>
      </c>
      <c r="AE105">
        <v>10.3</v>
      </c>
      <c r="AF105">
        <v>2.4700000000000002</v>
      </c>
      <c r="AG105">
        <v>3.75</v>
      </c>
      <c r="AH105">
        <v>1.4</v>
      </c>
      <c r="AI105">
        <v>2.08</v>
      </c>
      <c r="AJ105">
        <v>1.89</v>
      </c>
      <c r="AK105">
        <v>1.85</v>
      </c>
      <c r="AL105">
        <v>2.06</v>
      </c>
      <c r="AM105">
        <v>1.21</v>
      </c>
      <c r="AN105">
        <v>3.85</v>
      </c>
      <c r="AO105">
        <v>5.33</v>
      </c>
      <c r="AP105">
        <v>6.44</v>
      </c>
      <c r="AQ105">
        <v>-0.43</v>
      </c>
      <c r="AR105">
        <v>1.46</v>
      </c>
      <c r="AS105">
        <v>4.3499999999999996</v>
      </c>
      <c r="AT105">
        <v>2.09</v>
      </c>
      <c r="AU105">
        <v>3.21</v>
      </c>
      <c r="AV105">
        <v>2.58</v>
      </c>
      <c r="AW105">
        <v>1.91</v>
      </c>
      <c r="AX105">
        <v>2.0499999999999998</v>
      </c>
      <c r="AY105">
        <v>5.9</v>
      </c>
      <c r="BA105" s="1">
        <v>2.4900000000000002</v>
      </c>
      <c r="BB105" s="1">
        <v>6.11</v>
      </c>
      <c r="BC105" s="1">
        <v>2.06</v>
      </c>
      <c r="BD105" s="1">
        <v>0.28999999999999998</v>
      </c>
      <c r="BE105" s="1">
        <v>-0.56000000000000005</v>
      </c>
      <c r="BF105" s="7"/>
      <c r="BG105" s="1">
        <f t="shared" si="57"/>
        <v>12.9343</v>
      </c>
      <c r="BH105" s="1">
        <f t="shared" si="58"/>
        <v>13.093900000000001</v>
      </c>
      <c r="BI105" s="1">
        <f t="shared" si="59"/>
        <v>11.565100000000001</v>
      </c>
      <c r="BJ105" s="1">
        <f t="shared" si="60"/>
        <v>10.553800000000001</v>
      </c>
      <c r="BK105" s="1">
        <f t="shared" si="61"/>
        <v>14.533100000000001</v>
      </c>
      <c r="BL105" s="1">
        <f t="shared" si="62"/>
        <v>9.1067</v>
      </c>
      <c r="BM105" s="1">
        <f t="shared" si="63"/>
        <v>6.1371000000000002</v>
      </c>
      <c r="BN105" s="1">
        <f t="shared" si="64"/>
        <v>5.1512000000000002</v>
      </c>
      <c r="BO105" s="1">
        <f t="shared" si="65"/>
        <v>6.5667</v>
      </c>
      <c r="BP105" s="1">
        <f t="shared" si="66"/>
        <v>10.742400000000002</v>
      </c>
      <c r="BQ105" s="1">
        <f t="shared" si="67"/>
        <v>5.7728000000000002</v>
      </c>
      <c r="BR105" s="1">
        <f t="shared" si="68"/>
        <v>3.7131999999999996</v>
      </c>
      <c r="BS105" s="1">
        <f t="shared" si="69"/>
        <v>2.6065</v>
      </c>
      <c r="BT105" s="1">
        <f t="shared" si="70"/>
        <v>5.5824999999999996</v>
      </c>
      <c r="BU105" s="1">
        <f t="shared" si="71"/>
        <v>8.1851000000000003</v>
      </c>
      <c r="BV105" s="1">
        <f t="shared" si="72"/>
        <v>2.8439999999999999</v>
      </c>
      <c r="BW105" s="1">
        <f t="shared" si="73"/>
        <v>1.6537999999999999</v>
      </c>
      <c r="BX105" s="1">
        <f t="shared" si="74"/>
        <v>0.92589999999999995</v>
      </c>
      <c r="BY105" s="1">
        <f t="shared" si="75"/>
        <v>2.8068</v>
      </c>
      <c r="BZ105" s="1">
        <f t="shared" si="76"/>
        <v>7.9750000000000005</v>
      </c>
      <c r="CA105" s="1">
        <f t="shared" si="77"/>
        <v>2.4628999999999999</v>
      </c>
      <c r="CB105" s="1">
        <f t="shared" si="78"/>
        <v>0.25059999999999999</v>
      </c>
      <c r="CC105" s="1">
        <f t="shared" si="79"/>
        <v>-1.0184</v>
      </c>
      <c r="CD105" s="1">
        <f t="shared" si="80"/>
        <v>0.52869999999999995</v>
      </c>
      <c r="CE105" s="1">
        <f t="shared" si="81"/>
        <v>6.093</v>
      </c>
      <c r="CF105" s="1">
        <f t="shared" si="82"/>
        <v>0.54</v>
      </c>
      <c r="CG105" s="1">
        <f t="shared" si="83"/>
        <v>1.63</v>
      </c>
      <c r="CH105" s="1">
        <f t="shared" si="84"/>
        <v>3.27</v>
      </c>
      <c r="CI105" s="1">
        <f t="shared" si="85"/>
        <v>6.08</v>
      </c>
      <c r="CJ105" s="1">
        <f t="shared" si="86"/>
        <v>10.010000000000002</v>
      </c>
      <c r="CK105" s="1">
        <f t="shared" si="87"/>
        <v>2.1800000000000002</v>
      </c>
      <c r="CL105" s="1">
        <f t="shared" si="88"/>
        <v>3.46</v>
      </c>
      <c r="CM105" s="1">
        <f t="shared" si="89"/>
        <v>1.1099999999999999</v>
      </c>
      <c r="CN105" s="1">
        <f t="shared" si="90"/>
        <v>1.79</v>
      </c>
      <c r="CO105" s="1">
        <f t="shared" si="91"/>
        <v>1.5999999999999999</v>
      </c>
      <c r="CP105" s="1">
        <f t="shared" si="92"/>
        <v>1.56</v>
      </c>
      <c r="CQ105" s="1">
        <f t="shared" si="93"/>
        <v>1.77</v>
      </c>
      <c r="CR105" s="1">
        <f t="shared" si="94"/>
        <v>0.91999999999999993</v>
      </c>
      <c r="CS105" s="1">
        <f t="shared" si="95"/>
        <v>3.56</v>
      </c>
      <c r="CT105" s="1">
        <f t="shared" si="96"/>
        <v>5.04</v>
      </c>
      <c r="CU105" s="1">
        <f t="shared" si="97"/>
        <v>6.15</v>
      </c>
      <c r="CV105" s="1">
        <f t="shared" si="98"/>
        <v>-0.72</v>
      </c>
      <c r="CW105" s="1">
        <f t="shared" si="99"/>
        <v>1.17</v>
      </c>
      <c r="CX105" s="1">
        <f t="shared" si="100"/>
        <v>4.0599999999999996</v>
      </c>
      <c r="CY105" s="1">
        <f t="shared" si="101"/>
        <v>1.7999999999999998</v>
      </c>
      <c r="CZ105" s="1">
        <f t="shared" si="102"/>
        <v>2.92</v>
      </c>
      <c r="DA105" s="1">
        <f t="shared" si="103"/>
        <v>2.29</v>
      </c>
      <c r="DB105" s="1">
        <f t="shared" si="104"/>
        <v>1.6199999999999999</v>
      </c>
      <c r="DC105" s="1">
        <f t="shared" si="105"/>
        <v>1.7599999999999998</v>
      </c>
      <c r="DD105" s="1">
        <f t="shared" si="106"/>
        <v>5.61</v>
      </c>
      <c r="DF105" s="1">
        <f t="shared" si="107"/>
        <v>2.4900000000000002</v>
      </c>
      <c r="DG105">
        <f t="shared" si="108"/>
        <v>-1.494</v>
      </c>
      <c r="DH105" s="1">
        <f t="shared" si="109"/>
        <v>6.11</v>
      </c>
      <c r="DI105">
        <f t="shared" si="110"/>
        <v>-3.6659999999999999</v>
      </c>
      <c r="DJ105" s="1">
        <f t="shared" si="111"/>
        <v>2.06</v>
      </c>
      <c r="DK105">
        <f t="shared" si="112"/>
        <v>-1.236</v>
      </c>
      <c r="DM105" s="12">
        <f t="array" ref="DM105:DS105">LINEST(BG105:DD105,$BG$650:$DD$655,1)</f>
        <v>3.1611419644041998</v>
      </c>
      <c r="DN105">
        <v>7.5899052214901044</v>
      </c>
      <c r="DO105">
        <v>6.8145862620651281</v>
      </c>
      <c r="DP105">
        <v>9.3498748824658993</v>
      </c>
      <c r="DQ105">
        <v>2.7036143974843712</v>
      </c>
      <c r="DR105">
        <v>-22.239386838948164</v>
      </c>
      <c r="DS105">
        <v>-0.346607309904293</v>
      </c>
    </row>
    <row r="106" spans="1:123" x14ac:dyDescent="0.15">
      <c r="A106">
        <v>197202</v>
      </c>
      <c r="B106">
        <v>3.0287999999999999</v>
      </c>
      <c r="C106">
        <v>5.4771999999999998</v>
      </c>
      <c r="D106">
        <v>4.1597999999999997</v>
      </c>
      <c r="E106">
        <v>4.2229999999999999</v>
      </c>
      <c r="F106">
        <v>3.5287999999999999</v>
      </c>
      <c r="G106">
        <v>5.0846</v>
      </c>
      <c r="H106">
        <v>4.4006999999999996</v>
      </c>
      <c r="I106">
        <v>4.4268999999999998</v>
      </c>
      <c r="J106">
        <v>1.6839</v>
      </c>
      <c r="K106">
        <v>4.1196000000000002</v>
      </c>
      <c r="L106">
        <v>6.8811999999999998</v>
      </c>
      <c r="M106">
        <v>4.0298999999999996</v>
      </c>
      <c r="N106">
        <v>2.0493000000000001</v>
      </c>
      <c r="O106">
        <v>-0.52059999999999995</v>
      </c>
      <c r="P106">
        <v>1.9588000000000001</v>
      </c>
      <c r="Q106">
        <v>5.4573999999999998</v>
      </c>
      <c r="R106">
        <v>1.8077000000000001</v>
      </c>
      <c r="S106">
        <v>2.0199999999999999E-2</v>
      </c>
      <c r="T106">
        <v>2.1309</v>
      </c>
      <c r="U106">
        <v>0.38800000000000001</v>
      </c>
      <c r="V106">
        <v>4.6021000000000001</v>
      </c>
      <c r="W106">
        <v>2.2469000000000001</v>
      </c>
      <c r="X106">
        <v>1.2568999999999999</v>
      </c>
      <c r="Y106">
        <v>0.373</v>
      </c>
      <c r="Z106">
        <v>6.4000000000000001E-2</v>
      </c>
      <c r="AA106">
        <v>2.17</v>
      </c>
      <c r="AB106">
        <v>3.07</v>
      </c>
      <c r="AC106">
        <v>3.35</v>
      </c>
      <c r="AD106">
        <v>5.16</v>
      </c>
      <c r="AE106">
        <v>4.17</v>
      </c>
      <c r="AF106">
        <v>7.48</v>
      </c>
      <c r="AG106">
        <v>3.3</v>
      </c>
      <c r="AH106">
        <v>1.59</v>
      </c>
      <c r="AI106">
        <v>2.5</v>
      </c>
      <c r="AJ106">
        <v>1.73</v>
      </c>
      <c r="AK106">
        <v>2.17</v>
      </c>
      <c r="AL106">
        <v>2.46</v>
      </c>
      <c r="AM106">
        <v>0.32</v>
      </c>
      <c r="AN106">
        <v>2.23</v>
      </c>
      <c r="AO106">
        <v>2.4500000000000002</v>
      </c>
      <c r="AP106">
        <v>4.78</v>
      </c>
      <c r="AQ106">
        <v>3.71</v>
      </c>
      <c r="AR106">
        <v>-0.21</v>
      </c>
      <c r="AS106">
        <v>-0.17</v>
      </c>
      <c r="AT106">
        <v>1.67</v>
      </c>
      <c r="AU106">
        <v>1.94</v>
      </c>
      <c r="AV106">
        <v>4.92</v>
      </c>
      <c r="AW106">
        <v>3.31</v>
      </c>
      <c r="AX106">
        <v>5.05</v>
      </c>
      <c r="AY106">
        <v>5.58</v>
      </c>
      <c r="BA106" s="1">
        <v>2.87</v>
      </c>
      <c r="BB106" s="1">
        <v>1.39</v>
      </c>
      <c r="BC106" s="1">
        <v>-2.75</v>
      </c>
      <c r="BD106" s="1">
        <v>0.25</v>
      </c>
      <c r="BE106" s="1">
        <v>-0.52</v>
      </c>
      <c r="BF106" s="7"/>
      <c r="BG106" s="1">
        <f t="shared" si="57"/>
        <v>2.7787999999999999</v>
      </c>
      <c r="BH106" s="1">
        <f t="shared" si="58"/>
        <v>5.2271999999999998</v>
      </c>
      <c r="BI106" s="1">
        <f t="shared" si="59"/>
        <v>3.9097999999999997</v>
      </c>
      <c r="BJ106" s="1">
        <f t="shared" si="60"/>
        <v>3.9729999999999999</v>
      </c>
      <c r="BK106" s="1">
        <f t="shared" si="61"/>
        <v>3.2787999999999999</v>
      </c>
      <c r="BL106" s="1">
        <f t="shared" si="62"/>
        <v>4.8346</v>
      </c>
      <c r="BM106" s="1">
        <f t="shared" si="63"/>
        <v>4.1506999999999996</v>
      </c>
      <c r="BN106" s="1">
        <f t="shared" si="64"/>
        <v>4.1768999999999998</v>
      </c>
      <c r="BO106" s="1">
        <f t="shared" si="65"/>
        <v>1.4339</v>
      </c>
      <c r="BP106" s="1">
        <f t="shared" si="66"/>
        <v>3.8696000000000002</v>
      </c>
      <c r="BQ106" s="1">
        <f t="shared" si="67"/>
        <v>6.6311999999999998</v>
      </c>
      <c r="BR106" s="1">
        <f t="shared" si="68"/>
        <v>3.7798999999999996</v>
      </c>
      <c r="BS106" s="1">
        <f t="shared" si="69"/>
        <v>1.7993000000000001</v>
      </c>
      <c r="BT106" s="1">
        <f t="shared" si="70"/>
        <v>-0.77059999999999995</v>
      </c>
      <c r="BU106" s="1">
        <f t="shared" si="71"/>
        <v>1.7088000000000001</v>
      </c>
      <c r="BV106" s="1">
        <f t="shared" si="72"/>
        <v>5.2073999999999998</v>
      </c>
      <c r="BW106" s="1">
        <f t="shared" si="73"/>
        <v>1.5577000000000001</v>
      </c>
      <c r="BX106" s="1">
        <f t="shared" si="74"/>
        <v>-0.2298</v>
      </c>
      <c r="BY106" s="1">
        <f t="shared" si="75"/>
        <v>1.8809</v>
      </c>
      <c r="BZ106" s="1">
        <f t="shared" si="76"/>
        <v>0.13800000000000001</v>
      </c>
      <c r="CA106" s="1">
        <f t="shared" si="77"/>
        <v>4.3521000000000001</v>
      </c>
      <c r="CB106" s="1">
        <f t="shared" si="78"/>
        <v>1.9969000000000001</v>
      </c>
      <c r="CC106" s="1">
        <f t="shared" si="79"/>
        <v>1.0068999999999999</v>
      </c>
      <c r="CD106" s="1">
        <f t="shared" si="80"/>
        <v>0.123</v>
      </c>
      <c r="CE106" s="1">
        <f t="shared" si="81"/>
        <v>-0.186</v>
      </c>
      <c r="CF106" s="1">
        <f t="shared" si="82"/>
        <v>1.92</v>
      </c>
      <c r="CG106" s="1">
        <f t="shared" si="83"/>
        <v>2.82</v>
      </c>
      <c r="CH106" s="1">
        <f t="shared" si="84"/>
        <v>3.1</v>
      </c>
      <c r="CI106" s="1">
        <f t="shared" si="85"/>
        <v>4.91</v>
      </c>
      <c r="CJ106" s="1">
        <f t="shared" si="86"/>
        <v>3.92</v>
      </c>
      <c r="CK106" s="1">
        <f t="shared" si="87"/>
        <v>7.23</v>
      </c>
      <c r="CL106" s="1">
        <f t="shared" si="88"/>
        <v>3.05</v>
      </c>
      <c r="CM106" s="1">
        <f t="shared" si="89"/>
        <v>1.34</v>
      </c>
      <c r="CN106" s="1">
        <f t="shared" si="90"/>
        <v>2.25</v>
      </c>
      <c r="CO106" s="1">
        <f t="shared" si="91"/>
        <v>1.48</v>
      </c>
      <c r="CP106" s="1">
        <f t="shared" si="92"/>
        <v>1.92</v>
      </c>
      <c r="CQ106" s="1">
        <f t="shared" si="93"/>
        <v>2.21</v>
      </c>
      <c r="CR106" s="1">
        <f t="shared" si="94"/>
        <v>7.0000000000000007E-2</v>
      </c>
      <c r="CS106" s="1">
        <f t="shared" si="95"/>
        <v>1.98</v>
      </c>
      <c r="CT106" s="1">
        <f t="shared" si="96"/>
        <v>2.2000000000000002</v>
      </c>
      <c r="CU106" s="1">
        <f t="shared" si="97"/>
        <v>4.53</v>
      </c>
      <c r="CV106" s="1">
        <f t="shared" si="98"/>
        <v>3.46</v>
      </c>
      <c r="CW106" s="1">
        <f t="shared" si="99"/>
        <v>-0.45999999999999996</v>
      </c>
      <c r="CX106" s="1">
        <f t="shared" si="100"/>
        <v>-0.42000000000000004</v>
      </c>
      <c r="CY106" s="1">
        <f t="shared" si="101"/>
        <v>1.42</v>
      </c>
      <c r="CZ106" s="1">
        <f t="shared" si="102"/>
        <v>1.69</v>
      </c>
      <c r="DA106" s="1">
        <f t="shared" si="103"/>
        <v>4.67</v>
      </c>
      <c r="DB106" s="1">
        <f t="shared" si="104"/>
        <v>3.06</v>
      </c>
      <c r="DC106" s="1">
        <f t="shared" si="105"/>
        <v>4.8</v>
      </c>
      <c r="DD106" s="1">
        <f t="shared" si="106"/>
        <v>5.33</v>
      </c>
      <c r="DF106" s="1">
        <f t="shared" si="107"/>
        <v>2.87</v>
      </c>
      <c r="DG106">
        <f t="shared" si="108"/>
        <v>-1.6072000000000002</v>
      </c>
      <c r="DH106" s="1">
        <f t="shared" si="109"/>
        <v>1.39</v>
      </c>
      <c r="DI106">
        <f t="shared" si="110"/>
        <v>-0.77839999999999998</v>
      </c>
      <c r="DJ106" s="1">
        <f t="shared" si="111"/>
        <v>-2.75</v>
      </c>
      <c r="DK106">
        <f t="shared" si="112"/>
        <v>1.54</v>
      </c>
      <c r="DM106" s="12">
        <f t="array" ref="DM106:DS106">LINEST(BG106:DD106,$BG$650:$DD$655,1)</f>
        <v>1.8497435087226535</v>
      </c>
      <c r="DN106">
        <v>3.9862154858537941</v>
      </c>
      <c r="DO106">
        <v>1.5034889872136084</v>
      </c>
      <c r="DP106">
        <v>-2.5573171521360893</v>
      </c>
      <c r="DQ106">
        <v>-2.8176276850176238</v>
      </c>
      <c r="DR106">
        <v>-10.12813614567817</v>
      </c>
      <c r="DS106">
        <v>1.3763755127013639</v>
      </c>
    </row>
    <row r="107" spans="1:123" x14ac:dyDescent="0.15">
      <c r="A107">
        <v>197203</v>
      </c>
      <c r="B107">
        <v>2.9573999999999998</v>
      </c>
      <c r="C107">
        <v>0.1033</v>
      </c>
      <c r="D107">
        <v>-1.9318</v>
      </c>
      <c r="E107">
        <v>-1.5705</v>
      </c>
      <c r="F107">
        <v>-0.44979999999999998</v>
      </c>
      <c r="G107">
        <v>1.8952</v>
      </c>
      <c r="H107">
        <v>1.7883</v>
      </c>
      <c r="I107">
        <v>-0.84889999999999999</v>
      </c>
      <c r="J107">
        <v>-0.31519999999999998</v>
      </c>
      <c r="K107">
        <v>-1.5952999999999999</v>
      </c>
      <c r="L107">
        <v>2.4413</v>
      </c>
      <c r="M107">
        <v>1.2481</v>
      </c>
      <c r="N107">
        <v>2.1303999999999998</v>
      </c>
      <c r="O107">
        <v>0.33119999999999999</v>
      </c>
      <c r="P107">
        <v>-1.7522</v>
      </c>
      <c r="Q107">
        <v>0.82730000000000004</v>
      </c>
      <c r="R107">
        <v>-0.2286</v>
      </c>
      <c r="S107">
        <v>2.7860999999999998</v>
      </c>
      <c r="T107">
        <v>1.8853</v>
      </c>
      <c r="U107">
        <v>0.84330000000000005</v>
      </c>
      <c r="V107">
        <v>2.5899000000000001</v>
      </c>
      <c r="W107">
        <v>0.99580000000000002</v>
      </c>
      <c r="X107">
        <v>-3.8170999999999999</v>
      </c>
      <c r="Y107">
        <v>-1.9027000000000001</v>
      </c>
      <c r="Z107">
        <v>2.8601000000000001</v>
      </c>
      <c r="AA107">
        <v>-0.11</v>
      </c>
      <c r="AB107">
        <v>2.5299999999999998</v>
      </c>
      <c r="AC107">
        <v>0.77</v>
      </c>
      <c r="AD107">
        <v>-0.74</v>
      </c>
      <c r="AE107">
        <v>0.38</v>
      </c>
      <c r="AF107">
        <v>2.2599999999999998</v>
      </c>
      <c r="AG107">
        <v>2.2400000000000002</v>
      </c>
      <c r="AH107">
        <v>3.19</v>
      </c>
      <c r="AI107">
        <v>3.24</v>
      </c>
      <c r="AJ107">
        <v>1.18</v>
      </c>
      <c r="AK107">
        <v>-0.44</v>
      </c>
      <c r="AL107">
        <v>-1.28</v>
      </c>
      <c r="AM107">
        <v>-3.21</v>
      </c>
      <c r="AN107">
        <v>-1.86</v>
      </c>
      <c r="AO107">
        <v>-0.95</v>
      </c>
      <c r="AP107">
        <v>-1.74</v>
      </c>
      <c r="AQ107">
        <v>-2.79</v>
      </c>
      <c r="AR107">
        <v>-0.52</v>
      </c>
      <c r="AS107">
        <v>-1.68</v>
      </c>
      <c r="AT107">
        <v>-0.82</v>
      </c>
      <c r="AU107">
        <v>2.8</v>
      </c>
      <c r="AV107">
        <v>1.17</v>
      </c>
      <c r="AW107">
        <v>0.64</v>
      </c>
      <c r="AX107">
        <v>3.29</v>
      </c>
      <c r="AY107">
        <v>1.37</v>
      </c>
      <c r="BA107" s="1">
        <v>0.63</v>
      </c>
      <c r="BB107" s="1">
        <v>-0.27</v>
      </c>
      <c r="BC107" s="1">
        <v>-1.66</v>
      </c>
      <c r="BD107" s="1">
        <v>0.27</v>
      </c>
      <c r="BE107" s="1">
        <v>-0.47</v>
      </c>
      <c r="BF107" s="7"/>
      <c r="BG107" s="1">
        <f t="shared" si="57"/>
        <v>2.6873999999999998</v>
      </c>
      <c r="BH107" s="1">
        <f t="shared" si="58"/>
        <v>-0.16670000000000001</v>
      </c>
      <c r="BI107" s="1">
        <f t="shared" si="59"/>
        <v>-2.2018</v>
      </c>
      <c r="BJ107" s="1">
        <f t="shared" si="60"/>
        <v>-1.8405</v>
      </c>
      <c r="BK107" s="1">
        <f t="shared" si="61"/>
        <v>-0.7198</v>
      </c>
      <c r="BL107" s="1">
        <f t="shared" si="62"/>
        <v>1.6252</v>
      </c>
      <c r="BM107" s="1">
        <f t="shared" si="63"/>
        <v>1.5183</v>
      </c>
      <c r="BN107" s="1">
        <f t="shared" si="64"/>
        <v>-1.1189</v>
      </c>
      <c r="BO107" s="1">
        <f t="shared" si="65"/>
        <v>-0.58519999999999994</v>
      </c>
      <c r="BP107" s="1">
        <f t="shared" si="66"/>
        <v>-1.8653</v>
      </c>
      <c r="BQ107" s="1">
        <f t="shared" si="67"/>
        <v>2.1713</v>
      </c>
      <c r="BR107" s="1">
        <f t="shared" si="68"/>
        <v>0.97809999999999997</v>
      </c>
      <c r="BS107" s="1">
        <f t="shared" si="69"/>
        <v>1.8603999999999998</v>
      </c>
      <c r="BT107" s="1">
        <f t="shared" si="70"/>
        <v>6.1199999999999977E-2</v>
      </c>
      <c r="BU107" s="1">
        <f t="shared" si="71"/>
        <v>-2.0221999999999998</v>
      </c>
      <c r="BV107" s="1">
        <f t="shared" si="72"/>
        <v>0.55730000000000002</v>
      </c>
      <c r="BW107" s="1">
        <f t="shared" si="73"/>
        <v>-0.49860000000000004</v>
      </c>
      <c r="BX107" s="1">
        <f t="shared" si="74"/>
        <v>2.5160999999999998</v>
      </c>
      <c r="BY107" s="1">
        <f t="shared" si="75"/>
        <v>1.6153</v>
      </c>
      <c r="BZ107" s="1">
        <f t="shared" si="76"/>
        <v>0.57330000000000003</v>
      </c>
      <c r="CA107" s="1">
        <f t="shared" si="77"/>
        <v>2.3199000000000001</v>
      </c>
      <c r="CB107" s="1">
        <f t="shared" si="78"/>
        <v>0.7258</v>
      </c>
      <c r="CC107" s="1">
        <f t="shared" si="79"/>
        <v>-4.0870999999999995</v>
      </c>
      <c r="CD107" s="1">
        <f t="shared" si="80"/>
        <v>-2.1726999999999999</v>
      </c>
      <c r="CE107" s="1">
        <f t="shared" si="81"/>
        <v>2.5901000000000001</v>
      </c>
      <c r="CF107" s="1">
        <f t="shared" si="82"/>
        <v>-0.38</v>
      </c>
      <c r="CG107" s="1">
        <f t="shared" si="83"/>
        <v>2.2599999999999998</v>
      </c>
      <c r="CH107" s="1">
        <f t="shared" si="84"/>
        <v>0.5</v>
      </c>
      <c r="CI107" s="1">
        <f t="shared" si="85"/>
        <v>-1.01</v>
      </c>
      <c r="CJ107" s="1">
        <f t="shared" si="86"/>
        <v>0.10999999999999999</v>
      </c>
      <c r="CK107" s="1">
        <f t="shared" si="87"/>
        <v>1.9899999999999998</v>
      </c>
      <c r="CL107" s="1">
        <f t="shared" si="88"/>
        <v>1.9700000000000002</v>
      </c>
      <c r="CM107" s="1">
        <f t="shared" si="89"/>
        <v>2.92</v>
      </c>
      <c r="CN107" s="1">
        <f t="shared" si="90"/>
        <v>2.97</v>
      </c>
      <c r="CO107" s="1">
        <f t="shared" si="91"/>
        <v>0.90999999999999992</v>
      </c>
      <c r="CP107" s="1">
        <f t="shared" si="92"/>
        <v>-0.71</v>
      </c>
      <c r="CQ107" s="1">
        <f t="shared" si="93"/>
        <v>-1.55</v>
      </c>
      <c r="CR107" s="1">
        <f t="shared" si="94"/>
        <v>-3.48</v>
      </c>
      <c r="CS107" s="1">
        <f t="shared" si="95"/>
        <v>-2.13</v>
      </c>
      <c r="CT107" s="1">
        <f t="shared" si="96"/>
        <v>-1.22</v>
      </c>
      <c r="CU107" s="1">
        <f t="shared" si="97"/>
        <v>-2.0099999999999998</v>
      </c>
      <c r="CV107" s="1">
        <f t="shared" si="98"/>
        <v>-3.06</v>
      </c>
      <c r="CW107" s="1">
        <f t="shared" si="99"/>
        <v>-0.79</v>
      </c>
      <c r="CX107" s="1">
        <f t="shared" si="100"/>
        <v>-1.95</v>
      </c>
      <c r="CY107" s="1">
        <f t="shared" si="101"/>
        <v>-1.0899999999999999</v>
      </c>
      <c r="CZ107" s="1">
        <f t="shared" si="102"/>
        <v>2.5299999999999998</v>
      </c>
      <c r="DA107" s="1">
        <f t="shared" si="103"/>
        <v>0.89999999999999991</v>
      </c>
      <c r="DB107" s="1">
        <f t="shared" si="104"/>
        <v>0.37</v>
      </c>
      <c r="DC107" s="1">
        <f t="shared" si="105"/>
        <v>3.02</v>
      </c>
      <c r="DD107" s="1">
        <f t="shared" si="106"/>
        <v>1.1000000000000001</v>
      </c>
      <c r="DF107" s="1">
        <f t="shared" si="107"/>
        <v>0.63</v>
      </c>
      <c r="DG107">
        <f t="shared" si="108"/>
        <v>-0.3276</v>
      </c>
      <c r="DH107" s="1">
        <f t="shared" si="109"/>
        <v>-0.27</v>
      </c>
      <c r="DI107">
        <f t="shared" si="110"/>
        <v>0.14040000000000002</v>
      </c>
      <c r="DJ107" s="1">
        <f t="shared" si="111"/>
        <v>-1.66</v>
      </c>
      <c r="DK107">
        <f t="shared" si="112"/>
        <v>0.86319999999999997</v>
      </c>
      <c r="DM107" s="12">
        <f t="array" ref="DM107:DS107">LINEST(BG107:DD107,$BG$650:$DD$655,1)</f>
        <v>3.2710702048081433</v>
      </c>
      <c r="DN107">
        <v>10.075957885071505</v>
      </c>
      <c r="DO107">
        <v>-4.9039486539607456E-2</v>
      </c>
      <c r="DP107">
        <v>-4.4527962859694048</v>
      </c>
      <c r="DQ107">
        <v>-2.521097175782999</v>
      </c>
      <c r="DR107">
        <v>-0.27559153786527174</v>
      </c>
      <c r="DS107">
        <v>-2.6979673158400779</v>
      </c>
    </row>
    <row r="108" spans="1:123" x14ac:dyDescent="0.15">
      <c r="A108">
        <v>197204</v>
      </c>
      <c r="B108">
        <v>-1.2312000000000001</v>
      </c>
      <c r="C108">
        <v>0.18629999999999999</v>
      </c>
      <c r="D108">
        <v>-1.0710999999999999</v>
      </c>
      <c r="E108">
        <v>1.3021</v>
      </c>
      <c r="F108">
        <v>1.1047</v>
      </c>
      <c r="G108">
        <v>-0.30209999999999998</v>
      </c>
      <c r="H108">
        <v>0.84160000000000001</v>
      </c>
      <c r="I108">
        <v>1.9206000000000001</v>
      </c>
      <c r="J108">
        <v>1.8754999999999999</v>
      </c>
      <c r="K108">
        <v>1.6854</v>
      </c>
      <c r="L108">
        <v>1.5954999999999999</v>
      </c>
      <c r="M108">
        <v>-0.65329999999999999</v>
      </c>
      <c r="N108">
        <v>-6.5299999999999997E-2</v>
      </c>
      <c r="O108">
        <v>0.50539999999999996</v>
      </c>
      <c r="P108">
        <v>0.18179999999999999</v>
      </c>
      <c r="Q108">
        <v>-0.92559999999999998</v>
      </c>
      <c r="R108">
        <v>-0.70389999999999997</v>
      </c>
      <c r="S108">
        <v>-0.3518</v>
      </c>
      <c r="T108">
        <v>1.2618</v>
      </c>
      <c r="U108">
        <v>3.5647000000000002</v>
      </c>
      <c r="V108">
        <v>0.89880000000000004</v>
      </c>
      <c r="W108">
        <v>1.5790999999999999</v>
      </c>
      <c r="X108">
        <v>-0.27239999999999998</v>
      </c>
      <c r="Y108">
        <v>0.15939999999999999</v>
      </c>
      <c r="Z108">
        <v>-1.0880000000000001</v>
      </c>
      <c r="AA108">
        <v>0.65</v>
      </c>
      <c r="AB108">
        <v>-0.09</v>
      </c>
      <c r="AC108">
        <v>1.48</v>
      </c>
      <c r="AD108">
        <v>2.06</v>
      </c>
      <c r="AE108">
        <v>0.28000000000000003</v>
      </c>
      <c r="AF108">
        <v>1.1399999999999999</v>
      </c>
      <c r="AG108">
        <v>1.47</v>
      </c>
      <c r="AH108">
        <v>0.2</v>
      </c>
      <c r="AI108">
        <v>-0.17</v>
      </c>
      <c r="AJ108">
        <v>-0.76</v>
      </c>
      <c r="AK108">
        <v>1.36</v>
      </c>
      <c r="AL108">
        <v>1.34</v>
      </c>
      <c r="AM108">
        <v>-0.78</v>
      </c>
      <c r="AN108">
        <v>-0.32</v>
      </c>
      <c r="AO108">
        <v>-0.57999999999999996</v>
      </c>
      <c r="AP108">
        <v>-2.15</v>
      </c>
      <c r="AQ108">
        <v>0.66</v>
      </c>
      <c r="AR108">
        <v>-1.47</v>
      </c>
      <c r="AS108">
        <v>-0.87</v>
      </c>
      <c r="AT108">
        <v>-1.26</v>
      </c>
      <c r="AU108">
        <v>1.29</v>
      </c>
      <c r="AV108">
        <v>1.1399999999999999</v>
      </c>
      <c r="AW108">
        <v>0.24</v>
      </c>
      <c r="AX108">
        <v>2.69</v>
      </c>
      <c r="AY108">
        <v>1.26</v>
      </c>
      <c r="BA108" s="1">
        <v>0.28999999999999998</v>
      </c>
      <c r="BB108" s="1">
        <v>-0.02</v>
      </c>
      <c r="BC108" s="1">
        <v>0.39</v>
      </c>
      <c r="BD108" s="1">
        <v>0.28999999999999998</v>
      </c>
      <c r="BE108" s="1">
        <v>-0.4</v>
      </c>
      <c r="BF108" s="7"/>
      <c r="BG108" s="1">
        <f t="shared" si="57"/>
        <v>-1.5212000000000001</v>
      </c>
      <c r="BH108" s="1">
        <f t="shared" si="58"/>
        <v>-0.10369999999999999</v>
      </c>
      <c r="BI108" s="1">
        <f t="shared" si="59"/>
        <v>-1.3611</v>
      </c>
      <c r="BJ108" s="1">
        <f t="shared" si="60"/>
        <v>1.0121</v>
      </c>
      <c r="BK108" s="1">
        <f t="shared" si="61"/>
        <v>0.81469999999999998</v>
      </c>
      <c r="BL108" s="1">
        <f t="shared" si="62"/>
        <v>-0.59209999999999996</v>
      </c>
      <c r="BM108" s="1">
        <f t="shared" si="63"/>
        <v>0.55160000000000009</v>
      </c>
      <c r="BN108" s="1">
        <f t="shared" si="64"/>
        <v>1.6306</v>
      </c>
      <c r="BO108" s="1">
        <f t="shared" si="65"/>
        <v>1.5854999999999999</v>
      </c>
      <c r="BP108" s="1">
        <f t="shared" si="66"/>
        <v>1.3954</v>
      </c>
      <c r="BQ108" s="1">
        <f t="shared" si="67"/>
        <v>1.3054999999999999</v>
      </c>
      <c r="BR108" s="1">
        <f t="shared" si="68"/>
        <v>-0.94330000000000003</v>
      </c>
      <c r="BS108" s="1">
        <f t="shared" si="69"/>
        <v>-0.35529999999999995</v>
      </c>
      <c r="BT108" s="1">
        <f t="shared" si="70"/>
        <v>0.21539999999999998</v>
      </c>
      <c r="BU108" s="1">
        <f t="shared" si="71"/>
        <v>-0.10819999999999999</v>
      </c>
      <c r="BV108" s="1">
        <f t="shared" si="72"/>
        <v>-1.2156</v>
      </c>
      <c r="BW108" s="1">
        <f t="shared" si="73"/>
        <v>-0.99390000000000001</v>
      </c>
      <c r="BX108" s="1">
        <f t="shared" si="74"/>
        <v>-0.64179999999999993</v>
      </c>
      <c r="BY108" s="1">
        <f t="shared" si="75"/>
        <v>0.9718</v>
      </c>
      <c r="BZ108" s="1">
        <f t="shared" si="76"/>
        <v>3.2747000000000002</v>
      </c>
      <c r="CA108" s="1">
        <f t="shared" si="77"/>
        <v>0.60880000000000001</v>
      </c>
      <c r="CB108" s="1">
        <f t="shared" si="78"/>
        <v>1.2890999999999999</v>
      </c>
      <c r="CC108" s="1">
        <f t="shared" si="79"/>
        <v>-0.56240000000000001</v>
      </c>
      <c r="CD108" s="1">
        <f t="shared" si="80"/>
        <v>-0.13059999999999999</v>
      </c>
      <c r="CE108" s="1">
        <f t="shared" si="81"/>
        <v>-1.3780000000000001</v>
      </c>
      <c r="CF108" s="1">
        <f t="shared" si="82"/>
        <v>0.36000000000000004</v>
      </c>
      <c r="CG108" s="1">
        <f t="shared" si="83"/>
        <v>-0.38</v>
      </c>
      <c r="CH108" s="1">
        <f t="shared" si="84"/>
        <v>1.19</v>
      </c>
      <c r="CI108" s="1">
        <f t="shared" si="85"/>
        <v>1.77</v>
      </c>
      <c r="CJ108" s="1">
        <f t="shared" si="86"/>
        <v>-9.9999999999999534E-3</v>
      </c>
      <c r="CK108" s="1">
        <f t="shared" si="87"/>
        <v>0.84999999999999987</v>
      </c>
      <c r="CL108" s="1">
        <f t="shared" si="88"/>
        <v>1.18</v>
      </c>
      <c r="CM108" s="1">
        <f t="shared" si="89"/>
        <v>-8.9999999999999969E-2</v>
      </c>
      <c r="CN108" s="1">
        <f t="shared" si="90"/>
        <v>-0.45999999999999996</v>
      </c>
      <c r="CO108" s="1">
        <f t="shared" si="91"/>
        <v>-1.05</v>
      </c>
      <c r="CP108" s="1">
        <f t="shared" si="92"/>
        <v>1.07</v>
      </c>
      <c r="CQ108" s="1">
        <f t="shared" si="93"/>
        <v>1.05</v>
      </c>
      <c r="CR108" s="1">
        <f t="shared" si="94"/>
        <v>-1.07</v>
      </c>
      <c r="CS108" s="1">
        <f t="shared" si="95"/>
        <v>-0.61</v>
      </c>
      <c r="CT108" s="1">
        <f t="shared" si="96"/>
        <v>-0.86999999999999988</v>
      </c>
      <c r="CU108" s="1">
        <f t="shared" si="97"/>
        <v>-2.44</v>
      </c>
      <c r="CV108" s="1">
        <f t="shared" si="98"/>
        <v>0.37000000000000005</v>
      </c>
      <c r="CW108" s="1">
        <f t="shared" si="99"/>
        <v>-1.76</v>
      </c>
      <c r="CX108" s="1">
        <f t="shared" si="100"/>
        <v>-1.1599999999999999</v>
      </c>
      <c r="CY108" s="1">
        <f t="shared" si="101"/>
        <v>-1.55</v>
      </c>
      <c r="CZ108" s="1">
        <f t="shared" si="102"/>
        <v>1</v>
      </c>
      <c r="DA108" s="1">
        <f t="shared" si="103"/>
        <v>0.84999999999999987</v>
      </c>
      <c r="DB108" s="1">
        <f t="shared" si="104"/>
        <v>-4.9999999999999989E-2</v>
      </c>
      <c r="DC108" s="1">
        <f t="shared" si="105"/>
        <v>2.4</v>
      </c>
      <c r="DD108" s="1">
        <f t="shared" si="106"/>
        <v>0.97</v>
      </c>
      <c r="DF108" s="1">
        <f t="shared" si="107"/>
        <v>0.28999999999999998</v>
      </c>
      <c r="DG108">
        <f t="shared" si="108"/>
        <v>-0.13629999999999998</v>
      </c>
      <c r="DH108" s="1">
        <f t="shared" si="109"/>
        <v>-0.02</v>
      </c>
      <c r="DI108">
        <f t="shared" si="110"/>
        <v>9.4000000000000004E-3</v>
      </c>
      <c r="DJ108" s="1">
        <f t="shared" si="111"/>
        <v>0.39</v>
      </c>
      <c r="DK108">
        <f t="shared" si="112"/>
        <v>-0.18329999999999999</v>
      </c>
      <c r="DM108" s="12">
        <f t="array" ref="DM108:DS108">LINEST(BG108:DD108,$BG$650:$DD$655,1)</f>
        <v>1.8441225867356039</v>
      </c>
      <c r="DN108">
        <v>9.8735398940172789</v>
      </c>
      <c r="DO108">
        <v>6.1067435061634555E-2</v>
      </c>
      <c r="DP108">
        <v>-2.3487298607338727</v>
      </c>
      <c r="DQ108">
        <v>0.44846126792894447</v>
      </c>
      <c r="DR108">
        <v>-5.7154710387487873</v>
      </c>
      <c r="DS108">
        <v>-1.6967581100264599</v>
      </c>
    </row>
    <row r="109" spans="1:123" x14ac:dyDescent="0.15">
      <c r="A109">
        <v>197205</v>
      </c>
      <c r="B109">
        <v>-1.5740000000000001</v>
      </c>
      <c r="C109">
        <v>-1.9019999999999999</v>
      </c>
      <c r="D109">
        <v>-4.1382000000000003</v>
      </c>
      <c r="E109">
        <v>-2.2623000000000002</v>
      </c>
      <c r="F109">
        <v>-2.242</v>
      </c>
      <c r="G109">
        <v>-0.49990000000000001</v>
      </c>
      <c r="H109">
        <v>-1.6408</v>
      </c>
      <c r="I109">
        <v>-1.8829</v>
      </c>
      <c r="J109">
        <v>-3.3740999999999999</v>
      </c>
      <c r="K109">
        <v>-1.454</v>
      </c>
      <c r="L109">
        <v>1.2148000000000001</v>
      </c>
      <c r="M109">
        <v>-1.8099000000000001</v>
      </c>
      <c r="N109">
        <v>0.98680000000000001</v>
      </c>
      <c r="O109">
        <v>-1.1605000000000001</v>
      </c>
      <c r="P109">
        <v>-3.4502999999999999</v>
      </c>
      <c r="Q109">
        <v>3.7084000000000001</v>
      </c>
      <c r="R109">
        <v>-1.4807999999999999</v>
      </c>
      <c r="S109">
        <v>-1.3345</v>
      </c>
      <c r="T109">
        <v>-4.0899999999999999E-2</v>
      </c>
      <c r="U109">
        <v>0.4975</v>
      </c>
      <c r="V109">
        <v>3.3767</v>
      </c>
      <c r="W109">
        <v>-0.53759999999999997</v>
      </c>
      <c r="X109">
        <v>3.1821999999999999</v>
      </c>
      <c r="Y109">
        <v>1.0029999999999999</v>
      </c>
      <c r="Z109">
        <v>-2.6657000000000002</v>
      </c>
      <c r="AA109">
        <v>2.2400000000000002</v>
      </c>
      <c r="AB109">
        <v>1.27</v>
      </c>
      <c r="AC109">
        <v>1.76</v>
      </c>
      <c r="AD109">
        <v>1.03</v>
      </c>
      <c r="AE109">
        <v>0.2</v>
      </c>
      <c r="AF109">
        <v>4.08</v>
      </c>
      <c r="AG109">
        <v>3.25</v>
      </c>
      <c r="AH109">
        <v>-0.26</v>
      </c>
      <c r="AI109">
        <v>-0.73</v>
      </c>
      <c r="AJ109">
        <v>-0.28999999999999998</v>
      </c>
      <c r="AK109">
        <v>-0.64</v>
      </c>
      <c r="AL109">
        <v>-0.71</v>
      </c>
      <c r="AM109">
        <v>2.97</v>
      </c>
      <c r="AN109">
        <v>1.27</v>
      </c>
      <c r="AO109">
        <v>-0.25</v>
      </c>
      <c r="AP109">
        <v>-1.79</v>
      </c>
      <c r="AQ109">
        <v>0.71</v>
      </c>
      <c r="AR109">
        <v>-1.06</v>
      </c>
      <c r="AS109">
        <v>1.77</v>
      </c>
      <c r="AT109">
        <v>-0.97</v>
      </c>
      <c r="AU109">
        <v>-0.01</v>
      </c>
      <c r="AV109">
        <v>1.61</v>
      </c>
      <c r="AW109">
        <v>1.66</v>
      </c>
      <c r="AX109">
        <v>3.49</v>
      </c>
      <c r="AY109">
        <v>5.44</v>
      </c>
      <c r="BA109" s="1">
        <v>1.25</v>
      </c>
      <c r="BB109" s="1">
        <v>-2.79</v>
      </c>
      <c r="BC109" s="1">
        <v>-2.73</v>
      </c>
      <c r="BD109" s="1">
        <v>0.3</v>
      </c>
      <c r="BE109" s="1">
        <v>-0.33</v>
      </c>
      <c r="BF109" s="7"/>
      <c r="BG109" s="1">
        <f t="shared" si="57"/>
        <v>-1.8740000000000001</v>
      </c>
      <c r="BH109" s="1">
        <f t="shared" si="58"/>
        <v>-2.202</v>
      </c>
      <c r="BI109" s="1">
        <f t="shared" si="59"/>
        <v>-4.4382000000000001</v>
      </c>
      <c r="BJ109" s="1">
        <f t="shared" si="60"/>
        <v>-2.5623</v>
      </c>
      <c r="BK109" s="1">
        <f t="shared" si="61"/>
        <v>-2.5419999999999998</v>
      </c>
      <c r="BL109" s="1">
        <f t="shared" si="62"/>
        <v>-0.79990000000000006</v>
      </c>
      <c r="BM109" s="1">
        <f t="shared" si="63"/>
        <v>-1.9408000000000001</v>
      </c>
      <c r="BN109" s="1">
        <f t="shared" si="64"/>
        <v>-2.1829000000000001</v>
      </c>
      <c r="BO109" s="1">
        <f t="shared" si="65"/>
        <v>-3.6740999999999997</v>
      </c>
      <c r="BP109" s="1">
        <f t="shared" si="66"/>
        <v>-1.754</v>
      </c>
      <c r="BQ109" s="1">
        <f t="shared" si="67"/>
        <v>0.91480000000000006</v>
      </c>
      <c r="BR109" s="1">
        <f t="shared" si="68"/>
        <v>-2.1099000000000001</v>
      </c>
      <c r="BS109" s="1">
        <f t="shared" si="69"/>
        <v>0.68680000000000008</v>
      </c>
      <c r="BT109" s="1">
        <f t="shared" si="70"/>
        <v>-1.4605000000000001</v>
      </c>
      <c r="BU109" s="1">
        <f t="shared" si="71"/>
        <v>-3.7502999999999997</v>
      </c>
      <c r="BV109" s="1">
        <f t="shared" si="72"/>
        <v>3.4084000000000003</v>
      </c>
      <c r="BW109" s="1">
        <f t="shared" si="73"/>
        <v>-1.7807999999999999</v>
      </c>
      <c r="BX109" s="1">
        <f t="shared" si="74"/>
        <v>-1.6345000000000001</v>
      </c>
      <c r="BY109" s="1">
        <f t="shared" si="75"/>
        <v>-0.34089999999999998</v>
      </c>
      <c r="BZ109" s="1">
        <f t="shared" si="76"/>
        <v>0.19750000000000001</v>
      </c>
      <c r="CA109" s="1">
        <f t="shared" si="77"/>
        <v>3.0767000000000002</v>
      </c>
      <c r="CB109" s="1">
        <f t="shared" si="78"/>
        <v>-0.8375999999999999</v>
      </c>
      <c r="CC109" s="1">
        <f t="shared" si="79"/>
        <v>2.8822000000000001</v>
      </c>
      <c r="CD109" s="1">
        <f t="shared" si="80"/>
        <v>0.70299999999999985</v>
      </c>
      <c r="CE109" s="1">
        <f t="shared" si="81"/>
        <v>-2.9657</v>
      </c>
      <c r="CF109" s="1">
        <f t="shared" si="82"/>
        <v>1.9400000000000002</v>
      </c>
      <c r="CG109" s="1">
        <f t="shared" si="83"/>
        <v>0.97</v>
      </c>
      <c r="CH109" s="1">
        <f t="shared" si="84"/>
        <v>1.46</v>
      </c>
      <c r="CI109" s="1">
        <f t="shared" si="85"/>
        <v>0.73</v>
      </c>
      <c r="CJ109" s="1">
        <f t="shared" si="86"/>
        <v>-9.9999999999999978E-2</v>
      </c>
      <c r="CK109" s="1">
        <f t="shared" si="87"/>
        <v>3.7800000000000002</v>
      </c>
      <c r="CL109" s="1">
        <f t="shared" si="88"/>
        <v>2.95</v>
      </c>
      <c r="CM109" s="1">
        <f t="shared" si="89"/>
        <v>-0.56000000000000005</v>
      </c>
      <c r="CN109" s="1">
        <f t="shared" si="90"/>
        <v>-1.03</v>
      </c>
      <c r="CO109" s="1">
        <f t="shared" si="91"/>
        <v>-0.59</v>
      </c>
      <c r="CP109" s="1">
        <f t="shared" si="92"/>
        <v>-0.94</v>
      </c>
      <c r="CQ109" s="1">
        <f t="shared" si="93"/>
        <v>-1.01</v>
      </c>
      <c r="CR109" s="1">
        <f t="shared" si="94"/>
        <v>2.6700000000000004</v>
      </c>
      <c r="CS109" s="1">
        <f t="shared" si="95"/>
        <v>0.97</v>
      </c>
      <c r="CT109" s="1">
        <f t="shared" si="96"/>
        <v>-0.55000000000000004</v>
      </c>
      <c r="CU109" s="1">
        <f t="shared" si="97"/>
        <v>-2.09</v>
      </c>
      <c r="CV109" s="1">
        <f t="shared" si="98"/>
        <v>0.41</v>
      </c>
      <c r="CW109" s="1">
        <f t="shared" si="99"/>
        <v>-1.36</v>
      </c>
      <c r="CX109" s="1">
        <f t="shared" si="100"/>
        <v>1.47</v>
      </c>
      <c r="CY109" s="1">
        <f t="shared" si="101"/>
        <v>-1.27</v>
      </c>
      <c r="CZ109" s="1">
        <f t="shared" si="102"/>
        <v>-0.31</v>
      </c>
      <c r="DA109" s="1">
        <f t="shared" si="103"/>
        <v>1.31</v>
      </c>
      <c r="DB109" s="1">
        <f t="shared" si="104"/>
        <v>1.3599999999999999</v>
      </c>
      <c r="DC109" s="1">
        <f t="shared" si="105"/>
        <v>3.1900000000000004</v>
      </c>
      <c r="DD109" s="1">
        <f t="shared" si="106"/>
        <v>5.1400000000000006</v>
      </c>
      <c r="DF109" s="1">
        <f t="shared" si="107"/>
        <v>1.25</v>
      </c>
      <c r="DG109">
        <f t="shared" si="108"/>
        <v>-0.5</v>
      </c>
      <c r="DH109" s="1">
        <f t="shared" si="109"/>
        <v>-2.79</v>
      </c>
      <c r="DI109">
        <f t="shared" si="110"/>
        <v>1.1160000000000001</v>
      </c>
      <c r="DJ109" s="1">
        <f t="shared" si="111"/>
        <v>-2.73</v>
      </c>
      <c r="DK109">
        <f t="shared" si="112"/>
        <v>1.0920000000000001</v>
      </c>
      <c r="DM109" s="12">
        <f t="array" ref="DM109:DS109">LINEST(BG109:DD109,$BG$650:$DD$655,1)</f>
        <v>-0.17340583607094548</v>
      </c>
      <c r="DN109">
        <v>3.7646577035095303</v>
      </c>
      <c r="DO109">
        <v>-2.5950588629921474</v>
      </c>
      <c r="DP109">
        <v>-1.0251282945474494</v>
      </c>
      <c r="DQ109">
        <v>-2.7636524566567653</v>
      </c>
      <c r="DR109">
        <v>-6.8558744492207886</v>
      </c>
      <c r="DS109">
        <v>1.6098029251268646</v>
      </c>
    </row>
    <row r="110" spans="1:123" x14ac:dyDescent="0.15">
      <c r="A110">
        <v>197206</v>
      </c>
      <c r="B110">
        <v>-4.2145999999999999</v>
      </c>
      <c r="C110">
        <v>-4.6749000000000001</v>
      </c>
      <c r="D110">
        <v>-3.3241000000000001</v>
      </c>
      <c r="E110">
        <v>-3.1461999999999999</v>
      </c>
      <c r="F110">
        <v>-3.7597999999999998</v>
      </c>
      <c r="G110">
        <v>-4.4179000000000004</v>
      </c>
      <c r="H110">
        <v>-2.0794000000000001</v>
      </c>
      <c r="I110">
        <v>-1.3567</v>
      </c>
      <c r="J110">
        <v>-1.4560999999999999</v>
      </c>
      <c r="K110">
        <v>0.77539999999999998</v>
      </c>
      <c r="L110">
        <v>-0.1086</v>
      </c>
      <c r="M110">
        <v>-1.8731</v>
      </c>
      <c r="N110">
        <v>-4.0503999999999998</v>
      </c>
      <c r="O110">
        <v>-4.4347000000000003</v>
      </c>
      <c r="P110">
        <v>-5.8426999999999998</v>
      </c>
      <c r="Q110">
        <v>-4.0660999999999996</v>
      </c>
      <c r="R110">
        <v>-1.8150999999999999</v>
      </c>
      <c r="S110">
        <v>-2.0476999999999999</v>
      </c>
      <c r="T110">
        <v>-4.6429999999999998</v>
      </c>
      <c r="U110">
        <v>-7.7827000000000002</v>
      </c>
      <c r="V110">
        <v>-0.65410000000000001</v>
      </c>
      <c r="W110">
        <v>-3.2330999999999999</v>
      </c>
      <c r="X110">
        <v>-2.76</v>
      </c>
      <c r="Y110">
        <v>-2.3386999999999998</v>
      </c>
      <c r="Z110">
        <v>-6.6736000000000004</v>
      </c>
      <c r="AA110">
        <v>-0.4</v>
      </c>
      <c r="AB110">
        <v>-2.41</v>
      </c>
      <c r="AC110">
        <v>-2.54</v>
      </c>
      <c r="AD110">
        <v>-3.8</v>
      </c>
      <c r="AE110">
        <v>-7.05</v>
      </c>
      <c r="AF110">
        <v>-0.02</v>
      </c>
      <c r="AG110">
        <v>-2.48</v>
      </c>
      <c r="AH110">
        <v>-1.1100000000000001</v>
      </c>
      <c r="AI110">
        <v>-1.6</v>
      </c>
      <c r="AJ110">
        <v>-2.74</v>
      </c>
      <c r="AK110">
        <v>-2.78</v>
      </c>
      <c r="AL110">
        <v>-3.03</v>
      </c>
      <c r="AM110">
        <v>-2.79</v>
      </c>
      <c r="AN110">
        <v>-4.45</v>
      </c>
      <c r="AO110">
        <v>-3.34</v>
      </c>
      <c r="AP110">
        <v>-5.96</v>
      </c>
      <c r="AQ110">
        <v>-4.04</v>
      </c>
      <c r="AR110">
        <v>-3.04</v>
      </c>
      <c r="AS110">
        <v>-2.33</v>
      </c>
      <c r="AT110">
        <v>-1.37</v>
      </c>
      <c r="AU110">
        <v>-2.3199999999999998</v>
      </c>
      <c r="AV110">
        <v>-2.34</v>
      </c>
      <c r="AW110">
        <v>-2.65</v>
      </c>
      <c r="AX110">
        <v>-1.4</v>
      </c>
      <c r="AY110">
        <v>0.61</v>
      </c>
      <c r="BA110" s="1">
        <v>-2.4300000000000002</v>
      </c>
      <c r="BB110" s="1">
        <v>0.32</v>
      </c>
      <c r="BC110" s="1">
        <v>-2.42</v>
      </c>
      <c r="BD110" s="1">
        <v>0.28999999999999998</v>
      </c>
      <c r="BE110" s="1">
        <v>-0.25</v>
      </c>
      <c r="BF110" s="7"/>
      <c r="BG110" s="1">
        <f t="shared" si="57"/>
        <v>-4.5045999999999999</v>
      </c>
      <c r="BH110" s="1">
        <f t="shared" si="58"/>
        <v>-4.9649000000000001</v>
      </c>
      <c r="BI110" s="1">
        <f t="shared" si="59"/>
        <v>-3.6141000000000001</v>
      </c>
      <c r="BJ110" s="1">
        <f t="shared" si="60"/>
        <v>-3.4361999999999999</v>
      </c>
      <c r="BK110" s="1">
        <f t="shared" si="61"/>
        <v>-4.0497999999999994</v>
      </c>
      <c r="BL110" s="1">
        <f t="shared" si="62"/>
        <v>-4.7079000000000004</v>
      </c>
      <c r="BM110" s="1">
        <f t="shared" si="63"/>
        <v>-2.3694000000000002</v>
      </c>
      <c r="BN110" s="1">
        <f t="shared" si="64"/>
        <v>-1.6467000000000001</v>
      </c>
      <c r="BO110" s="1">
        <f t="shared" si="65"/>
        <v>-1.7461</v>
      </c>
      <c r="BP110" s="1">
        <f t="shared" si="66"/>
        <v>0.4854</v>
      </c>
      <c r="BQ110" s="1">
        <f t="shared" si="67"/>
        <v>-0.39859999999999995</v>
      </c>
      <c r="BR110" s="1">
        <f t="shared" si="68"/>
        <v>-2.1631</v>
      </c>
      <c r="BS110" s="1">
        <f t="shared" si="69"/>
        <v>-4.3403999999999998</v>
      </c>
      <c r="BT110" s="1">
        <f t="shared" si="70"/>
        <v>-4.7247000000000003</v>
      </c>
      <c r="BU110" s="1">
        <f t="shared" si="71"/>
        <v>-6.1326999999999998</v>
      </c>
      <c r="BV110" s="1">
        <f t="shared" si="72"/>
        <v>-4.3560999999999996</v>
      </c>
      <c r="BW110" s="1">
        <f t="shared" si="73"/>
        <v>-2.1050999999999997</v>
      </c>
      <c r="BX110" s="1">
        <f t="shared" si="74"/>
        <v>-2.3376999999999999</v>
      </c>
      <c r="BY110" s="1">
        <f t="shared" si="75"/>
        <v>-4.9329999999999998</v>
      </c>
      <c r="BZ110" s="1">
        <f t="shared" si="76"/>
        <v>-8.0726999999999993</v>
      </c>
      <c r="CA110" s="1">
        <f t="shared" si="77"/>
        <v>-0.94409999999999994</v>
      </c>
      <c r="CB110" s="1">
        <f t="shared" si="78"/>
        <v>-3.5230999999999999</v>
      </c>
      <c r="CC110" s="1">
        <f t="shared" si="79"/>
        <v>-3.05</v>
      </c>
      <c r="CD110" s="1">
        <f t="shared" si="80"/>
        <v>-2.6286999999999998</v>
      </c>
      <c r="CE110" s="1">
        <f t="shared" si="81"/>
        <v>-6.9636000000000005</v>
      </c>
      <c r="CF110" s="1">
        <f t="shared" si="82"/>
        <v>-0.69</v>
      </c>
      <c r="CG110" s="1">
        <f t="shared" si="83"/>
        <v>-2.7</v>
      </c>
      <c r="CH110" s="1">
        <f t="shared" si="84"/>
        <v>-2.83</v>
      </c>
      <c r="CI110" s="1">
        <f t="shared" si="85"/>
        <v>-4.09</v>
      </c>
      <c r="CJ110" s="1">
        <f t="shared" si="86"/>
        <v>-7.34</v>
      </c>
      <c r="CK110" s="1">
        <f t="shared" si="87"/>
        <v>-0.31</v>
      </c>
      <c r="CL110" s="1">
        <f t="shared" si="88"/>
        <v>-2.77</v>
      </c>
      <c r="CM110" s="1">
        <f t="shared" si="89"/>
        <v>-1.4000000000000001</v>
      </c>
      <c r="CN110" s="1">
        <f t="shared" si="90"/>
        <v>-1.8900000000000001</v>
      </c>
      <c r="CO110" s="1">
        <f t="shared" si="91"/>
        <v>-3.0300000000000002</v>
      </c>
      <c r="CP110" s="1">
        <f t="shared" si="92"/>
        <v>-3.07</v>
      </c>
      <c r="CQ110" s="1">
        <f t="shared" si="93"/>
        <v>-3.32</v>
      </c>
      <c r="CR110" s="1">
        <f t="shared" si="94"/>
        <v>-3.08</v>
      </c>
      <c r="CS110" s="1">
        <f t="shared" si="95"/>
        <v>-4.74</v>
      </c>
      <c r="CT110" s="1">
        <f t="shared" si="96"/>
        <v>-3.63</v>
      </c>
      <c r="CU110" s="1">
        <f t="shared" si="97"/>
        <v>-6.25</v>
      </c>
      <c r="CV110" s="1">
        <f t="shared" si="98"/>
        <v>-4.33</v>
      </c>
      <c r="CW110" s="1">
        <f t="shared" si="99"/>
        <v>-3.33</v>
      </c>
      <c r="CX110" s="1">
        <f t="shared" si="100"/>
        <v>-2.62</v>
      </c>
      <c r="CY110" s="1">
        <f t="shared" si="101"/>
        <v>-1.6600000000000001</v>
      </c>
      <c r="CZ110" s="1">
        <f t="shared" si="102"/>
        <v>-2.61</v>
      </c>
      <c r="DA110" s="1">
        <f t="shared" si="103"/>
        <v>-2.63</v>
      </c>
      <c r="DB110" s="1">
        <f t="shared" si="104"/>
        <v>-2.94</v>
      </c>
      <c r="DC110" s="1">
        <f t="shared" si="105"/>
        <v>-1.69</v>
      </c>
      <c r="DD110" s="1">
        <f t="shared" si="106"/>
        <v>0.32</v>
      </c>
      <c r="DF110" s="1">
        <f t="shared" si="107"/>
        <v>-2.4300000000000002</v>
      </c>
      <c r="DG110">
        <f t="shared" si="108"/>
        <v>0.80190000000000006</v>
      </c>
      <c r="DH110" s="1">
        <f t="shared" si="109"/>
        <v>0.32</v>
      </c>
      <c r="DI110">
        <f t="shared" si="110"/>
        <v>-0.10560000000000001</v>
      </c>
      <c r="DJ110" s="1">
        <f t="shared" si="111"/>
        <v>-2.42</v>
      </c>
      <c r="DK110">
        <f t="shared" si="112"/>
        <v>0.79859999999999998</v>
      </c>
      <c r="DM110" s="12">
        <f t="array" ref="DM110:DS110">LINEST(BG110:DD110,$BG$650:$DD$655,1)</f>
        <v>-9.006052434335226</v>
      </c>
      <c r="DN110">
        <v>-4.6775065190888157</v>
      </c>
      <c r="DO110">
        <v>-0.13316246603848766</v>
      </c>
      <c r="DP110">
        <v>-14.961181593932093</v>
      </c>
      <c r="DQ110">
        <v>-1.9865804850764308</v>
      </c>
      <c r="DR110">
        <v>-0.75242388523356529</v>
      </c>
      <c r="DS110">
        <v>6.4464969639957612</v>
      </c>
    </row>
    <row r="111" spans="1:123" x14ac:dyDescent="0.15">
      <c r="A111">
        <v>197207</v>
      </c>
      <c r="B111">
        <v>-7.1082999999999998</v>
      </c>
      <c r="C111">
        <v>-5.0697000000000001</v>
      </c>
      <c r="D111">
        <v>-3.9662999999999999</v>
      </c>
      <c r="E111">
        <v>-3.4496000000000002</v>
      </c>
      <c r="F111">
        <v>-2.7841</v>
      </c>
      <c r="G111">
        <v>-5.2662000000000004</v>
      </c>
      <c r="H111">
        <v>-4.8437999999999999</v>
      </c>
      <c r="I111">
        <v>-3.2930999999999999</v>
      </c>
      <c r="J111">
        <v>-1.7203999999999999</v>
      </c>
      <c r="K111">
        <v>-3.9096000000000002</v>
      </c>
      <c r="L111">
        <v>-3.2477</v>
      </c>
      <c r="M111">
        <v>-1.4751000000000001</v>
      </c>
      <c r="N111">
        <v>-3.0768</v>
      </c>
      <c r="O111">
        <v>-0.64729999999999999</v>
      </c>
      <c r="P111">
        <v>-1.0168999999999999</v>
      </c>
      <c r="Q111">
        <v>-3.5083000000000002</v>
      </c>
      <c r="R111">
        <v>-4.0561999999999996</v>
      </c>
      <c r="S111">
        <v>-2.0701000000000001</v>
      </c>
      <c r="T111">
        <v>6.8999999999999999E-3</v>
      </c>
      <c r="U111">
        <v>-2.0853999999999999</v>
      </c>
      <c r="V111">
        <v>1.6293</v>
      </c>
      <c r="W111">
        <v>-1.2428999999999999</v>
      </c>
      <c r="X111">
        <v>0.1492</v>
      </c>
      <c r="Y111">
        <v>-1.2728999999999999</v>
      </c>
      <c r="Z111">
        <v>-1.6451</v>
      </c>
      <c r="AA111">
        <v>0.55000000000000004</v>
      </c>
      <c r="AB111">
        <v>0.24</v>
      </c>
      <c r="AC111">
        <v>-0.79</v>
      </c>
      <c r="AD111">
        <v>-3.27</v>
      </c>
      <c r="AE111">
        <v>-5.04</v>
      </c>
      <c r="AF111">
        <v>1.48</v>
      </c>
      <c r="AG111">
        <v>0.94</v>
      </c>
      <c r="AH111">
        <v>-1.49</v>
      </c>
      <c r="AI111">
        <v>-0.93</v>
      </c>
      <c r="AJ111">
        <v>-2.84</v>
      </c>
      <c r="AK111">
        <v>-1.36</v>
      </c>
      <c r="AL111">
        <v>-1.62</v>
      </c>
      <c r="AM111">
        <v>-1.01</v>
      </c>
      <c r="AN111">
        <v>-0.71</v>
      </c>
      <c r="AO111">
        <v>-2.09</v>
      </c>
      <c r="AP111">
        <v>-4.74</v>
      </c>
      <c r="AQ111">
        <v>-2.67</v>
      </c>
      <c r="AR111">
        <v>-3.46</v>
      </c>
      <c r="AS111">
        <v>-1.03</v>
      </c>
      <c r="AT111">
        <v>0.71</v>
      </c>
      <c r="AU111">
        <v>-1.54</v>
      </c>
      <c r="AV111">
        <v>-1.3</v>
      </c>
      <c r="AW111">
        <v>1.24</v>
      </c>
      <c r="AX111">
        <v>1.99</v>
      </c>
      <c r="AY111">
        <v>-0.28999999999999998</v>
      </c>
      <c r="BA111" s="1">
        <v>-0.8</v>
      </c>
      <c r="BB111" s="1">
        <v>-2.89</v>
      </c>
      <c r="BC111" s="1">
        <v>0.77</v>
      </c>
      <c r="BD111" s="1">
        <v>0.31</v>
      </c>
      <c r="BE111" s="1">
        <v>-0.21</v>
      </c>
      <c r="BF111" s="7"/>
      <c r="BG111" s="1">
        <f t="shared" si="57"/>
        <v>-7.4182999999999995</v>
      </c>
      <c r="BH111" s="1">
        <f t="shared" si="58"/>
        <v>-5.3796999999999997</v>
      </c>
      <c r="BI111" s="1">
        <f t="shared" si="59"/>
        <v>-4.2763</v>
      </c>
      <c r="BJ111" s="1">
        <f t="shared" si="60"/>
        <v>-3.7596000000000003</v>
      </c>
      <c r="BK111" s="1">
        <f t="shared" si="61"/>
        <v>-3.0941000000000001</v>
      </c>
      <c r="BL111" s="1">
        <f t="shared" si="62"/>
        <v>-5.5762</v>
      </c>
      <c r="BM111" s="1">
        <f t="shared" si="63"/>
        <v>-5.1537999999999995</v>
      </c>
      <c r="BN111" s="1">
        <f t="shared" si="64"/>
        <v>-3.6031</v>
      </c>
      <c r="BO111" s="1">
        <f t="shared" si="65"/>
        <v>-2.0303999999999998</v>
      </c>
      <c r="BP111" s="1">
        <f t="shared" si="66"/>
        <v>-4.2195999999999998</v>
      </c>
      <c r="BQ111" s="1">
        <f t="shared" si="67"/>
        <v>-3.5577000000000001</v>
      </c>
      <c r="BR111" s="1">
        <f t="shared" si="68"/>
        <v>-1.7851000000000001</v>
      </c>
      <c r="BS111" s="1">
        <f t="shared" si="69"/>
        <v>-3.3868</v>
      </c>
      <c r="BT111" s="1">
        <f t="shared" si="70"/>
        <v>-0.95730000000000004</v>
      </c>
      <c r="BU111" s="1">
        <f t="shared" si="71"/>
        <v>-1.3269</v>
      </c>
      <c r="BV111" s="1">
        <f t="shared" si="72"/>
        <v>-3.8183000000000002</v>
      </c>
      <c r="BW111" s="1">
        <f t="shared" si="73"/>
        <v>-4.3661999999999992</v>
      </c>
      <c r="BX111" s="1">
        <f t="shared" si="74"/>
        <v>-2.3801000000000001</v>
      </c>
      <c r="BY111" s="1">
        <f t="shared" si="75"/>
        <v>-0.30309999999999998</v>
      </c>
      <c r="BZ111" s="1">
        <f t="shared" si="76"/>
        <v>-2.3954</v>
      </c>
      <c r="CA111" s="1">
        <f t="shared" si="77"/>
        <v>1.3192999999999999</v>
      </c>
      <c r="CB111" s="1">
        <f t="shared" si="78"/>
        <v>-1.5528999999999999</v>
      </c>
      <c r="CC111" s="1">
        <f t="shared" si="79"/>
        <v>-0.1608</v>
      </c>
      <c r="CD111" s="1">
        <f t="shared" si="80"/>
        <v>-1.5829</v>
      </c>
      <c r="CE111" s="1">
        <f t="shared" si="81"/>
        <v>-1.9551000000000001</v>
      </c>
      <c r="CF111" s="1">
        <f t="shared" si="82"/>
        <v>0.24000000000000005</v>
      </c>
      <c r="CG111" s="1">
        <f t="shared" si="83"/>
        <v>-7.0000000000000007E-2</v>
      </c>
      <c r="CH111" s="1">
        <f t="shared" si="84"/>
        <v>-1.1000000000000001</v>
      </c>
      <c r="CI111" s="1">
        <f t="shared" si="85"/>
        <v>-3.58</v>
      </c>
      <c r="CJ111" s="1">
        <f t="shared" si="86"/>
        <v>-5.35</v>
      </c>
      <c r="CK111" s="1">
        <f t="shared" si="87"/>
        <v>1.17</v>
      </c>
      <c r="CL111" s="1">
        <f t="shared" si="88"/>
        <v>0.62999999999999989</v>
      </c>
      <c r="CM111" s="1">
        <f t="shared" si="89"/>
        <v>-1.8</v>
      </c>
      <c r="CN111" s="1">
        <f t="shared" si="90"/>
        <v>-1.24</v>
      </c>
      <c r="CO111" s="1">
        <f t="shared" si="91"/>
        <v>-3.15</v>
      </c>
      <c r="CP111" s="1">
        <f t="shared" si="92"/>
        <v>-1.6700000000000002</v>
      </c>
      <c r="CQ111" s="1">
        <f t="shared" si="93"/>
        <v>-1.9300000000000002</v>
      </c>
      <c r="CR111" s="1">
        <f t="shared" si="94"/>
        <v>-1.32</v>
      </c>
      <c r="CS111" s="1">
        <f t="shared" si="95"/>
        <v>-1.02</v>
      </c>
      <c r="CT111" s="1">
        <f t="shared" si="96"/>
        <v>-2.4</v>
      </c>
      <c r="CU111" s="1">
        <f t="shared" si="97"/>
        <v>-5.05</v>
      </c>
      <c r="CV111" s="1">
        <f t="shared" si="98"/>
        <v>-2.98</v>
      </c>
      <c r="CW111" s="1">
        <f t="shared" si="99"/>
        <v>-3.77</v>
      </c>
      <c r="CX111" s="1">
        <f t="shared" si="100"/>
        <v>-1.34</v>
      </c>
      <c r="CY111" s="1">
        <f t="shared" si="101"/>
        <v>0.39999999999999997</v>
      </c>
      <c r="CZ111" s="1">
        <f t="shared" si="102"/>
        <v>-1.85</v>
      </c>
      <c r="DA111" s="1">
        <f t="shared" si="103"/>
        <v>-1.61</v>
      </c>
      <c r="DB111" s="1">
        <f t="shared" si="104"/>
        <v>0.92999999999999994</v>
      </c>
      <c r="DC111" s="1">
        <f t="shared" si="105"/>
        <v>1.68</v>
      </c>
      <c r="DD111" s="1">
        <f t="shared" si="106"/>
        <v>-0.6</v>
      </c>
      <c r="DF111" s="1">
        <f t="shared" si="107"/>
        <v>-0.8</v>
      </c>
      <c r="DG111">
        <f t="shared" si="108"/>
        <v>0.2</v>
      </c>
      <c r="DH111" s="1">
        <f t="shared" si="109"/>
        <v>-2.89</v>
      </c>
      <c r="DI111">
        <f t="shared" si="110"/>
        <v>0.72250000000000003</v>
      </c>
      <c r="DJ111" s="1">
        <f t="shared" si="111"/>
        <v>0.77</v>
      </c>
      <c r="DK111">
        <f t="shared" si="112"/>
        <v>-0.1925</v>
      </c>
      <c r="DM111" s="12">
        <f t="array" ref="DM111:DS111">LINEST(BG111:DD111,$BG$650:$DD$655,1)</f>
        <v>-7.2352361467415038</v>
      </c>
      <c r="DN111">
        <v>-3.0128898271074696</v>
      </c>
      <c r="DO111">
        <v>-3.0120791930607029</v>
      </c>
      <c r="DP111">
        <v>-9.6705815993288482</v>
      </c>
      <c r="DQ111">
        <v>0.42413656042708769</v>
      </c>
      <c r="DR111">
        <v>-8.2121502873580727</v>
      </c>
      <c r="DS111">
        <v>6.2277700450953581</v>
      </c>
    </row>
    <row r="112" spans="1:123" x14ac:dyDescent="0.15">
      <c r="A112">
        <v>197208</v>
      </c>
      <c r="B112">
        <v>-1.6386000000000001</v>
      </c>
      <c r="C112">
        <v>-2.4630000000000001</v>
      </c>
      <c r="D112">
        <v>0.47470000000000001</v>
      </c>
      <c r="E112">
        <v>-4.7E-2</v>
      </c>
      <c r="F112">
        <v>2.2303999999999999</v>
      </c>
      <c r="G112">
        <v>-0.5222</v>
      </c>
      <c r="H112">
        <v>-1.6713</v>
      </c>
      <c r="I112">
        <v>2.3176000000000001</v>
      </c>
      <c r="J112">
        <v>1.458</v>
      </c>
      <c r="K112">
        <v>4.9897</v>
      </c>
      <c r="L112">
        <v>0.3034</v>
      </c>
      <c r="M112">
        <v>2.0876999999999999</v>
      </c>
      <c r="N112">
        <v>2.8763000000000001</v>
      </c>
      <c r="O112">
        <v>5.3939000000000004</v>
      </c>
      <c r="P112">
        <v>4.1215000000000002</v>
      </c>
      <c r="Q112">
        <v>-2.58E-2</v>
      </c>
      <c r="R112">
        <v>2.8997999999999999</v>
      </c>
      <c r="S112">
        <v>4.9340999999999999</v>
      </c>
      <c r="T112">
        <v>5.2415000000000003</v>
      </c>
      <c r="U112">
        <v>7.0679999999999996</v>
      </c>
      <c r="V112">
        <v>0.66400000000000003</v>
      </c>
      <c r="W112">
        <v>6.8372000000000002</v>
      </c>
      <c r="X112">
        <v>7.1393000000000004</v>
      </c>
      <c r="Y112">
        <v>8.9954999999999998</v>
      </c>
      <c r="Z112">
        <v>6.1542000000000003</v>
      </c>
      <c r="AA112">
        <v>4.43</v>
      </c>
      <c r="AB112">
        <v>3.64</v>
      </c>
      <c r="AC112">
        <v>4.2</v>
      </c>
      <c r="AD112">
        <v>1.86</v>
      </c>
      <c r="AE112">
        <v>-0.36</v>
      </c>
      <c r="AF112">
        <v>-1.33</v>
      </c>
      <c r="AG112">
        <v>1.27</v>
      </c>
      <c r="AH112">
        <v>1.78</v>
      </c>
      <c r="AI112">
        <v>5.64</v>
      </c>
      <c r="AJ112">
        <v>5.82</v>
      </c>
      <c r="AK112">
        <v>5.47</v>
      </c>
      <c r="AL112">
        <v>5.91</v>
      </c>
      <c r="AM112">
        <v>5.65</v>
      </c>
      <c r="AN112">
        <v>8.3000000000000007</v>
      </c>
      <c r="AO112">
        <v>7.78</v>
      </c>
      <c r="AP112">
        <v>4.4000000000000004</v>
      </c>
      <c r="AQ112">
        <v>9.25</v>
      </c>
      <c r="AR112">
        <v>7.36</v>
      </c>
      <c r="AS112">
        <v>6.57</v>
      </c>
      <c r="AT112">
        <v>5.26</v>
      </c>
      <c r="AU112">
        <v>7.05</v>
      </c>
      <c r="AV112">
        <v>2.42</v>
      </c>
      <c r="AW112">
        <v>1.1100000000000001</v>
      </c>
      <c r="AX112">
        <v>2.1</v>
      </c>
      <c r="AY112">
        <v>-1.54</v>
      </c>
      <c r="BA112" s="1">
        <v>3.26</v>
      </c>
      <c r="BB112" s="1">
        <v>-4.07</v>
      </c>
      <c r="BC112" s="1">
        <v>4.6399999999999997</v>
      </c>
      <c r="BD112" s="1">
        <v>0.28999999999999998</v>
      </c>
      <c r="BE112" s="1">
        <v>-0.15</v>
      </c>
      <c r="BF112" s="7"/>
      <c r="BG112" s="1">
        <f t="shared" si="57"/>
        <v>-1.9286000000000001</v>
      </c>
      <c r="BH112" s="1">
        <f t="shared" si="58"/>
        <v>-2.7530000000000001</v>
      </c>
      <c r="BI112" s="1">
        <f t="shared" si="59"/>
        <v>0.18470000000000003</v>
      </c>
      <c r="BJ112" s="1">
        <f t="shared" si="60"/>
        <v>-0.33699999999999997</v>
      </c>
      <c r="BK112" s="1">
        <f t="shared" si="61"/>
        <v>1.9403999999999999</v>
      </c>
      <c r="BL112" s="1">
        <f t="shared" si="62"/>
        <v>-0.81220000000000003</v>
      </c>
      <c r="BM112" s="1">
        <f t="shared" si="63"/>
        <v>-1.9613</v>
      </c>
      <c r="BN112" s="1">
        <f t="shared" si="64"/>
        <v>2.0276000000000001</v>
      </c>
      <c r="BO112" s="1">
        <f t="shared" si="65"/>
        <v>1.1679999999999999</v>
      </c>
      <c r="BP112" s="1">
        <f t="shared" si="66"/>
        <v>4.6997</v>
      </c>
      <c r="BQ112" s="1">
        <f t="shared" si="67"/>
        <v>1.3400000000000023E-2</v>
      </c>
      <c r="BR112" s="1">
        <f t="shared" si="68"/>
        <v>1.7976999999999999</v>
      </c>
      <c r="BS112" s="1">
        <f t="shared" si="69"/>
        <v>2.5863</v>
      </c>
      <c r="BT112" s="1">
        <f t="shared" si="70"/>
        <v>5.1039000000000003</v>
      </c>
      <c r="BU112" s="1">
        <f t="shared" si="71"/>
        <v>3.8315000000000001</v>
      </c>
      <c r="BV112" s="1">
        <f t="shared" si="72"/>
        <v>-0.31579999999999997</v>
      </c>
      <c r="BW112" s="1">
        <f t="shared" si="73"/>
        <v>2.6097999999999999</v>
      </c>
      <c r="BX112" s="1">
        <f t="shared" si="74"/>
        <v>4.6440999999999999</v>
      </c>
      <c r="BY112" s="1">
        <f t="shared" si="75"/>
        <v>4.9515000000000002</v>
      </c>
      <c r="BZ112" s="1">
        <f t="shared" si="76"/>
        <v>6.7779999999999996</v>
      </c>
      <c r="CA112" s="1">
        <f t="shared" si="77"/>
        <v>0.37400000000000005</v>
      </c>
      <c r="CB112" s="1">
        <f t="shared" si="78"/>
        <v>6.5472000000000001</v>
      </c>
      <c r="CC112" s="1">
        <f t="shared" si="79"/>
        <v>6.8493000000000004</v>
      </c>
      <c r="CD112" s="1">
        <f t="shared" si="80"/>
        <v>8.7055000000000007</v>
      </c>
      <c r="CE112" s="1">
        <f t="shared" si="81"/>
        <v>5.8642000000000003</v>
      </c>
      <c r="CF112" s="1">
        <f t="shared" si="82"/>
        <v>4.1399999999999997</v>
      </c>
      <c r="CG112" s="1">
        <f t="shared" si="83"/>
        <v>3.35</v>
      </c>
      <c r="CH112" s="1">
        <f t="shared" si="84"/>
        <v>3.91</v>
      </c>
      <c r="CI112" s="1">
        <f t="shared" si="85"/>
        <v>1.57</v>
      </c>
      <c r="CJ112" s="1">
        <f t="shared" si="86"/>
        <v>-0.64999999999999991</v>
      </c>
      <c r="CK112" s="1">
        <f t="shared" si="87"/>
        <v>-1.62</v>
      </c>
      <c r="CL112" s="1">
        <f t="shared" si="88"/>
        <v>0.98</v>
      </c>
      <c r="CM112" s="1">
        <f t="shared" si="89"/>
        <v>1.49</v>
      </c>
      <c r="CN112" s="1">
        <f t="shared" si="90"/>
        <v>5.35</v>
      </c>
      <c r="CO112" s="1">
        <f t="shared" si="91"/>
        <v>5.53</v>
      </c>
      <c r="CP112" s="1">
        <f t="shared" si="92"/>
        <v>5.18</v>
      </c>
      <c r="CQ112" s="1">
        <f t="shared" si="93"/>
        <v>5.62</v>
      </c>
      <c r="CR112" s="1">
        <f t="shared" si="94"/>
        <v>5.36</v>
      </c>
      <c r="CS112" s="1">
        <f t="shared" si="95"/>
        <v>8.0100000000000016</v>
      </c>
      <c r="CT112" s="1">
        <f t="shared" si="96"/>
        <v>7.49</v>
      </c>
      <c r="CU112" s="1">
        <f t="shared" si="97"/>
        <v>4.1100000000000003</v>
      </c>
      <c r="CV112" s="1">
        <f t="shared" si="98"/>
        <v>8.9600000000000009</v>
      </c>
      <c r="CW112" s="1">
        <f t="shared" si="99"/>
        <v>7.07</v>
      </c>
      <c r="CX112" s="1">
        <f t="shared" si="100"/>
        <v>6.28</v>
      </c>
      <c r="CY112" s="1">
        <f t="shared" si="101"/>
        <v>4.97</v>
      </c>
      <c r="CZ112" s="1">
        <f t="shared" si="102"/>
        <v>6.76</v>
      </c>
      <c r="DA112" s="1">
        <f t="shared" si="103"/>
        <v>2.13</v>
      </c>
      <c r="DB112" s="1">
        <f t="shared" si="104"/>
        <v>0.82000000000000006</v>
      </c>
      <c r="DC112" s="1">
        <f t="shared" si="105"/>
        <v>1.81</v>
      </c>
      <c r="DD112" s="1">
        <f t="shared" si="106"/>
        <v>-1.83</v>
      </c>
      <c r="DF112" s="1">
        <f t="shared" si="107"/>
        <v>3.26</v>
      </c>
      <c r="DG112">
        <f t="shared" si="108"/>
        <v>-0.68459999999999988</v>
      </c>
      <c r="DH112" s="1">
        <f t="shared" si="109"/>
        <v>-4.07</v>
      </c>
      <c r="DI112">
        <f t="shared" si="110"/>
        <v>0.85470000000000002</v>
      </c>
      <c r="DJ112" s="1">
        <f t="shared" si="111"/>
        <v>4.6399999999999997</v>
      </c>
      <c r="DK112">
        <f t="shared" si="112"/>
        <v>-0.97439999999999993</v>
      </c>
      <c r="DM112" s="12">
        <f t="array" ref="DM112:DS112">LINEST(BG112:DD112,$BG$650:$DD$655,1)</f>
        <v>2.8622639620080741</v>
      </c>
      <c r="DN112">
        <v>-2.7242426361691146</v>
      </c>
      <c r="DO112">
        <v>-4.3361218674579458</v>
      </c>
      <c r="DP112">
        <v>12.188006740755846</v>
      </c>
      <c r="DQ112">
        <v>5.174915107512553</v>
      </c>
      <c r="DR112">
        <v>8.2003843400207845</v>
      </c>
      <c r="DS112">
        <v>8.2776967481398067E-2</v>
      </c>
    </row>
    <row r="113" spans="1:123" x14ac:dyDescent="0.15">
      <c r="A113">
        <v>197209</v>
      </c>
      <c r="B113">
        <v>-4.9184000000000001</v>
      </c>
      <c r="C113">
        <v>-4.8493000000000004</v>
      </c>
      <c r="D113">
        <v>-4.7702</v>
      </c>
      <c r="E113">
        <v>-3.6989999999999998</v>
      </c>
      <c r="F113">
        <v>-4.1984000000000004</v>
      </c>
      <c r="G113">
        <v>-3.5156999999999998</v>
      </c>
      <c r="H113">
        <v>-3.5497999999999998</v>
      </c>
      <c r="I113">
        <v>-2.2164999999999999</v>
      </c>
      <c r="J113">
        <v>-2.2406999999999999</v>
      </c>
      <c r="K113">
        <v>-3.3148</v>
      </c>
      <c r="L113">
        <v>-1.6826000000000001</v>
      </c>
      <c r="M113">
        <v>-2.5299</v>
      </c>
      <c r="N113">
        <v>-1.0278</v>
      </c>
      <c r="O113">
        <v>-1.9631000000000001</v>
      </c>
      <c r="P113">
        <v>-2.6219000000000001</v>
      </c>
      <c r="Q113">
        <v>-1.8884000000000001</v>
      </c>
      <c r="R113">
        <v>-3.1267</v>
      </c>
      <c r="S113">
        <v>-0.70589999999999997</v>
      </c>
      <c r="T113">
        <v>-2.3717999999999999</v>
      </c>
      <c r="U113">
        <v>-3.9988000000000001</v>
      </c>
      <c r="V113">
        <v>0.21249999999999999</v>
      </c>
      <c r="W113">
        <v>-1.734</v>
      </c>
      <c r="X113">
        <v>-1.7358</v>
      </c>
      <c r="Y113">
        <v>1.9614</v>
      </c>
      <c r="Z113">
        <v>-3.754</v>
      </c>
      <c r="AA113">
        <v>0.81</v>
      </c>
      <c r="AB113">
        <v>-0.93</v>
      </c>
      <c r="AC113">
        <v>-2.35</v>
      </c>
      <c r="AD113">
        <v>-3.67</v>
      </c>
      <c r="AE113">
        <v>-3.79</v>
      </c>
      <c r="AF113">
        <v>0.78</v>
      </c>
      <c r="AG113">
        <v>-0.48</v>
      </c>
      <c r="AH113">
        <v>-0.95</v>
      </c>
      <c r="AI113">
        <v>-2.0099999999999998</v>
      </c>
      <c r="AJ113">
        <v>-3.44</v>
      </c>
      <c r="AK113">
        <v>-3.13</v>
      </c>
      <c r="AL113">
        <v>-2.38</v>
      </c>
      <c r="AM113">
        <v>-2.0299999999999998</v>
      </c>
      <c r="AN113">
        <v>1.2</v>
      </c>
      <c r="AO113">
        <v>-2.35</v>
      </c>
      <c r="AP113">
        <v>-4.33</v>
      </c>
      <c r="AQ113">
        <v>-3.29</v>
      </c>
      <c r="AR113">
        <v>-1.51</v>
      </c>
      <c r="AS113">
        <v>-0.98</v>
      </c>
      <c r="AT113">
        <v>1.64</v>
      </c>
      <c r="AU113">
        <v>-2.37</v>
      </c>
      <c r="AV113">
        <v>-2.41</v>
      </c>
      <c r="AW113">
        <v>-0.42</v>
      </c>
      <c r="AX113">
        <v>-0.14000000000000001</v>
      </c>
      <c r="AY113">
        <v>0.49</v>
      </c>
      <c r="BA113" s="1">
        <v>-1.1399999999999999</v>
      </c>
      <c r="BB113" s="1">
        <v>-2.69</v>
      </c>
      <c r="BC113" s="1">
        <v>0.5</v>
      </c>
      <c r="BD113" s="1">
        <v>0.34</v>
      </c>
      <c r="BE113" s="1">
        <v>-0.11</v>
      </c>
      <c r="BF113" s="7"/>
      <c r="BG113" s="1">
        <f t="shared" si="57"/>
        <v>-5.2584</v>
      </c>
      <c r="BH113" s="1">
        <f t="shared" si="58"/>
        <v>-5.1893000000000002</v>
      </c>
      <c r="BI113" s="1">
        <f t="shared" si="59"/>
        <v>-5.1101999999999999</v>
      </c>
      <c r="BJ113" s="1">
        <f t="shared" si="60"/>
        <v>-4.0389999999999997</v>
      </c>
      <c r="BK113" s="1">
        <f t="shared" si="61"/>
        <v>-4.5384000000000002</v>
      </c>
      <c r="BL113" s="1">
        <f t="shared" si="62"/>
        <v>-3.8556999999999997</v>
      </c>
      <c r="BM113" s="1">
        <f t="shared" si="63"/>
        <v>-3.8897999999999997</v>
      </c>
      <c r="BN113" s="1">
        <f t="shared" si="64"/>
        <v>-2.5564999999999998</v>
      </c>
      <c r="BO113" s="1">
        <f t="shared" si="65"/>
        <v>-2.5806999999999998</v>
      </c>
      <c r="BP113" s="1">
        <f t="shared" si="66"/>
        <v>-3.6547999999999998</v>
      </c>
      <c r="BQ113" s="1">
        <f t="shared" si="67"/>
        <v>-2.0226000000000002</v>
      </c>
      <c r="BR113" s="1">
        <f t="shared" si="68"/>
        <v>-2.8698999999999999</v>
      </c>
      <c r="BS113" s="1">
        <f t="shared" si="69"/>
        <v>-1.3678000000000001</v>
      </c>
      <c r="BT113" s="1">
        <f t="shared" si="70"/>
        <v>-2.3031000000000001</v>
      </c>
      <c r="BU113" s="1">
        <f t="shared" si="71"/>
        <v>-2.9619</v>
      </c>
      <c r="BV113" s="1">
        <f t="shared" si="72"/>
        <v>-2.2284000000000002</v>
      </c>
      <c r="BW113" s="1">
        <f t="shared" si="73"/>
        <v>-3.4666999999999999</v>
      </c>
      <c r="BX113" s="1">
        <f t="shared" si="74"/>
        <v>-1.0459000000000001</v>
      </c>
      <c r="BY113" s="1">
        <f t="shared" si="75"/>
        <v>-2.7117999999999998</v>
      </c>
      <c r="BZ113" s="1">
        <f t="shared" si="76"/>
        <v>-4.3388</v>
      </c>
      <c r="CA113" s="1">
        <f t="shared" si="77"/>
        <v>-0.12750000000000003</v>
      </c>
      <c r="CB113" s="1">
        <f t="shared" si="78"/>
        <v>-2.0739999999999998</v>
      </c>
      <c r="CC113" s="1">
        <f t="shared" si="79"/>
        <v>-2.0758000000000001</v>
      </c>
      <c r="CD113" s="1">
        <f t="shared" si="80"/>
        <v>1.6214</v>
      </c>
      <c r="CE113" s="1">
        <f t="shared" si="81"/>
        <v>-4.0940000000000003</v>
      </c>
      <c r="CF113" s="1">
        <f t="shared" si="82"/>
        <v>0.47000000000000003</v>
      </c>
      <c r="CG113" s="1">
        <f t="shared" si="83"/>
        <v>-1.27</v>
      </c>
      <c r="CH113" s="1">
        <f t="shared" si="84"/>
        <v>-2.69</v>
      </c>
      <c r="CI113" s="1">
        <f t="shared" si="85"/>
        <v>-4.01</v>
      </c>
      <c r="CJ113" s="1">
        <f t="shared" si="86"/>
        <v>-4.13</v>
      </c>
      <c r="CK113" s="1">
        <f t="shared" si="87"/>
        <v>0.44</v>
      </c>
      <c r="CL113" s="1">
        <f t="shared" si="88"/>
        <v>-0.82000000000000006</v>
      </c>
      <c r="CM113" s="1">
        <f t="shared" si="89"/>
        <v>-1.29</v>
      </c>
      <c r="CN113" s="1">
        <f t="shared" si="90"/>
        <v>-2.3499999999999996</v>
      </c>
      <c r="CO113" s="1">
        <f t="shared" si="91"/>
        <v>-3.78</v>
      </c>
      <c r="CP113" s="1">
        <f t="shared" si="92"/>
        <v>-3.4699999999999998</v>
      </c>
      <c r="CQ113" s="1">
        <f t="shared" si="93"/>
        <v>-2.7199999999999998</v>
      </c>
      <c r="CR113" s="1">
        <f t="shared" si="94"/>
        <v>-2.3699999999999997</v>
      </c>
      <c r="CS113" s="1">
        <f t="shared" si="95"/>
        <v>0.85999999999999988</v>
      </c>
      <c r="CT113" s="1">
        <f t="shared" si="96"/>
        <v>-2.69</v>
      </c>
      <c r="CU113" s="1">
        <f t="shared" si="97"/>
        <v>-4.67</v>
      </c>
      <c r="CV113" s="1">
        <f t="shared" si="98"/>
        <v>-3.63</v>
      </c>
      <c r="CW113" s="1">
        <f t="shared" si="99"/>
        <v>-1.85</v>
      </c>
      <c r="CX113" s="1">
        <f t="shared" si="100"/>
        <v>-1.32</v>
      </c>
      <c r="CY113" s="1">
        <f t="shared" si="101"/>
        <v>1.2999999999999998</v>
      </c>
      <c r="CZ113" s="1">
        <f t="shared" si="102"/>
        <v>-2.71</v>
      </c>
      <c r="DA113" s="1">
        <f t="shared" si="103"/>
        <v>-2.75</v>
      </c>
      <c r="DB113" s="1">
        <f t="shared" si="104"/>
        <v>-0.76</v>
      </c>
      <c r="DC113" s="1">
        <f t="shared" si="105"/>
        <v>-0.48000000000000004</v>
      </c>
      <c r="DD113" s="1">
        <f t="shared" si="106"/>
        <v>0.14999999999999997</v>
      </c>
      <c r="DF113" s="1">
        <f t="shared" si="107"/>
        <v>-1.1399999999999999</v>
      </c>
      <c r="DG113">
        <f t="shared" si="108"/>
        <v>0.17099999999999999</v>
      </c>
      <c r="DH113" s="1">
        <f t="shared" si="109"/>
        <v>-2.69</v>
      </c>
      <c r="DI113">
        <f t="shared" si="110"/>
        <v>0.40349999999999997</v>
      </c>
      <c r="DJ113" s="1">
        <f t="shared" si="111"/>
        <v>0.5</v>
      </c>
      <c r="DK113">
        <f t="shared" si="112"/>
        <v>-7.4999999999999997E-2</v>
      </c>
      <c r="DM113" s="12">
        <f t="array" ref="DM113:DS113">LINEST(BG113:DD113,$BG$650:$DD$655,1)</f>
        <v>-5.8066820741406984</v>
      </c>
      <c r="DN113">
        <v>-4.4250062774609153</v>
      </c>
      <c r="DO113">
        <v>-2.0704376978431904</v>
      </c>
      <c r="DP113">
        <v>-5.7722042472770285</v>
      </c>
      <c r="DQ113">
        <v>-1.077707254400966</v>
      </c>
      <c r="DR113">
        <v>1.461842495638032</v>
      </c>
      <c r="DS113">
        <v>4.3047375722593397</v>
      </c>
    </row>
    <row r="114" spans="1:123" x14ac:dyDescent="0.15">
      <c r="A114">
        <v>197210</v>
      </c>
      <c r="B114">
        <v>-3.2705000000000002</v>
      </c>
      <c r="C114">
        <v>-3.4744000000000002</v>
      </c>
      <c r="D114">
        <v>-2.8224999999999998</v>
      </c>
      <c r="E114">
        <v>-2.0670000000000002</v>
      </c>
      <c r="F114">
        <v>-1.9279999999999999</v>
      </c>
      <c r="G114">
        <v>-4.0425000000000004</v>
      </c>
      <c r="H114">
        <v>-0.31819999999999998</v>
      </c>
      <c r="I114">
        <v>1.3506</v>
      </c>
      <c r="J114">
        <v>0.69920000000000004</v>
      </c>
      <c r="K114">
        <v>-0.65449999999999997</v>
      </c>
      <c r="L114">
        <v>-2.7181000000000002</v>
      </c>
      <c r="M114">
        <v>-0.95409999999999995</v>
      </c>
      <c r="N114">
        <v>1.3595999999999999</v>
      </c>
      <c r="O114">
        <v>0.72550000000000003</v>
      </c>
      <c r="P114">
        <v>0.31979999999999997</v>
      </c>
      <c r="Q114">
        <v>-1.5972</v>
      </c>
      <c r="R114">
        <v>-0.5988</v>
      </c>
      <c r="S114">
        <v>1.6455</v>
      </c>
      <c r="T114">
        <v>2.3443999999999998</v>
      </c>
      <c r="U114">
        <v>-0.95540000000000003</v>
      </c>
      <c r="V114">
        <v>0.98640000000000005</v>
      </c>
      <c r="W114">
        <v>1.0752999999999999</v>
      </c>
      <c r="X114">
        <v>2.1505000000000001</v>
      </c>
      <c r="Y114">
        <v>2.3694999999999999</v>
      </c>
      <c r="Z114">
        <v>1.0569999999999999</v>
      </c>
      <c r="AA114">
        <v>2.2400000000000002</v>
      </c>
      <c r="AB114">
        <v>-0.21</v>
      </c>
      <c r="AC114">
        <v>-0.24</v>
      </c>
      <c r="AD114">
        <v>0.63</v>
      </c>
      <c r="AE114">
        <v>-2.15</v>
      </c>
      <c r="AF114">
        <v>1.96</v>
      </c>
      <c r="AG114">
        <v>-1.44</v>
      </c>
      <c r="AH114">
        <v>1.01</v>
      </c>
      <c r="AI114">
        <v>1.31</v>
      </c>
      <c r="AJ114">
        <v>1.39</v>
      </c>
      <c r="AK114">
        <v>1.47</v>
      </c>
      <c r="AL114">
        <v>1.1200000000000001</v>
      </c>
      <c r="AM114">
        <v>2.21</v>
      </c>
      <c r="AN114">
        <v>1.1000000000000001</v>
      </c>
      <c r="AO114">
        <v>1.44</v>
      </c>
      <c r="AP114">
        <v>-3.37</v>
      </c>
      <c r="AQ114">
        <v>0.05</v>
      </c>
      <c r="AR114">
        <v>1.24</v>
      </c>
      <c r="AS114">
        <v>-0.17</v>
      </c>
      <c r="AT114">
        <v>2.2799999999999998</v>
      </c>
      <c r="AU114">
        <v>1.34</v>
      </c>
      <c r="AV114">
        <v>2.6</v>
      </c>
      <c r="AW114">
        <v>0.34</v>
      </c>
      <c r="AX114">
        <v>-0.05</v>
      </c>
      <c r="AY114">
        <v>1.71</v>
      </c>
      <c r="BA114" s="1">
        <v>0.52</v>
      </c>
      <c r="BB114" s="1">
        <v>-2.71</v>
      </c>
      <c r="BC114" s="1">
        <v>1.32</v>
      </c>
      <c r="BD114" s="1">
        <v>0.4</v>
      </c>
      <c r="BE114" s="1">
        <v>-0.06</v>
      </c>
      <c r="BF114" s="7"/>
      <c r="BG114" s="1">
        <f t="shared" si="57"/>
        <v>-3.6705000000000001</v>
      </c>
      <c r="BH114" s="1">
        <f t="shared" si="58"/>
        <v>-3.8744000000000001</v>
      </c>
      <c r="BI114" s="1">
        <f t="shared" si="59"/>
        <v>-3.2224999999999997</v>
      </c>
      <c r="BJ114" s="1">
        <f t="shared" si="60"/>
        <v>-2.4670000000000001</v>
      </c>
      <c r="BK114" s="1">
        <f t="shared" si="61"/>
        <v>-2.3279999999999998</v>
      </c>
      <c r="BL114" s="1">
        <f t="shared" si="62"/>
        <v>-4.4425000000000008</v>
      </c>
      <c r="BM114" s="1">
        <f t="shared" si="63"/>
        <v>-0.71819999999999995</v>
      </c>
      <c r="BN114" s="1">
        <f t="shared" si="64"/>
        <v>0.9506</v>
      </c>
      <c r="BO114" s="1">
        <f t="shared" si="65"/>
        <v>0.29920000000000002</v>
      </c>
      <c r="BP114" s="1">
        <f t="shared" si="66"/>
        <v>-1.0545</v>
      </c>
      <c r="BQ114" s="1">
        <f t="shared" si="67"/>
        <v>-3.1181000000000001</v>
      </c>
      <c r="BR114" s="1">
        <f t="shared" si="68"/>
        <v>-1.3540999999999999</v>
      </c>
      <c r="BS114" s="1">
        <f t="shared" si="69"/>
        <v>0.9595999999999999</v>
      </c>
      <c r="BT114" s="1">
        <f t="shared" si="70"/>
        <v>0.32550000000000001</v>
      </c>
      <c r="BU114" s="1">
        <f t="shared" si="71"/>
        <v>-8.0200000000000049E-2</v>
      </c>
      <c r="BV114" s="1">
        <f t="shared" si="72"/>
        <v>-1.9971999999999999</v>
      </c>
      <c r="BW114" s="1">
        <f t="shared" si="73"/>
        <v>-0.99880000000000002</v>
      </c>
      <c r="BX114" s="1">
        <f t="shared" si="74"/>
        <v>1.2454999999999998</v>
      </c>
      <c r="BY114" s="1">
        <f t="shared" si="75"/>
        <v>1.9443999999999999</v>
      </c>
      <c r="BZ114" s="1">
        <f t="shared" si="76"/>
        <v>-1.3553999999999999</v>
      </c>
      <c r="CA114" s="1">
        <f t="shared" si="77"/>
        <v>0.58640000000000003</v>
      </c>
      <c r="CB114" s="1">
        <f t="shared" si="78"/>
        <v>0.6752999999999999</v>
      </c>
      <c r="CC114" s="1">
        <f t="shared" si="79"/>
        <v>1.7505000000000002</v>
      </c>
      <c r="CD114" s="1">
        <f t="shared" si="80"/>
        <v>1.9695</v>
      </c>
      <c r="CE114" s="1">
        <f t="shared" si="81"/>
        <v>0.65699999999999992</v>
      </c>
      <c r="CF114" s="1">
        <f t="shared" si="82"/>
        <v>1.8400000000000003</v>
      </c>
      <c r="CG114" s="1">
        <f t="shared" si="83"/>
        <v>-0.61</v>
      </c>
      <c r="CH114" s="1">
        <f t="shared" si="84"/>
        <v>-0.64</v>
      </c>
      <c r="CI114" s="1">
        <f t="shared" si="85"/>
        <v>0.22999999999999998</v>
      </c>
      <c r="CJ114" s="1">
        <f t="shared" si="86"/>
        <v>-2.5499999999999998</v>
      </c>
      <c r="CK114" s="1">
        <f t="shared" si="87"/>
        <v>1.56</v>
      </c>
      <c r="CL114" s="1">
        <f t="shared" si="88"/>
        <v>-1.8399999999999999</v>
      </c>
      <c r="CM114" s="1">
        <f t="shared" si="89"/>
        <v>0.61</v>
      </c>
      <c r="CN114" s="1">
        <f t="shared" si="90"/>
        <v>0.91</v>
      </c>
      <c r="CO114" s="1">
        <f t="shared" si="91"/>
        <v>0.98999999999999988</v>
      </c>
      <c r="CP114" s="1">
        <f t="shared" si="92"/>
        <v>1.0699999999999998</v>
      </c>
      <c r="CQ114" s="1">
        <f t="shared" si="93"/>
        <v>0.72000000000000008</v>
      </c>
      <c r="CR114" s="1">
        <f t="shared" si="94"/>
        <v>1.81</v>
      </c>
      <c r="CS114" s="1">
        <f t="shared" si="95"/>
        <v>0.70000000000000007</v>
      </c>
      <c r="CT114" s="1">
        <f t="shared" si="96"/>
        <v>1.04</v>
      </c>
      <c r="CU114" s="1">
        <f t="shared" si="97"/>
        <v>-3.77</v>
      </c>
      <c r="CV114" s="1">
        <f t="shared" si="98"/>
        <v>-0.35000000000000003</v>
      </c>
      <c r="CW114" s="1">
        <f t="shared" si="99"/>
        <v>0.84</v>
      </c>
      <c r="CX114" s="1">
        <f t="shared" si="100"/>
        <v>-0.57000000000000006</v>
      </c>
      <c r="CY114" s="1">
        <f t="shared" si="101"/>
        <v>1.88</v>
      </c>
      <c r="CZ114" s="1">
        <f t="shared" si="102"/>
        <v>0.94000000000000006</v>
      </c>
      <c r="DA114" s="1">
        <f t="shared" si="103"/>
        <v>2.2000000000000002</v>
      </c>
      <c r="DB114" s="1">
        <f t="shared" si="104"/>
        <v>-0.06</v>
      </c>
      <c r="DC114" s="1">
        <f t="shared" si="105"/>
        <v>-0.45</v>
      </c>
      <c r="DD114" s="1">
        <f t="shared" si="106"/>
        <v>1.31</v>
      </c>
      <c r="DF114" s="1">
        <f t="shared" si="107"/>
        <v>0.52</v>
      </c>
      <c r="DG114">
        <f t="shared" si="108"/>
        <v>-5.7200000000000001E-2</v>
      </c>
      <c r="DH114" s="1">
        <f t="shared" si="109"/>
        <v>-2.71</v>
      </c>
      <c r="DI114">
        <f t="shared" si="110"/>
        <v>0.29809999999999998</v>
      </c>
      <c r="DJ114" s="1">
        <f t="shared" si="111"/>
        <v>1.32</v>
      </c>
      <c r="DK114">
        <f t="shared" si="112"/>
        <v>-0.1452</v>
      </c>
      <c r="DM114" s="12">
        <f t="array" ref="DM114:DS114">LINEST(BG114:DD114,$BG$650:$DD$655,1)</f>
        <v>-2.609996375973159</v>
      </c>
      <c r="DN114">
        <v>2.193492749737092</v>
      </c>
      <c r="DO114">
        <v>-2.5145626367386864</v>
      </c>
      <c r="DP114">
        <v>-5.3018109655639858</v>
      </c>
      <c r="DQ114">
        <v>1.1775089005457855</v>
      </c>
      <c r="DR114">
        <v>2.9074182534965698</v>
      </c>
      <c r="DS114">
        <v>2.7236606570542485</v>
      </c>
    </row>
    <row r="115" spans="1:123" x14ac:dyDescent="0.15">
      <c r="A115">
        <v>197211</v>
      </c>
      <c r="B115">
        <v>-0.4577</v>
      </c>
      <c r="C115">
        <v>4.2470999999999997</v>
      </c>
      <c r="D115">
        <v>4.5198999999999998</v>
      </c>
      <c r="E115">
        <v>5.9878999999999998</v>
      </c>
      <c r="F115">
        <v>6.0429000000000004</v>
      </c>
      <c r="G115">
        <v>4.4634999999999998</v>
      </c>
      <c r="H115">
        <v>4.9164000000000003</v>
      </c>
      <c r="I115">
        <v>7.2107000000000001</v>
      </c>
      <c r="J115">
        <v>4.3425000000000002</v>
      </c>
      <c r="K115">
        <v>7.7099000000000002</v>
      </c>
      <c r="L115">
        <v>3.0238999999999998</v>
      </c>
      <c r="M115">
        <v>4.2226999999999997</v>
      </c>
      <c r="N115">
        <v>6.5956999999999999</v>
      </c>
      <c r="O115">
        <v>7.5255000000000001</v>
      </c>
      <c r="P115">
        <v>7.4313000000000002</v>
      </c>
      <c r="Q115">
        <v>6.6466000000000003</v>
      </c>
      <c r="R115">
        <v>8.0086999999999993</v>
      </c>
      <c r="S115">
        <v>6.5805999999999996</v>
      </c>
      <c r="T115">
        <v>7.0590999999999999</v>
      </c>
      <c r="U115">
        <v>11.0542</v>
      </c>
      <c r="V115">
        <v>1.5477000000000001</v>
      </c>
      <c r="W115">
        <v>6.6726999999999999</v>
      </c>
      <c r="X115">
        <v>6.8689</v>
      </c>
      <c r="Y115">
        <v>8.0190999999999999</v>
      </c>
      <c r="Z115">
        <v>13.8047</v>
      </c>
      <c r="AA115">
        <v>4.91</v>
      </c>
      <c r="AB115">
        <v>4.43</v>
      </c>
      <c r="AC115">
        <v>5.09</v>
      </c>
      <c r="AD115">
        <v>6.75</v>
      </c>
      <c r="AE115">
        <v>6.24</v>
      </c>
      <c r="AF115">
        <v>0.94</v>
      </c>
      <c r="AG115">
        <v>1.74</v>
      </c>
      <c r="AH115">
        <v>4.2300000000000004</v>
      </c>
      <c r="AI115">
        <v>4.91</v>
      </c>
      <c r="AJ115">
        <v>7.53</v>
      </c>
      <c r="AK115">
        <v>7.33</v>
      </c>
      <c r="AL115">
        <v>8.16</v>
      </c>
      <c r="AM115">
        <v>9.93</v>
      </c>
      <c r="AN115">
        <v>7.47</v>
      </c>
      <c r="AO115">
        <v>10.02</v>
      </c>
      <c r="AP115">
        <v>9.43</v>
      </c>
      <c r="AQ115">
        <v>8.66</v>
      </c>
      <c r="AR115">
        <v>9.41</v>
      </c>
      <c r="AS115">
        <v>7.61</v>
      </c>
      <c r="AT115">
        <v>8.3800000000000008</v>
      </c>
      <c r="AU115">
        <v>8.5500000000000007</v>
      </c>
      <c r="AV115">
        <v>5.35</v>
      </c>
      <c r="AW115">
        <v>2.19</v>
      </c>
      <c r="AX115">
        <v>2.2799999999999998</v>
      </c>
      <c r="AY115">
        <v>1.48</v>
      </c>
      <c r="BA115" s="1">
        <v>4.5999999999999996</v>
      </c>
      <c r="BB115" s="1">
        <v>-1.1200000000000001</v>
      </c>
      <c r="BC115" s="1">
        <v>4.76</v>
      </c>
      <c r="BD115" s="1">
        <v>0.37</v>
      </c>
      <c r="BE115" s="1">
        <v>0</v>
      </c>
      <c r="BF115" s="7"/>
      <c r="BG115" s="1">
        <f t="shared" si="57"/>
        <v>-0.82769999999999999</v>
      </c>
      <c r="BH115" s="1">
        <f t="shared" si="58"/>
        <v>3.8770999999999995</v>
      </c>
      <c r="BI115" s="1">
        <f t="shared" si="59"/>
        <v>4.1498999999999997</v>
      </c>
      <c r="BJ115" s="1">
        <f t="shared" si="60"/>
        <v>5.6178999999999997</v>
      </c>
      <c r="BK115" s="1">
        <f t="shared" si="61"/>
        <v>5.6729000000000003</v>
      </c>
      <c r="BL115" s="1">
        <f t="shared" si="62"/>
        <v>4.0934999999999997</v>
      </c>
      <c r="BM115" s="1">
        <f t="shared" si="63"/>
        <v>4.5464000000000002</v>
      </c>
      <c r="BN115" s="1">
        <f t="shared" si="64"/>
        <v>6.8407</v>
      </c>
      <c r="BO115" s="1">
        <f t="shared" si="65"/>
        <v>3.9725000000000001</v>
      </c>
      <c r="BP115" s="1">
        <f t="shared" si="66"/>
        <v>7.3399000000000001</v>
      </c>
      <c r="BQ115" s="1">
        <f t="shared" si="67"/>
        <v>2.6538999999999997</v>
      </c>
      <c r="BR115" s="1">
        <f t="shared" si="68"/>
        <v>3.8526999999999996</v>
      </c>
      <c r="BS115" s="1">
        <f t="shared" si="69"/>
        <v>6.2256999999999998</v>
      </c>
      <c r="BT115" s="1">
        <f t="shared" si="70"/>
        <v>7.1555</v>
      </c>
      <c r="BU115" s="1">
        <f t="shared" si="71"/>
        <v>7.0613000000000001</v>
      </c>
      <c r="BV115" s="1">
        <f t="shared" si="72"/>
        <v>6.2766000000000002</v>
      </c>
      <c r="BW115" s="1">
        <f t="shared" si="73"/>
        <v>7.6386999999999992</v>
      </c>
      <c r="BX115" s="1">
        <f t="shared" si="74"/>
        <v>6.2105999999999995</v>
      </c>
      <c r="BY115" s="1">
        <f t="shared" si="75"/>
        <v>6.6890999999999998</v>
      </c>
      <c r="BZ115" s="1">
        <f t="shared" si="76"/>
        <v>10.684200000000001</v>
      </c>
      <c r="CA115" s="1">
        <f t="shared" si="77"/>
        <v>1.1777000000000002</v>
      </c>
      <c r="CB115" s="1">
        <f t="shared" si="78"/>
        <v>6.3026999999999997</v>
      </c>
      <c r="CC115" s="1">
        <f t="shared" si="79"/>
        <v>6.4988999999999999</v>
      </c>
      <c r="CD115" s="1">
        <f t="shared" si="80"/>
        <v>7.6490999999999998</v>
      </c>
      <c r="CE115" s="1">
        <f t="shared" si="81"/>
        <v>13.434700000000001</v>
      </c>
      <c r="CF115" s="1">
        <f t="shared" si="82"/>
        <v>4.54</v>
      </c>
      <c r="CG115" s="1">
        <f t="shared" si="83"/>
        <v>4.0599999999999996</v>
      </c>
      <c r="CH115" s="1">
        <f t="shared" si="84"/>
        <v>4.72</v>
      </c>
      <c r="CI115" s="1">
        <f t="shared" si="85"/>
        <v>6.38</v>
      </c>
      <c r="CJ115" s="1">
        <f t="shared" si="86"/>
        <v>5.87</v>
      </c>
      <c r="CK115" s="1">
        <f t="shared" si="87"/>
        <v>0.56999999999999995</v>
      </c>
      <c r="CL115" s="1">
        <f t="shared" si="88"/>
        <v>1.37</v>
      </c>
      <c r="CM115" s="1">
        <f t="shared" si="89"/>
        <v>3.8600000000000003</v>
      </c>
      <c r="CN115" s="1">
        <f t="shared" si="90"/>
        <v>4.54</v>
      </c>
      <c r="CO115" s="1">
        <f t="shared" si="91"/>
        <v>7.16</v>
      </c>
      <c r="CP115" s="1">
        <f t="shared" si="92"/>
        <v>6.96</v>
      </c>
      <c r="CQ115" s="1">
        <f t="shared" si="93"/>
        <v>7.79</v>
      </c>
      <c r="CR115" s="1">
        <f t="shared" si="94"/>
        <v>9.56</v>
      </c>
      <c r="CS115" s="1">
        <f t="shared" si="95"/>
        <v>7.1</v>
      </c>
      <c r="CT115" s="1">
        <f t="shared" si="96"/>
        <v>9.65</v>
      </c>
      <c r="CU115" s="1">
        <f t="shared" si="97"/>
        <v>9.06</v>
      </c>
      <c r="CV115" s="1">
        <f t="shared" si="98"/>
        <v>8.2900000000000009</v>
      </c>
      <c r="CW115" s="1">
        <f t="shared" si="99"/>
        <v>9.0400000000000009</v>
      </c>
      <c r="CX115" s="1">
        <f t="shared" si="100"/>
        <v>7.24</v>
      </c>
      <c r="CY115" s="1">
        <f t="shared" si="101"/>
        <v>8.0100000000000016</v>
      </c>
      <c r="CZ115" s="1">
        <f t="shared" si="102"/>
        <v>8.1800000000000015</v>
      </c>
      <c r="DA115" s="1">
        <f t="shared" si="103"/>
        <v>4.9799999999999995</v>
      </c>
      <c r="DB115" s="1">
        <f t="shared" si="104"/>
        <v>1.8199999999999998</v>
      </c>
      <c r="DC115" s="1">
        <f t="shared" si="105"/>
        <v>1.9099999999999997</v>
      </c>
      <c r="DD115" s="1">
        <f t="shared" si="106"/>
        <v>1.1099999999999999</v>
      </c>
      <c r="DF115" s="1">
        <f t="shared" si="107"/>
        <v>4.5999999999999996</v>
      </c>
      <c r="DG115">
        <f t="shared" si="108"/>
        <v>-0.27599999999999997</v>
      </c>
      <c r="DH115" s="1">
        <f t="shared" si="109"/>
        <v>-1.1200000000000001</v>
      </c>
      <c r="DI115">
        <f t="shared" si="110"/>
        <v>6.720000000000001E-2</v>
      </c>
      <c r="DJ115" s="1">
        <f t="shared" si="111"/>
        <v>4.76</v>
      </c>
      <c r="DK115">
        <f t="shared" si="112"/>
        <v>-0.28559999999999997</v>
      </c>
      <c r="DM115" s="12">
        <f t="array" ref="DM115:DS115">LINEST(BG115:DD115,$BG$650:$DD$655,1)</f>
        <v>8.8841269301806705</v>
      </c>
      <c r="DN115">
        <v>1.2404091948184772</v>
      </c>
      <c r="DO115">
        <v>-1.9015513902750261</v>
      </c>
      <c r="DP115">
        <v>13.13187642024271</v>
      </c>
      <c r="DQ115">
        <v>5.7957926628325556</v>
      </c>
      <c r="DR115">
        <v>2.9266817545282064</v>
      </c>
      <c r="DS115">
        <v>-4.1533817821856456</v>
      </c>
    </row>
    <row r="116" spans="1:123" x14ac:dyDescent="0.15">
      <c r="A116">
        <v>197212</v>
      </c>
      <c r="B116">
        <v>-1.9083000000000001</v>
      </c>
      <c r="C116">
        <v>-2.5266999999999999</v>
      </c>
      <c r="D116">
        <v>-3.2776000000000001</v>
      </c>
      <c r="E116">
        <v>-2.5243000000000002</v>
      </c>
      <c r="F116">
        <v>-1.4524999999999999</v>
      </c>
      <c r="G116">
        <v>-0.63800000000000001</v>
      </c>
      <c r="H116">
        <v>-2.7063999999999999</v>
      </c>
      <c r="I116">
        <v>0.40539999999999998</v>
      </c>
      <c r="J116">
        <v>-3.3763000000000001</v>
      </c>
      <c r="K116">
        <v>-2.3313999999999999</v>
      </c>
      <c r="L116">
        <v>1.0026999999999999</v>
      </c>
      <c r="M116">
        <v>-0.41</v>
      </c>
      <c r="N116">
        <v>-0.6704</v>
      </c>
      <c r="O116">
        <v>-1.0676000000000001</v>
      </c>
      <c r="P116">
        <v>-2.6231</v>
      </c>
      <c r="Q116">
        <v>0.55449999999999999</v>
      </c>
      <c r="R116">
        <v>-1.0690999999999999</v>
      </c>
      <c r="S116">
        <v>-1.1204000000000001</v>
      </c>
      <c r="T116">
        <v>-1.4912000000000001</v>
      </c>
      <c r="U116">
        <v>-4.4099000000000004</v>
      </c>
      <c r="V116">
        <v>3.7105000000000001</v>
      </c>
      <c r="W116">
        <v>-0.1227</v>
      </c>
      <c r="X116">
        <v>-0.74219999999999997</v>
      </c>
      <c r="Y116">
        <v>3.5400000000000001E-2</v>
      </c>
      <c r="Z116">
        <v>-2.6383999999999999</v>
      </c>
      <c r="AA116">
        <v>1.69</v>
      </c>
      <c r="AB116">
        <v>1.05</v>
      </c>
      <c r="AC116">
        <v>0.28000000000000003</v>
      </c>
      <c r="AD116">
        <v>0.16</v>
      </c>
      <c r="AE116">
        <v>-3.02</v>
      </c>
      <c r="AF116">
        <v>4.71</v>
      </c>
      <c r="AG116">
        <v>1.69</v>
      </c>
      <c r="AH116">
        <v>1.98</v>
      </c>
      <c r="AI116">
        <v>-1.44</v>
      </c>
      <c r="AJ116">
        <v>-0.7</v>
      </c>
      <c r="AK116">
        <v>-1.2</v>
      </c>
      <c r="AL116">
        <v>-1.1000000000000001</v>
      </c>
      <c r="AM116">
        <v>-1.57</v>
      </c>
      <c r="AN116">
        <v>0.61</v>
      </c>
      <c r="AO116">
        <v>-0.62</v>
      </c>
      <c r="AP116">
        <v>-4.2699999999999996</v>
      </c>
      <c r="AQ116">
        <v>-3.08</v>
      </c>
      <c r="AR116">
        <v>-1.77</v>
      </c>
      <c r="AS116">
        <v>-1.52</v>
      </c>
      <c r="AT116">
        <v>-0.75</v>
      </c>
      <c r="AU116">
        <v>-0.83</v>
      </c>
      <c r="AV116">
        <v>1.47</v>
      </c>
      <c r="AW116">
        <v>1.88</v>
      </c>
      <c r="AX116">
        <v>2.17</v>
      </c>
      <c r="AY116">
        <v>5.31</v>
      </c>
      <c r="BA116" s="1">
        <v>0.62</v>
      </c>
      <c r="BB116" s="1">
        <v>-1.86</v>
      </c>
      <c r="BC116" s="1">
        <v>-2.2599999999999998</v>
      </c>
      <c r="BD116" s="1">
        <v>0.37</v>
      </c>
      <c r="BE116" s="1">
        <v>0.05</v>
      </c>
      <c r="BF116" s="7"/>
      <c r="BG116" s="1">
        <f t="shared" si="57"/>
        <v>-2.2783000000000002</v>
      </c>
      <c r="BH116" s="1">
        <f t="shared" si="58"/>
        <v>-2.8967000000000001</v>
      </c>
      <c r="BI116" s="1">
        <f t="shared" si="59"/>
        <v>-3.6476000000000002</v>
      </c>
      <c r="BJ116" s="1">
        <f t="shared" si="60"/>
        <v>-2.8943000000000003</v>
      </c>
      <c r="BK116" s="1">
        <f t="shared" si="61"/>
        <v>-1.8224999999999998</v>
      </c>
      <c r="BL116" s="1">
        <f t="shared" si="62"/>
        <v>-1.008</v>
      </c>
      <c r="BM116" s="1">
        <f t="shared" si="63"/>
        <v>-3.0764</v>
      </c>
      <c r="BN116" s="1">
        <f t="shared" si="64"/>
        <v>3.5399999999999987E-2</v>
      </c>
      <c r="BO116" s="1">
        <f t="shared" si="65"/>
        <v>-3.7463000000000002</v>
      </c>
      <c r="BP116" s="1">
        <f t="shared" si="66"/>
        <v>-2.7014</v>
      </c>
      <c r="BQ116" s="1">
        <f t="shared" si="67"/>
        <v>0.63269999999999993</v>
      </c>
      <c r="BR116" s="1">
        <f t="shared" si="68"/>
        <v>-0.78</v>
      </c>
      <c r="BS116" s="1">
        <f t="shared" si="69"/>
        <v>-1.0404</v>
      </c>
      <c r="BT116" s="1">
        <f t="shared" si="70"/>
        <v>-1.4376000000000002</v>
      </c>
      <c r="BU116" s="1">
        <f t="shared" si="71"/>
        <v>-2.9931000000000001</v>
      </c>
      <c r="BV116" s="1">
        <f t="shared" si="72"/>
        <v>0.1845</v>
      </c>
      <c r="BW116" s="1">
        <f t="shared" si="73"/>
        <v>-1.4390999999999998</v>
      </c>
      <c r="BX116" s="1">
        <f t="shared" si="74"/>
        <v>-1.4904000000000002</v>
      </c>
      <c r="BY116" s="1">
        <f t="shared" si="75"/>
        <v>-1.8612000000000002</v>
      </c>
      <c r="BZ116" s="1">
        <f t="shared" si="76"/>
        <v>-4.7799000000000005</v>
      </c>
      <c r="CA116" s="1">
        <f t="shared" si="77"/>
        <v>3.3405</v>
      </c>
      <c r="CB116" s="1">
        <f t="shared" si="78"/>
        <v>-0.49270000000000003</v>
      </c>
      <c r="CC116" s="1">
        <f t="shared" si="79"/>
        <v>-1.1122000000000001</v>
      </c>
      <c r="CD116" s="1">
        <f t="shared" si="80"/>
        <v>-0.33460000000000001</v>
      </c>
      <c r="CE116" s="1">
        <f t="shared" si="81"/>
        <v>-3.0084</v>
      </c>
      <c r="CF116" s="1">
        <f t="shared" si="82"/>
        <v>1.3199999999999998</v>
      </c>
      <c r="CG116" s="1">
        <f t="shared" si="83"/>
        <v>0.68</v>
      </c>
      <c r="CH116" s="1">
        <f t="shared" si="84"/>
        <v>-8.9999999999999969E-2</v>
      </c>
      <c r="CI116" s="1">
        <f t="shared" si="85"/>
        <v>-0.21</v>
      </c>
      <c r="CJ116" s="1">
        <f t="shared" si="86"/>
        <v>-3.39</v>
      </c>
      <c r="CK116" s="1">
        <f t="shared" si="87"/>
        <v>4.34</v>
      </c>
      <c r="CL116" s="1">
        <f t="shared" si="88"/>
        <v>1.3199999999999998</v>
      </c>
      <c r="CM116" s="1">
        <f t="shared" si="89"/>
        <v>1.6099999999999999</v>
      </c>
      <c r="CN116" s="1">
        <f t="shared" si="90"/>
        <v>-1.81</v>
      </c>
      <c r="CO116" s="1">
        <f t="shared" si="91"/>
        <v>-1.0699999999999998</v>
      </c>
      <c r="CP116" s="1">
        <f t="shared" si="92"/>
        <v>-1.5699999999999998</v>
      </c>
      <c r="CQ116" s="1">
        <f t="shared" si="93"/>
        <v>-1.4700000000000002</v>
      </c>
      <c r="CR116" s="1">
        <f t="shared" si="94"/>
        <v>-1.94</v>
      </c>
      <c r="CS116" s="1">
        <f t="shared" si="95"/>
        <v>0.24</v>
      </c>
      <c r="CT116" s="1">
        <f t="shared" si="96"/>
        <v>-0.99</v>
      </c>
      <c r="CU116" s="1">
        <f t="shared" si="97"/>
        <v>-4.6399999999999997</v>
      </c>
      <c r="CV116" s="1">
        <f t="shared" si="98"/>
        <v>-3.45</v>
      </c>
      <c r="CW116" s="1">
        <f t="shared" si="99"/>
        <v>-2.14</v>
      </c>
      <c r="CX116" s="1">
        <f t="shared" si="100"/>
        <v>-1.8900000000000001</v>
      </c>
      <c r="CY116" s="1">
        <f t="shared" si="101"/>
        <v>-1.1200000000000001</v>
      </c>
      <c r="CZ116" s="1">
        <f t="shared" si="102"/>
        <v>-1.2</v>
      </c>
      <c r="DA116" s="1">
        <f t="shared" si="103"/>
        <v>1.1000000000000001</v>
      </c>
      <c r="DB116" s="1">
        <f t="shared" si="104"/>
        <v>1.5099999999999998</v>
      </c>
      <c r="DC116" s="1">
        <f t="shared" si="105"/>
        <v>1.7999999999999998</v>
      </c>
      <c r="DD116" s="1">
        <f t="shared" si="106"/>
        <v>4.9399999999999995</v>
      </c>
      <c r="DF116" s="1">
        <f t="shared" si="107"/>
        <v>0.62</v>
      </c>
      <c r="DG116">
        <f t="shared" si="108"/>
        <v>0</v>
      </c>
      <c r="DH116" s="1">
        <f t="shared" si="109"/>
        <v>-1.86</v>
      </c>
      <c r="DI116">
        <f t="shared" si="110"/>
        <v>0</v>
      </c>
      <c r="DJ116" s="1">
        <f t="shared" si="111"/>
        <v>-2.2599999999999998</v>
      </c>
      <c r="DK116">
        <f t="shared" si="112"/>
        <v>0</v>
      </c>
      <c r="DM116" s="12">
        <f t="array" ref="DM116:DS116">LINEST(BG116:DD116,$BG$650:$DD$655,1)</f>
        <v>-4.2847421141743105</v>
      </c>
      <c r="DN116">
        <v>5.89568557468034</v>
      </c>
      <c r="DO116">
        <v>-1.5572982685078938</v>
      </c>
      <c r="DP116">
        <v>-9.7224129843192522</v>
      </c>
      <c r="DQ116">
        <v>-3.259106118701244</v>
      </c>
      <c r="DR116">
        <v>-6.3844277152088278</v>
      </c>
      <c r="DS116">
        <v>4.7585066144535633</v>
      </c>
    </row>
    <row r="117" spans="1:123" x14ac:dyDescent="0.15">
      <c r="A117">
        <v>197301</v>
      </c>
      <c r="B117">
        <v>-8.0950000000000006</v>
      </c>
      <c r="C117">
        <v>-4.5014000000000003</v>
      </c>
      <c r="D117">
        <v>-3.2751999999999999</v>
      </c>
      <c r="E117">
        <v>-3.5899000000000001</v>
      </c>
      <c r="F117">
        <v>-1.3617999999999999</v>
      </c>
      <c r="G117">
        <v>-10.6416</v>
      </c>
      <c r="H117">
        <v>-5.5263</v>
      </c>
      <c r="I117">
        <v>-6.8586999999999998</v>
      </c>
      <c r="J117">
        <v>-2.9316</v>
      </c>
      <c r="K117">
        <v>-5.8795999999999999</v>
      </c>
      <c r="L117">
        <v>-7.4915000000000003</v>
      </c>
      <c r="M117">
        <v>-7.5618999999999996</v>
      </c>
      <c r="N117">
        <v>-5.9722</v>
      </c>
      <c r="O117">
        <v>-3.6055000000000001</v>
      </c>
      <c r="P117">
        <v>-4.9390999999999998</v>
      </c>
      <c r="Q117">
        <v>-6.4942000000000002</v>
      </c>
      <c r="R117">
        <v>-7.2907999999999999</v>
      </c>
      <c r="S117">
        <v>-5.8483999999999998</v>
      </c>
      <c r="T117">
        <v>-3.4460999999999999</v>
      </c>
      <c r="U117">
        <v>-4.2465999999999999</v>
      </c>
      <c r="V117">
        <v>-1.546</v>
      </c>
      <c r="W117">
        <v>-4.0218999999999996</v>
      </c>
      <c r="X117">
        <v>-1.0017</v>
      </c>
      <c r="Y117">
        <v>0.61439999999999995</v>
      </c>
      <c r="Z117">
        <v>-4.3609</v>
      </c>
      <c r="AA117">
        <v>-1.18</v>
      </c>
      <c r="AB117">
        <v>-0.01</v>
      </c>
      <c r="AC117">
        <v>-6.27</v>
      </c>
      <c r="AD117">
        <v>-7.48</v>
      </c>
      <c r="AE117">
        <v>-8.7899999999999991</v>
      </c>
      <c r="AF117">
        <v>-3.58</v>
      </c>
      <c r="AG117">
        <v>1.07</v>
      </c>
      <c r="AH117">
        <v>-5.63</v>
      </c>
      <c r="AI117">
        <v>-5.32</v>
      </c>
      <c r="AJ117">
        <v>-5.83</v>
      </c>
      <c r="AK117">
        <v>-6.69</v>
      </c>
      <c r="AL117">
        <v>-3.37</v>
      </c>
      <c r="AM117">
        <v>-5.64</v>
      </c>
      <c r="AN117">
        <v>1.84</v>
      </c>
      <c r="AO117">
        <v>-1.79</v>
      </c>
      <c r="AP117">
        <v>-10.82</v>
      </c>
      <c r="AQ117">
        <v>-8.2100000000000009</v>
      </c>
      <c r="AR117">
        <v>-5.86</v>
      </c>
      <c r="AS117">
        <v>-5.3</v>
      </c>
      <c r="AT117">
        <v>-5.31</v>
      </c>
      <c r="AU117">
        <v>-4.29</v>
      </c>
      <c r="AV117">
        <v>1.64</v>
      </c>
      <c r="AW117">
        <v>-0.98</v>
      </c>
      <c r="AX117">
        <v>-1.17</v>
      </c>
      <c r="AY117">
        <v>-2.97</v>
      </c>
      <c r="BA117" s="1">
        <v>-3.29</v>
      </c>
      <c r="BB117" s="1">
        <v>-3.5</v>
      </c>
      <c r="BC117" s="1">
        <v>2.7</v>
      </c>
      <c r="BD117" s="1">
        <v>0.44</v>
      </c>
      <c r="BE117" s="1">
        <v>0.15</v>
      </c>
      <c r="BF117" s="7"/>
      <c r="BG117" s="1">
        <f t="shared" si="57"/>
        <v>-8.5350000000000001</v>
      </c>
      <c r="BH117" s="1">
        <f t="shared" si="58"/>
        <v>-4.9414000000000007</v>
      </c>
      <c r="BI117" s="1">
        <f t="shared" si="59"/>
        <v>-3.7151999999999998</v>
      </c>
      <c r="BJ117" s="1">
        <f t="shared" si="60"/>
        <v>-4.0299000000000005</v>
      </c>
      <c r="BK117" s="1">
        <f t="shared" si="61"/>
        <v>-1.8017999999999998</v>
      </c>
      <c r="BL117" s="1">
        <f t="shared" si="62"/>
        <v>-11.0816</v>
      </c>
      <c r="BM117" s="1">
        <f t="shared" si="63"/>
        <v>-5.9663000000000004</v>
      </c>
      <c r="BN117" s="1">
        <f t="shared" si="64"/>
        <v>-7.2987000000000002</v>
      </c>
      <c r="BO117" s="1">
        <f t="shared" si="65"/>
        <v>-3.3715999999999999</v>
      </c>
      <c r="BP117" s="1">
        <f t="shared" si="66"/>
        <v>-6.3196000000000003</v>
      </c>
      <c r="BQ117" s="1">
        <f t="shared" si="67"/>
        <v>-7.9315000000000007</v>
      </c>
      <c r="BR117" s="1">
        <f t="shared" si="68"/>
        <v>-8.0018999999999991</v>
      </c>
      <c r="BS117" s="1">
        <f t="shared" si="69"/>
        <v>-6.4122000000000003</v>
      </c>
      <c r="BT117" s="1">
        <f t="shared" si="70"/>
        <v>-4.0455000000000005</v>
      </c>
      <c r="BU117" s="1">
        <f t="shared" si="71"/>
        <v>-5.3791000000000002</v>
      </c>
      <c r="BV117" s="1">
        <f t="shared" si="72"/>
        <v>-6.9342000000000006</v>
      </c>
      <c r="BW117" s="1">
        <f t="shared" si="73"/>
        <v>-7.7308000000000003</v>
      </c>
      <c r="BX117" s="1">
        <f t="shared" si="74"/>
        <v>-6.2884000000000002</v>
      </c>
      <c r="BY117" s="1">
        <f t="shared" si="75"/>
        <v>-3.8860999999999999</v>
      </c>
      <c r="BZ117" s="1">
        <f t="shared" si="76"/>
        <v>-4.6866000000000003</v>
      </c>
      <c r="CA117" s="1">
        <f t="shared" si="77"/>
        <v>-1.986</v>
      </c>
      <c r="CB117" s="1">
        <f t="shared" si="78"/>
        <v>-4.4619</v>
      </c>
      <c r="CC117" s="1">
        <f t="shared" si="79"/>
        <v>-1.4417</v>
      </c>
      <c r="CD117" s="1">
        <f t="shared" si="80"/>
        <v>0.17439999999999994</v>
      </c>
      <c r="CE117" s="1">
        <f t="shared" si="81"/>
        <v>-4.8009000000000004</v>
      </c>
      <c r="CF117" s="1">
        <f t="shared" si="82"/>
        <v>-1.6199999999999999</v>
      </c>
      <c r="CG117" s="1">
        <f t="shared" si="83"/>
        <v>-0.45</v>
      </c>
      <c r="CH117" s="1">
        <f t="shared" si="84"/>
        <v>-6.71</v>
      </c>
      <c r="CI117" s="1">
        <f t="shared" si="85"/>
        <v>-7.9200000000000008</v>
      </c>
      <c r="CJ117" s="1">
        <f t="shared" si="86"/>
        <v>-9.2299999999999986</v>
      </c>
      <c r="CK117" s="1">
        <f t="shared" si="87"/>
        <v>-4.0200000000000005</v>
      </c>
      <c r="CL117" s="1">
        <f t="shared" si="88"/>
        <v>0.63000000000000012</v>
      </c>
      <c r="CM117" s="1">
        <f t="shared" si="89"/>
        <v>-6.07</v>
      </c>
      <c r="CN117" s="1">
        <f t="shared" si="90"/>
        <v>-5.7600000000000007</v>
      </c>
      <c r="CO117" s="1">
        <f t="shared" si="91"/>
        <v>-6.2700000000000005</v>
      </c>
      <c r="CP117" s="1">
        <f t="shared" si="92"/>
        <v>-7.1300000000000008</v>
      </c>
      <c r="CQ117" s="1">
        <f t="shared" si="93"/>
        <v>-3.81</v>
      </c>
      <c r="CR117" s="1">
        <f t="shared" si="94"/>
        <v>-6.08</v>
      </c>
      <c r="CS117" s="1">
        <f t="shared" si="95"/>
        <v>1.4000000000000001</v>
      </c>
      <c r="CT117" s="1">
        <f t="shared" si="96"/>
        <v>-2.23</v>
      </c>
      <c r="CU117" s="1">
        <f t="shared" si="97"/>
        <v>-11.26</v>
      </c>
      <c r="CV117" s="1">
        <f t="shared" si="98"/>
        <v>-8.65</v>
      </c>
      <c r="CW117" s="1">
        <f t="shared" si="99"/>
        <v>-6.3000000000000007</v>
      </c>
      <c r="CX117" s="1">
        <f t="shared" si="100"/>
        <v>-5.74</v>
      </c>
      <c r="CY117" s="1">
        <f t="shared" si="101"/>
        <v>-5.75</v>
      </c>
      <c r="CZ117" s="1">
        <f t="shared" si="102"/>
        <v>-4.7300000000000004</v>
      </c>
      <c r="DA117" s="1">
        <f t="shared" si="103"/>
        <v>1.2</v>
      </c>
      <c r="DB117" s="1">
        <f t="shared" si="104"/>
        <v>-1.42</v>
      </c>
      <c r="DC117" s="1">
        <f t="shared" si="105"/>
        <v>-1.6099999999999999</v>
      </c>
      <c r="DD117" s="1">
        <f t="shared" si="106"/>
        <v>-3.41</v>
      </c>
      <c r="DF117" s="1">
        <f t="shared" si="107"/>
        <v>-3.29</v>
      </c>
      <c r="DG117">
        <f t="shared" si="108"/>
        <v>-0.16450000000000001</v>
      </c>
      <c r="DH117" s="1">
        <f t="shared" si="109"/>
        <v>-3.5</v>
      </c>
      <c r="DI117">
        <f t="shared" si="110"/>
        <v>-0.17500000000000002</v>
      </c>
      <c r="DJ117" s="1">
        <f t="shared" si="111"/>
        <v>2.7</v>
      </c>
      <c r="DK117">
        <f t="shared" si="112"/>
        <v>0.13500000000000001</v>
      </c>
      <c r="DM117" s="12">
        <f t="array" ref="DM117:DS117">LINEST(BG117:DD117,$BG$650:$DD$655,1)</f>
        <v>-16.136636173216584</v>
      </c>
      <c r="DN117">
        <v>1.7006924164837134</v>
      </c>
      <c r="DO117">
        <v>-2.0414621356078992</v>
      </c>
      <c r="DP117">
        <v>-6.1216921474807675</v>
      </c>
      <c r="DQ117">
        <v>2.2587363767186739</v>
      </c>
      <c r="DR117">
        <v>-15.141909754555099</v>
      </c>
      <c r="DS117">
        <v>12.374618092942836</v>
      </c>
    </row>
    <row r="118" spans="1:123" x14ac:dyDescent="0.15">
      <c r="A118">
        <v>197302</v>
      </c>
      <c r="B118">
        <v>-13.9399</v>
      </c>
      <c r="C118">
        <v>-8.9492999999999991</v>
      </c>
      <c r="D118">
        <v>-8.2759999999999998</v>
      </c>
      <c r="E118">
        <v>-8.1874000000000002</v>
      </c>
      <c r="F118">
        <v>-6.0266000000000002</v>
      </c>
      <c r="G118">
        <v>-14.016299999999999</v>
      </c>
      <c r="H118">
        <v>-7.9335000000000004</v>
      </c>
      <c r="I118">
        <v>-7.7675000000000001</v>
      </c>
      <c r="J118">
        <v>-5.6444000000000001</v>
      </c>
      <c r="K118">
        <v>-5.5689000000000002</v>
      </c>
      <c r="L118">
        <v>-10.956799999999999</v>
      </c>
      <c r="M118">
        <v>-8.3544999999999998</v>
      </c>
      <c r="N118">
        <v>-7.4950999999999999</v>
      </c>
      <c r="O118">
        <v>-3.1095999999999999</v>
      </c>
      <c r="P118">
        <v>-7.2625999999999999</v>
      </c>
      <c r="Q118">
        <v>-8.4756999999999998</v>
      </c>
      <c r="R118">
        <v>-7.4348999999999998</v>
      </c>
      <c r="S118">
        <v>-4.6600999999999999</v>
      </c>
      <c r="T118">
        <v>-3.6252</v>
      </c>
      <c r="U118">
        <v>-2.0724999999999998</v>
      </c>
      <c r="V118">
        <v>-2.1154000000000002</v>
      </c>
      <c r="W118">
        <v>-3.1594000000000002</v>
      </c>
      <c r="X118">
        <v>-4.8582999999999998</v>
      </c>
      <c r="Y118">
        <v>-5.8821000000000003</v>
      </c>
      <c r="Z118">
        <v>-3.3765000000000001</v>
      </c>
      <c r="AA118">
        <v>-3.63</v>
      </c>
      <c r="AB118">
        <v>-2.64</v>
      </c>
      <c r="AC118">
        <v>-5.38</v>
      </c>
      <c r="AD118">
        <v>-6.32</v>
      </c>
      <c r="AE118">
        <v>-10.220000000000001</v>
      </c>
      <c r="AF118">
        <v>-2.99</v>
      </c>
      <c r="AG118">
        <v>-2.5099999999999998</v>
      </c>
      <c r="AH118">
        <v>-5.52</v>
      </c>
      <c r="AI118">
        <v>-4.4800000000000004</v>
      </c>
      <c r="AJ118">
        <v>-2.52</v>
      </c>
      <c r="AK118">
        <v>-4.6900000000000004</v>
      </c>
      <c r="AL118">
        <v>-5.73</v>
      </c>
      <c r="AM118">
        <v>-2.95</v>
      </c>
      <c r="AN118">
        <v>-5.82</v>
      </c>
      <c r="AO118">
        <v>-5.37</v>
      </c>
      <c r="AP118">
        <v>-9.26</v>
      </c>
      <c r="AQ118">
        <v>-8.8699999999999992</v>
      </c>
      <c r="AR118">
        <v>-8.69</v>
      </c>
      <c r="AS118">
        <v>-4.1399999999999997</v>
      </c>
      <c r="AT118">
        <v>-4.2</v>
      </c>
      <c r="AU118">
        <v>-4.7</v>
      </c>
      <c r="AV118">
        <v>-3.04</v>
      </c>
      <c r="AW118">
        <v>-3.58</v>
      </c>
      <c r="AX118">
        <v>-2.34</v>
      </c>
      <c r="AY118">
        <v>-5.1100000000000003</v>
      </c>
      <c r="BA118" s="1">
        <v>-4.8499999999999996</v>
      </c>
      <c r="BB118" s="1">
        <v>-3.99</v>
      </c>
      <c r="BC118" s="1">
        <v>1.7</v>
      </c>
      <c r="BD118" s="1">
        <v>0.41</v>
      </c>
      <c r="BE118" s="1">
        <v>0.24</v>
      </c>
      <c r="BF118" s="7"/>
      <c r="BG118" s="1">
        <f t="shared" si="57"/>
        <v>-14.3499</v>
      </c>
      <c r="BH118" s="1">
        <f t="shared" si="58"/>
        <v>-9.3592999999999993</v>
      </c>
      <c r="BI118" s="1">
        <f t="shared" si="59"/>
        <v>-8.6859999999999999</v>
      </c>
      <c r="BJ118" s="1">
        <f t="shared" si="60"/>
        <v>-8.5974000000000004</v>
      </c>
      <c r="BK118" s="1">
        <f t="shared" si="61"/>
        <v>-6.4366000000000003</v>
      </c>
      <c r="BL118" s="1">
        <f t="shared" si="62"/>
        <v>-14.426299999999999</v>
      </c>
      <c r="BM118" s="1">
        <f t="shared" si="63"/>
        <v>-8.3435000000000006</v>
      </c>
      <c r="BN118" s="1">
        <f t="shared" si="64"/>
        <v>-8.1775000000000002</v>
      </c>
      <c r="BO118" s="1">
        <f t="shared" si="65"/>
        <v>-6.0544000000000002</v>
      </c>
      <c r="BP118" s="1">
        <f t="shared" si="66"/>
        <v>-5.9789000000000003</v>
      </c>
      <c r="BQ118" s="1">
        <f t="shared" si="67"/>
        <v>-11.3668</v>
      </c>
      <c r="BR118" s="1">
        <f t="shared" si="68"/>
        <v>-8.7645</v>
      </c>
      <c r="BS118" s="1">
        <f t="shared" si="69"/>
        <v>-7.9051</v>
      </c>
      <c r="BT118" s="1">
        <f t="shared" si="70"/>
        <v>-3.5196000000000001</v>
      </c>
      <c r="BU118" s="1">
        <f t="shared" si="71"/>
        <v>-7.6726000000000001</v>
      </c>
      <c r="BV118" s="1">
        <f t="shared" si="72"/>
        <v>-8.8856999999999999</v>
      </c>
      <c r="BW118" s="1">
        <f t="shared" si="73"/>
        <v>-7.8449</v>
      </c>
      <c r="BX118" s="1">
        <f t="shared" si="74"/>
        <v>-5.0701000000000001</v>
      </c>
      <c r="BY118" s="1">
        <f t="shared" si="75"/>
        <v>-4.0351999999999997</v>
      </c>
      <c r="BZ118" s="1">
        <f t="shared" si="76"/>
        <v>-2.4824999999999999</v>
      </c>
      <c r="CA118" s="1">
        <f t="shared" si="77"/>
        <v>-2.5254000000000003</v>
      </c>
      <c r="CB118" s="1">
        <f t="shared" si="78"/>
        <v>-3.5694000000000004</v>
      </c>
      <c r="CC118" s="1">
        <f t="shared" si="79"/>
        <v>-5.2683</v>
      </c>
      <c r="CD118" s="1">
        <f t="shared" si="80"/>
        <v>-6.2921000000000005</v>
      </c>
      <c r="CE118" s="1">
        <f t="shared" si="81"/>
        <v>-3.7865000000000002</v>
      </c>
      <c r="CF118" s="1">
        <f t="shared" si="82"/>
        <v>-4.04</v>
      </c>
      <c r="CG118" s="1">
        <f t="shared" si="83"/>
        <v>-3.0500000000000003</v>
      </c>
      <c r="CH118" s="1">
        <f t="shared" si="84"/>
        <v>-5.79</v>
      </c>
      <c r="CI118" s="1">
        <f t="shared" si="85"/>
        <v>-6.73</v>
      </c>
      <c r="CJ118" s="1">
        <f t="shared" si="86"/>
        <v>-10.63</v>
      </c>
      <c r="CK118" s="1">
        <f t="shared" si="87"/>
        <v>-3.4000000000000004</v>
      </c>
      <c r="CL118" s="1">
        <f t="shared" si="88"/>
        <v>-2.92</v>
      </c>
      <c r="CM118" s="1">
        <f t="shared" si="89"/>
        <v>-5.93</v>
      </c>
      <c r="CN118" s="1">
        <f t="shared" si="90"/>
        <v>-4.8900000000000006</v>
      </c>
      <c r="CO118" s="1">
        <f t="shared" si="91"/>
        <v>-2.93</v>
      </c>
      <c r="CP118" s="1">
        <f t="shared" si="92"/>
        <v>-5.1000000000000005</v>
      </c>
      <c r="CQ118" s="1">
        <f t="shared" si="93"/>
        <v>-6.1400000000000006</v>
      </c>
      <c r="CR118" s="1">
        <f t="shared" si="94"/>
        <v>-3.3600000000000003</v>
      </c>
      <c r="CS118" s="1">
        <f t="shared" si="95"/>
        <v>-6.23</v>
      </c>
      <c r="CT118" s="1">
        <f t="shared" si="96"/>
        <v>-5.78</v>
      </c>
      <c r="CU118" s="1">
        <f t="shared" si="97"/>
        <v>-9.67</v>
      </c>
      <c r="CV118" s="1">
        <f t="shared" si="98"/>
        <v>-9.2799999999999994</v>
      </c>
      <c r="CW118" s="1">
        <f t="shared" si="99"/>
        <v>-9.1</v>
      </c>
      <c r="CX118" s="1">
        <f t="shared" si="100"/>
        <v>-4.55</v>
      </c>
      <c r="CY118" s="1">
        <f t="shared" si="101"/>
        <v>-4.6100000000000003</v>
      </c>
      <c r="CZ118" s="1">
        <f t="shared" si="102"/>
        <v>-5.1100000000000003</v>
      </c>
      <c r="DA118" s="1">
        <f t="shared" si="103"/>
        <v>-3.45</v>
      </c>
      <c r="DB118" s="1">
        <f t="shared" si="104"/>
        <v>-3.99</v>
      </c>
      <c r="DC118" s="1">
        <f t="shared" si="105"/>
        <v>-2.75</v>
      </c>
      <c r="DD118" s="1">
        <f t="shared" si="106"/>
        <v>-5.5200000000000005</v>
      </c>
      <c r="DF118" s="1">
        <f t="shared" si="107"/>
        <v>-4.8499999999999996</v>
      </c>
      <c r="DG118">
        <f t="shared" si="108"/>
        <v>-0.72749999999999992</v>
      </c>
      <c r="DH118" s="1">
        <f t="shared" si="109"/>
        <v>-3.99</v>
      </c>
      <c r="DI118">
        <f t="shared" si="110"/>
        <v>-0.59850000000000003</v>
      </c>
      <c r="DJ118" s="1">
        <f t="shared" si="111"/>
        <v>1.7</v>
      </c>
      <c r="DK118">
        <f t="shared" si="112"/>
        <v>0.255</v>
      </c>
      <c r="DM118" s="12">
        <f t="array" ref="DM118:DS118">LINEST(BG118:DD118,$BG$650:$DD$655,1)</f>
        <v>-8.8577503229733914</v>
      </c>
      <c r="DN118">
        <v>-5.6508903537253792</v>
      </c>
      <c r="DO118">
        <v>-4.1861592474744223</v>
      </c>
      <c r="DP118">
        <v>-15.884434290279518</v>
      </c>
      <c r="DQ118">
        <v>2.9322145563276192</v>
      </c>
      <c r="DR118">
        <v>-13.623647668122421</v>
      </c>
      <c r="DS118">
        <v>3.6995817802989555</v>
      </c>
    </row>
    <row r="119" spans="1:123" x14ac:dyDescent="0.15">
      <c r="A119">
        <v>197303</v>
      </c>
      <c r="B119">
        <v>-6.7903000000000002</v>
      </c>
      <c r="C119">
        <v>-4.1651999999999996</v>
      </c>
      <c r="D119">
        <v>-2.7311999999999999</v>
      </c>
      <c r="E119">
        <v>-0.90649999999999997</v>
      </c>
      <c r="F119">
        <v>-1.8051999999999999</v>
      </c>
      <c r="G119">
        <v>-4.9386999999999999</v>
      </c>
      <c r="H119">
        <v>-2.5695999999999999</v>
      </c>
      <c r="I119">
        <v>-2.2391999999999999</v>
      </c>
      <c r="J119">
        <v>-2.2934999999999999</v>
      </c>
      <c r="K119">
        <v>-0.153</v>
      </c>
      <c r="L119">
        <v>-4.8994</v>
      </c>
      <c r="M119">
        <v>-4.2397999999999998</v>
      </c>
      <c r="N119">
        <v>-1.9479</v>
      </c>
      <c r="O119">
        <v>-1.8352999999999999</v>
      </c>
      <c r="P119">
        <v>-0.2074</v>
      </c>
      <c r="Q119">
        <v>-3.9415</v>
      </c>
      <c r="R119">
        <v>-4.0250000000000004</v>
      </c>
      <c r="S119">
        <v>-1.6732</v>
      </c>
      <c r="T119">
        <v>-2.3818000000000001</v>
      </c>
      <c r="U119">
        <v>0.82140000000000002</v>
      </c>
      <c r="V119">
        <v>-0.85589999999999999</v>
      </c>
      <c r="W119">
        <v>-0.99780000000000002</v>
      </c>
      <c r="X119">
        <v>1.8254999999999999</v>
      </c>
      <c r="Y119">
        <v>1.8774999999999999</v>
      </c>
      <c r="Z119">
        <v>1.5699000000000001</v>
      </c>
      <c r="AA119">
        <v>0.25</v>
      </c>
      <c r="AB119">
        <v>-0.38</v>
      </c>
      <c r="AC119">
        <v>-2.64</v>
      </c>
      <c r="AD119">
        <v>-2.33</v>
      </c>
      <c r="AE119">
        <v>-2.65</v>
      </c>
      <c r="AF119">
        <v>-0.89</v>
      </c>
      <c r="AG119">
        <v>-1.34</v>
      </c>
      <c r="AH119">
        <v>-1.31</v>
      </c>
      <c r="AI119">
        <v>-0.76</v>
      </c>
      <c r="AJ119">
        <v>-2.8</v>
      </c>
      <c r="AK119">
        <v>-0.76</v>
      </c>
      <c r="AL119">
        <v>0.74</v>
      </c>
      <c r="AM119">
        <v>-1.76</v>
      </c>
      <c r="AN119">
        <v>2.23</v>
      </c>
      <c r="AO119">
        <v>-1.43</v>
      </c>
      <c r="AP119">
        <v>-4.01</v>
      </c>
      <c r="AQ119">
        <v>-3.31</v>
      </c>
      <c r="AR119">
        <v>-2.63</v>
      </c>
      <c r="AS119">
        <v>-3.88</v>
      </c>
      <c r="AT119">
        <v>-1.67</v>
      </c>
      <c r="AU119">
        <v>-1.25</v>
      </c>
      <c r="AV119">
        <v>-2.82</v>
      </c>
      <c r="AW119">
        <v>-1.1000000000000001</v>
      </c>
      <c r="AX119">
        <v>-0.24</v>
      </c>
      <c r="AY119">
        <v>1.79</v>
      </c>
      <c r="BA119" s="1">
        <v>-1.29</v>
      </c>
      <c r="BB119" s="1">
        <v>-2.87</v>
      </c>
      <c r="BC119" s="1">
        <v>2.83</v>
      </c>
      <c r="BD119" s="1">
        <v>0.46</v>
      </c>
      <c r="BE119" s="1">
        <v>0.34</v>
      </c>
      <c r="BF119" s="7"/>
      <c r="BG119" s="1">
        <f t="shared" si="57"/>
        <v>-7.2503000000000002</v>
      </c>
      <c r="BH119" s="1">
        <f t="shared" si="58"/>
        <v>-4.6251999999999995</v>
      </c>
      <c r="BI119" s="1">
        <f t="shared" si="59"/>
        <v>-3.1911999999999998</v>
      </c>
      <c r="BJ119" s="1">
        <f t="shared" si="60"/>
        <v>-1.3665</v>
      </c>
      <c r="BK119" s="1">
        <f t="shared" si="61"/>
        <v>-2.2652000000000001</v>
      </c>
      <c r="BL119" s="1">
        <f t="shared" si="62"/>
        <v>-5.3986999999999998</v>
      </c>
      <c r="BM119" s="1">
        <f t="shared" si="63"/>
        <v>-3.0295999999999998</v>
      </c>
      <c r="BN119" s="1">
        <f t="shared" si="64"/>
        <v>-2.6991999999999998</v>
      </c>
      <c r="BO119" s="1">
        <f t="shared" si="65"/>
        <v>-2.7534999999999998</v>
      </c>
      <c r="BP119" s="1">
        <f t="shared" si="66"/>
        <v>-0.61299999999999999</v>
      </c>
      <c r="BQ119" s="1">
        <f t="shared" si="67"/>
        <v>-5.3593999999999999</v>
      </c>
      <c r="BR119" s="1">
        <f t="shared" si="68"/>
        <v>-4.6997999999999998</v>
      </c>
      <c r="BS119" s="1">
        <f t="shared" si="69"/>
        <v>-2.4079000000000002</v>
      </c>
      <c r="BT119" s="1">
        <f t="shared" si="70"/>
        <v>-2.2953000000000001</v>
      </c>
      <c r="BU119" s="1">
        <f t="shared" si="71"/>
        <v>-0.66739999999999999</v>
      </c>
      <c r="BV119" s="1">
        <f t="shared" si="72"/>
        <v>-4.4015000000000004</v>
      </c>
      <c r="BW119" s="1">
        <f t="shared" si="73"/>
        <v>-4.4850000000000003</v>
      </c>
      <c r="BX119" s="1">
        <f t="shared" si="74"/>
        <v>-2.1332</v>
      </c>
      <c r="BY119" s="1">
        <f t="shared" si="75"/>
        <v>-2.8418000000000001</v>
      </c>
      <c r="BZ119" s="1">
        <f t="shared" si="76"/>
        <v>0.3614</v>
      </c>
      <c r="CA119" s="1">
        <f t="shared" si="77"/>
        <v>-1.3159000000000001</v>
      </c>
      <c r="CB119" s="1">
        <f t="shared" si="78"/>
        <v>-1.4578</v>
      </c>
      <c r="CC119" s="1">
        <f t="shared" si="79"/>
        <v>1.3654999999999999</v>
      </c>
      <c r="CD119" s="1">
        <f t="shared" si="80"/>
        <v>1.4175</v>
      </c>
      <c r="CE119" s="1">
        <f t="shared" si="81"/>
        <v>1.1099000000000001</v>
      </c>
      <c r="CF119" s="1">
        <f t="shared" si="82"/>
        <v>-0.21000000000000002</v>
      </c>
      <c r="CG119" s="1">
        <f t="shared" si="83"/>
        <v>-0.84000000000000008</v>
      </c>
      <c r="CH119" s="1">
        <f t="shared" si="84"/>
        <v>-3.1</v>
      </c>
      <c r="CI119" s="1">
        <f t="shared" si="85"/>
        <v>-2.79</v>
      </c>
      <c r="CJ119" s="1">
        <f t="shared" si="86"/>
        <v>-3.11</v>
      </c>
      <c r="CK119" s="1">
        <f t="shared" si="87"/>
        <v>-1.35</v>
      </c>
      <c r="CL119" s="1">
        <f t="shared" si="88"/>
        <v>-1.8</v>
      </c>
      <c r="CM119" s="1">
        <f t="shared" si="89"/>
        <v>-1.77</v>
      </c>
      <c r="CN119" s="1">
        <f t="shared" si="90"/>
        <v>-1.22</v>
      </c>
      <c r="CO119" s="1">
        <f t="shared" si="91"/>
        <v>-3.26</v>
      </c>
      <c r="CP119" s="1">
        <f t="shared" si="92"/>
        <v>-1.22</v>
      </c>
      <c r="CQ119" s="1">
        <f t="shared" si="93"/>
        <v>0.27999999999999997</v>
      </c>
      <c r="CR119" s="1">
        <f t="shared" si="94"/>
        <v>-2.2200000000000002</v>
      </c>
      <c r="CS119" s="1">
        <f t="shared" si="95"/>
        <v>1.77</v>
      </c>
      <c r="CT119" s="1">
        <f t="shared" si="96"/>
        <v>-1.89</v>
      </c>
      <c r="CU119" s="1">
        <f t="shared" si="97"/>
        <v>-4.47</v>
      </c>
      <c r="CV119" s="1">
        <f t="shared" si="98"/>
        <v>-3.77</v>
      </c>
      <c r="CW119" s="1">
        <f t="shared" si="99"/>
        <v>-3.09</v>
      </c>
      <c r="CX119" s="1">
        <f t="shared" si="100"/>
        <v>-4.34</v>
      </c>
      <c r="CY119" s="1">
        <f t="shared" si="101"/>
        <v>-2.13</v>
      </c>
      <c r="CZ119" s="1">
        <f t="shared" si="102"/>
        <v>-1.71</v>
      </c>
      <c r="DA119" s="1">
        <f t="shared" si="103"/>
        <v>-3.28</v>
      </c>
      <c r="DB119" s="1">
        <f t="shared" si="104"/>
        <v>-1.56</v>
      </c>
      <c r="DC119" s="1">
        <f t="shared" si="105"/>
        <v>-0.7</v>
      </c>
      <c r="DD119" s="1">
        <f t="shared" si="106"/>
        <v>1.33</v>
      </c>
      <c r="DF119" s="1">
        <f t="shared" si="107"/>
        <v>-1.29</v>
      </c>
      <c r="DG119">
        <f t="shared" si="108"/>
        <v>-0.30959999999999999</v>
      </c>
      <c r="DH119" s="1">
        <f t="shared" si="109"/>
        <v>-2.87</v>
      </c>
      <c r="DI119">
        <f t="shared" si="110"/>
        <v>-0.68879999999999997</v>
      </c>
      <c r="DJ119" s="1">
        <f t="shared" si="111"/>
        <v>2.83</v>
      </c>
      <c r="DK119">
        <f t="shared" si="112"/>
        <v>0.67920000000000003</v>
      </c>
      <c r="DM119" s="12">
        <f t="array" ref="DM119:DS119">LINEST(BG119:DD119,$BG$650:$DD$655,1)</f>
        <v>-0.89729720033782667</v>
      </c>
      <c r="DN119">
        <v>10.422652440021949</v>
      </c>
      <c r="DO119">
        <v>-2.2151324229720881</v>
      </c>
      <c r="DP119">
        <v>3.1454104527362592</v>
      </c>
      <c r="DQ119">
        <v>2.93681330279452</v>
      </c>
      <c r="DR119">
        <v>-10.111052166055188</v>
      </c>
      <c r="DS119">
        <v>-0.83483182963655023</v>
      </c>
    </row>
    <row r="120" spans="1:123" x14ac:dyDescent="0.15">
      <c r="A120">
        <v>197304</v>
      </c>
      <c r="B120">
        <v>-11.773</v>
      </c>
      <c r="C120">
        <v>-9.9497999999999998</v>
      </c>
      <c r="D120">
        <v>-6.2525000000000004</v>
      </c>
      <c r="E120">
        <v>-6.3719000000000001</v>
      </c>
      <c r="F120">
        <v>-5.4005999999999998</v>
      </c>
      <c r="G120">
        <v>-14.2898</v>
      </c>
      <c r="H120">
        <v>-9.3109000000000002</v>
      </c>
      <c r="I120">
        <v>-5.7118000000000002</v>
      </c>
      <c r="J120">
        <v>-4.2591000000000001</v>
      </c>
      <c r="K120">
        <v>-4.8822999999999999</v>
      </c>
      <c r="L120">
        <v>-11.2325</v>
      </c>
      <c r="M120">
        <v>-6.2923</v>
      </c>
      <c r="N120">
        <v>-3.9136000000000002</v>
      </c>
      <c r="O120">
        <v>-3.6766999999999999</v>
      </c>
      <c r="P120">
        <v>-4.3036000000000003</v>
      </c>
      <c r="Q120">
        <v>-10.973000000000001</v>
      </c>
      <c r="R120">
        <v>-8.1311</v>
      </c>
      <c r="S120">
        <v>-2.9262000000000001</v>
      </c>
      <c r="T120">
        <v>-2.8407</v>
      </c>
      <c r="U120">
        <v>-4.6426999999999996</v>
      </c>
      <c r="V120">
        <v>-5.9404000000000003</v>
      </c>
      <c r="W120">
        <v>-3.3793000000000002</v>
      </c>
      <c r="X120">
        <v>-2.1335999999999999</v>
      </c>
      <c r="Y120">
        <v>-0.69210000000000005</v>
      </c>
      <c r="Z120">
        <v>-2.7667000000000002</v>
      </c>
      <c r="AA120">
        <v>-2.2200000000000002</v>
      </c>
      <c r="AB120">
        <v>-5.73</v>
      </c>
      <c r="AC120">
        <v>-6.68</v>
      </c>
      <c r="AD120">
        <v>-7.39</v>
      </c>
      <c r="AE120">
        <v>-9.9600000000000009</v>
      </c>
      <c r="AF120">
        <v>-6.51</v>
      </c>
      <c r="AG120">
        <v>-6.03</v>
      </c>
      <c r="AH120">
        <v>-8.01</v>
      </c>
      <c r="AI120">
        <v>-5.71</v>
      </c>
      <c r="AJ120">
        <v>-4</v>
      </c>
      <c r="AK120">
        <v>-4.6100000000000003</v>
      </c>
      <c r="AL120">
        <v>-3.25</v>
      </c>
      <c r="AM120">
        <v>-4.5999999999999996</v>
      </c>
      <c r="AN120">
        <v>0.14000000000000001</v>
      </c>
      <c r="AO120">
        <v>-2.9</v>
      </c>
      <c r="AP120">
        <v>-11.44</v>
      </c>
      <c r="AQ120">
        <v>-12.96</v>
      </c>
      <c r="AR120">
        <v>-8.58</v>
      </c>
      <c r="AS120">
        <v>-8.52</v>
      </c>
      <c r="AT120">
        <v>-6.49</v>
      </c>
      <c r="AU120">
        <v>-4.55</v>
      </c>
      <c r="AV120">
        <v>-3.95</v>
      </c>
      <c r="AW120">
        <v>-3.2</v>
      </c>
      <c r="AX120">
        <v>-4.6100000000000003</v>
      </c>
      <c r="AY120">
        <v>-3.1</v>
      </c>
      <c r="BA120" s="1">
        <v>-5.68</v>
      </c>
      <c r="BB120" s="1">
        <v>-3.99</v>
      </c>
      <c r="BC120" s="1">
        <v>5.69</v>
      </c>
      <c r="BD120" s="1">
        <v>0.52</v>
      </c>
      <c r="BE120" s="1">
        <v>0.42</v>
      </c>
      <c r="BF120" s="7"/>
      <c r="BG120" s="1">
        <f t="shared" si="57"/>
        <v>-12.292999999999999</v>
      </c>
      <c r="BH120" s="1">
        <f t="shared" si="58"/>
        <v>-10.469799999999999</v>
      </c>
      <c r="BI120" s="1">
        <f t="shared" si="59"/>
        <v>-6.7725000000000009</v>
      </c>
      <c r="BJ120" s="1">
        <f t="shared" si="60"/>
        <v>-6.8918999999999997</v>
      </c>
      <c r="BK120" s="1">
        <f t="shared" si="61"/>
        <v>-5.9206000000000003</v>
      </c>
      <c r="BL120" s="1">
        <f t="shared" si="62"/>
        <v>-14.809799999999999</v>
      </c>
      <c r="BM120" s="1">
        <f t="shared" si="63"/>
        <v>-9.8308999999999997</v>
      </c>
      <c r="BN120" s="1">
        <f t="shared" si="64"/>
        <v>-6.2317999999999998</v>
      </c>
      <c r="BO120" s="1">
        <f t="shared" si="65"/>
        <v>-4.7790999999999997</v>
      </c>
      <c r="BP120" s="1">
        <f t="shared" si="66"/>
        <v>-5.4023000000000003</v>
      </c>
      <c r="BQ120" s="1">
        <f t="shared" si="67"/>
        <v>-11.7525</v>
      </c>
      <c r="BR120" s="1">
        <f t="shared" si="68"/>
        <v>-6.8123000000000005</v>
      </c>
      <c r="BS120" s="1">
        <f t="shared" si="69"/>
        <v>-4.4336000000000002</v>
      </c>
      <c r="BT120" s="1">
        <f t="shared" si="70"/>
        <v>-4.1966999999999999</v>
      </c>
      <c r="BU120" s="1">
        <f t="shared" si="71"/>
        <v>-4.8236000000000008</v>
      </c>
      <c r="BV120" s="1">
        <f t="shared" si="72"/>
        <v>-11.493</v>
      </c>
      <c r="BW120" s="1">
        <f t="shared" si="73"/>
        <v>-8.6510999999999996</v>
      </c>
      <c r="BX120" s="1">
        <f t="shared" si="74"/>
        <v>-3.4462000000000002</v>
      </c>
      <c r="BY120" s="1">
        <f t="shared" si="75"/>
        <v>-3.3607</v>
      </c>
      <c r="BZ120" s="1">
        <f t="shared" si="76"/>
        <v>-5.1626999999999992</v>
      </c>
      <c r="CA120" s="1">
        <f t="shared" si="77"/>
        <v>-6.4603999999999999</v>
      </c>
      <c r="CB120" s="1">
        <f t="shared" si="78"/>
        <v>-3.8993000000000002</v>
      </c>
      <c r="CC120" s="1">
        <f t="shared" si="79"/>
        <v>-2.6536</v>
      </c>
      <c r="CD120" s="1">
        <f t="shared" si="80"/>
        <v>-1.2121</v>
      </c>
      <c r="CE120" s="1">
        <f t="shared" si="81"/>
        <v>-3.2867000000000002</v>
      </c>
      <c r="CF120" s="1">
        <f t="shared" si="82"/>
        <v>-2.74</v>
      </c>
      <c r="CG120" s="1">
        <f t="shared" si="83"/>
        <v>-6.25</v>
      </c>
      <c r="CH120" s="1">
        <f t="shared" si="84"/>
        <v>-7.1999999999999993</v>
      </c>
      <c r="CI120" s="1">
        <f t="shared" si="85"/>
        <v>-7.91</v>
      </c>
      <c r="CJ120" s="1">
        <f t="shared" si="86"/>
        <v>-10.48</v>
      </c>
      <c r="CK120" s="1">
        <f t="shared" si="87"/>
        <v>-7.0299999999999994</v>
      </c>
      <c r="CL120" s="1">
        <f t="shared" si="88"/>
        <v>-6.5500000000000007</v>
      </c>
      <c r="CM120" s="1">
        <f t="shared" si="89"/>
        <v>-8.5299999999999994</v>
      </c>
      <c r="CN120" s="1">
        <f t="shared" si="90"/>
        <v>-6.23</v>
      </c>
      <c r="CO120" s="1">
        <f t="shared" si="91"/>
        <v>-4.5199999999999996</v>
      </c>
      <c r="CP120" s="1">
        <f t="shared" si="92"/>
        <v>-5.1300000000000008</v>
      </c>
      <c r="CQ120" s="1">
        <f t="shared" si="93"/>
        <v>-3.77</v>
      </c>
      <c r="CR120" s="1">
        <f t="shared" si="94"/>
        <v>-5.1199999999999992</v>
      </c>
      <c r="CS120" s="1">
        <f t="shared" si="95"/>
        <v>-0.38</v>
      </c>
      <c r="CT120" s="1">
        <f t="shared" si="96"/>
        <v>-3.42</v>
      </c>
      <c r="CU120" s="1">
        <f t="shared" si="97"/>
        <v>-11.959999999999999</v>
      </c>
      <c r="CV120" s="1">
        <f t="shared" si="98"/>
        <v>-13.48</v>
      </c>
      <c r="CW120" s="1">
        <f t="shared" si="99"/>
        <v>-9.1</v>
      </c>
      <c r="CX120" s="1">
        <f t="shared" si="100"/>
        <v>-9.0399999999999991</v>
      </c>
      <c r="CY120" s="1">
        <f t="shared" si="101"/>
        <v>-7.01</v>
      </c>
      <c r="CZ120" s="1">
        <f t="shared" si="102"/>
        <v>-5.07</v>
      </c>
      <c r="DA120" s="1">
        <f t="shared" si="103"/>
        <v>-4.4700000000000006</v>
      </c>
      <c r="DB120" s="1">
        <f t="shared" si="104"/>
        <v>-3.72</v>
      </c>
      <c r="DC120" s="1">
        <f t="shared" si="105"/>
        <v>-5.1300000000000008</v>
      </c>
      <c r="DD120" s="1">
        <f t="shared" si="106"/>
        <v>-3.62</v>
      </c>
      <c r="DF120" s="1">
        <f t="shared" si="107"/>
        <v>-5.68</v>
      </c>
      <c r="DG120">
        <f t="shared" si="108"/>
        <v>-1.9312</v>
      </c>
      <c r="DH120" s="1">
        <f t="shared" si="109"/>
        <v>-3.99</v>
      </c>
      <c r="DI120">
        <f t="shared" si="110"/>
        <v>-1.3566000000000003</v>
      </c>
      <c r="DJ120" s="1">
        <f t="shared" si="111"/>
        <v>5.69</v>
      </c>
      <c r="DK120">
        <f t="shared" si="112"/>
        <v>1.9346000000000003</v>
      </c>
      <c r="DM120" s="12">
        <f t="array" ref="DM120:DS120">LINEST(BG120:DD120,$BG$650:$DD$655,1)</f>
        <v>-6.6666048446653887</v>
      </c>
      <c r="DN120">
        <v>14.865726838589655</v>
      </c>
      <c r="DO120">
        <v>-2.7153175546349004</v>
      </c>
      <c r="DP120">
        <v>-7.0700457412994222</v>
      </c>
      <c r="DQ120">
        <v>5.2630706413450614</v>
      </c>
      <c r="DR120">
        <v>-7.7150722341113003</v>
      </c>
      <c r="DS120">
        <v>0.22218692335260481</v>
      </c>
    </row>
    <row r="121" spans="1:123" x14ac:dyDescent="0.15">
      <c r="A121">
        <v>197305</v>
      </c>
      <c r="B121">
        <v>-11.06</v>
      </c>
      <c r="C121">
        <v>-11.0985</v>
      </c>
      <c r="D121">
        <v>-9.2077000000000009</v>
      </c>
      <c r="E121">
        <v>-7.6609999999999996</v>
      </c>
      <c r="F121">
        <v>-8.3009000000000004</v>
      </c>
      <c r="G121">
        <v>-11.183199999999999</v>
      </c>
      <c r="H121">
        <v>-9.3749000000000002</v>
      </c>
      <c r="I121">
        <v>-7.7523</v>
      </c>
      <c r="J121">
        <v>-6.2324999999999999</v>
      </c>
      <c r="K121">
        <v>-9.0866000000000007</v>
      </c>
      <c r="L121">
        <v>-9.1412999999999993</v>
      </c>
      <c r="M121">
        <v>-8.4464000000000006</v>
      </c>
      <c r="N121">
        <v>-4.5765000000000002</v>
      </c>
      <c r="O121">
        <v>-2.7948</v>
      </c>
      <c r="P121">
        <v>-7.3209</v>
      </c>
      <c r="Q121">
        <v>-7.1497000000000002</v>
      </c>
      <c r="R121">
        <v>-7.3864999999999998</v>
      </c>
      <c r="S121">
        <v>-2.3338000000000001</v>
      </c>
      <c r="T121">
        <v>-2.5360999999999998</v>
      </c>
      <c r="U121">
        <v>-4.5471000000000004</v>
      </c>
      <c r="V121">
        <v>0.18490000000000001</v>
      </c>
      <c r="W121">
        <v>-1.1660999999999999</v>
      </c>
      <c r="X121">
        <v>-0.9022</v>
      </c>
      <c r="Y121">
        <v>-3.2685</v>
      </c>
      <c r="Z121">
        <v>-5.6094999999999997</v>
      </c>
      <c r="AA121">
        <v>-0.98</v>
      </c>
      <c r="AB121">
        <v>-1.1200000000000001</v>
      </c>
      <c r="AC121">
        <v>-3.62</v>
      </c>
      <c r="AD121">
        <v>-5.85</v>
      </c>
      <c r="AE121">
        <v>-10.199999999999999</v>
      </c>
      <c r="AF121">
        <v>0.73</v>
      </c>
      <c r="AG121">
        <v>-1.95</v>
      </c>
      <c r="AH121">
        <v>-1.98</v>
      </c>
      <c r="AI121">
        <v>-3.36</v>
      </c>
      <c r="AJ121">
        <v>-3.02</v>
      </c>
      <c r="AK121">
        <v>-2.35</v>
      </c>
      <c r="AL121">
        <v>-1.1499999999999999</v>
      </c>
      <c r="AM121">
        <v>-1.82</v>
      </c>
      <c r="AN121">
        <v>-3.46</v>
      </c>
      <c r="AO121">
        <v>-4.37</v>
      </c>
      <c r="AP121">
        <v>-12.87</v>
      </c>
      <c r="AQ121">
        <v>-9.01</v>
      </c>
      <c r="AR121">
        <v>-8.5299999999999994</v>
      </c>
      <c r="AS121">
        <v>-6.9</v>
      </c>
      <c r="AT121">
        <v>-4.84</v>
      </c>
      <c r="AU121">
        <v>-2.75</v>
      </c>
      <c r="AV121">
        <v>-2.06</v>
      </c>
      <c r="AW121">
        <v>-1.1299999999999999</v>
      </c>
      <c r="AX121">
        <v>-1.38</v>
      </c>
      <c r="AY121">
        <v>-0.13</v>
      </c>
      <c r="BA121" s="1">
        <v>-2.94</v>
      </c>
      <c r="BB121" s="1">
        <v>-6.12</v>
      </c>
      <c r="BC121" s="1">
        <v>0.21</v>
      </c>
      <c r="BD121" s="1">
        <v>0.51</v>
      </c>
      <c r="BE121" s="1">
        <v>0.49</v>
      </c>
      <c r="BF121" s="7"/>
      <c r="BG121" s="1">
        <f t="shared" si="57"/>
        <v>-11.57</v>
      </c>
      <c r="BH121" s="1">
        <f t="shared" si="58"/>
        <v>-11.608499999999999</v>
      </c>
      <c r="BI121" s="1">
        <f t="shared" si="59"/>
        <v>-9.7177000000000007</v>
      </c>
      <c r="BJ121" s="1">
        <f t="shared" si="60"/>
        <v>-8.1709999999999994</v>
      </c>
      <c r="BK121" s="1">
        <f t="shared" si="61"/>
        <v>-8.8109000000000002</v>
      </c>
      <c r="BL121" s="1">
        <f t="shared" si="62"/>
        <v>-11.693199999999999</v>
      </c>
      <c r="BM121" s="1">
        <f t="shared" si="63"/>
        <v>-9.8849</v>
      </c>
      <c r="BN121" s="1">
        <f t="shared" si="64"/>
        <v>-8.2622999999999998</v>
      </c>
      <c r="BO121" s="1">
        <f t="shared" si="65"/>
        <v>-6.7424999999999997</v>
      </c>
      <c r="BP121" s="1">
        <f t="shared" si="66"/>
        <v>-9.5966000000000005</v>
      </c>
      <c r="BQ121" s="1">
        <f t="shared" si="67"/>
        <v>-9.6512999999999991</v>
      </c>
      <c r="BR121" s="1">
        <f t="shared" si="68"/>
        <v>-8.9564000000000004</v>
      </c>
      <c r="BS121" s="1">
        <f t="shared" si="69"/>
        <v>-5.0865</v>
      </c>
      <c r="BT121" s="1">
        <f t="shared" si="70"/>
        <v>-3.3048000000000002</v>
      </c>
      <c r="BU121" s="1">
        <f t="shared" si="71"/>
        <v>-7.8308999999999997</v>
      </c>
      <c r="BV121" s="1">
        <f t="shared" si="72"/>
        <v>-7.6597</v>
      </c>
      <c r="BW121" s="1">
        <f t="shared" si="73"/>
        <v>-7.8964999999999996</v>
      </c>
      <c r="BX121" s="1">
        <f t="shared" si="74"/>
        <v>-2.8437999999999999</v>
      </c>
      <c r="BY121" s="1">
        <f t="shared" si="75"/>
        <v>-3.0461</v>
      </c>
      <c r="BZ121" s="1">
        <f t="shared" si="76"/>
        <v>-5.0571000000000002</v>
      </c>
      <c r="CA121" s="1">
        <f t="shared" si="77"/>
        <v>-0.3251</v>
      </c>
      <c r="CB121" s="1">
        <f t="shared" si="78"/>
        <v>-1.6760999999999999</v>
      </c>
      <c r="CC121" s="1">
        <f t="shared" si="79"/>
        <v>-1.4121999999999999</v>
      </c>
      <c r="CD121" s="1">
        <f t="shared" si="80"/>
        <v>-3.7785000000000002</v>
      </c>
      <c r="CE121" s="1">
        <f t="shared" si="81"/>
        <v>-6.1194999999999995</v>
      </c>
      <c r="CF121" s="1">
        <f t="shared" si="82"/>
        <v>-1.49</v>
      </c>
      <c r="CG121" s="1">
        <f t="shared" si="83"/>
        <v>-1.6300000000000001</v>
      </c>
      <c r="CH121" s="1">
        <f t="shared" si="84"/>
        <v>-4.13</v>
      </c>
      <c r="CI121" s="1">
        <f t="shared" si="85"/>
        <v>-6.3599999999999994</v>
      </c>
      <c r="CJ121" s="1">
        <f t="shared" si="86"/>
        <v>-10.709999999999999</v>
      </c>
      <c r="CK121" s="1">
        <f t="shared" si="87"/>
        <v>0.21999999999999997</v>
      </c>
      <c r="CL121" s="1">
        <f t="shared" si="88"/>
        <v>-2.46</v>
      </c>
      <c r="CM121" s="1">
        <f t="shared" si="89"/>
        <v>-2.4900000000000002</v>
      </c>
      <c r="CN121" s="1">
        <f t="shared" si="90"/>
        <v>-3.87</v>
      </c>
      <c r="CO121" s="1">
        <f t="shared" si="91"/>
        <v>-3.5300000000000002</v>
      </c>
      <c r="CP121" s="1">
        <f t="shared" si="92"/>
        <v>-2.8600000000000003</v>
      </c>
      <c r="CQ121" s="1">
        <f t="shared" si="93"/>
        <v>-1.66</v>
      </c>
      <c r="CR121" s="1">
        <f t="shared" si="94"/>
        <v>-2.33</v>
      </c>
      <c r="CS121" s="1">
        <f t="shared" si="95"/>
        <v>-3.9699999999999998</v>
      </c>
      <c r="CT121" s="1">
        <f t="shared" si="96"/>
        <v>-4.88</v>
      </c>
      <c r="CU121" s="1">
        <f t="shared" si="97"/>
        <v>-13.379999999999999</v>
      </c>
      <c r="CV121" s="1">
        <f t="shared" si="98"/>
        <v>-9.52</v>
      </c>
      <c r="CW121" s="1">
        <f t="shared" si="99"/>
        <v>-9.0399999999999991</v>
      </c>
      <c r="CX121" s="1">
        <f t="shared" si="100"/>
        <v>-7.41</v>
      </c>
      <c r="CY121" s="1">
        <f t="shared" si="101"/>
        <v>-5.35</v>
      </c>
      <c r="CZ121" s="1">
        <f t="shared" si="102"/>
        <v>-3.26</v>
      </c>
      <c r="DA121" s="1">
        <f t="shared" si="103"/>
        <v>-2.5700000000000003</v>
      </c>
      <c r="DB121" s="1">
        <f t="shared" si="104"/>
        <v>-1.64</v>
      </c>
      <c r="DC121" s="1">
        <f t="shared" si="105"/>
        <v>-1.89</v>
      </c>
      <c r="DD121" s="1">
        <f t="shared" si="106"/>
        <v>-0.64</v>
      </c>
      <c r="DF121" s="1">
        <f t="shared" si="107"/>
        <v>-2.94</v>
      </c>
      <c r="DG121">
        <f t="shared" si="108"/>
        <v>-1.2347999999999999</v>
      </c>
      <c r="DH121" s="1">
        <f t="shared" si="109"/>
        <v>-6.12</v>
      </c>
      <c r="DI121">
        <f t="shared" si="110"/>
        <v>-2.5703999999999998</v>
      </c>
      <c r="DJ121" s="1">
        <f t="shared" si="111"/>
        <v>0.21</v>
      </c>
      <c r="DK121">
        <f t="shared" si="112"/>
        <v>8.8199999999999987E-2</v>
      </c>
      <c r="DM121" s="12">
        <f t="array" ref="DM121:DS121">LINEST(BG121:DD121,$BG$650:$DD$655,1)</f>
        <v>-8.215392104856166</v>
      </c>
      <c r="DN121">
        <v>15.613495311485158</v>
      </c>
      <c r="DO121">
        <v>-5.4235170535606674</v>
      </c>
      <c r="DP121">
        <v>-7.4645709730944878</v>
      </c>
      <c r="DQ121">
        <v>-0.43886049182260217</v>
      </c>
      <c r="DR121">
        <v>-4.9355919769776131</v>
      </c>
      <c r="DS121">
        <v>4.6569739334984863</v>
      </c>
    </row>
    <row r="122" spans="1:123" x14ac:dyDescent="0.15">
      <c r="A122">
        <v>197306</v>
      </c>
      <c r="B122">
        <v>-4.8487999999999998</v>
      </c>
      <c r="C122">
        <v>-4.0557999999999996</v>
      </c>
      <c r="D122">
        <v>-4.5720000000000001</v>
      </c>
      <c r="E122">
        <v>-2.9287999999999998</v>
      </c>
      <c r="F122">
        <v>-2.3580999999999999</v>
      </c>
      <c r="G122">
        <v>-6.9645000000000001</v>
      </c>
      <c r="H122">
        <v>-4.0515999999999996</v>
      </c>
      <c r="I122">
        <v>-2.6886000000000001</v>
      </c>
      <c r="J122">
        <v>-2.2349999999999999</v>
      </c>
      <c r="K122">
        <v>-1.6032999999999999</v>
      </c>
      <c r="L122">
        <v>-6.5217999999999998</v>
      </c>
      <c r="M122">
        <v>-3.0550999999999999</v>
      </c>
      <c r="N122">
        <v>-1.6211</v>
      </c>
      <c r="O122">
        <v>-0.93930000000000002</v>
      </c>
      <c r="P122">
        <v>-2.9258000000000002</v>
      </c>
      <c r="Q122">
        <v>-4.6601999999999997</v>
      </c>
      <c r="R122">
        <v>-3.8809</v>
      </c>
      <c r="S122">
        <v>-3.0834999999999999</v>
      </c>
      <c r="T122">
        <v>-0.93879999999999997</v>
      </c>
      <c r="U122">
        <v>-3.7299000000000002</v>
      </c>
      <c r="V122">
        <v>-0.379</v>
      </c>
      <c r="W122">
        <v>-0.35549999999999998</v>
      </c>
      <c r="X122">
        <v>0.71189999999999998</v>
      </c>
      <c r="Y122">
        <v>-0.68930000000000002</v>
      </c>
      <c r="Z122">
        <v>-2.0291000000000001</v>
      </c>
      <c r="AA122">
        <v>0.37</v>
      </c>
      <c r="AB122">
        <v>-0.71</v>
      </c>
      <c r="AC122">
        <v>-3.36</v>
      </c>
      <c r="AD122">
        <v>-3.49</v>
      </c>
      <c r="AE122">
        <v>-5.39</v>
      </c>
      <c r="AF122">
        <v>-1</v>
      </c>
      <c r="AG122">
        <v>-0.13</v>
      </c>
      <c r="AH122">
        <v>-0.84</v>
      </c>
      <c r="AI122">
        <v>-1.2</v>
      </c>
      <c r="AJ122">
        <v>-3.07</v>
      </c>
      <c r="AK122">
        <v>-3.14</v>
      </c>
      <c r="AL122">
        <v>-1.22</v>
      </c>
      <c r="AM122">
        <v>-2.0299999999999998</v>
      </c>
      <c r="AN122">
        <v>0.47</v>
      </c>
      <c r="AO122">
        <v>-1.45</v>
      </c>
      <c r="AP122">
        <v>-8.4499999999999993</v>
      </c>
      <c r="AQ122">
        <v>-5.49</v>
      </c>
      <c r="AR122">
        <v>-2.91</v>
      </c>
      <c r="AS122">
        <v>-1.56</v>
      </c>
      <c r="AT122">
        <v>-4.6399999999999997</v>
      </c>
      <c r="AU122">
        <v>-3.34</v>
      </c>
      <c r="AV122">
        <v>-2.04</v>
      </c>
      <c r="AW122">
        <v>-0.02</v>
      </c>
      <c r="AX122">
        <v>-0.11</v>
      </c>
      <c r="AY122">
        <v>0.73</v>
      </c>
      <c r="BA122" s="1">
        <v>-1.56</v>
      </c>
      <c r="BB122" s="1">
        <v>-2.94</v>
      </c>
      <c r="BC122" s="1">
        <v>1.42</v>
      </c>
      <c r="BD122" s="1">
        <v>0.51</v>
      </c>
      <c r="BE122" s="1">
        <v>0.55000000000000004</v>
      </c>
      <c r="BF122" s="7"/>
      <c r="BG122" s="1">
        <f t="shared" si="57"/>
        <v>-5.3587999999999996</v>
      </c>
      <c r="BH122" s="1">
        <f t="shared" si="58"/>
        <v>-4.5657999999999994</v>
      </c>
      <c r="BI122" s="1">
        <f t="shared" si="59"/>
        <v>-5.0819999999999999</v>
      </c>
      <c r="BJ122" s="1">
        <f t="shared" si="60"/>
        <v>-3.4387999999999996</v>
      </c>
      <c r="BK122" s="1">
        <f t="shared" si="61"/>
        <v>-2.8681000000000001</v>
      </c>
      <c r="BL122" s="1">
        <f t="shared" si="62"/>
        <v>-7.4744999999999999</v>
      </c>
      <c r="BM122" s="1">
        <f t="shared" si="63"/>
        <v>-4.5615999999999994</v>
      </c>
      <c r="BN122" s="1">
        <f t="shared" si="64"/>
        <v>-3.1985999999999999</v>
      </c>
      <c r="BO122" s="1">
        <f t="shared" si="65"/>
        <v>-2.7450000000000001</v>
      </c>
      <c r="BP122" s="1">
        <f t="shared" si="66"/>
        <v>-2.1132999999999997</v>
      </c>
      <c r="BQ122" s="1">
        <f t="shared" si="67"/>
        <v>-7.0317999999999996</v>
      </c>
      <c r="BR122" s="1">
        <f t="shared" si="68"/>
        <v>-3.5651000000000002</v>
      </c>
      <c r="BS122" s="1">
        <f t="shared" si="69"/>
        <v>-2.1311</v>
      </c>
      <c r="BT122" s="1">
        <f t="shared" si="70"/>
        <v>-1.4493</v>
      </c>
      <c r="BU122" s="1">
        <f t="shared" si="71"/>
        <v>-3.4358000000000004</v>
      </c>
      <c r="BV122" s="1">
        <f t="shared" si="72"/>
        <v>-5.1701999999999995</v>
      </c>
      <c r="BW122" s="1">
        <f t="shared" si="73"/>
        <v>-4.3909000000000002</v>
      </c>
      <c r="BX122" s="1">
        <f t="shared" si="74"/>
        <v>-3.5934999999999997</v>
      </c>
      <c r="BY122" s="1">
        <f t="shared" si="75"/>
        <v>-1.4487999999999999</v>
      </c>
      <c r="BZ122" s="1">
        <f t="shared" si="76"/>
        <v>-4.2399000000000004</v>
      </c>
      <c r="CA122" s="1">
        <f t="shared" si="77"/>
        <v>-0.88900000000000001</v>
      </c>
      <c r="CB122" s="1">
        <f t="shared" si="78"/>
        <v>-0.86549999999999994</v>
      </c>
      <c r="CC122" s="1">
        <f t="shared" si="79"/>
        <v>0.20189999999999997</v>
      </c>
      <c r="CD122" s="1">
        <f t="shared" si="80"/>
        <v>-1.1993</v>
      </c>
      <c r="CE122" s="1">
        <f t="shared" si="81"/>
        <v>-2.5391000000000004</v>
      </c>
      <c r="CF122" s="1">
        <f t="shared" si="82"/>
        <v>-0.14000000000000001</v>
      </c>
      <c r="CG122" s="1">
        <f t="shared" si="83"/>
        <v>-1.22</v>
      </c>
      <c r="CH122" s="1">
        <f t="shared" si="84"/>
        <v>-3.87</v>
      </c>
      <c r="CI122" s="1">
        <f t="shared" si="85"/>
        <v>-4</v>
      </c>
      <c r="CJ122" s="1">
        <f t="shared" si="86"/>
        <v>-5.8999999999999995</v>
      </c>
      <c r="CK122" s="1">
        <f t="shared" si="87"/>
        <v>-1.51</v>
      </c>
      <c r="CL122" s="1">
        <f t="shared" si="88"/>
        <v>-0.64</v>
      </c>
      <c r="CM122" s="1">
        <f t="shared" si="89"/>
        <v>-1.35</v>
      </c>
      <c r="CN122" s="1">
        <f t="shared" si="90"/>
        <v>-1.71</v>
      </c>
      <c r="CO122" s="1">
        <f t="shared" si="91"/>
        <v>-3.58</v>
      </c>
      <c r="CP122" s="1">
        <f t="shared" si="92"/>
        <v>-3.6500000000000004</v>
      </c>
      <c r="CQ122" s="1">
        <f t="shared" si="93"/>
        <v>-1.73</v>
      </c>
      <c r="CR122" s="1">
        <f t="shared" si="94"/>
        <v>-2.54</v>
      </c>
      <c r="CS122" s="1">
        <f t="shared" si="95"/>
        <v>-4.0000000000000036E-2</v>
      </c>
      <c r="CT122" s="1">
        <f t="shared" si="96"/>
        <v>-1.96</v>
      </c>
      <c r="CU122" s="1">
        <f t="shared" si="97"/>
        <v>-8.9599999999999991</v>
      </c>
      <c r="CV122" s="1">
        <f t="shared" si="98"/>
        <v>-6</v>
      </c>
      <c r="CW122" s="1">
        <f t="shared" si="99"/>
        <v>-3.42</v>
      </c>
      <c r="CX122" s="1">
        <f t="shared" si="100"/>
        <v>-2.0700000000000003</v>
      </c>
      <c r="CY122" s="1">
        <f t="shared" si="101"/>
        <v>-5.1499999999999995</v>
      </c>
      <c r="CZ122" s="1">
        <f t="shared" si="102"/>
        <v>-3.8499999999999996</v>
      </c>
      <c r="DA122" s="1">
        <f t="shared" si="103"/>
        <v>-2.5499999999999998</v>
      </c>
      <c r="DB122" s="1">
        <f t="shared" si="104"/>
        <v>-0.53</v>
      </c>
      <c r="DC122" s="1">
        <f t="shared" si="105"/>
        <v>-0.62</v>
      </c>
      <c r="DD122" s="1">
        <f t="shared" si="106"/>
        <v>0.21999999999999997</v>
      </c>
      <c r="DF122" s="1">
        <f t="shared" si="107"/>
        <v>-1.56</v>
      </c>
      <c r="DG122">
        <f t="shared" si="108"/>
        <v>-0.76439999999999997</v>
      </c>
      <c r="DH122" s="1">
        <f t="shared" si="109"/>
        <v>-2.94</v>
      </c>
      <c r="DI122">
        <f t="shared" si="110"/>
        <v>-1.4405999999999999</v>
      </c>
      <c r="DJ122" s="1">
        <f t="shared" si="111"/>
        <v>1.42</v>
      </c>
      <c r="DK122">
        <f t="shared" si="112"/>
        <v>0.69579999999999997</v>
      </c>
      <c r="DM122" s="12">
        <f t="array" ref="DM122:DS122">LINEST(BG122:DD122,$BG$650:$DD$655,1)</f>
        <v>-8.7234562619005409</v>
      </c>
      <c r="DN122">
        <v>3.012859764374443</v>
      </c>
      <c r="DO122">
        <v>-1.8131130519157179</v>
      </c>
      <c r="DP122">
        <v>-10.87348696049416</v>
      </c>
      <c r="DQ122">
        <v>1.0726685505122158</v>
      </c>
      <c r="DR122">
        <v>-4.5711261006039461</v>
      </c>
      <c r="DS122">
        <v>6.3290678683950512</v>
      </c>
    </row>
    <row r="123" spans="1:123" x14ac:dyDescent="0.15">
      <c r="A123">
        <v>197307</v>
      </c>
      <c r="B123">
        <v>18.890899999999998</v>
      </c>
      <c r="C123">
        <v>16.087599999999998</v>
      </c>
      <c r="D123">
        <v>11.9724</v>
      </c>
      <c r="E123">
        <v>13.4686</v>
      </c>
      <c r="F123">
        <v>10.4146</v>
      </c>
      <c r="G123">
        <v>22.006900000000002</v>
      </c>
      <c r="H123">
        <v>13.41</v>
      </c>
      <c r="I123">
        <v>11.1516</v>
      </c>
      <c r="J123">
        <v>6.8422999999999998</v>
      </c>
      <c r="K123">
        <v>9.8991000000000007</v>
      </c>
      <c r="L123">
        <v>19.395199999999999</v>
      </c>
      <c r="M123">
        <v>9.7057000000000002</v>
      </c>
      <c r="N123">
        <v>7.0282</v>
      </c>
      <c r="O123">
        <v>2.1360000000000001</v>
      </c>
      <c r="P123">
        <v>7.7096999999999998</v>
      </c>
      <c r="Q123">
        <v>15.297499999999999</v>
      </c>
      <c r="R123">
        <v>9.0436999999999994</v>
      </c>
      <c r="S123">
        <v>6.9644000000000004</v>
      </c>
      <c r="T123">
        <v>3.0588000000000002</v>
      </c>
      <c r="U123">
        <v>8.9159000000000006</v>
      </c>
      <c r="V123">
        <v>5.4012000000000002</v>
      </c>
      <c r="W123">
        <v>5.4572000000000003</v>
      </c>
      <c r="X123">
        <v>-0.1794</v>
      </c>
      <c r="Y123">
        <v>1.9957</v>
      </c>
      <c r="Z123">
        <v>4.2202000000000002</v>
      </c>
      <c r="AA123">
        <v>2.04</v>
      </c>
      <c r="AB123">
        <v>4.71</v>
      </c>
      <c r="AC123">
        <v>12.57</v>
      </c>
      <c r="AD123">
        <v>11.09</v>
      </c>
      <c r="AE123">
        <v>17.84</v>
      </c>
      <c r="AF123">
        <v>7.28</v>
      </c>
      <c r="AG123">
        <v>6.11</v>
      </c>
      <c r="AH123">
        <v>10.89</v>
      </c>
      <c r="AI123">
        <v>6.62</v>
      </c>
      <c r="AJ123">
        <v>7.36</v>
      </c>
      <c r="AK123">
        <v>1.1200000000000001</v>
      </c>
      <c r="AL123">
        <v>1.94</v>
      </c>
      <c r="AM123">
        <v>4.62</v>
      </c>
      <c r="AN123">
        <v>1.86</v>
      </c>
      <c r="AO123">
        <v>6.04</v>
      </c>
      <c r="AP123">
        <v>20.97</v>
      </c>
      <c r="AQ123">
        <v>12.99</v>
      </c>
      <c r="AR123">
        <v>15.15</v>
      </c>
      <c r="AS123">
        <v>11.5</v>
      </c>
      <c r="AT123">
        <v>11.28</v>
      </c>
      <c r="AU123">
        <v>10.15</v>
      </c>
      <c r="AV123">
        <v>7.18</v>
      </c>
      <c r="AW123">
        <v>3.08</v>
      </c>
      <c r="AX123">
        <v>2.84</v>
      </c>
      <c r="AY123">
        <v>2.2999999999999998</v>
      </c>
      <c r="BA123" s="1">
        <v>5.04</v>
      </c>
      <c r="BB123" s="1">
        <v>7.86</v>
      </c>
      <c r="BC123" s="1">
        <v>-5.18</v>
      </c>
      <c r="BD123" s="1">
        <v>0.64</v>
      </c>
      <c r="BE123" s="1">
        <v>0.57999999999999996</v>
      </c>
      <c r="BF123" s="7"/>
      <c r="BG123" s="1">
        <f t="shared" si="57"/>
        <v>18.250899999999998</v>
      </c>
      <c r="BH123" s="1">
        <f t="shared" si="58"/>
        <v>15.447599999999998</v>
      </c>
      <c r="BI123" s="1">
        <f t="shared" si="59"/>
        <v>11.3324</v>
      </c>
      <c r="BJ123" s="1">
        <f t="shared" si="60"/>
        <v>12.8286</v>
      </c>
      <c r="BK123" s="1">
        <f t="shared" si="61"/>
        <v>9.7745999999999995</v>
      </c>
      <c r="BL123" s="1">
        <f t="shared" si="62"/>
        <v>21.366900000000001</v>
      </c>
      <c r="BM123" s="1">
        <f t="shared" si="63"/>
        <v>12.77</v>
      </c>
      <c r="BN123" s="1">
        <f t="shared" si="64"/>
        <v>10.5116</v>
      </c>
      <c r="BO123" s="1">
        <f t="shared" si="65"/>
        <v>6.2023000000000001</v>
      </c>
      <c r="BP123" s="1">
        <f t="shared" si="66"/>
        <v>9.2591000000000001</v>
      </c>
      <c r="BQ123" s="1">
        <f t="shared" si="67"/>
        <v>18.755199999999999</v>
      </c>
      <c r="BR123" s="1">
        <f t="shared" si="68"/>
        <v>9.0656999999999996</v>
      </c>
      <c r="BS123" s="1">
        <f t="shared" si="69"/>
        <v>6.3882000000000003</v>
      </c>
      <c r="BT123" s="1">
        <f t="shared" si="70"/>
        <v>1.496</v>
      </c>
      <c r="BU123" s="1">
        <f t="shared" si="71"/>
        <v>7.0697000000000001</v>
      </c>
      <c r="BV123" s="1">
        <f t="shared" si="72"/>
        <v>14.657499999999999</v>
      </c>
      <c r="BW123" s="1">
        <f t="shared" si="73"/>
        <v>8.4036999999999988</v>
      </c>
      <c r="BX123" s="1">
        <f t="shared" si="74"/>
        <v>6.3244000000000007</v>
      </c>
      <c r="BY123" s="1">
        <f t="shared" si="75"/>
        <v>2.4188000000000001</v>
      </c>
      <c r="BZ123" s="1">
        <f t="shared" si="76"/>
        <v>8.2759</v>
      </c>
      <c r="CA123" s="1">
        <f t="shared" si="77"/>
        <v>4.7612000000000005</v>
      </c>
      <c r="CB123" s="1">
        <f t="shared" si="78"/>
        <v>4.8172000000000006</v>
      </c>
      <c r="CC123" s="1">
        <f t="shared" si="79"/>
        <v>-0.81940000000000002</v>
      </c>
      <c r="CD123" s="1">
        <f t="shared" si="80"/>
        <v>1.3557000000000001</v>
      </c>
      <c r="CE123" s="1">
        <f t="shared" si="81"/>
        <v>3.5802</v>
      </c>
      <c r="CF123" s="1">
        <f t="shared" si="82"/>
        <v>1.4</v>
      </c>
      <c r="CG123" s="1">
        <f t="shared" si="83"/>
        <v>4.07</v>
      </c>
      <c r="CH123" s="1">
        <f t="shared" si="84"/>
        <v>11.93</v>
      </c>
      <c r="CI123" s="1">
        <f t="shared" si="85"/>
        <v>10.45</v>
      </c>
      <c r="CJ123" s="1">
        <f t="shared" si="86"/>
        <v>17.2</v>
      </c>
      <c r="CK123" s="1">
        <f t="shared" si="87"/>
        <v>6.6400000000000006</v>
      </c>
      <c r="CL123" s="1">
        <f t="shared" si="88"/>
        <v>5.4700000000000006</v>
      </c>
      <c r="CM123" s="1">
        <f t="shared" si="89"/>
        <v>10.25</v>
      </c>
      <c r="CN123" s="1">
        <f t="shared" si="90"/>
        <v>5.98</v>
      </c>
      <c r="CO123" s="1">
        <f t="shared" si="91"/>
        <v>6.7200000000000006</v>
      </c>
      <c r="CP123" s="1">
        <f t="shared" si="92"/>
        <v>0.48000000000000009</v>
      </c>
      <c r="CQ123" s="1">
        <f t="shared" si="93"/>
        <v>1.2999999999999998</v>
      </c>
      <c r="CR123" s="1">
        <f t="shared" si="94"/>
        <v>3.98</v>
      </c>
      <c r="CS123" s="1">
        <f t="shared" si="95"/>
        <v>1.2200000000000002</v>
      </c>
      <c r="CT123" s="1">
        <f t="shared" si="96"/>
        <v>5.4</v>
      </c>
      <c r="CU123" s="1">
        <f t="shared" si="97"/>
        <v>20.329999999999998</v>
      </c>
      <c r="CV123" s="1">
        <f t="shared" si="98"/>
        <v>12.35</v>
      </c>
      <c r="CW123" s="1">
        <f t="shared" si="99"/>
        <v>14.51</v>
      </c>
      <c r="CX123" s="1">
        <f t="shared" si="100"/>
        <v>10.86</v>
      </c>
      <c r="CY123" s="1">
        <f t="shared" si="101"/>
        <v>10.639999999999999</v>
      </c>
      <c r="CZ123" s="1">
        <f t="shared" si="102"/>
        <v>9.51</v>
      </c>
      <c r="DA123" s="1">
        <f t="shared" si="103"/>
        <v>6.54</v>
      </c>
      <c r="DB123" s="1">
        <f t="shared" si="104"/>
        <v>2.44</v>
      </c>
      <c r="DC123" s="1">
        <f t="shared" si="105"/>
        <v>2.1999999999999997</v>
      </c>
      <c r="DD123" s="1">
        <f t="shared" si="106"/>
        <v>1.6599999999999997</v>
      </c>
      <c r="DF123" s="1">
        <f t="shared" si="107"/>
        <v>5.04</v>
      </c>
      <c r="DG123">
        <f t="shared" si="108"/>
        <v>2.7720000000000002</v>
      </c>
      <c r="DH123" s="1">
        <f t="shared" si="109"/>
        <v>7.86</v>
      </c>
      <c r="DI123">
        <f t="shared" si="110"/>
        <v>4.3230000000000004</v>
      </c>
      <c r="DJ123" s="1">
        <f t="shared" si="111"/>
        <v>-5.18</v>
      </c>
      <c r="DK123">
        <f t="shared" si="112"/>
        <v>-2.8490000000000002</v>
      </c>
      <c r="DM123" s="12">
        <f t="array" ref="DM123:DS123">LINEST(BG123:DD123,$BG$650:$DD$655,1)</f>
        <v>13.780942405496686</v>
      </c>
      <c r="DN123">
        <v>-21.515322975667079</v>
      </c>
      <c r="DO123">
        <v>6.417220515219145</v>
      </c>
      <c r="DP123">
        <v>14.396518525154409</v>
      </c>
      <c r="DQ123">
        <v>-5.8859126112139819</v>
      </c>
      <c r="DR123">
        <v>8.6491528029244797</v>
      </c>
      <c r="DS123">
        <v>-6.7164377107344002</v>
      </c>
    </row>
    <row r="124" spans="1:123" x14ac:dyDescent="0.15">
      <c r="A124">
        <v>197308</v>
      </c>
      <c r="B124">
        <v>-5.4962</v>
      </c>
      <c r="C124">
        <v>-6.7877000000000001</v>
      </c>
      <c r="D124">
        <v>-5.8182999999999998</v>
      </c>
      <c r="E124">
        <v>-5.8733000000000004</v>
      </c>
      <c r="F124">
        <v>-4.5134999999999996</v>
      </c>
      <c r="G124">
        <v>-3.1255000000000002</v>
      </c>
      <c r="H124">
        <v>-6.9885000000000002</v>
      </c>
      <c r="I124">
        <v>-4.8098999999999998</v>
      </c>
      <c r="J124">
        <v>-5.0746000000000002</v>
      </c>
      <c r="K124">
        <v>-3.9994000000000001</v>
      </c>
      <c r="L124">
        <v>-3.0108999999999999</v>
      </c>
      <c r="M124">
        <v>-4.2510000000000003</v>
      </c>
      <c r="N124">
        <v>-4.1311999999999998</v>
      </c>
      <c r="O124">
        <v>-2.4668000000000001</v>
      </c>
      <c r="P124">
        <v>-0.77490000000000003</v>
      </c>
      <c r="Q124">
        <v>-2.6440999999999999</v>
      </c>
      <c r="R124">
        <v>-0.81459999999999999</v>
      </c>
      <c r="S124">
        <v>-2.1048</v>
      </c>
      <c r="T124">
        <v>-3.0973999999999999</v>
      </c>
      <c r="U124">
        <v>-0.1108</v>
      </c>
      <c r="V124">
        <v>-3.5474000000000001</v>
      </c>
      <c r="W124">
        <v>-2.4331999999999998</v>
      </c>
      <c r="X124">
        <v>-3.6972</v>
      </c>
      <c r="Y124">
        <v>-2.3786999999999998</v>
      </c>
      <c r="Z124">
        <v>0.78169999999999995</v>
      </c>
      <c r="AA124">
        <v>-3.48</v>
      </c>
      <c r="AB124">
        <v>-2.42</v>
      </c>
      <c r="AC124">
        <v>-2.08</v>
      </c>
      <c r="AD124">
        <v>-4.55</v>
      </c>
      <c r="AE124">
        <v>-4.32</v>
      </c>
      <c r="AF124">
        <v>-3.98</v>
      </c>
      <c r="AG124">
        <v>-2.57</v>
      </c>
      <c r="AH124">
        <v>-4.18</v>
      </c>
      <c r="AI124">
        <v>-1.1299999999999999</v>
      </c>
      <c r="AJ124">
        <v>-1.78</v>
      </c>
      <c r="AK124">
        <v>-4.01</v>
      </c>
      <c r="AL124">
        <v>-3.06</v>
      </c>
      <c r="AM124">
        <v>-2.54</v>
      </c>
      <c r="AN124">
        <v>-3.07</v>
      </c>
      <c r="AO124">
        <v>-3.15</v>
      </c>
      <c r="AP124">
        <v>-7.15</v>
      </c>
      <c r="AQ124">
        <v>-5.28</v>
      </c>
      <c r="AR124">
        <v>-5.37</v>
      </c>
      <c r="AS124">
        <v>-4.2300000000000004</v>
      </c>
      <c r="AT124">
        <v>-2.42</v>
      </c>
      <c r="AU124">
        <v>-3.16</v>
      </c>
      <c r="AV124">
        <v>-3.07</v>
      </c>
      <c r="AW124">
        <v>-2.11</v>
      </c>
      <c r="AX124">
        <v>-4.12</v>
      </c>
      <c r="AY124">
        <v>-3.02</v>
      </c>
      <c r="BA124" s="1">
        <v>-3.84</v>
      </c>
      <c r="BB124" s="1">
        <v>-2.04</v>
      </c>
      <c r="BC124" s="1">
        <v>1.19</v>
      </c>
      <c r="BD124" s="1">
        <v>0.7</v>
      </c>
      <c r="BE124" s="1">
        <v>0.6</v>
      </c>
      <c r="BF124" s="7"/>
      <c r="BG124" s="1">
        <f t="shared" si="57"/>
        <v>-6.1962000000000002</v>
      </c>
      <c r="BH124" s="1">
        <f t="shared" si="58"/>
        <v>-7.4877000000000002</v>
      </c>
      <c r="BI124" s="1">
        <f t="shared" si="59"/>
        <v>-6.5183</v>
      </c>
      <c r="BJ124" s="1">
        <f t="shared" si="60"/>
        <v>-6.5733000000000006</v>
      </c>
      <c r="BK124" s="1">
        <f t="shared" si="61"/>
        <v>-5.2134999999999998</v>
      </c>
      <c r="BL124" s="1">
        <f t="shared" si="62"/>
        <v>-3.8254999999999999</v>
      </c>
      <c r="BM124" s="1">
        <f t="shared" si="63"/>
        <v>-7.6885000000000003</v>
      </c>
      <c r="BN124" s="1">
        <f t="shared" si="64"/>
        <v>-5.5099</v>
      </c>
      <c r="BO124" s="1">
        <f t="shared" si="65"/>
        <v>-5.7746000000000004</v>
      </c>
      <c r="BP124" s="1">
        <f t="shared" si="66"/>
        <v>-4.6993999999999998</v>
      </c>
      <c r="BQ124" s="1">
        <f t="shared" si="67"/>
        <v>-3.7108999999999996</v>
      </c>
      <c r="BR124" s="1">
        <f t="shared" si="68"/>
        <v>-4.9510000000000005</v>
      </c>
      <c r="BS124" s="1">
        <f t="shared" si="69"/>
        <v>-4.8311999999999999</v>
      </c>
      <c r="BT124" s="1">
        <f t="shared" si="70"/>
        <v>-3.1668000000000003</v>
      </c>
      <c r="BU124" s="1">
        <f t="shared" si="71"/>
        <v>-1.4748999999999999</v>
      </c>
      <c r="BV124" s="1">
        <f t="shared" si="72"/>
        <v>-3.3441000000000001</v>
      </c>
      <c r="BW124" s="1">
        <f t="shared" si="73"/>
        <v>-1.5145999999999999</v>
      </c>
      <c r="BX124" s="1">
        <f t="shared" si="74"/>
        <v>-2.8048000000000002</v>
      </c>
      <c r="BY124" s="1">
        <f t="shared" si="75"/>
        <v>-3.7973999999999997</v>
      </c>
      <c r="BZ124" s="1">
        <f t="shared" si="76"/>
        <v>-0.81079999999999997</v>
      </c>
      <c r="CA124" s="1">
        <f t="shared" si="77"/>
        <v>-4.2473999999999998</v>
      </c>
      <c r="CB124" s="1">
        <f t="shared" si="78"/>
        <v>-3.1331999999999995</v>
      </c>
      <c r="CC124" s="1">
        <f t="shared" si="79"/>
        <v>-4.3971999999999998</v>
      </c>
      <c r="CD124" s="1">
        <f t="shared" si="80"/>
        <v>-3.0786999999999995</v>
      </c>
      <c r="CE124" s="1">
        <f t="shared" si="81"/>
        <v>8.1699999999999995E-2</v>
      </c>
      <c r="CF124" s="1">
        <f t="shared" si="82"/>
        <v>-4.18</v>
      </c>
      <c r="CG124" s="1">
        <f t="shared" si="83"/>
        <v>-3.12</v>
      </c>
      <c r="CH124" s="1">
        <f t="shared" si="84"/>
        <v>-2.7800000000000002</v>
      </c>
      <c r="CI124" s="1">
        <f t="shared" si="85"/>
        <v>-5.25</v>
      </c>
      <c r="CJ124" s="1">
        <f t="shared" si="86"/>
        <v>-5.0200000000000005</v>
      </c>
      <c r="CK124" s="1">
        <f t="shared" si="87"/>
        <v>-4.68</v>
      </c>
      <c r="CL124" s="1">
        <f t="shared" si="88"/>
        <v>-3.2699999999999996</v>
      </c>
      <c r="CM124" s="1">
        <f t="shared" si="89"/>
        <v>-4.88</v>
      </c>
      <c r="CN124" s="1">
        <f t="shared" si="90"/>
        <v>-1.8299999999999998</v>
      </c>
      <c r="CO124" s="1">
        <f t="shared" si="91"/>
        <v>-2.48</v>
      </c>
      <c r="CP124" s="1">
        <f t="shared" si="92"/>
        <v>-4.71</v>
      </c>
      <c r="CQ124" s="1">
        <f t="shared" si="93"/>
        <v>-3.76</v>
      </c>
      <c r="CR124" s="1">
        <f t="shared" si="94"/>
        <v>-3.24</v>
      </c>
      <c r="CS124" s="1">
        <f t="shared" si="95"/>
        <v>-3.7699999999999996</v>
      </c>
      <c r="CT124" s="1">
        <f t="shared" si="96"/>
        <v>-3.8499999999999996</v>
      </c>
      <c r="CU124" s="1">
        <f t="shared" si="97"/>
        <v>-7.8500000000000005</v>
      </c>
      <c r="CV124" s="1">
        <f t="shared" si="98"/>
        <v>-5.98</v>
      </c>
      <c r="CW124" s="1">
        <f t="shared" si="99"/>
        <v>-6.07</v>
      </c>
      <c r="CX124" s="1">
        <f t="shared" si="100"/>
        <v>-4.9300000000000006</v>
      </c>
      <c r="CY124" s="1">
        <f t="shared" si="101"/>
        <v>-3.12</v>
      </c>
      <c r="CZ124" s="1">
        <f t="shared" si="102"/>
        <v>-3.8600000000000003</v>
      </c>
      <c r="DA124" s="1">
        <f t="shared" si="103"/>
        <v>-3.7699999999999996</v>
      </c>
      <c r="DB124" s="1">
        <f t="shared" si="104"/>
        <v>-2.8099999999999996</v>
      </c>
      <c r="DC124" s="1">
        <f t="shared" si="105"/>
        <v>-4.82</v>
      </c>
      <c r="DD124" s="1">
        <f t="shared" si="106"/>
        <v>-3.7199999999999998</v>
      </c>
      <c r="DF124" s="1">
        <f t="shared" si="107"/>
        <v>-3.84</v>
      </c>
      <c r="DG124">
        <f t="shared" si="108"/>
        <v>-2.2271999999999998</v>
      </c>
      <c r="DH124" s="1">
        <f t="shared" si="109"/>
        <v>-2.04</v>
      </c>
      <c r="DI124">
        <f t="shared" si="110"/>
        <v>-1.1832</v>
      </c>
      <c r="DJ124" s="1">
        <f t="shared" si="111"/>
        <v>1.19</v>
      </c>
      <c r="DK124">
        <f t="shared" si="112"/>
        <v>0.69019999999999992</v>
      </c>
      <c r="DM124" s="12">
        <f t="array" ref="DM124:DS124">LINEST(BG124:DD124,$BG$650:$DD$655,1)</f>
        <v>6.6958193647123458</v>
      </c>
      <c r="DN124">
        <v>18.060384679592683</v>
      </c>
      <c r="DO124">
        <v>-1.9272504677647577</v>
      </c>
      <c r="DP124">
        <v>1.8239815541132158</v>
      </c>
      <c r="DQ124">
        <v>1.3320943663408036</v>
      </c>
      <c r="DR124">
        <v>-5.4196579468329933</v>
      </c>
      <c r="DS124">
        <v>-10.611536753691043</v>
      </c>
    </row>
    <row r="125" spans="1:123" x14ac:dyDescent="0.15">
      <c r="A125">
        <v>197309</v>
      </c>
      <c r="B125">
        <v>11.9054</v>
      </c>
      <c r="C125">
        <v>11.4673</v>
      </c>
      <c r="D125">
        <v>6.7503000000000002</v>
      </c>
      <c r="E125">
        <v>7.8247999999999998</v>
      </c>
      <c r="F125">
        <v>7.0303000000000004</v>
      </c>
      <c r="G125">
        <v>10.979900000000001</v>
      </c>
      <c r="H125">
        <v>11.0725</v>
      </c>
      <c r="I125">
        <v>11.545999999999999</v>
      </c>
      <c r="J125">
        <v>7.0590999999999999</v>
      </c>
      <c r="K125">
        <v>10.257</v>
      </c>
      <c r="L125">
        <v>11.2477</v>
      </c>
      <c r="M125">
        <v>10.1175</v>
      </c>
      <c r="N125">
        <v>10.069699999999999</v>
      </c>
      <c r="O125">
        <v>8.8721999999999994</v>
      </c>
      <c r="P125">
        <v>10.4922</v>
      </c>
      <c r="Q125">
        <v>9.9207000000000001</v>
      </c>
      <c r="R125">
        <v>11.699</v>
      </c>
      <c r="S125">
        <v>11.5886</v>
      </c>
      <c r="T125">
        <v>9.7744</v>
      </c>
      <c r="U125">
        <v>10.5181</v>
      </c>
      <c r="V125">
        <v>-0.1193</v>
      </c>
      <c r="W125">
        <v>7.7678000000000003</v>
      </c>
      <c r="X125">
        <v>8.7166999999999994</v>
      </c>
      <c r="Y125">
        <v>8.5754999999999999</v>
      </c>
      <c r="Z125">
        <v>8.2683</v>
      </c>
      <c r="AA125">
        <v>4.2699999999999996</v>
      </c>
      <c r="AB125">
        <v>3.29</v>
      </c>
      <c r="AC125">
        <v>9.86</v>
      </c>
      <c r="AD125">
        <v>9.43</v>
      </c>
      <c r="AE125">
        <v>12.04</v>
      </c>
      <c r="AF125">
        <v>2.33</v>
      </c>
      <c r="AG125">
        <v>-1.2</v>
      </c>
      <c r="AH125">
        <v>10.37</v>
      </c>
      <c r="AI125">
        <v>10.83</v>
      </c>
      <c r="AJ125">
        <v>9.48</v>
      </c>
      <c r="AK125">
        <v>8.35</v>
      </c>
      <c r="AL125">
        <v>8.25</v>
      </c>
      <c r="AM125">
        <v>9.3800000000000008</v>
      </c>
      <c r="AN125">
        <v>8.2200000000000006</v>
      </c>
      <c r="AO125">
        <v>11.32</v>
      </c>
      <c r="AP125">
        <v>11.01</v>
      </c>
      <c r="AQ125">
        <v>13.15</v>
      </c>
      <c r="AR125">
        <v>14.97</v>
      </c>
      <c r="AS125">
        <v>11.23</v>
      </c>
      <c r="AT125">
        <v>10.41</v>
      </c>
      <c r="AU125">
        <v>12.27</v>
      </c>
      <c r="AV125">
        <v>5.49</v>
      </c>
      <c r="AW125">
        <v>-1.18</v>
      </c>
      <c r="AX125">
        <v>3.78</v>
      </c>
      <c r="AY125">
        <v>5.3</v>
      </c>
      <c r="BA125" s="1">
        <v>4.75</v>
      </c>
      <c r="BB125" s="1">
        <v>2.91</v>
      </c>
      <c r="BC125" s="1">
        <v>2.11</v>
      </c>
      <c r="BD125" s="1">
        <v>0.68</v>
      </c>
      <c r="BE125" s="1">
        <v>0.61</v>
      </c>
      <c r="BF125" s="7"/>
      <c r="BG125" s="1">
        <f t="shared" si="57"/>
        <v>11.2254</v>
      </c>
      <c r="BH125" s="1">
        <f t="shared" si="58"/>
        <v>10.7873</v>
      </c>
      <c r="BI125" s="1">
        <f t="shared" si="59"/>
        <v>6.0703000000000005</v>
      </c>
      <c r="BJ125" s="1">
        <f t="shared" si="60"/>
        <v>7.1448</v>
      </c>
      <c r="BK125" s="1">
        <f t="shared" si="61"/>
        <v>6.3503000000000007</v>
      </c>
      <c r="BL125" s="1">
        <f t="shared" si="62"/>
        <v>10.299900000000001</v>
      </c>
      <c r="BM125" s="1">
        <f t="shared" si="63"/>
        <v>10.3925</v>
      </c>
      <c r="BN125" s="1">
        <f t="shared" si="64"/>
        <v>10.866</v>
      </c>
      <c r="BO125" s="1">
        <f t="shared" si="65"/>
        <v>6.3791000000000002</v>
      </c>
      <c r="BP125" s="1">
        <f t="shared" si="66"/>
        <v>9.577</v>
      </c>
      <c r="BQ125" s="1">
        <f t="shared" si="67"/>
        <v>10.5677</v>
      </c>
      <c r="BR125" s="1">
        <f t="shared" si="68"/>
        <v>9.4375</v>
      </c>
      <c r="BS125" s="1">
        <f t="shared" si="69"/>
        <v>9.3896999999999995</v>
      </c>
      <c r="BT125" s="1">
        <f t="shared" si="70"/>
        <v>8.1921999999999997</v>
      </c>
      <c r="BU125" s="1">
        <f t="shared" si="71"/>
        <v>9.8122000000000007</v>
      </c>
      <c r="BV125" s="1">
        <f t="shared" si="72"/>
        <v>9.2407000000000004</v>
      </c>
      <c r="BW125" s="1">
        <f t="shared" si="73"/>
        <v>11.019</v>
      </c>
      <c r="BX125" s="1">
        <f t="shared" si="74"/>
        <v>10.9086</v>
      </c>
      <c r="BY125" s="1">
        <f t="shared" si="75"/>
        <v>9.0944000000000003</v>
      </c>
      <c r="BZ125" s="1">
        <f t="shared" si="76"/>
        <v>9.8381000000000007</v>
      </c>
      <c r="CA125" s="1">
        <f t="shared" si="77"/>
        <v>-0.79930000000000001</v>
      </c>
      <c r="CB125" s="1">
        <f t="shared" si="78"/>
        <v>7.0878000000000005</v>
      </c>
      <c r="CC125" s="1">
        <f t="shared" si="79"/>
        <v>8.0366999999999997</v>
      </c>
      <c r="CD125" s="1">
        <f t="shared" si="80"/>
        <v>7.8955000000000002</v>
      </c>
      <c r="CE125" s="1">
        <f t="shared" si="81"/>
        <v>7.5883000000000003</v>
      </c>
      <c r="CF125" s="1">
        <f t="shared" si="82"/>
        <v>3.5899999999999994</v>
      </c>
      <c r="CG125" s="1">
        <f t="shared" si="83"/>
        <v>2.61</v>
      </c>
      <c r="CH125" s="1">
        <f t="shared" si="84"/>
        <v>9.18</v>
      </c>
      <c r="CI125" s="1">
        <f t="shared" si="85"/>
        <v>8.75</v>
      </c>
      <c r="CJ125" s="1">
        <f t="shared" si="86"/>
        <v>11.36</v>
      </c>
      <c r="CK125" s="1">
        <f t="shared" si="87"/>
        <v>1.65</v>
      </c>
      <c r="CL125" s="1">
        <f t="shared" si="88"/>
        <v>-1.88</v>
      </c>
      <c r="CM125" s="1">
        <f t="shared" si="89"/>
        <v>9.69</v>
      </c>
      <c r="CN125" s="1">
        <f t="shared" si="90"/>
        <v>10.15</v>
      </c>
      <c r="CO125" s="1">
        <f t="shared" si="91"/>
        <v>8.8000000000000007</v>
      </c>
      <c r="CP125" s="1">
        <f t="shared" si="92"/>
        <v>7.67</v>
      </c>
      <c r="CQ125" s="1">
        <f t="shared" si="93"/>
        <v>7.57</v>
      </c>
      <c r="CR125" s="1">
        <f t="shared" si="94"/>
        <v>8.7000000000000011</v>
      </c>
      <c r="CS125" s="1">
        <f t="shared" si="95"/>
        <v>7.5400000000000009</v>
      </c>
      <c r="CT125" s="1">
        <f t="shared" si="96"/>
        <v>10.64</v>
      </c>
      <c r="CU125" s="1">
        <f t="shared" si="97"/>
        <v>10.33</v>
      </c>
      <c r="CV125" s="1">
        <f t="shared" si="98"/>
        <v>12.47</v>
      </c>
      <c r="CW125" s="1">
        <f t="shared" si="99"/>
        <v>14.290000000000001</v>
      </c>
      <c r="CX125" s="1">
        <f t="shared" si="100"/>
        <v>10.55</v>
      </c>
      <c r="CY125" s="1">
        <f t="shared" si="101"/>
        <v>9.73</v>
      </c>
      <c r="CZ125" s="1">
        <f t="shared" si="102"/>
        <v>11.59</v>
      </c>
      <c r="DA125" s="1">
        <f t="shared" si="103"/>
        <v>4.8100000000000005</v>
      </c>
      <c r="DB125" s="1">
        <f t="shared" si="104"/>
        <v>-1.8599999999999999</v>
      </c>
      <c r="DC125" s="1">
        <f t="shared" si="105"/>
        <v>3.0999999999999996</v>
      </c>
      <c r="DD125" s="1">
        <f t="shared" si="106"/>
        <v>4.62</v>
      </c>
      <c r="DF125" s="1">
        <f t="shared" si="107"/>
        <v>4.75</v>
      </c>
      <c r="DG125">
        <f t="shared" si="108"/>
        <v>2.85</v>
      </c>
      <c r="DH125" s="1">
        <f t="shared" si="109"/>
        <v>2.91</v>
      </c>
      <c r="DI125">
        <f t="shared" si="110"/>
        <v>1.746</v>
      </c>
      <c r="DJ125" s="1">
        <f t="shared" si="111"/>
        <v>2.11</v>
      </c>
      <c r="DK125">
        <f t="shared" si="112"/>
        <v>1.2659999999999998</v>
      </c>
      <c r="DM125" s="12">
        <f t="array" ref="DM125:DS125">LINEST(BG125:DD125,$BG$650:$DD$655,1)</f>
        <v>18.767374348000491</v>
      </c>
      <c r="DN125">
        <v>11.727230744247757</v>
      </c>
      <c r="DO125">
        <v>2.2465709711767752</v>
      </c>
      <c r="DP125">
        <v>16.840142778311549</v>
      </c>
      <c r="DQ125">
        <v>0.95819160611643184</v>
      </c>
      <c r="DR125">
        <v>29.431975383091761</v>
      </c>
      <c r="DS125">
        <v>-13.128659980228353</v>
      </c>
    </row>
    <row r="126" spans="1:123" x14ac:dyDescent="0.15">
      <c r="A126">
        <v>197310</v>
      </c>
      <c r="B126">
        <v>-2.8121</v>
      </c>
      <c r="C126">
        <v>0.5383</v>
      </c>
      <c r="D126">
        <v>1.0526</v>
      </c>
      <c r="E126">
        <v>0.29670000000000002</v>
      </c>
      <c r="F126">
        <v>1.2692000000000001</v>
      </c>
      <c r="G126">
        <v>-3.0920999999999998</v>
      </c>
      <c r="H126">
        <v>-3.3298000000000001</v>
      </c>
      <c r="I126">
        <v>1.3692</v>
      </c>
      <c r="J126">
        <v>1.1173</v>
      </c>
      <c r="K126">
        <v>1.4503999999999999</v>
      </c>
      <c r="L126">
        <v>-3.9384999999999999</v>
      </c>
      <c r="M126">
        <v>2.56</v>
      </c>
      <c r="N126">
        <v>0.48799999999999999</v>
      </c>
      <c r="O126">
        <v>-0.53149999999999997</v>
      </c>
      <c r="P126">
        <v>1.3554999999999999</v>
      </c>
      <c r="Q126">
        <v>-2.6307</v>
      </c>
      <c r="R126">
        <v>-1.0832999999999999</v>
      </c>
      <c r="S126">
        <v>1.2824</v>
      </c>
      <c r="T126">
        <v>-0.42830000000000001</v>
      </c>
      <c r="U126">
        <v>1.7874000000000001</v>
      </c>
      <c r="V126">
        <v>0.45629999999999998</v>
      </c>
      <c r="W126">
        <v>-0.69630000000000003</v>
      </c>
      <c r="X126">
        <v>0.2898</v>
      </c>
      <c r="Y126">
        <v>-3.0110000000000001</v>
      </c>
      <c r="Z126">
        <v>2.5474999999999999</v>
      </c>
      <c r="AA126">
        <v>-0.4</v>
      </c>
      <c r="AB126">
        <v>1.1100000000000001</v>
      </c>
      <c r="AC126">
        <v>0.27</v>
      </c>
      <c r="AD126">
        <v>-2.83</v>
      </c>
      <c r="AE126">
        <v>-1.9</v>
      </c>
      <c r="AF126">
        <v>-1.28</v>
      </c>
      <c r="AG126">
        <v>2.44</v>
      </c>
      <c r="AH126">
        <v>-1.58</v>
      </c>
      <c r="AI126">
        <v>0.81</v>
      </c>
      <c r="AJ126">
        <v>0.86</v>
      </c>
      <c r="AK126">
        <v>-0.56999999999999995</v>
      </c>
      <c r="AL126">
        <v>-0.17</v>
      </c>
      <c r="AM126">
        <v>-0.3</v>
      </c>
      <c r="AN126">
        <v>-2.8</v>
      </c>
      <c r="AO126">
        <v>0.65</v>
      </c>
      <c r="AP126">
        <v>-5.68</v>
      </c>
      <c r="AQ126">
        <v>-5.57</v>
      </c>
      <c r="AR126">
        <v>-3.59</v>
      </c>
      <c r="AS126">
        <v>-1.94</v>
      </c>
      <c r="AT126">
        <v>-2.87</v>
      </c>
      <c r="AU126">
        <v>-4.33</v>
      </c>
      <c r="AV126">
        <v>0.95</v>
      </c>
      <c r="AW126">
        <v>-0.04</v>
      </c>
      <c r="AX126">
        <v>-0.57999999999999996</v>
      </c>
      <c r="AY126">
        <v>3.94</v>
      </c>
      <c r="BA126" s="1">
        <v>-0.86</v>
      </c>
      <c r="BB126" s="1">
        <v>-0.17</v>
      </c>
      <c r="BC126" s="1">
        <v>1.74</v>
      </c>
      <c r="BD126" s="1">
        <v>0.65</v>
      </c>
      <c r="BE126" s="1">
        <v>0.63</v>
      </c>
      <c r="BF126" s="7"/>
      <c r="BG126" s="1">
        <f t="shared" si="57"/>
        <v>-3.4621</v>
      </c>
      <c r="BH126" s="1">
        <f t="shared" si="58"/>
        <v>-0.11170000000000002</v>
      </c>
      <c r="BI126" s="1">
        <f t="shared" si="59"/>
        <v>0.40259999999999996</v>
      </c>
      <c r="BJ126" s="1">
        <f t="shared" si="60"/>
        <v>-0.3533</v>
      </c>
      <c r="BK126" s="1">
        <f t="shared" si="61"/>
        <v>0.61920000000000008</v>
      </c>
      <c r="BL126" s="1">
        <f t="shared" si="62"/>
        <v>-3.7420999999999998</v>
      </c>
      <c r="BM126" s="1">
        <f t="shared" si="63"/>
        <v>-3.9798</v>
      </c>
      <c r="BN126" s="1">
        <f t="shared" si="64"/>
        <v>0.71919999999999995</v>
      </c>
      <c r="BO126" s="1">
        <f t="shared" si="65"/>
        <v>0.46729999999999994</v>
      </c>
      <c r="BP126" s="1">
        <f t="shared" si="66"/>
        <v>0.80039999999999989</v>
      </c>
      <c r="BQ126" s="1">
        <f t="shared" si="67"/>
        <v>-4.5884999999999998</v>
      </c>
      <c r="BR126" s="1">
        <f t="shared" si="68"/>
        <v>1.9100000000000001</v>
      </c>
      <c r="BS126" s="1">
        <f t="shared" si="69"/>
        <v>-0.16200000000000003</v>
      </c>
      <c r="BT126" s="1">
        <f t="shared" si="70"/>
        <v>-1.1815</v>
      </c>
      <c r="BU126" s="1">
        <f t="shared" si="71"/>
        <v>0.7054999999999999</v>
      </c>
      <c r="BV126" s="1">
        <f t="shared" si="72"/>
        <v>-3.2806999999999999</v>
      </c>
      <c r="BW126" s="1">
        <f t="shared" si="73"/>
        <v>-1.7332999999999998</v>
      </c>
      <c r="BX126" s="1">
        <f t="shared" si="74"/>
        <v>0.63239999999999996</v>
      </c>
      <c r="BY126" s="1">
        <f t="shared" si="75"/>
        <v>-1.0783</v>
      </c>
      <c r="BZ126" s="1">
        <f t="shared" si="76"/>
        <v>1.1374</v>
      </c>
      <c r="CA126" s="1">
        <f t="shared" si="77"/>
        <v>-0.19370000000000004</v>
      </c>
      <c r="CB126" s="1">
        <f t="shared" si="78"/>
        <v>-1.3463000000000001</v>
      </c>
      <c r="CC126" s="1">
        <f t="shared" si="79"/>
        <v>-0.36020000000000002</v>
      </c>
      <c r="CD126" s="1">
        <f t="shared" si="80"/>
        <v>-3.661</v>
      </c>
      <c r="CE126" s="1">
        <f t="shared" si="81"/>
        <v>1.8975</v>
      </c>
      <c r="CF126" s="1">
        <f t="shared" si="82"/>
        <v>-1.05</v>
      </c>
      <c r="CG126" s="1">
        <f t="shared" si="83"/>
        <v>0.46000000000000008</v>
      </c>
      <c r="CH126" s="1">
        <f t="shared" si="84"/>
        <v>-0.38</v>
      </c>
      <c r="CI126" s="1">
        <f t="shared" si="85"/>
        <v>-3.48</v>
      </c>
      <c r="CJ126" s="1">
        <f t="shared" si="86"/>
        <v>-2.5499999999999998</v>
      </c>
      <c r="CK126" s="1">
        <f t="shared" si="87"/>
        <v>-1.9300000000000002</v>
      </c>
      <c r="CL126" s="1">
        <f t="shared" si="88"/>
        <v>1.79</v>
      </c>
      <c r="CM126" s="1">
        <f t="shared" si="89"/>
        <v>-2.23</v>
      </c>
      <c r="CN126" s="1">
        <f t="shared" si="90"/>
        <v>0.16000000000000003</v>
      </c>
      <c r="CO126" s="1">
        <f t="shared" si="91"/>
        <v>0.20999999999999996</v>
      </c>
      <c r="CP126" s="1">
        <f t="shared" si="92"/>
        <v>-1.22</v>
      </c>
      <c r="CQ126" s="1">
        <f t="shared" si="93"/>
        <v>-0.82000000000000006</v>
      </c>
      <c r="CR126" s="1">
        <f t="shared" si="94"/>
        <v>-0.95</v>
      </c>
      <c r="CS126" s="1">
        <f t="shared" si="95"/>
        <v>-3.4499999999999997</v>
      </c>
      <c r="CT126" s="1">
        <f t="shared" si="96"/>
        <v>0</v>
      </c>
      <c r="CU126" s="1">
        <f t="shared" si="97"/>
        <v>-6.33</v>
      </c>
      <c r="CV126" s="1">
        <f t="shared" si="98"/>
        <v>-6.2200000000000006</v>
      </c>
      <c r="CW126" s="1">
        <f t="shared" si="99"/>
        <v>-4.24</v>
      </c>
      <c r="CX126" s="1">
        <f t="shared" si="100"/>
        <v>-2.59</v>
      </c>
      <c r="CY126" s="1">
        <f t="shared" si="101"/>
        <v>-3.52</v>
      </c>
      <c r="CZ126" s="1">
        <f t="shared" si="102"/>
        <v>-4.9800000000000004</v>
      </c>
      <c r="DA126" s="1">
        <f t="shared" si="103"/>
        <v>0.29999999999999993</v>
      </c>
      <c r="DB126" s="1">
        <f t="shared" si="104"/>
        <v>-0.69000000000000006</v>
      </c>
      <c r="DC126" s="1">
        <f t="shared" si="105"/>
        <v>-1.23</v>
      </c>
      <c r="DD126" s="1">
        <f t="shared" si="106"/>
        <v>3.29</v>
      </c>
      <c r="DF126" s="1">
        <f t="shared" si="107"/>
        <v>-0.86</v>
      </c>
      <c r="DG126">
        <f t="shared" si="108"/>
        <v>-0.52459999999999996</v>
      </c>
      <c r="DH126" s="1">
        <f t="shared" si="109"/>
        <v>-0.17</v>
      </c>
      <c r="DI126">
        <f t="shared" si="110"/>
        <v>-0.1037</v>
      </c>
      <c r="DJ126" s="1">
        <f t="shared" si="111"/>
        <v>1.74</v>
      </c>
      <c r="DK126">
        <f t="shared" si="112"/>
        <v>1.0613999999999999</v>
      </c>
      <c r="DM126" s="12">
        <f t="array" ref="DM126:DS126">LINEST(BG126:DD126,$BG$650:$DD$655,1)</f>
        <v>-2.1435346139589315</v>
      </c>
      <c r="DN126">
        <v>12.65001703882448</v>
      </c>
      <c r="DO126">
        <v>0.58347465387129416</v>
      </c>
      <c r="DP126">
        <v>-14.541599804992792</v>
      </c>
      <c r="DQ126">
        <v>2.3115661738341182</v>
      </c>
      <c r="DR126">
        <v>-11.790214305414052</v>
      </c>
      <c r="DS126">
        <v>0.59461716585334501</v>
      </c>
    </row>
    <row r="127" spans="1:123" x14ac:dyDescent="0.15">
      <c r="A127">
        <v>197311</v>
      </c>
      <c r="B127">
        <v>-24.9512</v>
      </c>
      <c r="C127">
        <v>-21.564399999999999</v>
      </c>
      <c r="D127">
        <v>-18.979700000000001</v>
      </c>
      <c r="E127">
        <v>-16.733499999999999</v>
      </c>
      <c r="F127">
        <v>-18.017800000000001</v>
      </c>
      <c r="G127">
        <v>-23.430900000000001</v>
      </c>
      <c r="H127">
        <v>-20.335000000000001</v>
      </c>
      <c r="I127">
        <v>-19.133199999999999</v>
      </c>
      <c r="J127">
        <v>-15.6671</v>
      </c>
      <c r="K127">
        <v>-15.9422</v>
      </c>
      <c r="L127">
        <v>-22.910499999999999</v>
      </c>
      <c r="M127">
        <v>-18.182600000000001</v>
      </c>
      <c r="N127">
        <v>-15.9361</v>
      </c>
      <c r="O127">
        <v>-12.2006</v>
      </c>
      <c r="P127">
        <v>-16.084099999999999</v>
      </c>
      <c r="Q127">
        <v>-20.3185</v>
      </c>
      <c r="R127">
        <v>-17.2834</v>
      </c>
      <c r="S127">
        <v>-14.3695</v>
      </c>
      <c r="T127">
        <v>-12.088100000000001</v>
      </c>
      <c r="U127">
        <v>-14.8757</v>
      </c>
      <c r="V127">
        <v>-10.7072</v>
      </c>
      <c r="W127">
        <v>-12.7209</v>
      </c>
      <c r="X127">
        <v>-10.797800000000001</v>
      </c>
      <c r="Y127">
        <v>-6.3255999999999997</v>
      </c>
      <c r="Z127">
        <v>-8.2484000000000002</v>
      </c>
      <c r="AA127">
        <v>-8.94</v>
      </c>
      <c r="AB127">
        <v>-10.69</v>
      </c>
      <c r="AC127">
        <v>-17.29</v>
      </c>
      <c r="AD127">
        <v>-18.71</v>
      </c>
      <c r="AE127">
        <v>-23.85</v>
      </c>
      <c r="AF127">
        <v>-13.16</v>
      </c>
      <c r="AG127">
        <v>-10.32</v>
      </c>
      <c r="AH127">
        <v>-14.83</v>
      </c>
      <c r="AI127">
        <v>-14.04</v>
      </c>
      <c r="AJ127">
        <v>-13.42</v>
      </c>
      <c r="AK127">
        <v>-11.41</v>
      </c>
      <c r="AL127">
        <v>-13.66</v>
      </c>
      <c r="AM127">
        <v>-9.69</v>
      </c>
      <c r="AN127">
        <v>-10.199999999999999</v>
      </c>
      <c r="AO127">
        <v>-14.4</v>
      </c>
      <c r="AP127">
        <v>-23.16</v>
      </c>
      <c r="AQ127">
        <v>-22.44</v>
      </c>
      <c r="AR127">
        <v>-19.82</v>
      </c>
      <c r="AS127">
        <v>-17.579999999999998</v>
      </c>
      <c r="AT127">
        <v>-11.33</v>
      </c>
      <c r="AU127">
        <v>-13.7</v>
      </c>
      <c r="AV127">
        <v>-9.58</v>
      </c>
      <c r="AW127">
        <v>-10.9</v>
      </c>
      <c r="AX127">
        <v>-9.16</v>
      </c>
      <c r="AY127">
        <v>-9.5399999999999991</v>
      </c>
      <c r="BA127" s="1">
        <v>-12.74</v>
      </c>
      <c r="BB127" s="1">
        <v>-7.7</v>
      </c>
      <c r="BC127" s="1">
        <v>4.01</v>
      </c>
      <c r="BD127" s="1">
        <v>0.56000000000000005</v>
      </c>
      <c r="BE127" s="1">
        <v>0.65</v>
      </c>
      <c r="BF127" s="7"/>
      <c r="BG127" s="1">
        <f t="shared" si="57"/>
        <v>-25.511199999999999</v>
      </c>
      <c r="BH127" s="1">
        <f t="shared" si="58"/>
        <v>-22.124399999999998</v>
      </c>
      <c r="BI127" s="1">
        <f t="shared" si="59"/>
        <v>-19.5397</v>
      </c>
      <c r="BJ127" s="1">
        <f t="shared" si="60"/>
        <v>-17.293499999999998</v>
      </c>
      <c r="BK127" s="1">
        <f t="shared" si="61"/>
        <v>-18.5778</v>
      </c>
      <c r="BL127" s="1">
        <f t="shared" si="62"/>
        <v>-23.9909</v>
      </c>
      <c r="BM127" s="1">
        <f t="shared" si="63"/>
        <v>-20.895</v>
      </c>
      <c r="BN127" s="1">
        <f t="shared" si="64"/>
        <v>-19.693199999999997</v>
      </c>
      <c r="BO127" s="1">
        <f t="shared" si="65"/>
        <v>-16.2271</v>
      </c>
      <c r="BP127" s="1">
        <f t="shared" si="66"/>
        <v>-16.502199999999998</v>
      </c>
      <c r="BQ127" s="1">
        <f t="shared" si="67"/>
        <v>-23.470499999999998</v>
      </c>
      <c r="BR127" s="1">
        <f t="shared" si="68"/>
        <v>-18.742599999999999</v>
      </c>
      <c r="BS127" s="1">
        <f t="shared" si="69"/>
        <v>-16.496099999999998</v>
      </c>
      <c r="BT127" s="1">
        <f t="shared" si="70"/>
        <v>-12.7606</v>
      </c>
      <c r="BU127" s="1">
        <f t="shared" si="71"/>
        <v>-16.644099999999998</v>
      </c>
      <c r="BV127" s="1">
        <f t="shared" si="72"/>
        <v>-20.878499999999999</v>
      </c>
      <c r="BW127" s="1">
        <f t="shared" si="73"/>
        <v>-17.843399999999999</v>
      </c>
      <c r="BX127" s="1">
        <f t="shared" si="74"/>
        <v>-14.929500000000001</v>
      </c>
      <c r="BY127" s="1">
        <f t="shared" si="75"/>
        <v>-12.648100000000001</v>
      </c>
      <c r="BZ127" s="1">
        <f t="shared" si="76"/>
        <v>-15.435700000000001</v>
      </c>
      <c r="CA127" s="1">
        <f t="shared" si="77"/>
        <v>-11.267200000000001</v>
      </c>
      <c r="CB127" s="1">
        <f t="shared" si="78"/>
        <v>-13.280900000000001</v>
      </c>
      <c r="CC127" s="1">
        <f t="shared" si="79"/>
        <v>-11.357800000000001</v>
      </c>
      <c r="CD127" s="1">
        <f t="shared" si="80"/>
        <v>-6.8856000000000002</v>
      </c>
      <c r="CE127" s="1">
        <f t="shared" si="81"/>
        <v>-8.8084000000000007</v>
      </c>
      <c r="CF127" s="1">
        <f t="shared" si="82"/>
        <v>-9.5</v>
      </c>
      <c r="CG127" s="1">
        <f t="shared" si="83"/>
        <v>-11.25</v>
      </c>
      <c r="CH127" s="1">
        <f t="shared" si="84"/>
        <v>-17.849999999999998</v>
      </c>
      <c r="CI127" s="1">
        <f t="shared" si="85"/>
        <v>-19.27</v>
      </c>
      <c r="CJ127" s="1">
        <f t="shared" si="86"/>
        <v>-24.41</v>
      </c>
      <c r="CK127" s="1">
        <f t="shared" si="87"/>
        <v>-13.72</v>
      </c>
      <c r="CL127" s="1">
        <f t="shared" si="88"/>
        <v>-10.88</v>
      </c>
      <c r="CM127" s="1">
        <f t="shared" si="89"/>
        <v>-15.39</v>
      </c>
      <c r="CN127" s="1">
        <f t="shared" si="90"/>
        <v>-14.6</v>
      </c>
      <c r="CO127" s="1">
        <f t="shared" si="91"/>
        <v>-13.98</v>
      </c>
      <c r="CP127" s="1">
        <f t="shared" si="92"/>
        <v>-11.97</v>
      </c>
      <c r="CQ127" s="1">
        <f t="shared" si="93"/>
        <v>-14.22</v>
      </c>
      <c r="CR127" s="1">
        <f t="shared" si="94"/>
        <v>-10.25</v>
      </c>
      <c r="CS127" s="1">
        <f t="shared" si="95"/>
        <v>-10.76</v>
      </c>
      <c r="CT127" s="1">
        <f t="shared" si="96"/>
        <v>-14.96</v>
      </c>
      <c r="CU127" s="1">
        <f t="shared" si="97"/>
        <v>-23.72</v>
      </c>
      <c r="CV127" s="1">
        <f t="shared" si="98"/>
        <v>-23</v>
      </c>
      <c r="CW127" s="1">
        <f t="shared" si="99"/>
        <v>-20.38</v>
      </c>
      <c r="CX127" s="1">
        <f t="shared" si="100"/>
        <v>-18.139999999999997</v>
      </c>
      <c r="CY127" s="1">
        <f t="shared" si="101"/>
        <v>-11.89</v>
      </c>
      <c r="CZ127" s="1">
        <f t="shared" si="102"/>
        <v>-14.26</v>
      </c>
      <c r="DA127" s="1">
        <f t="shared" si="103"/>
        <v>-10.14</v>
      </c>
      <c r="DB127" s="1">
        <f t="shared" si="104"/>
        <v>-11.46</v>
      </c>
      <c r="DC127" s="1">
        <f t="shared" si="105"/>
        <v>-9.7200000000000006</v>
      </c>
      <c r="DD127" s="1">
        <f t="shared" si="106"/>
        <v>-10.1</v>
      </c>
      <c r="DF127" s="1">
        <f t="shared" si="107"/>
        <v>-12.74</v>
      </c>
      <c r="DG127">
        <f t="shared" si="108"/>
        <v>-8.0261999999999993</v>
      </c>
      <c r="DH127" s="1">
        <f t="shared" si="109"/>
        <v>-7.7</v>
      </c>
      <c r="DI127">
        <f t="shared" si="110"/>
        <v>-4.851</v>
      </c>
      <c r="DJ127" s="1">
        <f t="shared" si="111"/>
        <v>4.01</v>
      </c>
      <c r="DK127">
        <f t="shared" si="112"/>
        <v>2.5263</v>
      </c>
      <c r="DM127" s="12">
        <f t="array" ref="DM127:DS127">LINEST(BG127:DD127,$BG$650:$DD$655,1)</f>
        <v>-16.086286160538332</v>
      </c>
      <c r="DN127">
        <v>14.171651362060866</v>
      </c>
      <c r="DO127">
        <v>-6.9873562810011975</v>
      </c>
      <c r="DP127">
        <v>-0.41537788486983795</v>
      </c>
      <c r="DQ127">
        <v>4.6422349317568647</v>
      </c>
      <c r="DR127">
        <v>-22.329056397112822</v>
      </c>
      <c r="DS127">
        <v>2.6324484510238708</v>
      </c>
    </row>
    <row r="128" spans="1:123" x14ac:dyDescent="0.15">
      <c r="A128">
        <v>197312</v>
      </c>
      <c r="B128">
        <v>-3.7317999999999998</v>
      </c>
      <c r="C128">
        <v>-4.6435000000000004</v>
      </c>
      <c r="D128">
        <v>-3.8024</v>
      </c>
      <c r="E128">
        <v>-2.9114</v>
      </c>
      <c r="F128">
        <v>-4.2016999999999998</v>
      </c>
      <c r="G128">
        <v>-0.39929999999999999</v>
      </c>
      <c r="H128">
        <v>-4.7396000000000003</v>
      </c>
      <c r="I128">
        <v>-0.67300000000000004</v>
      </c>
      <c r="J128">
        <v>-1.2988999999999999</v>
      </c>
      <c r="K128">
        <v>-0.88649999999999995</v>
      </c>
      <c r="L128">
        <v>-1.4226000000000001</v>
      </c>
      <c r="M128">
        <v>0.74719999999999998</v>
      </c>
      <c r="N128">
        <v>0.66500000000000004</v>
      </c>
      <c r="O128">
        <v>0.60160000000000002</v>
      </c>
      <c r="P128">
        <v>2.3633000000000002</v>
      </c>
      <c r="Q128">
        <v>0.1321</v>
      </c>
      <c r="R128">
        <v>3.1593</v>
      </c>
      <c r="S128">
        <v>6.7241</v>
      </c>
      <c r="T128">
        <v>2.8845000000000001</v>
      </c>
      <c r="U128">
        <v>6.5777000000000001</v>
      </c>
      <c r="V128">
        <v>-2.0518000000000001</v>
      </c>
      <c r="W128">
        <v>0.875</v>
      </c>
      <c r="X128">
        <v>7.2419000000000002</v>
      </c>
      <c r="Y128">
        <v>5.0292000000000003</v>
      </c>
      <c r="Z128">
        <v>11.1342</v>
      </c>
      <c r="AA128">
        <v>2.5299999999999998</v>
      </c>
      <c r="AB128">
        <v>0.42</v>
      </c>
      <c r="AC128">
        <v>1.28</v>
      </c>
      <c r="AD128">
        <v>-0.78</v>
      </c>
      <c r="AE128">
        <v>-0.09</v>
      </c>
      <c r="AF128">
        <v>-1.47</v>
      </c>
      <c r="AG128">
        <v>-2.39</v>
      </c>
      <c r="AH128">
        <v>-0.18</v>
      </c>
      <c r="AI128">
        <v>3.34</v>
      </c>
      <c r="AJ128">
        <v>3.28</v>
      </c>
      <c r="AK128">
        <v>5.32</v>
      </c>
      <c r="AL128">
        <v>5.59</v>
      </c>
      <c r="AM128">
        <v>4.28</v>
      </c>
      <c r="AN128">
        <v>5</v>
      </c>
      <c r="AO128">
        <v>4.66</v>
      </c>
      <c r="AP128">
        <v>-5.69</v>
      </c>
      <c r="AQ128">
        <v>-4.57</v>
      </c>
      <c r="AR128">
        <v>-6.14</v>
      </c>
      <c r="AS128">
        <v>-2.78</v>
      </c>
      <c r="AT128">
        <v>0.15</v>
      </c>
      <c r="AU128">
        <v>1.35</v>
      </c>
      <c r="AV128">
        <v>-1.32</v>
      </c>
      <c r="AW128">
        <v>1.37</v>
      </c>
      <c r="AX128">
        <v>3.05</v>
      </c>
      <c r="AY128">
        <v>7.62</v>
      </c>
      <c r="BA128" s="1">
        <v>0.57999999999999996</v>
      </c>
      <c r="BB128" s="1">
        <v>-5.33</v>
      </c>
      <c r="BC128" s="1">
        <v>4.24</v>
      </c>
      <c r="BD128" s="1">
        <v>0.64</v>
      </c>
      <c r="BE128" s="1">
        <v>0.67</v>
      </c>
      <c r="BF128" s="7"/>
      <c r="BG128" s="1">
        <f t="shared" si="57"/>
        <v>-4.3717999999999995</v>
      </c>
      <c r="BH128" s="1">
        <f t="shared" si="58"/>
        <v>-5.2835000000000001</v>
      </c>
      <c r="BI128" s="1">
        <f t="shared" si="59"/>
        <v>-4.4424000000000001</v>
      </c>
      <c r="BJ128" s="1">
        <f t="shared" si="60"/>
        <v>-3.5514000000000001</v>
      </c>
      <c r="BK128" s="1">
        <f t="shared" si="61"/>
        <v>-4.8416999999999994</v>
      </c>
      <c r="BL128" s="1">
        <f t="shared" si="62"/>
        <v>-1.0392999999999999</v>
      </c>
      <c r="BM128" s="1">
        <f t="shared" si="63"/>
        <v>-5.3795999999999999</v>
      </c>
      <c r="BN128" s="1">
        <f t="shared" si="64"/>
        <v>-1.3130000000000002</v>
      </c>
      <c r="BO128" s="1">
        <f t="shared" si="65"/>
        <v>-1.9388999999999998</v>
      </c>
      <c r="BP128" s="1">
        <f t="shared" si="66"/>
        <v>-1.5265</v>
      </c>
      <c r="BQ128" s="1">
        <f t="shared" si="67"/>
        <v>-2.0626000000000002</v>
      </c>
      <c r="BR128" s="1">
        <f t="shared" si="68"/>
        <v>0.10719999999999996</v>
      </c>
      <c r="BS128" s="1">
        <f t="shared" si="69"/>
        <v>2.5000000000000022E-2</v>
      </c>
      <c r="BT128" s="1">
        <f t="shared" si="70"/>
        <v>-3.839999999999999E-2</v>
      </c>
      <c r="BU128" s="1">
        <f t="shared" si="71"/>
        <v>1.7233000000000001</v>
      </c>
      <c r="BV128" s="1">
        <f t="shared" si="72"/>
        <v>-0.50790000000000002</v>
      </c>
      <c r="BW128" s="1">
        <f t="shared" si="73"/>
        <v>2.5192999999999999</v>
      </c>
      <c r="BX128" s="1">
        <f t="shared" si="74"/>
        <v>6.0841000000000003</v>
      </c>
      <c r="BY128" s="1">
        <f t="shared" si="75"/>
        <v>2.2444999999999999</v>
      </c>
      <c r="BZ128" s="1">
        <f t="shared" si="76"/>
        <v>5.9377000000000004</v>
      </c>
      <c r="CA128" s="1">
        <f t="shared" si="77"/>
        <v>-2.6918000000000002</v>
      </c>
      <c r="CB128" s="1">
        <f t="shared" si="78"/>
        <v>0.23499999999999999</v>
      </c>
      <c r="CC128" s="1">
        <f t="shared" si="79"/>
        <v>6.6019000000000005</v>
      </c>
      <c r="CD128" s="1">
        <f t="shared" si="80"/>
        <v>4.3892000000000007</v>
      </c>
      <c r="CE128" s="1">
        <f t="shared" si="81"/>
        <v>10.494199999999999</v>
      </c>
      <c r="CF128" s="1">
        <f t="shared" si="82"/>
        <v>1.8899999999999997</v>
      </c>
      <c r="CG128" s="1">
        <f t="shared" si="83"/>
        <v>-0.22000000000000003</v>
      </c>
      <c r="CH128" s="1">
        <f t="shared" si="84"/>
        <v>0.64</v>
      </c>
      <c r="CI128" s="1">
        <f t="shared" si="85"/>
        <v>-1.42</v>
      </c>
      <c r="CJ128" s="1">
        <f t="shared" si="86"/>
        <v>-0.73</v>
      </c>
      <c r="CK128" s="1">
        <f t="shared" si="87"/>
        <v>-2.11</v>
      </c>
      <c r="CL128" s="1">
        <f t="shared" si="88"/>
        <v>-3.0300000000000002</v>
      </c>
      <c r="CM128" s="1">
        <f t="shared" si="89"/>
        <v>-0.82000000000000006</v>
      </c>
      <c r="CN128" s="1">
        <f t="shared" si="90"/>
        <v>2.6999999999999997</v>
      </c>
      <c r="CO128" s="1">
        <f t="shared" si="91"/>
        <v>2.6399999999999997</v>
      </c>
      <c r="CP128" s="1">
        <f t="shared" si="92"/>
        <v>4.6800000000000006</v>
      </c>
      <c r="CQ128" s="1">
        <f t="shared" si="93"/>
        <v>4.95</v>
      </c>
      <c r="CR128" s="1">
        <f t="shared" si="94"/>
        <v>3.64</v>
      </c>
      <c r="CS128" s="1">
        <f t="shared" si="95"/>
        <v>4.3600000000000003</v>
      </c>
      <c r="CT128" s="1">
        <f t="shared" si="96"/>
        <v>4.0200000000000005</v>
      </c>
      <c r="CU128" s="1">
        <f t="shared" si="97"/>
        <v>-6.33</v>
      </c>
      <c r="CV128" s="1">
        <f t="shared" si="98"/>
        <v>-5.21</v>
      </c>
      <c r="CW128" s="1">
        <f t="shared" si="99"/>
        <v>-6.7799999999999994</v>
      </c>
      <c r="CX128" s="1">
        <f t="shared" si="100"/>
        <v>-3.42</v>
      </c>
      <c r="CY128" s="1">
        <f t="shared" si="101"/>
        <v>-0.49</v>
      </c>
      <c r="CZ128" s="1">
        <f t="shared" si="102"/>
        <v>0.71000000000000008</v>
      </c>
      <c r="DA128" s="1">
        <f t="shared" si="103"/>
        <v>-1.96</v>
      </c>
      <c r="DB128" s="1">
        <f t="shared" si="104"/>
        <v>0.73000000000000009</v>
      </c>
      <c r="DC128" s="1">
        <f t="shared" si="105"/>
        <v>2.4099999999999997</v>
      </c>
      <c r="DD128" s="1">
        <f t="shared" si="106"/>
        <v>6.98</v>
      </c>
      <c r="DF128" s="1">
        <f t="shared" si="107"/>
        <v>0.57999999999999996</v>
      </c>
      <c r="DG128">
        <f t="shared" si="108"/>
        <v>0.377</v>
      </c>
      <c r="DH128" s="1">
        <f t="shared" si="109"/>
        <v>-5.33</v>
      </c>
      <c r="DI128">
        <f t="shared" si="110"/>
        <v>-3.4645000000000001</v>
      </c>
      <c r="DJ128" s="1">
        <f t="shared" si="111"/>
        <v>4.24</v>
      </c>
      <c r="DK128">
        <f t="shared" si="112"/>
        <v>2.7560000000000002</v>
      </c>
      <c r="DM128" s="12">
        <f t="array" ref="DM128:DS128">LINEST(BG128:DD128,$BG$650:$DD$655,1)</f>
        <v>19.884960155486628</v>
      </c>
      <c r="DN128">
        <v>64.841199804183006</v>
      </c>
      <c r="DO128">
        <v>-4.0989995109101072</v>
      </c>
      <c r="DP128">
        <v>21.310015375876517</v>
      </c>
      <c r="DQ128">
        <v>3.7998631953815249</v>
      </c>
      <c r="DR128">
        <v>-4.8759194382243871</v>
      </c>
      <c r="DS128">
        <v>-19.601397027022923</v>
      </c>
    </row>
    <row r="129" spans="1:123" x14ac:dyDescent="0.15">
      <c r="A129">
        <v>197401</v>
      </c>
      <c r="B129">
        <v>10.256399999999999</v>
      </c>
      <c r="C129">
        <v>14.3733</v>
      </c>
      <c r="D129">
        <v>14.845599999999999</v>
      </c>
      <c r="E129">
        <v>12.7882</v>
      </c>
      <c r="F129">
        <v>18.913499999999999</v>
      </c>
      <c r="G129">
        <v>4.4890999999999996</v>
      </c>
      <c r="H129">
        <v>11.503299999999999</v>
      </c>
      <c r="I129">
        <v>9.2613000000000003</v>
      </c>
      <c r="J129">
        <v>10.6806</v>
      </c>
      <c r="K129">
        <v>13.4621</v>
      </c>
      <c r="L129">
        <v>5.2388000000000003</v>
      </c>
      <c r="M129">
        <v>4.3929</v>
      </c>
      <c r="N129">
        <v>8.5097000000000005</v>
      </c>
      <c r="O129">
        <v>7.665</v>
      </c>
      <c r="P129">
        <v>11.5617</v>
      </c>
      <c r="Q129">
        <v>-1.6397999999999999</v>
      </c>
      <c r="R129">
        <v>2.1103999999999998</v>
      </c>
      <c r="S129">
        <v>2.9239000000000002</v>
      </c>
      <c r="T129">
        <v>7.73</v>
      </c>
      <c r="U129">
        <v>5.4813999999999998</v>
      </c>
      <c r="V129">
        <v>-2.0148000000000001</v>
      </c>
      <c r="W129">
        <v>0.63970000000000005</v>
      </c>
      <c r="X129">
        <v>-2.8910999999999998</v>
      </c>
      <c r="Y129">
        <v>0.74260000000000004</v>
      </c>
      <c r="Z129">
        <v>-8.2400000000000001E-2</v>
      </c>
      <c r="AA129">
        <v>-1.91</v>
      </c>
      <c r="AB129">
        <v>0.54</v>
      </c>
      <c r="AC129">
        <v>2.69</v>
      </c>
      <c r="AD129">
        <v>4.5199999999999996</v>
      </c>
      <c r="AE129">
        <v>9.58</v>
      </c>
      <c r="AF129">
        <v>-1.72</v>
      </c>
      <c r="AG129">
        <v>-1.67</v>
      </c>
      <c r="AH129">
        <v>2.82</v>
      </c>
      <c r="AI129">
        <v>-0.69</v>
      </c>
      <c r="AJ129">
        <v>1.25</v>
      </c>
      <c r="AK129">
        <v>-2.0299999999999998</v>
      </c>
      <c r="AL129">
        <v>3.38</v>
      </c>
      <c r="AM129">
        <v>2.2799999999999998</v>
      </c>
      <c r="AN129">
        <v>2.94</v>
      </c>
      <c r="AO129">
        <v>5.89</v>
      </c>
      <c r="AP129">
        <v>13.03</v>
      </c>
      <c r="AQ129">
        <v>8.43</v>
      </c>
      <c r="AR129">
        <v>8.5</v>
      </c>
      <c r="AS129">
        <v>6.48</v>
      </c>
      <c r="AT129">
        <v>4.33</v>
      </c>
      <c r="AU129">
        <v>3.84</v>
      </c>
      <c r="AV129">
        <v>-0.36</v>
      </c>
      <c r="AW129">
        <v>0.04</v>
      </c>
      <c r="AX129">
        <v>-0.16</v>
      </c>
      <c r="AY129">
        <v>-6.24</v>
      </c>
      <c r="BA129" s="1">
        <v>-0.17</v>
      </c>
      <c r="BB129" s="1">
        <v>9.8699999999999992</v>
      </c>
      <c r="BC129" s="1">
        <v>5.86</v>
      </c>
      <c r="BD129" s="1">
        <v>0.63</v>
      </c>
      <c r="BE129" s="1">
        <v>0.69</v>
      </c>
      <c r="BF129" s="7"/>
      <c r="BG129" s="1">
        <f t="shared" si="57"/>
        <v>9.6263999999999985</v>
      </c>
      <c r="BH129" s="1">
        <f t="shared" si="58"/>
        <v>13.7433</v>
      </c>
      <c r="BI129" s="1">
        <f t="shared" si="59"/>
        <v>14.215599999999998</v>
      </c>
      <c r="BJ129" s="1">
        <f t="shared" si="60"/>
        <v>12.158199999999999</v>
      </c>
      <c r="BK129" s="1">
        <f t="shared" si="61"/>
        <v>18.2835</v>
      </c>
      <c r="BL129" s="1">
        <f t="shared" si="62"/>
        <v>3.8590999999999998</v>
      </c>
      <c r="BM129" s="1">
        <f t="shared" si="63"/>
        <v>10.873299999999999</v>
      </c>
      <c r="BN129" s="1">
        <f t="shared" si="64"/>
        <v>8.6312999999999995</v>
      </c>
      <c r="BO129" s="1">
        <f t="shared" si="65"/>
        <v>10.050599999999999</v>
      </c>
      <c r="BP129" s="1">
        <f t="shared" si="66"/>
        <v>12.832099999999999</v>
      </c>
      <c r="BQ129" s="1">
        <f t="shared" si="67"/>
        <v>4.6088000000000005</v>
      </c>
      <c r="BR129" s="1">
        <f t="shared" si="68"/>
        <v>3.7629000000000001</v>
      </c>
      <c r="BS129" s="1">
        <f t="shared" si="69"/>
        <v>7.8797000000000006</v>
      </c>
      <c r="BT129" s="1">
        <f t="shared" si="70"/>
        <v>7.0350000000000001</v>
      </c>
      <c r="BU129" s="1">
        <f t="shared" si="71"/>
        <v>10.931699999999999</v>
      </c>
      <c r="BV129" s="1">
        <f t="shared" si="72"/>
        <v>-2.2698</v>
      </c>
      <c r="BW129" s="1">
        <f t="shared" si="73"/>
        <v>1.4803999999999999</v>
      </c>
      <c r="BX129" s="1">
        <f t="shared" si="74"/>
        <v>2.2939000000000003</v>
      </c>
      <c r="BY129" s="1">
        <f t="shared" si="75"/>
        <v>7.1000000000000005</v>
      </c>
      <c r="BZ129" s="1">
        <f t="shared" si="76"/>
        <v>4.8513999999999999</v>
      </c>
      <c r="CA129" s="1">
        <f t="shared" si="77"/>
        <v>-2.6448</v>
      </c>
      <c r="CB129" s="1">
        <f t="shared" si="78"/>
        <v>9.7000000000000419E-3</v>
      </c>
      <c r="CC129" s="1">
        <f t="shared" si="79"/>
        <v>-3.5210999999999997</v>
      </c>
      <c r="CD129" s="1">
        <f t="shared" si="80"/>
        <v>0.11260000000000003</v>
      </c>
      <c r="CE129" s="1">
        <f t="shared" si="81"/>
        <v>-0.71240000000000003</v>
      </c>
      <c r="CF129" s="1">
        <f t="shared" si="82"/>
        <v>-2.54</v>
      </c>
      <c r="CG129" s="1">
        <f t="shared" si="83"/>
        <v>-8.9999999999999969E-2</v>
      </c>
      <c r="CH129" s="1">
        <f t="shared" si="84"/>
        <v>2.06</v>
      </c>
      <c r="CI129" s="1">
        <f t="shared" si="85"/>
        <v>3.8899999999999997</v>
      </c>
      <c r="CJ129" s="1">
        <f t="shared" si="86"/>
        <v>8.9499999999999993</v>
      </c>
      <c r="CK129" s="1">
        <f t="shared" si="87"/>
        <v>-2.35</v>
      </c>
      <c r="CL129" s="1">
        <f t="shared" si="88"/>
        <v>-2.2999999999999998</v>
      </c>
      <c r="CM129" s="1">
        <f t="shared" si="89"/>
        <v>2.19</v>
      </c>
      <c r="CN129" s="1">
        <f t="shared" si="90"/>
        <v>-1.3199999999999998</v>
      </c>
      <c r="CO129" s="1">
        <f t="shared" si="91"/>
        <v>0.62</v>
      </c>
      <c r="CP129" s="1">
        <f t="shared" si="92"/>
        <v>-2.6599999999999997</v>
      </c>
      <c r="CQ129" s="1">
        <f t="shared" si="93"/>
        <v>2.75</v>
      </c>
      <c r="CR129" s="1">
        <f t="shared" si="94"/>
        <v>1.65</v>
      </c>
      <c r="CS129" s="1">
        <f t="shared" si="95"/>
        <v>2.31</v>
      </c>
      <c r="CT129" s="1">
        <f t="shared" si="96"/>
        <v>5.26</v>
      </c>
      <c r="CU129" s="1">
        <f t="shared" si="97"/>
        <v>12.399999999999999</v>
      </c>
      <c r="CV129" s="1">
        <f t="shared" si="98"/>
        <v>7.8</v>
      </c>
      <c r="CW129" s="1">
        <f t="shared" si="99"/>
        <v>7.87</v>
      </c>
      <c r="CX129" s="1">
        <f t="shared" si="100"/>
        <v>5.8500000000000005</v>
      </c>
      <c r="CY129" s="1">
        <f t="shared" si="101"/>
        <v>3.7</v>
      </c>
      <c r="CZ129" s="1">
        <f t="shared" si="102"/>
        <v>3.21</v>
      </c>
      <c r="DA129" s="1">
        <f t="shared" si="103"/>
        <v>-0.99</v>
      </c>
      <c r="DB129" s="1">
        <f t="shared" si="104"/>
        <v>-0.59</v>
      </c>
      <c r="DC129" s="1">
        <f t="shared" si="105"/>
        <v>-0.79</v>
      </c>
      <c r="DD129" s="1">
        <f t="shared" si="106"/>
        <v>-6.87</v>
      </c>
      <c r="DF129" s="1">
        <f t="shared" si="107"/>
        <v>-0.17</v>
      </c>
      <c r="DG129">
        <f t="shared" si="108"/>
        <v>-0.11390000000000002</v>
      </c>
      <c r="DH129" s="1">
        <f t="shared" si="109"/>
        <v>9.8699999999999992</v>
      </c>
      <c r="DI129">
        <f t="shared" si="110"/>
        <v>6.6128999999999998</v>
      </c>
      <c r="DJ129" s="1">
        <f t="shared" si="111"/>
        <v>5.86</v>
      </c>
      <c r="DK129">
        <f t="shared" si="112"/>
        <v>3.9262000000000006</v>
      </c>
      <c r="DM129" s="12">
        <f t="array" ref="DM129:DS129">LINEST(BG129:DD129,$BG$650:$DD$655,1)</f>
        <v>-6.490379573396746</v>
      </c>
      <c r="DN129">
        <v>-42.582706212096006</v>
      </c>
      <c r="DO129">
        <v>9.318212406706504</v>
      </c>
      <c r="DP129">
        <v>-6.0435399324856869</v>
      </c>
      <c r="DQ129">
        <v>5.9535058538746819</v>
      </c>
      <c r="DR129">
        <v>8.4804363773448443</v>
      </c>
      <c r="DS129">
        <v>6.4537689438413635</v>
      </c>
    </row>
    <row r="130" spans="1:123" x14ac:dyDescent="0.15">
      <c r="A130">
        <v>197402</v>
      </c>
      <c r="B130">
        <v>-0.43269999999999997</v>
      </c>
      <c r="C130">
        <v>-0.81159999999999999</v>
      </c>
      <c r="D130">
        <v>-0.17710000000000001</v>
      </c>
      <c r="E130">
        <v>-0.1933</v>
      </c>
      <c r="F130">
        <v>1.1126</v>
      </c>
      <c r="G130">
        <v>0.37909999999999999</v>
      </c>
      <c r="H130">
        <v>1.2544</v>
      </c>
      <c r="I130">
        <v>1.1686000000000001</v>
      </c>
      <c r="J130">
        <v>1.8324</v>
      </c>
      <c r="K130">
        <v>4.1294000000000004</v>
      </c>
      <c r="L130">
        <v>-2.6032000000000002</v>
      </c>
      <c r="M130">
        <v>0.1017</v>
      </c>
      <c r="N130">
        <v>1.5935999999999999</v>
      </c>
      <c r="O130">
        <v>0.48309999999999997</v>
      </c>
      <c r="P130">
        <v>2.3359999999999999</v>
      </c>
      <c r="Q130">
        <v>-2.3521000000000001</v>
      </c>
      <c r="R130">
        <v>0.68620000000000003</v>
      </c>
      <c r="S130">
        <v>2.4058999999999999</v>
      </c>
      <c r="T130">
        <v>1.8131999999999999</v>
      </c>
      <c r="U130">
        <v>3.4912000000000001</v>
      </c>
      <c r="V130">
        <v>-1.3480000000000001</v>
      </c>
      <c r="W130">
        <v>1.8056000000000001</v>
      </c>
      <c r="X130">
        <v>-0.94689999999999996</v>
      </c>
      <c r="Y130">
        <v>2.8151999999999999</v>
      </c>
      <c r="Z130">
        <v>3.8127</v>
      </c>
      <c r="AA130">
        <v>-0.17</v>
      </c>
      <c r="AB130">
        <v>-0.22</v>
      </c>
      <c r="AC130">
        <v>1.34</v>
      </c>
      <c r="AD130">
        <v>0.81</v>
      </c>
      <c r="AE130">
        <v>2.69</v>
      </c>
      <c r="AF130">
        <v>-1.76</v>
      </c>
      <c r="AG130">
        <v>-1.45</v>
      </c>
      <c r="AH130">
        <v>1.53</v>
      </c>
      <c r="AI130">
        <v>0.09</v>
      </c>
      <c r="AJ130">
        <v>3.66</v>
      </c>
      <c r="AK130">
        <v>-0.59</v>
      </c>
      <c r="AL130">
        <v>1.1499999999999999</v>
      </c>
      <c r="AM130">
        <v>1.41</v>
      </c>
      <c r="AN130">
        <v>2.4700000000000002</v>
      </c>
      <c r="AO130">
        <v>2.37</v>
      </c>
      <c r="AP130">
        <v>-2.75</v>
      </c>
      <c r="AQ130">
        <v>0.56000000000000005</v>
      </c>
      <c r="AR130">
        <v>1.81</v>
      </c>
      <c r="AS130">
        <v>0.15</v>
      </c>
      <c r="AT130">
        <v>-0.68</v>
      </c>
      <c r="AU130">
        <v>-1.57</v>
      </c>
      <c r="AV130">
        <v>-0.78</v>
      </c>
      <c r="AW130">
        <v>0.08</v>
      </c>
      <c r="AX130">
        <v>0.42</v>
      </c>
      <c r="AY130">
        <v>1.63</v>
      </c>
      <c r="BA130" s="1">
        <v>-0.48</v>
      </c>
      <c r="BB130" s="1">
        <v>0.01</v>
      </c>
      <c r="BC130" s="1">
        <v>2.5499999999999998</v>
      </c>
      <c r="BD130" s="1">
        <v>0.57999999999999996</v>
      </c>
      <c r="BE130" s="1">
        <v>0.71</v>
      </c>
      <c r="BF130" s="7"/>
      <c r="BG130" s="1">
        <f t="shared" si="57"/>
        <v>-1.0126999999999999</v>
      </c>
      <c r="BH130" s="1">
        <f t="shared" si="58"/>
        <v>-1.3915999999999999</v>
      </c>
      <c r="BI130" s="1">
        <f t="shared" si="59"/>
        <v>-0.7571</v>
      </c>
      <c r="BJ130" s="1">
        <f t="shared" si="60"/>
        <v>-0.77329999999999999</v>
      </c>
      <c r="BK130" s="1">
        <f t="shared" si="61"/>
        <v>0.53260000000000007</v>
      </c>
      <c r="BL130" s="1">
        <f t="shared" si="62"/>
        <v>-0.20089999999999997</v>
      </c>
      <c r="BM130" s="1">
        <f t="shared" si="63"/>
        <v>0.6744</v>
      </c>
      <c r="BN130" s="1">
        <f t="shared" si="64"/>
        <v>0.58860000000000012</v>
      </c>
      <c r="BO130" s="1">
        <f t="shared" si="65"/>
        <v>1.2524000000000002</v>
      </c>
      <c r="BP130" s="1">
        <f t="shared" si="66"/>
        <v>3.5494000000000003</v>
      </c>
      <c r="BQ130" s="1">
        <f t="shared" si="67"/>
        <v>-3.1832000000000003</v>
      </c>
      <c r="BR130" s="1">
        <f t="shared" si="68"/>
        <v>-0.47829999999999995</v>
      </c>
      <c r="BS130" s="1">
        <f t="shared" si="69"/>
        <v>1.0135999999999998</v>
      </c>
      <c r="BT130" s="1">
        <f t="shared" si="70"/>
        <v>-9.6899999999999986E-2</v>
      </c>
      <c r="BU130" s="1">
        <f t="shared" si="71"/>
        <v>1.7559999999999998</v>
      </c>
      <c r="BV130" s="1">
        <f t="shared" si="72"/>
        <v>-2.9321000000000002</v>
      </c>
      <c r="BW130" s="1">
        <f t="shared" si="73"/>
        <v>0.10620000000000007</v>
      </c>
      <c r="BX130" s="1">
        <f t="shared" si="74"/>
        <v>1.8258999999999999</v>
      </c>
      <c r="BY130" s="1">
        <f t="shared" si="75"/>
        <v>1.2332000000000001</v>
      </c>
      <c r="BZ130" s="1">
        <f t="shared" si="76"/>
        <v>2.9112</v>
      </c>
      <c r="CA130" s="1">
        <f t="shared" si="77"/>
        <v>-1.9279999999999999</v>
      </c>
      <c r="CB130" s="1">
        <f t="shared" si="78"/>
        <v>1.2256</v>
      </c>
      <c r="CC130" s="1">
        <f t="shared" si="79"/>
        <v>-1.5268999999999999</v>
      </c>
      <c r="CD130" s="1">
        <f t="shared" si="80"/>
        <v>2.2351999999999999</v>
      </c>
      <c r="CE130" s="1">
        <f t="shared" si="81"/>
        <v>3.2326999999999999</v>
      </c>
      <c r="CF130" s="1">
        <f t="shared" si="82"/>
        <v>-0.75</v>
      </c>
      <c r="CG130" s="1">
        <f t="shared" si="83"/>
        <v>-0.79999999999999993</v>
      </c>
      <c r="CH130" s="1">
        <f t="shared" si="84"/>
        <v>0.76000000000000012</v>
      </c>
      <c r="CI130" s="1">
        <f t="shared" si="85"/>
        <v>0.23000000000000009</v>
      </c>
      <c r="CJ130" s="1">
        <f t="shared" si="86"/>
        <v>2.11</v>
      </c>
      <c r="CK130" s="1">
        <f t="shared" si="87"/>
        <v>-2.34</v>
      </c>
      <c r="CL130" s="1">
        <f t="shared" si="88"/>
        <v>-2.0299999999999998</v>
      </c>
      <c r="CM130" s="1">
        <f t="shared" si="89"/>
        <v>0.95000000000000007</v>
      </c>
      <c r="CN130" s="1">
        <f t="shared" si="90"/>
        <v>-0.49</v>
      </c>
      <c r="CO130" s="1">
        <f t="shared" si="91"/>
        <v>3.08</v>
      </c>
      <c r="CP130" s="1">
        <f t="shared" si="92"/>
        <v>-1.17</v>
      </c>
      <c r="CQ130" s="1">
        <f t="shared" si="93"/>
        <v>0.56999999999999995</v>
      </c>
      <c r="CR130" s="1">
        <f t="shared" si="94"/>
        <v>0.83</v>
      </c>
      <c r="CS130" s="1">
        <f t="shared" si="95"/>
        <v>1.8900000000000001</v>
      </c>
      <c r="CT130" s="1">
        <f t="shared" si="96"/>
        <v>1.79</v>
      </c>
      <c r="CU130" s="1">
        <f t="shared" si="97"/>
        <v>-3.33</v>
      </c>
      <c r="CV130" s="1">
        <f t="shared" si="98"/>
        <v>-1.9999999999999907E-2</v>
      </c>
      <c r="CW130" s="1">
        <f t="shared" si="99"/>
        <v>1.23</v>
      </c>
      <c r="CX130" s="1">
        <f t="shared" si="100"/>
        <v>-0.42999999999999994</v>
      </c>
      <c r="CY130" s="1">
        <f t="shared" si="101"/>
        <v>-1.26</v>
      </c>
      <c r="CZ130" s="1">
        <f t="shared" si="102"/>
        <v>-2.15</v>
      </c>
      <c r="DA130" s="1">
        <f t="shared" si="103"/>
        <v>-1.3599999999999999</v>
      </c>
      <c r="DB130" s="1">
        <f t="shared" si="104"/>
        <v>-0.49999999999999994</v>
      </c>
      <c r="DC130" s="1">
        <f t="shared" si="105"/>
        <v>-0.15999999999999998</v>
      </c>
      <c r="DD130" s="1">
        <f t="shared" si="106"/>
        <v>1.0499999999999998</v>
      </c>
      <c r="DF130" s="1">
        <f t="shared" si="107"/>
        <v>-0.48</v>
      </c>
      <c r="DG130">
        <f t="shared" si="108"/>
        <v>-0.33119999999999994</v>
      </c>
      <c r="DH130" s="1">
        <f t="shared" si="109"/>
        <v>0.01</v>
      </c>
      <c r="DI130">
        <f t="shared" si="110"/>
        <v>6.8999999999999999E-3</v>
      </c>
      <c r="DJ130" s="1">
        <f t="shared" si="111"/>
        <v>2.5499999999999998</v>
      </c>
      <c r="DK130">
        <f t="shared" si="112"/>
        <v>1.7594999999999998</v>
      </c>
      <c r="DM130" s="12">
        <f t="array" ref="DM130:DS130">LINEST(BG130:DD130,$BG$650:$DD$655,1)</f>
        <v>8.6655445432727429</v>
      </c>
      <c r="DN130">
        <v>16.949568411577761</v>
      </c>
      <c r="DO130">
        <v>-7.0245992874945554E-2</v>
      </c>
      <c r="DP130">
        <v>3.9575118340588347</v>
      </c>
      <c r="DQ130">
        <v>3.0306914006918881</v>
      </c>
      <c r="DR130">
        <v>1.7125161390548067</v>
      </c>
      <c r="DS130">
        <v>-9.5179854398258552</v>
      </c>
    </row>
    <row r="131" spans="1:123" x14ac:dyDescent="0.15">
      <c r="A131">
        <v>197403</v>
      </c>
      <c r="B131">
        <v>0.25469999999999998</v>
      </c>
      <c r="C131">
        <v>-0.82940000000000003</v>
      </c>
      <c r="D131">
        <v>0.5101</v>
      </c>
      <c r="E131">
        <v>1.4239999999999999</v>
      </c>
      <c r="F131">
        <v>1.9177</v>
      </c>
      <c r="G131">
        <v>-1.6273</v>
      </c>
      <c r="H131">
        <v>2.2277</v>
      </c>
      <c r="I131">
        <v>-1.6259999999999999</v>
      </c>
      <c r="J131">
        <v>-0.97989999999999999</v>
      </c>
      <c r="K131">
        <v>0.64949999999999997</v>
      </c>
      <c r="L131">
        <v>-1.8103</v>
      </c>
      <c r="M131">
        <v>-0.88129999999999997</v>
      </c>
      <c r="N131">
        <v>-3.1133999999999999</v>
      </c>
      <c r="O131">
        <v>-1.5570999999999999</v>
      </c>
      <c r="P131">
        <v>-1.0047999999999999</v>
      </c>
      <c r="Q131">
        <v>-2.5653999999999999</v>
      </c>
      <c r="R131">
        <v>-3.5646</v>
      </c>
      <c r="S131">
        <v>-4.7337999999999996</v>
      </c>
      <c r="T131">
        <v>-2.9281000000000001</v>
      </c>
      <c r="U131">
        <v>-2.2330000000000001</v>
      </c>
      <c r="V131">
        <v>-1.5556000000000001</v>
      </c>
      <c r="W131">
        <v>-3.5371999999999999</v>
      </c>
      <c r="X131">
        <v>-2.3254999999999999</v>
      </c>
      <c r="Y131">
        <v>-3.4809999999999999</v>
      </c>
      <c r="Z131">
        <v>-4.7587000000000002</v>
      </c>
      <c r="AA131">
        <v>-1.92</v>
      </c>
      <c r="AB131">
        <v>-2.3199999999999998</v>
      </c>
      <c r="AC131">
        <v>-3.05</v>
      </c>
      <c r="AD131">
        <v>-2.71</v>
      </c>
      <c r="AE131">
        <v>-3.42</v>
      </c>
      <c r="AF131">
        <v>-1.61</v>
      </c>
      <c r="AG131">
        <v>-2.2799999999999998</v>
      </c>
      <c r="AH131">
        <v>-1.19</v>
      </c>
      <c r="AI131">
        <v>-3.61</v>
      </c>
      <c r="AJ131">
        <v>-2.37</v>
      </c>
      <c r="AK131">
        <v>-2.8</v>
      </c>
      <c r="AL131">
        <v>-1.8</v>
      </c>
      <c r="AM131">
        <v>-1.84</v>
      </c>
      <c r="AN131">
        <v>-3.34</v>
      </c>
      <c r="AO131">
        <v>-1.35</v>
      </c>
      <c r="AP131">
        <v>0.36</v>
      </c>
      <c r="AQ131">
        <v>-1.97</v>
      </c>
      <c r="AR131">
        <v>-4.22</v>
      </c>
      <c r="AS131">
        <v>-1.2</v>
      </c>
      <c r="AT131">
        <v>-0.98</v>
      </c>
      <c r="AU131">
        <v>-0.49</v>
      </c>
      <c r="AV131">
        <v>-2.31</v>
      </c>
      <c r="AW131">
        <v>-2.52</v>
      </c>
      <c r="AX131">
        <v>-3.27</v>
      </c>
      <c r="AY131">
        <v>-5.15</v>
      </c>
      <c r="BA131" s="1">
        <v>-2.81</v>
      </c>
      <c r="BB131" s="1">
        <v>2.48</v>
      </c>
      <c r="BC131" s="1">
        <v>-0.09</v>
      </c>
      <c r="BD131" s="1">
        <v>0.56000000000000005</v>
      </c>
      <c r="BE131" s="1">
        <v>0.71</v>
      </c>
      <c r="BF131" s="7"/>
      <c r="BG131" s="1">
        <f t="shared" si="57"/>
        <v>-0.30530000000000007</v>
      </c>
      <c r="BH131" s="1">
        <f t="shared" si="58"/>
        <v>-1.3894000000000002</v>
      </c>
      <c r="BI131" s="1">
        <f t="shared" si="59"/>
        <v>-4.9900000000000055E-2</v>
      </c>
      <c r="BJ131" s="1">
        <f t="shared" si="60"/>
        <v>0.86399999999999988</v>
      </c>
      <c r="BK131" s="1">
        <f t="shared" si="61"/>
        <v>1.3576999999999999</v>
      </c>
      <c r="BL131" s="1">
        <f t="shared" si="62"/>
        <v>-2.1873</v>
      </c>
      <c r="BM131" s="1">
        <f t="shared" si="63"/>
        <v>1.6677</v>
      </c>
      <c r="BN131" s="1">
        <f t="shared" si="64"/>
        <v>-2.1859999999999999</v>
      </c>
      <c r="BO131" s="1">
        <f t="shared" si="65"/>
        <v>-1.5399</v>
      </c>
      <c r="BP131" s="1">
        <f t="shared" si="66"/>
        <v>8.9499999999999913E-2</v>
      </c>
      <c r="BQ131" s="1">
        <f t="shared" si="67"/>
        <v>-2.3703000000000003</v>
      </c>
      <c r="BR131" s="1">
        <f t="shared" si="68"/>
        <v>-1.4413</v>
      </c>
      <c r="BS131" s="1">
        <f t="shared" si="69"/>
        <v>-3.6734</v>
      </c>
      <c r="BT131" s="1">
        <f t="shared" si="70"/>
        <v>-2.1170999999999998</v>
      </c>
      <c r="BU131" s="1">
        <f t="shared" si="71"/>
        <v>-1.5648</v>
      </c>
      <c r="BV131" s="1">
        <f t="shared" si="72"/>
        <v>-3.1254</v>
      </c>
      <c r="BW131" s="1">
        <f t="shared" si="73"/>
        <v>-4.1246</v>
      </c>
      <c r="BX131" s="1">
        <f t="shared" si="74"/>
        <v>-5.2937999999999992</v>
      </c>
      <c r="BY131" s="1">
        <f t="shared" si="75"/>
        <v>-3.4881000000000002</v>
      </c>
      <c r="BZ131" s="1">
        <f t="shared" si="76"/>
        <v>-2.7930000000000001</v>
      </c>
      <c r="CA131" s="1">
        <f t="shared" si="77"/>
        <v>-2.1156000000000001</v>
      </c>
      <c r="CB131" s="1">
        <f t="shared" si="78"/>
        <v>-4.0972</v>
      </c>
      <c r="CC131" s="1">
        <f t="shared" si="79"/>
        <v>-2.8855</v>
      </c>
      <c r="CD131" s="1">
        <f t="shared" si="80"/>
        <v>-4.0410000000000004</v>
      </c>
      <c r="CE131" s="1">
        <f t="shared" si="81"/>
        <v>-5.3186999999999998</v>
      </c>
      <c r="CF131" s="1">
        <f t="shared" si="82"/>
        <v>-2.48</v>
      </c>
      <c r="CG131" s="1">
        <f t="shared" si="83"/>
        <v>-2.88</v>
      </c>
      <c r="CH131" s="1">
        <f t="shared" si="84"/>
        <v>-3.61</v>
      </c>
      <c r="CI131" s="1">
        <f t="shared" si="85"/>
        <v>-3.27</v>
      </c>
      <c r="CJ131" s="1">
        <f t="shared" si="86"/>
        <v>-3.98</v>
      </c>
      <c r="CK131" s="1">
        <f t="shared" si="87"/>
        <v>-2.17</v>
      </c>
      <c r="CL131" s="1">
        <f t="shared" si="88"/>
        <v>-2.84</v>
      </c>
      <c r="CM131" s="1">
        <f t="shared" si="89"/>
        <v>-1.75</v>
      </c>
      <c r="CN131" s="1">
        <f t="shared" si="90"/>
        <v>-4.17</v>
      </c>
      <c r="CO131" s="1">
        <f t="shared" si="91"/>
        <v>-2.93</v>
      </c>
      <c r="CP131" s="1">
        <f t="shared" si="92"/>
        <v>-3.36</v>
      </c>
      <c r="CQ131" s="1">
        <f t="shared" si="93"/>
        <v>-2.3600000000000003</v>
      </c>
      <c r="CR131" s="1">
        <f t="shared" si="94"/>
        <v>-2.4000000000000004</v>
      </c>
      <c r="CS131" s="1">
        <f t="shared" si="95"/>
        <v>-3.9</v>
      </c>
      <c r="CT131" s="1">
        <f t="shared" si="96"/>
        <v>-1.9100000000000001</v>
      </c>
      <c r="CU131" s="1">
        <f t="shared" si="97"/>
        <v>-0.20000000000000007</v>
      </c>
      <c r="CV131" s="1">
        <f t="shared" si="98"/>
        <v>-2.5300000000000002</v>
      </c>
      <c r="CW131" s="1">
        <f t="shared" si="99"/>
        <v>-4.7799999999999994</v>
      </c>
      <c r="CX131" s="1">
        <f t="shared" si="100"/>
        <v>-1.76</v>
      </c>
      <c r="CY131" s="1">
        <f t="shared" si="101"/>
        <v>-1.54</v>
      </c>
      <c r="CZ131" s="1">
        <f t="shared" si="102"/>
        <v>-1.05</v>
      </c>
      <c r="DA131" s="1">
        <f t="shared" si="103"/>
        <v>-2.87</v>
      </c>
      <c r="DB131" s="1">
        <f t="shared" si="104"/>
        <v>-3.08</v>
      </c>
      <c r="DC131" s="1">
        <f t="shared" si="105"/>
        <v>-3.83</v>
      </c>
      <c r="DD131" s="1">
        <f t="shared" si="106"/>
        <v>-5.7100000000000009</v>
      </c>
      <c r="DF131" s="1">
        <f t="shared" si="107"/>
        <v>-2.81</v>
      </c>
      <c r="DG131">
        <f t="shared" si="108"/>
        <v>-1.9950999999999999</v>
      </c>
      <c r="DH131" s="1">
        <f t="shared" si="109"/>
        <v>2.48</v>
      </c>
      <c r="DI131">
        <f t="shared" si="110"/>
        <v>1.7607999999999999</v>
      </c>
      <c r="DJ131" s="1">
        <f t="shared" si="111"/>
        <v>-0.09</v>
      </c>
      <c r="DK131">
        <f t="shared" si="112"/>
        <v>-6.3899999999999998E-2</v>
      </c>
      <c r="DM131" s="12">
        <f t="array" ref="DM131:DS131">LINEST(BG131:DD131,$BG$650:$DD$655,1)</f>
        <v>-7.6664194452984109</v>
      </c>
      <c r="DN131">
        <v>-10.900067043444912</v>
      </c>
      <c r="DO131">
        <v>2.1302165289586923</v>
      </c>
      <c r="DP131">
        <v>0.27288859914968006</v>
      </c>
      <c r="DQ131">
        <v>0.42838947451889026</v>
      </c>
      <c r="DR131">
        <v>-2.2376792273682797</v>
      </c>
      <c r="DS131">
        <v>4.8501088560108299</v>
      </c>
    </row>
    <row r="132" spans="1:123" x14ac:dyDescent="0.15">
      <c r="A132">
        <v>197404</v>
      </c>
      <c r="B132">
        <v>-4.6938000000000004</v>
      </c>
      <c r="C132">
        <v>-5.9535</v>
      </c>
      <c r="D132">
        <v>-5.0726000000000004</v>
      </c>
      <c r="E132">
        <v>-5.4535999999999998</v>
      </c>
      <c r="F132">
        <v>-4.0187999999999997</v>
      </c>
      <c r="G132">
        <v>-8.2904</v>
      </c>
      <c r="H132">
        <v>-6.3536000000000001</v>
      </c>
      <c r="I132">
        <v>-5.6877000000000004</v>
      </c>
      <c r="J132">
        <v>-3.9691000000000001</v>
      </c>
      <c r="K132">
        <v>-3.3809</v>
      </c>
      <c r="L132">
        <v>-6.1982999999999997</v>
      </c>
      <c r="M132">
        <v>-7.2098000000000004</v>
      </c>
      <c r="N132">
        <v>-4.4076000000000004</v>
      </c>
      <c r="O132">
        <v>-5.9237000000000002</v>
      </c>
      <c r="P132">
        <v>-2.3637000000000001</v>
      </c>
      <c r="Q132">
        <v>-6.9710000000000001</v>
      </c>
      <c r="R132">
        <v>-6.8635000000000002</v>
      </c>
      <c r="S132">
        <v>-5.9695</v>
      </c>
      <c r="T132">
        <v>-6.6776</v>
      </c>
      <c r="U132">
        <v>-1.6042000000000001</v>
      </c>
      <c r="V132">
        <v>-3.0501999999999998</v>
      </c>
      <c r="W132">
        <v>-4.2441000000000004</v>
      </c>
      <c r="X132">
        <v>-5.0152000000000001</v>
      </c>
      <c r="Y132">
        <v>-6.0677000000000003</v>
      </c>
      <c r="Z132">
        <v>-5.4214000000000002</v>
      </c>
      <c r="AA132">
        <v>-4.62</v>
      </c>
      <c r="AB132">
        <v>-3.8</v>
      </c>
      <c r="AC132">
        <v>-4.9800000000000004</v>
      </c>
      <c r="AD132">
        <v>-4.8499999999999996</v>
      </c>
      <c r="AE132">
        <v>-4.66</v>
      </c>
      <c r="AF132">
        <v>-2.91</v>
      </c>
      <c r="AG132">
        <v>-4.63</v>
      </c>
      <c r="AH132">
        <v>-4.8099999999999996</v>
      </c>
      <c r="AI132">
        <v>-4.75</v>
      </c>
      <c r="AJ132">
        <v>-6.6</v>
      </c>
      <c r="AK132">
        <v>-5.18</v>
      </c>
      <c r="AL132">
        <v>-5.9</v>
      </c>
      <c r="AM132">
        <v>-6.79</v>
      </c>
      <c r="AN132">
        <v>-4.57</v>
      </c>
      <c r="AO132">
        <v>-1.57</v>
      </c>
      <c r="AP132">
        <v>-10.54</v>
      </c>
      <c r="AQ132">
        <v>-7.95</v>
      </c>
      <c r="AR132">
        <v>-4.4000000000000004</v>
      </c>
      <c r="AS132">
        <v>-3.62</v>
      </c>
      <c r="AT132">
        <v>-3.62</v>
      </c>
      <c r="AU132">
        <v>-4.0599999999999996</v>
      </c>
      <c r="AV132">
        <v>-4.8600000000000003</v>
      </c>
      <c r="AW132">
        <v>-3.74</v>
      </c>
      <c r="AX132">
        <v>-4.76</v>
      </c>
      <c r="AY132">
        <v>-4.95</v>
      </c>
      <c r="BA132" s="1">
        <v>-5.29</v>
      </c>
      <c r="BB132" s="1">
        <v>-0.72</v>
      </c>
      <c r="BC132" s="1">
        <v>1.01</v>
      </c>
      <c r="BD132" s="1">
        <v>0.75</v>
      </c>
      <c r="BE132" s="1">
        <v>0.7</v>
      </c>
      <c r="BF132" s="7"/>
      <c r="BG132" s="1">
        <f t="shared" ref="BG132:BG195" si="113">B132-$BD132</f>
        <v>-5.4438000000000004</v>
      </c>
      <c r="BH132" s="1">
        <f t="shared" ref="BH132:BH195" si="114">C132-$BD132</f>
        <v>-6.7035</v>
      </c>
      <c r="BI132" s="1">
        <f t="shared" ref="BI132:BI195" si="115">D132-$BD132</f>
        <v>-5.8226000000000004</v>
      </c>
      <c r="BJ132" s="1">
        <f t="shared" ref="BJ132:BJ195" si="116">E132-$BD132</f>
        <v>-6.2035999999999998</v>
      </c>
      <c r="BK132" s="1">
        <f t="shared" ref="BK132:BK195" si="117">F132-$BD132</f>
        <v>-4.7687999999999997</v>
      </c>
      <c r="BL132" s="1">
        <f t="shared" ref="BL132:BL195" si="118">G132-$BD132</f>
        <v>-9.0404</v>
      </c>
      <c r="BM132" s="1">
        <f t="shared" ref="BM132:BM195" si="119">H132-$BD132</f>
        <v>-7.1036000000000001</v>
      </c>
      <c r="BN132" s="1">
        <f t="shared" ref="BN132:BN195" si="120">I132-$BD132</f>
        <v>-6.4377000000000004</v>
      </c>
      <c r="BO132" s="1">
        <f t="shared" ref="BO132:BO195" si="121">J132-$BD132</f>
        <v>-4.7191000000000001</v>
      </c>
      <c r="BP132" s="1">
        <f t="shared" ref="BP132:BP195" si="122">K132-$BD132</f>
        <v>-4.1309000000000005</v>
      </c>
      <c r="BQ132" s="1">
        <f t="shared" ref="BQ132:BQ195" si="123">L132-$BD132</f>
        <v>-6.9482999999999997</v>
      </c>
      <c r="BR132" s="1">
        <f t="shared" ref="BR132:BR195" si="124">M132-$BD132</f>
        <v>-7.9598000000000004</v>
      </c>
      <c r="BS132" s="1">
        <f t="shared" ref="BS132:BS195" si="125">N132-$BD132</f>
        <v>-5.1576000000000004</v>
      </c>
      <c r="BT132" s="1">
        <f t="shared" ref="BT132:BT195" si="126">O132-$BD132</f>
        <v>-6.6737000000000002</v>
      </c>
      <c r="BU132" s="1">
        <f t="shared" ref="BU132:BU195" si="127">P132-$BD132</f>
        <v>-3.1137000000000001</v>
      </c>
      <c r="BV132" s="1">
        <f t="shared" ref="BV132:BV195" si="128">Q132-$BD132</f>
        <v>-7.7210000000000001</v>
      </c>
      <c r="BW132" s="1">
        <f t="shared" ref="BW132:BW195" si="129">R132-$BD132</f>
        <v>-7.6135000000000002</v>
      </c>
      <c r="BX132" s="1">
        <f t="shared" ref="BX132:BX195" si="130">S132-$BD132</f>
        <v>-6.7195</v>
      </c>
      <c r="BY132" s="1">
        <f t="shared" ref="BY132:BY195" si="131">T132-$BD132</f>
        <v>-7.4276</v>
      </c>
      <c r="BZ132" s="1">
        <f t="shared" ref="BZ132:BZ195" si="132">U132-$BD132</f>
        <v>-2.3542000000000001</v>
      </c>
      <c r="CA132" s="1">
        <f t="shared" ref="CA132:CA195" si="133">V132-$BD132</f>
        <v>-3.8001999999999998</v>
      </c>
      <c r="CB132" s="1">
        <f t="shared" ref="CB132:CB195" si="134">W132-$BD132</f>
        <v>-4.9941000000000004</v>
      </c>
      <c r="CC132" s="1">
        <f t="shared" ref="CC132:CC195" si="135">X132-$BD132</f>
        <v>-5.7652000000000001</v>
      </c>
      <c r="CD132" s="1">
        <f t="shared" ref="CD132:CD195" si="136">Y132-$BD132</f>
        <v>-6.8177000000000003</v>
      </c>
      <c r="CE132" s="1">
        <f t="shared" ref="CE132:CE195" si="137">Z132-$BD132</f>
        <v>-6.1714000000000002</v>
      </c>
      <c r="CF132" s="1">
        <f t="shared" ref="CF132:CF195" si="138">AA132-$BD132</f>
        <v>-5.37</v>
      </c>
      <c r="CG132" s="1">
        <f t="shared" ref="CG132:CG195" si="139">AB132-$BD132</f>
        <v>-4.55</v>
      </c>
      <c r="CH132" s="1">
        <f t="shared" ref="CH132:CH195" si="140">AC132-$BD132</f>
        <v>-5.73</v>
      </c>
      <c r="CI132" s="1">
        <f t="shared" ref="CI132:CI195" si="141">AD132-$BD132</f>
        <v>-5.6</v>
      </c>
      <c r="CJ132" s="1">
        <f t="shared" ref="CJ132:CJ195" si="142">AE132-$BD132</f>
        <v>-5.41</v>
      </c>
      <c r="CK132" s="1">
        <f t="shared" ref="CK132:CK195" si="143">AF132-$BD132</f>
        <v>-3.66</v>
      </c>
      <c r="CL132" s="1">
        <f t="shared" ref="CL132:CL195" si="144">AG132-$BD132</f>
        <v>-5.38</v>
      </c>
      <c r="CM132" s="1">
        <f t="shared" ref="CM132:CM195" si="145">AH132-$BD132</f>
        <v>-5.56</v>
      </c>
      <c r="CN132" s="1">
        <f t="shared" ref="CN132:CN195" si="146">AI132-$BD132</f>
        <v>-5.5</v>
      </c>
      <c r="CO132" s="1">
        <f t="shared" ref="CO132:CO195" si="147">AJ132-$BD132</f>
        <v>-7.35</v>
      </c>
      <c r="CP132" s="1">
        <f t="shared" ref="CP132:CP195" si="148">AK132-$BD132</f>
        <v>-5.93</v>
      </c>
      <c r="CQ132" s="1">
        <f t="shared" ref="CQ132:CQ195" si="149">AL132-$BD132</f>
        <v>-6.65</v>
      </c>
      <c r="CR132" s="1">
        <f t="shared" ref="CR132:CR195" si="150">AM132-$BD132</f>
        <v>-7.54</v>
      </c>
      <c r="CS132" s="1">
        <f t="shared" ref="CS132:CS195" si="151">AN132-$BD132</f>
        <v>-5.32</v>
      </c>
      <c r="CT132" s="1">
        <f t="shared" ref="CT132:CT195" si="152">AO132-$BD132</f>
        <v>-2.3200000000000003</v>
      </c>
      <c r="CU132" s="1">
        <f t="shared" ref="CU132:CU195" si="153">AP132-$BD132</f>
        <v>-11.29</v>
      </c>
      <c r="CV132" s="1">
        <f t="shared" ref="CV132:CV195" si="154">AQ132-$BD132</f>
        <v>-8.6999999999999993</v>
      </c>
      <c r="CW132" s="1">
        <f t="shared" ref="CW132:CW195" si="155">AR132-$BD132</f>
        <v>-5.15</v>
      </c>
      <c r="CX132" s="1">
        <f t="shared" ref="CX132:CX195" si="156">AS132-$BD132</f>
        <v>-4.37</v>
      </c>
      <c r="CY132" s="1">
        <f t="shared" ref="CY132:CY195" si="157">AT132-$BD132</f>
        <v>-4.37</v>
      </c>
      <c r="CZ132" s="1">
        <f t="shared" ref="CZ132:CZ195" si="158">AU132-$BD132</f>
        <v>-4.8099999999999996</v>
      </c>
      <c r="DA132" s="1">
        <f t="shared" ref="DA132:DA195" si="159">AV132-$BD132</f>
        <v>-5.61</v>
      </c>
      <c r="DB132" s="1">
        <f t="shared" ref="DB132:DB195" si="160">AW132-$BD132</f>
        <v>-4.49</v>
      </c>
      <c r="DC132" s="1">
        <f t="shared" ref="DC132:DC195" si="161">AX132-$BD132</f>
        <v>-5.51</v>
      </c>
      <c r="DD132" s="1">
        <f t="shared" ref="DD132:DD195" si="162">AY132-$BD132</f>
        <v>-5.7</v>
      </c>
      <c r="DF132" s="1">
        <f t="shared" ref="DF132:DF195" si="163">BA132</f>
        <v>-5.29</v>
      </c>
      <c r="DG132">
        <f t="shared" ref="DG132:DG195" si="164">DF132*BE131</f>
        <v>-3.7559</v>
      </c>
      <c r="DH132" s="1">
        <f t="shared" ref="DH132:DH195" si="165">BB132</f>
        <v>-0.72</v>
      </c>
      <c r="DI132">
        <f t="shared" ref="DI132:DI195" si="166">DH132*BE131</f>
        <v>-0.51119999999999999</v>
      </c>
      <c r="DJ132" s="1">
        <f t="shared" ref="DJ132:DJ195" si="167">BC132</f>
        <v>1.01</v>
      </c>
      <c r="DK132">
        <f t="shared" ref="DK132:DK195" si="168">DJ132*BE131</f>
        <v>0.71709999999999996</v>
      </c>
      <c r="DM132" s="12">
        <f t="array" ref="DM132:DS132">LINEST(BG132:DD132,$BG$650:$DD$655,1)</f>
        <v>0.94752162528141026</v>
      </c>
      <c r="DN132">
        <v>13.299396598782659</v>
      </c>
      <c r="DO132">
        <v>-0.47727194995684069</v>
      </c>
      <c r="DP132">
        <v>-4.8354100169088028</v>
      </c>
      <c r="DQ132">
        <v>1.4168748089202818</v>
      </c>
      <c r="DR132">
        <v>-9.9395389482003544</v>
      </c>
      <c r="DS132">
        <v>-6.6587077261481955</v>
      </c>
    </row>
    <row r="133" spans="1:123" x14ac:dyDescent="0.15">
      <c r="A133">
        <v>197405</v>
      </c>
      <c r="B133">
        <v>-8.1479999999999997</v>
      </c>
      <c r="C133">
        <v>-7.4370000000000003</v>
      </c>
      <c r="D133">
        <v>-8.1868999999999996</v>
      </c>
      <c r="E133">
        <v>-6.9097</v>
      </c>
      <c r="F133">
        <v>-6.0332999999999997</v>
      </c>
      <c r="G133">
        <v>-6.5461</v>
      </c>
      <c r="H133">
        <v>-7.5709</v>
      </c>
      <c r="I133">
        <v>-7.6929999999999996</v>
      </c>
      <c r="J133">
        <v>-7.1150000000000002</v>
      </c>
      <c r="K133">
        <v>-7.5688000000000004</v>
      </c>
      <c r="L133">
        <v>-7.0538999999999996</v>
      </c>
      <c r="M133">
        <v>-9.4032</v>
      </c>
      <c r="N133">
        <v>-6.6910999999999996</v>
      </c>
      <c r="O133">
        <v>-7.0401999999999996</v>
      </c>
      <c r="P133">
        <v>-8.2956000000000003</v>
      </c>
      <c r="Q133">
        <v>-6.3009000000000004</v>
      </c>
      <c r="R133">
        <v>-8.8206000000000007</v>
      </c>
      <c r="S133">
        <v>-5.3673000000000002</v>
      </c>
      <c r="T133">
        <v>-6.0190999999999999</v>
      </c>
      <c r="U133">
        <v>-7.2320000000000002</v>
      </c>
      <c r="V133">
        <v>-0.38190000000000002</v>
      </c>
      <c r="W133">
        <v>-3.5371000000000001</v>
      </c>
      <c r="X133">
        <v>-5.6040999999999999</v>
      </c>
      <c r="Y133">
        <v>-3.327</v>
      </c>
      <c r="Z133">
        <v>-7.8041999999999998</v>
      </c>
      <c r="AA133">
        <v>-2.48</v>
      </c>
      <c r="AB133">
        <v>-2.62</v>
      </c>
      <c r="AC133">
        <v>-5.27</v>
      </c>
      <c r="AD133">
        <v>-7.57</v>
      </c>
      <c r="AE133">
        <v>-5.63</v>
      </c>
      <c r="AF133">
        <v>0.26</v>
      </c>
      <c r="AG133">
        <v>-4.3600000000000003</v>
      </c>
      <c r="AH133">
        <v>-5.0199999999999996</v>
      </c>
      <c r="AI133">
        <v>-5.4</v>
      </c>
      <c r="AJ133">
        <v>-7.04</v>
      </c>
      <c r="AK133">
        <v>-6.2</v>
      </c>
      <c r="AL133">
        <v>-5.39</v>
      </c>
      <c r="AM133">
        <v>-5.09</v>
      </c>
      <c r="AN133">
        <v>-2.2200000000000002</v>
      </c>
      <c r="AO133">
        <v>-4.46</v>
      </c>
      <c r="AP133">
        <v>-8.1</v>
      </c>
      <c r="AQ133">
        <v>-5.29</v>
      </c>
      <c r="AR133">
        <v>-3.56</v>
      </c>
      <c r="AS133">
        <v>1.57</v>
      </c>
      <c r="AT133">
        <v>-1.78</v>
      </c>
      <c r="AU133">
        <v>-2.62</v>
      </c>
      <c r="AV133">
        <v>-3.87</v>
      </c>
      <c r="AW133">
        <v>-5.35</v>
      </c>
      <c r="AX133">
        <v>-5.21</v>
      </c>
      <c r="AY133">
        <v>-8.69</v>
      </c>
      <c r="BA133" s="1">
        <v>-4.67</v>
      </c>
      <c r="BB133" s="1">
        <v>-3.04</v>
      </c>
      <c r="BC133" s="1">
        <v>-2.0699999999999998</v>
      </c>
      <c r="BD133" s="1">
        <v>0.75</v>
      </c>
      <c r="BE133" s="1">
        <v>0.68</v>
      </c>
      <c r="BF133" s="7"/>
      <c r="BG133" s="1">
        <f t="shared" si="113"/>
        <v>-8.8979999999999997</v>
      </c>
      <c r="BH133" s="1">
        <f t="shared" si="114"/>
        <v>-8.1870000000000012</v>
      </c>
      <c r="BI133" s="1">
        <f t="shared" si="115"/>
        <v>-8.9368999999999996</v>
      </c>
      <c r="BJ133" s="1">
        <f t="shared" si="116"/>
        <v>-7.6597</v>
      </c>
      <c r="BK133" s="1">
        <f t="shared" si="117"/>
        <v>-6.7832999999999997</v>
      </c>
      <c r="BL133" s="1">
        <f t="shared" si="118"/>
        <v>-7.2961</v>
      </c>
      <c r="BM133" s="1">
        <f t="shared" si="119"/>
        <v>-8.3209</v>
      </c>
      <c r="BN133" s="1">
        <f t="shared" si="120"/>
        <v>-8.4429999999999996</v>
      </c>
      <c r="BO133" s="1">
        <f t="shared" si="121"/>
        <v>-7.8650000000000002</v>
      </c>
      <c r="BP133" s="1">
        <f t="shared" si="122"/>
        <v>-8.3187999999999995</v>
      </c>
      <c r="BQ133" s="1">
        <f t="shared" si="123"/>
        <v>-7.8038999999999996</v>
      </c>
      <c r="BR133" s="1">
        <f t="shared" si="124"/>
        <v>-10.1532</v>
      </c>
      <c r="BS133" s="1">
        <f t="shared" si="125"/>
        <v>-7.4410999999999996</v>
      </c>
      <c r="BT133" s="1">
        <f t="shared" si="126"/>
        <v>-7.7901999999999996</v>
      </c>
      <c r="BU133" s="1">
        <f t="shared" si="127"/>
        <v>-9.0456000000000003</v>
      </c>
      <c r="BV133" s="1">
        <f t="shared" si="128"/>
        <v>-7.0509000000000004</v>
      </c>
      <c r="BW133" s="1">
        <f t="shared" si="129"/>
        <v>-9.5706000000000007</v>
      </c>
      <c r="BX133" s="1">
        <f t="shared" si="130"/>
        <v>-6.1173000000000002</v>
      </c>
      <c r="BY133" s="1">
        <f t="shared" si="131"/>
        <v>-6.7690999999999999</v>
      </c>
      <c r="BZ133" s="1">
        <f t="shared" si="132"/>
        <v>-7.9820000000000002</v>
      </c>
      <c r="CA133" s="1">
        <f t="shared" si="133"/>
        <v>-1.1318999999999999</v>
      </c>
      <c r="CB133" s="1">
        <f t="shared" si="134"/>
        <v>-4.2871000000000006</v>
      </c>
      <c r="CC133" s="1">
        <f t="shared" si="135"/>
        <v>-6.3540999999999999</v>
      </c>
      <c r="CD133" s="1">
        <f t="shared" si="136"/>
        <v>-4.077</v>
      </c>
      <c r="CE133" s="1">
        <f t="shared" si="137"/>
        <v>-8.5541999999999998</v>
      </c>
      <c r="CF133" s="1">
        <f t="shared" si="138"/>
        <v>-3.23</v>
      </c>
      <c r="CG133" s="1">
        <f t="shared" si="139"/>
        <v>-3.37</v>
      </c>
      <c r="CH133" s="1">
        <f t="shared" si="140"/>
        <v>-6.02</v>
      </c>
      <c r="CI133" s="1">
        <f t="shared" si="141"/>
        <v>-8.32</v>
      </c>
      <c r="CJ133" s="1">
        <f t="shared" si="142"/>
        <v>-6.38</v>
      </c>
      <c r="CK133" s="1">
        <f t="shared" si="143"/>
        <v>-0.49</v>
      </c>
      <c r="CL133" s="1">
        <f t="shared" si="144"/>
        <v>-5.1100000000000003</v>
      </c>
      <c r="CM133" s="1">
        <f t="shared" si="145"/>
        <v>-5.77</v>
      </c>
      <c r="CN133" s="1">
        <f t="shared" si="146"/>
        <v>-6.15</v>
      </c>
      <c r="CO133" s="1">
        <f t="shared" si="147"/>
        <v>-7.79</v>
      </c>
      <c r="CP133" s="1">
        <f t="shared" si="148"/>
        <v>-6.95</v>
      </c>
      <c r="CQ133" s="1">
        <f t="shared" si="149"/>
        <v>-6.14</v>
      </c>
      <c r="CR133" s="1">
        <f t="shared" si="150"/>
        <v>-5.84</v>
      </c>
      <c r="CS133" s="1">
        <f t="shared" si="151"/>
        <v>-2.97</v>
      </c>
      <c r="CT133" s="1">
        <f t="shared" si="152"/>
        <v>-5.21</v>
      </c>
      <c r="CU133" s="1">
        <f t="shared" si="153"/>
        <v>-8.85</v>
      </c>
      <c r="CV133" s="1">
        <f t="shared" si="154"/>
        <v>-6.04</v>
      </c>
      <c r="CW133" s="1">
        <f t="shared" si="155"/>
        <v>-4.3100000000000005</v>
      </c>
      <c r="CX133" s="1">
        <f t="shared" si="156"/>
        <v>0.82000000000000006</v>
      </c>
      <c r="CY133" s="1">
        <f t="shared" si="157"/>
        <v>-2.5300000000000002</v>
      </c>
      <c r="CZ133" s="1">
        <f t="shared" si="158"/>
        <v>-3.37</v>
      </c>
      <c r="DA133" s="1">
        <f t="shared" si="159"/>
        <v>-4.62</v>
      </c>
      <c r="DB133" s="1">
        <f t="shared" si="160"/>
        <v>-6.1</v>
      </c>
      <c r="DC133" s="1">
        <f t="shared" si="161"/>
        <v>-5.96</v>
      </c>
      <c r="DD133" s="1">
        <f t="shared" si="162"/>
        <v>-9.44</v>
      </c>
      <c r="DF133" s="1">
        <f t="shared" si="163"/>
        <v>-4.67</v>
      </c>
      <c r="DG133">
        <f t="shared" si="164"/>
        <v>-3.2689999999999997</v>
      </c>
      <c r="DH133" s="1">
        <f t="shared" si="165"/>
        <v>-3.04</v>
      </c>
      <c r="DI133">
        <f t="shared" si="166"/>
        <v>-2.1279999999999997</v>
      </c>
      <c r="DJ133" s="1">
        <f t="shared" si="167"/>
        <v>-2.0699999999999998</v>
      </c>
      <c r="DK133">
        <f t="shared" si="168"/>
        <v>-1.4489999999999998</v>
      </c>
      <c r="DM133" s="12">
        <f t="array" ref="DM133:DS133">LINEST(BG133:DD133,$BG$650:$DD$655,1)</f>
        <v>-11.005757388591178</v>
      </c>
      <c r="DN133">
        <v>-16.036248656880954</v>
      </c>
      <c r="DO133">
        <v>-3.2220048035195803</v>
      </c>
      <c r="DP133">
        <v>0.59980540509354863</v>
      </c>
      <c r="DQ133">
        <v>-1.5014264334952843</v>
      </c>
      <c r="DR133">
        <v>0.24325690516840037</v>
      </c>
      <c r="DS133">
        <v>6.2930147984654097</v>
      </c>
    </row>
    <row r="134" spans="1:123" x14ac:dyDescent="0.15">
      <c r="A134">
        <v>197406</v>
      </c>
      <c r="B134">
        <v>-3.6128999999999998</v>
      </c>
      <c r="C134">
        <v>-3.4239000000000002</v>
      </c>
      <c r="D134">
        <v>-2.2222</v>
      </c>
      <c r="E134">
        <v>-2.2989999999999999</v>
      </c>
      <c r="F134">
        <v>-1.4845999999999999</v>
      </c>
      <c r="G134">
        <v>-3.7631000000000001</v>
      </c>
      <c r="H134">
        <v>-3.1337000000000002</v>
      </c>
      <c r="I134">
        <v>-2.7029000000000001</v>
      </c>
      <c r="J134">
        <v>-0.55589999999999995</v>
      </c>
      <c r="K134">
        <v>-0.47599999999999998</v>
      </c>
      <c r="L134">
        <v>-4.5243000000000002</v>
      </c>
      <c r="M134">
        <v>-2.6598000000000002</v>
      </c>
      <c r="N134">
        <v>-3.4521000000000002</v>
      </c>
      <c r="O134">
        <v>-4.4023000000000003</v>
      </c>
      <c r="P134">
        <v>-0.46079999999999999</v>
      </c>
      <c r="Q134">
        <v>-2.4340999999999999</v>
      </c>
      <c r="R134">
        <v>-3.5981000000000001</v>
      </c>
      <c r="S134">
        <v>-2.8008999999999999</v>
      </c>
      <c r="T134">
        <v>-4.6132999999999997</v>
      </c>
      <c r="U134">
        <v>-4.4313000000000002</v>
      </c>
      <c r="V134">
        <v>-1.4878</v>
      </c>
      <c r="W134">
        <v>-2.7332000000000001</v>
      </c>
      <c r="X134">
        <v>-1.8008</v>
      </c>
      <c r="Y134">
        <v>-2.1211000000000002</v>
      </c>
      <c r="Z134">
        <v>1.5699000000000001</v>
      </c>
      <c r="AA134">
        <v>-1.51</v>
      </c>
      <c r="AB134">
        <v>-0.8</v>
      </c>
      <c r="AC134">
        <v>-2.71</v>
      </c>
      <c r="AD134">
        <v>-4.3899999999999997</v>
      </c>
      <c r="AE134">
        <v>-4.83</v>
      </c>
      <c r="AF134">
        <v>-2.33</v>
      </c>
      <c r="AG134">
        <v>-2</v>
      </c>
      <c r="AH134">
        <v>-2.83</v>
      </c>
      <c r="AI134">
        <v>-1.1100000000000001</v>
      </c>
      <c r="AJ134">
        <v>-1.05</v>
      </c>
      <c r="AK134">
        <v>-3.22</v>
      </c>
      <c r="AL134">
        <v>-2.96</v>
      </c>
      <c r="AM134">
        <v>-3.02</v>
      </c>
      <c r="AN134">
        <v>-0.14000000000000001</v>
      </c>
      <c r="AO134">
        <v>-0.98</v>
      </c>
      <c r="AP134">
        <v>-5.34</v>
      </c>
      <c r="AQ134">
        <v>-6.22</v>
      </c>
      <c r="AR134">
        <v>-1.72</v>
      </c>
      <c r="AS134">
        <v>-2.72</v>
      </c>
      <c r="AT134">
        <v>-1.57</v>
      </c>
      <c r="AU134">
        <v>-1.1499999999999999</v>
      </c>
      <c r="AV134">
        <v>-2.2000000000000002</v>
      </c>
      <c r="AW134">
        <v>-2.15</v>
      </c>
      <c r="AX134">
        <v>-1.29</v>
      </c>
      <c r="AY134">
        <v>-1.36</v>
      </c>
      <c r="BA134" s="1">
        <v>-2.83</v>
      </c>
      <c r="BB134" s="1">
        <v>-0.18</v>
      </c>
      <c r="BC134" s="1">
        <v>0.77</v>
      </c>
      <c r="BD134" s="1">
        <v>0.6</v>
      </c>
      <c r="BE134" s="1">
        <v>0.65</v>
      </c>
      <c r="BF134" s="7"/>
      <c r="BG134" s="1">
        <f t="shared" si="113"/>
        <v>-4.2128999999999994</v>
      </c>
      <c r="BH134" s="1">
        <f t="shared" si="114"/>
        <v>-4.0239000000000003</v>
      </c>
      <c r="BI134" s="1">
        <f t="shared" si="115"/>
        <v>-2.8222</v>
      </c>
      <c r="BJ134" s="1">
        <f t="shared" si="116"/>
        <v>-2.899</v>
      </c>
      <c r="BK134" s="1">
        <f t="shared" si="117"/>
        <v>-2.0846</v>
      </c>
      <c r="BL134" s="1">
        <f t="shared" si="118"/>
        <v>-4.3631000000000002</v>
      </c>
      <c r="BM134" s="1">
        <f t="shared" si="119"/>
        <v>-3.7337000000000002</v>
      </c>
      <c r="BN134" s="1">
        <f t="shared" si="120"/>
        <v>-3.3029000000000002</v>
      </c>
      <c r="BO134" s="1">
        <f t="shared" si="121"/>
        <v>-1.1558999999999999</v>
      </c>
      <c r="BP134" s="1">
        <f t="shared" si="122"/>
        <v>-1.0760000000000001</v>
      </c>
      <c r="BQ134" s="1">
        <f t="shared" si="123"/>
        <v>-5.1242999999999999</v>
      </c>
      <c r="BR134" s="1">
        <f t="shared" si="124"/>
        <v>-3.2598000000000003</v>
      </c>
      <c r="BS134" s="1">
        <f t="shared" si="125"/>
        <v>-4.0521000000000003</v>
      </c>
      <c r="BT134" s="1">
        <f t="shared" si="126"/>
        <v>-5.0023</v>
      </c>
      <c r="BU134" s="1">
        <f t="shared" si="127"/>
        <v>-1.0608</v>
      </c>
      <c r="BV134" s="1">
        <f t="shared" si="128"/>
        <v>-3.0341</v>
      </c>
      <c r="BW134" s="1">
        <f t="shared" si="129"/>
        <v>-4.1981000000000002</v>
      </c>
      <c r="BX134" s="1">
        <f t="shared" si="130"/>
        <v>-3.4009</v>
      </c>
      <c r="BY134" s="1">
        <f t="shared" si="131"/>
        <v>-5.2132999999999994</v>
      </c>
      <c r="BZ134" s="1">
        <f t="shared" si="132"/>
        <v>-5.0312999999999999</v>
      </c>
      <c r="CA134" s="1">
        <f t="shared" si="133"/>
        <v>-2.0878000000000001</v>
      </c>
      <c r="CB134" s="1">
        <f t="shared" si="134"/>
        <v>-3.3332000000000002</v>
      </c>
      <c r="CC134" s="1">
        <f t="shared" si="135"/>
        <v>-2.4007999999999998</v>
      </c>
      <c r="CD134" s="1">
        <f t="shared" si="136"/>
        <v>-2.7211000000000003</v>
      </c>
      <c r="CE134" s="1">
        <f t="shared" si="137"/>
        <v>0.9699000000000001</v>
      </c>
      <c r="CF134" s="1">
        <f t="shared" si="138"/>
        <v>-2.11</v>
      </c>
      <c r="CG134" s="1">
        <f t="shared" si="139"/>
        <v>-1.4</v>
      </c>
      <c r="CH134" s="1">
        <f t="shared" si="140"/>
        <v>-3.31</v>
      </c>
      <c r="CI134" s="1">
        <f t="shared" si="141"/>
        <v>-4.9899999999999993</v>
      </c>
      <c r="CJ134" s="1">
        <f t="shared" si="142"/>
        <v>-5.43</v>
      </c>
      <c r="CK134" s="1">
        <f t="shared" si="143"/>
        <v>-2.93</v>
      </c>
      <c r="CL134" s="1">
        <f t="shared" si="144"/>
        <v>-2.6</v>
      </c>
      <c r="CM134" s="1">
        <f t="shared" si="145"/>
        <v>-3.43</v>
      </c>
      <c r="CN134" s="1">
        <f t="shared" si="146"/>
        <v>-1.71</v>
      </c>
      <c r="CO134" s="1">
        <f t="shared" si="147"/>
        <v>-1.65</v>
      </c>
      <c r="CP134" s="1">
        <f t="shared" si="148"/>
        <v>-3.8200000000000003</v>
      </c>
      <c r="CQ134" s="1">
        <f t="shared" si="149"/>
        <v>-3.56</v>
      </c>
      <c r="CR134" s="1">
        <f t="shared" si="150"/>
        <v>-3.62</v>
      </c>
      <c r="CS134" s="1">
        <f t="shared" si="151"/>
        <v>-0.74</v>
      </c>
      <c r="CT134" s="1">
        <f t="shared" si="152"/>
        <v>-1.58</v>
      </c>
      <c r="CU134" s="1">
        <f t="shared" si="153"/>
        <v>-5.9399999999999995</v>
      </c>
      <c r="CV134" s="1">
        <f t="shared" si="154"/>
        <v>-6.8199999999999994</v>
      </c>
      <c r="CW134" s="1">
        <f t="shared" si="155"/>
        <v>-2.3199999999999998</v>
      </c>
      <c r="CX134" s="1">
        <f t="shared" si="156"/>
        <v>-3.3200000000000003</v>
      </c>
      <c r="CY134" s="1">
        <f t="shared" si="157"/>
        <v>-2.17</v>
      </c>
      <c r="CZ134" s="1">
        <f t="shared" si="158"/>
        <v>-1.75</v>
      </c>
      <c r="DA134" s="1">
        <f t="shared" si="159"/>
        <v>-2.8000000000000003</v>
      </c>
      <c r="DB134" s="1">
        <f t="shared" si="160"/>
        <v>-2.75</v>
      </c>
      <c r="DC134" s="1">
        <f t="shared" si="161"/>
        <v>-1.8900000000000001</v>
      </c>
      <c r="DD134" s="1">
        <f t="shared" si="162"/>
        <v>-1.96</v>
      </c>
      <c r="DF134" s="1">
        <f t="shared" si="163"/>
        <v>-2.83</v>
      </c>
      <c r="DG134">
        <f t="shared" si="164"/>
        <v>-1.9244000000000001</v>
      </c>
      <c r="DH134" s="1">
        <f t="shared" si="165"/>
        <v>-0.18</v>
      </c>
      <c r="DI134">
        <f t="shared" si="166"/>
        <v>-0.12240000000000001</v>
      </c>
      <c r="DJ134" s="1">
        <f t="shared" si="167"/>
        <v>0.77</v>
      </c>
      <c r="DK134">
        <f t="shared" si="168"/>
        <v>0.52360000000000007</v>
      </c>
      <c r="DM134" s="12">
        <f t="array" ref="DM134:DS134">LINEST(BG134:DD134,$BG$650:$DD$655,1)</f>
        <v>-4.2784826908100646</v>
      </c>
      <c r="DN134">
        <v>6.5251317121492294</v>
      </c>
      <c r="DO134">
        <v>-0.6307719509322478</v>
      </c>
      <c r="DP134">
        <v>-3.0835835154171178</v>
      </c>
      <c r="DQ134">
        <v>1.7311442259283907</v>
      </c>
      <c r="DR134">
        <v>-12.186997370752906</v>
      </c>
      <c r="DS134">
        <v>1.5825303396223918</v>
      </c>
    </row>
    <row r="135" spans="1:123" x14ac:dyDescent="0.15">
      <c r="A135">
        <v>197407</v>
      </c>
      <c r="B135">
        <v>-8.5456000000000003</v>
      </c>
      <c r="C135">
        <v>-5.5625</v>
      </c>
      <c r="D135">
        <v>-5.1821999999999999</v>
      </c>
      <c r="E135">
        <v>-4.6132</v>
      </c>
      <c r="F135">
        <v>-3.9571000000000001</v>
      </c>
      <c r="G135">
        <v>-7.2553000000000001</v>
      </c>
      <c r="H135">
        <v>-3.8593000000000002</v>
      </c>
      <c r="I135">
        <v>-4.1337999999999999</v>
      </c>
      <c r="J135">
        <v>-3.7250999999999999</v>
      </c>
      <c r="K135">
        <v>-2.7829000000000002</v>
      </c>
      <c r="L135">
        <v>-6.7226999999999997</v>
      </c>
      <c r="M135">
        <v>-2.5964999999999998</v>
      </c>
      <c r="N135">
        <v>-2.1291000000000002</v>
      </c>
      <c r="O135">
        <v>-3.1337999999999999</v>
      </c>
      <c r="P135">
        <v>0.97270000000000001</v>
      </c>
      <c r="Q135">
        <v>-8.7235999999999994</v>
      </c>
      <c r="R135">
        <v>-5.9336000000000002</v>
      </c>
      <c r="S135">
        <v>-2.3243999999999998</v>
      </c>
      <c r="T135">
        <v>-0.86809999999999998</v>
      </c>
      <c r="U135">
        <v>-0.79700000000000004</v>
      </c>
      <c r="V135">
        <v>-10.9922</v>
      </c>
      <c r="W135">
        <v>-4.1501000000000001</v>
      </c>
      <c r="X135">
        <v>-3.6979000000000002</v>
      </c>
      <c r="Y135">
        <v>-4.1022999999999996</v>
      </c>
      <c r="Z135">
        <v>-5.1036999999999999</v>
      </c>
      <c r="AA135">
        <v>-6.78</v>
      </c>
      <c r="AB135">
        <v>-7.96</v>
      </c>
      <c r="AC135">
        <v>-7.29</v>
      </c>
      <c r="AD135">
        <v>-7.95</v>
      </c>
      <c r="AE135">
        <v>-9.02</v>
      </c>
      <c r="AF135">
        <v>-13.61</v>
      </c>
      <c r="AG135">
        <v>-7.18</v>
      </c>
      <c r="AH135">
        <v>-3.83</v>
      </c>
      <c r="AI135">
        <v>0.67</v>
      </c>
      <c r="AJ135">
        <v>-3.26</v>
      </c>
      <c r="AK135">
        <v>-6.4</v>
      </c>
      <c r="AL135">
        <v>-1.32</v>
      </c>
      <c r="AM135">
        <v>-8.11</v>
      </c>
      <c r="AN135">
        <v>-4.0999999999999996</v>
      </c>
      <c r="AO135">
        <v>-4.21</v>
      </c>
      <c r="AP135">
        <v>-10.81</v>
      </c>
      <c r="AQ135">
        <v>-6.28</v>
      </c>
      <c r="AR135">
        <v>-10.46</v>
      </c>
      <c r="AS135">
        <v>-7.4</v>
      </c>
      <c r="AT135">
        <v>-7.93</v>
      </c>
      <c r="AU135">
        <v>-9.5299999999999994</v>
      </c>
      <c r="AV135">
        <v>-7.72</v>
      </c>
      <c r="AW135">
        <v>-5.48</v>
      </c>
      <c r="AX135">
        <v>-4.6900000000000004</v>
      </c>
      <c r="AY135">
        <v>-4.25</v>
      </c>
      <c r="BA135" s="1">
        <v>-8.0500000000000007</v>
      </c>
      <c r="BB135" s="1">
        <v>0.9</v>
      </c>
      <c r="BC135" s="1">
        <v>5.22</v>
      </c>
      <c r="BD135" s="1">
        <v>0.7</v>
      </c>
      <c r="BE135" s="1">
        <v>0.62</v>
      </c>
      <c r="BF135" s="7"/>
      <c r="BG135" s="1">
        <f t="shared" si="113"/>
        <v>-9.2455999999999996</v>
      </c>
      <c r="BH135" s="1">
        <f t="shared" si="114"/>
        <v>-6.2625000000000002</v>
      </c>
      <c r="BI135" s="1">
        <f t="shared" si="115"/>
        <v>-5.8822000000000001</v>
      </c>
      <c r="BJ135" s="1">
        <f t="shared" si="116"/>
        <v>-5.3132000000000001</v>
      </c>
      <c r="BK135" s="1">
        <f t="shared" si="117"/>
        <v>-4.6570999999999998</v>
      </c>
      <c r="BL135" s="1">
        <f t="shared" si="118"/>
        <v>-7.9553000000000003</v>
      </c>
      <c r="BM135" s="1">
        <f t="shared" si="119"/>
        <v>-4.5593000000000004</v>
      </c>
      <c r="BN135" s="1">
        <f t="shared" si="120"/>
        <v>-4.8338000000000001</v>
      </c>
      <c r="BO135" s="1">
        <f t="shared" si="121"/>
        <v>-4.4250999999999996</v>
      </c>
      <c r="BP135" s="1">
        <f t="shared" si="122"/>
        <v>-3.4828999999999999</v>
      </c>
      <c r="BQ135" s="1">
        <f t="shared" si="123"/>
        <v>-7.4226999999999999</v>
      </c>
      <c r="BR135" s="1">
        <f t="shared" si="124"/>
        <v>-3.2965</v>
      </c>
      <c r="BS135" s="1">
        <f t="shared" si="125"/>
        <v>-2.8291000000000004</v>
      </c>
      <c r="BT135" s="1">
        <f t="shared" si="126"/>
        <v>-3.8338000000000001</v>
      </c>
      <c r="BU135" s="1">
        <f t="shared" si="127"/>
        <v>0.27270000000000005</v>
      </c>
      <c r="BV135" s="1">
        <f t="shared" si="128"/>
        <v>-9.4235999999999986</v>
      </c>
      <c r="BW135" s="1">
        <f t="shared" si="129"/>
        <v>-6.6336000000000004</v>
      </c>
      <c r="BX135" s="1">
        <f t="shared" si="130"/>
        <v>-3.0244</v>
      </c>
      <c r="BY135" s="1">
        <f t="shared" si="131"/>
        <v>-1.5680999999999998</v>
      </c>
      <c r="BZ135" s="1">
        <f t="shared" si="132"/>
        <v>-1.4969999999999999</v>
      </c>
      <c r="CA135" s="1">
        <f t="shared" si="133"/>
        <v>-11.6922</v>
      </c>
      <c r="CB135" s="1">
        <f t="shared" si="134"/>
        <v>-4.8501000000000003</v>
      </c>
      <c r="CC135" s="1">
        <f t="shared" si="135"/>
        <v>-4.3978999999999999</v>
      </c>
      <c r="CD135" s="1">
        <f t="shared" si="136"/>
        <v>-4.8022999999999998</v>
      </c>
      <c r="CE135" s="1">
        <f t="shared" si="137"/>
        <v>-5.8037000000000001</v>
      </c>
      <c r="CF135" s="1">
        <f t="shared" si="138"/>
        <v>-7.48</v>
      </c>
      <c r="CG135" s="1">
        <f t="shared" si="139"/>
        <v>-8.66</v>
      </c>
      <c r="CH135" s="1">
        <f t="shared" si="140"/>
        <v>-7.99</v>
      </c>
      <c r="CI135" s="1">
        <f t="shared" si="141"/>
        <v>-8.65</v>
      </c>
      <c r="CJ135" s="1">
        <f t="shared" si="142"/>
        <v>-9.7199999999999989</v>
      </c>
      <c r="CK135" s="1">
        <f t="shared" si="143"/>
        <v>-14.309999999999999</v>
      </c>
      <c r="CL135" s="1">
        <f t="shared" si="144"/>
        <v>-7.88</v>
      </c>
      <c r="CM135" s="1">
        <f t="shared" si="145"/>
        <v>-4.53</v>
      </c>
      <c r="CN135" s="1">
        <f t="shared" si="146"/>
        <v>-2.9999999999999916E-2</v>
      </c>
      <c r="CO135" s="1">
        <f t="shared" si="147"/>
        <v>-3.96</v>
      </c>
      <c r="CP135" s="1">
        <f t="shared" si="148"/>
        <v>-7.1000000000000005</v>
      </c>
      <c r="CQ135" s="1">
        <f t="shared" si="149"/>
        <v>-2.02</v>
      </c>
      <c r="CR135" s="1">
        <f t="shared" si="150"/>
        <v>-8.8099999999999987</v>
      </c>
      <c r="CS135" s="1">
        <f t="shared" si="151"/>
        <v>-4.8</v>
      </c>
      <c r="CT135" s="1">
        <f t="shared" si="152"/>
        <v>-4.91</v>
      </c>
      <c r="CU135" s="1">
        <f t="shared" si="153"/>
        <v>-11.51</v>
      </c>
      <c r="CV135" s="1">
        <f t="shared" si="154"/>
        <v>-6.98</v>
      </c>
      <c r="CW135" s="1">
        <f t="shared" si="155"/>
        <v>-11.16</v>
      </c>
      <c r="CX135" s="1">
        <f t="shared" si="156"/>
        <v>-8.1</v>
      </c>
      <c r="CY135" s="1">
        <f t="shared" si="157"/>
        <v>-8.629999999999999</v>
      </c>
      <c r="CZ135" s="1">
        <f t="shared" si="158"/>
        <v>-10.229999999999999</v>
      </c>
      <c r="DA135" s="1">
        <f t="shared" si="159"/>
        <v>-8.42</v>
      </c>
      <c r="DB135" s="1">
        <f t="shared" si="160"/>
        <v>-6.1800000000000006</v>
      </c>
      <c r="DC135" s="1">
        <f t="shared" si="161"/>
        <v>-5.3900000000000006</v>
      </c>
      <c r="DD135" s="1">
        <f t="shared" si="162"/>
        <v>-4.95</v>
      </c>
      <c r="DF135" s="1">
        <f t="shared" si="163"/>
        <v>-8.0500000000000007</v>
      </c>
      <c r="DG135">
        <f t="shared" si="164"/>
        <v>-5.2325000000000008</v>
      </c>
      <c r="DH135" s="1">
        <f t="shared" si="165"/>
        <v>0.9</v>
      </c>
      <c r="DI135">
        <f t="shared" si="166"/>
        <v>0.58500000000000008</v>
      </c>
      <c r="DJ135" s="1">
        <f t="shared" si="167"/>
        <v>5.22</v>
      </c>
      <c r="DK135">
        <f t="shared" si="168"/>
        <v>3.3929999999999998</v>
      </c>
      <c r="DM135" s="12">
        <f t="array" ref="DM135:DS135">LINEST(BG135:DD135,$BG$650:$DD$655,1)</f>
        <v>7.1822088601807614</v>
      </c>
      <c r="DN135">
        <v>31.496493690323877</v>
      </c>
      <c r="DO135">
        <v>1.6411094627353013</v>
      </c>
      <c r="DP135">
        <v>-1.9304336979320829</v>
      </c>
      <c r="DQ135">
        <v>4.1274427065960522</v>
      </c>
      <c r="DR135">
        <v>13.752683433388153</v>
      </c>
      <c r="DS135">
        <v>-15.537843298483143</v>
      </c>
    </row>
    <row r="136" spans="1:123" x14ac:dyDescent="0.15">
      <c r="A136">
        <v>197408</v>
      </c>
      <c r="B136">
        <v>-9.2344000000000008</v>
      </c>
      <c r="C136">
        <v>-8.2371999999999996</v>
      </c>
      <c r="D136">
        <v>-7.5533999999999999</v>
      </c>
      <c r="E136">
        <v>-7.5220000000000002</v>
      </c>
      <c r="F136">
        <v>-7.0445000000000002</v>
      </c>
      <c r="G136">
        <v>-9.6908999999999992</v>
      </c>
      <c r="H136">
        <v>-11.0387</v>
      </c>
      <c r="I136">
        <v>-6.3746</v>
      </c>
      <c r="J136">
        <v>-7.8029999999999999</v>
      </c>
      <c r="K136">
        <v>-5.4608999999999996</v>
      </c>
      <c r="L136">
        <v>-10.9991</v>
      </c>
      <c r="M136">
        <v>-10.2247</v>
      </c>
      <c r="N136">
        <v>-6.6788999999999996</v>
      </c>
      <c r="O136">
        <v>-6.9036</v>
      </c>
      <c r="P136">
        <v>-6.8741000000000003</v>
      </c>
      <c r="Q136">
        <v>-11.7515</v>
      </c>
      <c r="R136">
        <v>-8.7946000000000009</v>
      </c>
      <c r="S136">
        <v>-8.3276000000000003</v>
      </c>
      <c r="T136">
        <v>-6.7074999999999996</v>
      </c>
      <c r="U136">
        <v>-6.1600999999999999</v>
      </c>
      <c r="V136">
        <v>-9.9552999999999994</v>
      </c>
      <c r="W136">
        <v>-7.6289999999999996</v>
      </c>
      <c r="X136">
        <v>-4.5140000000000002</v>
      </c>
      <c r="Y136">
        <v>-7.7518000000000002</v>
      </c>
      <c r="Z136">
        <v>-8.6428999999999991</v>
      </c>
      <c r="AA136">
        <v>-8.57</v>
      </c>
      <c r="AB136">
        <v>-8.5500000000000007</v>
      </c>
      <c r="AC136">
        <v>-8.84</v>
      </c>
      <c r="AD136">
        <v>-7.66</v>
      </c>
      <c r="AE136">
        <v>-8.2100000000000009</v>
      </c>
      <c r="AF136">
        <v>-10.5</v>
      </c>
      <c r="AG136">
        <v>-8.4700000000000006</v>
      </c>
      <c r="AH136">
        <v>-12.54</v>
      </c>
      <c r="AI136">
        <v>-9.75</v>
      </c>
      <c r="AJ136">
        <v>-7.43</v>
      </c>
      <c r="AK136">
        <v>-3.12</v>
      </c>
      <c r="AL136">
        <v>-7.64</v>
      </c>
      <c r="AM136">
        <v>-3.42</v>
      </c>
      <c r="AN136">
        <v>-7.37</v>
      </c>
      <c r="AO136">
        <v>-8.09</v>
      </c>
      <c r="AP136">
        <v>-11.98</v>
      </c>
      <c r="AQ136">
        <v>-9.15</v>
      </c>
      <c r="AR136">
        <v>-9.9</v>
      </c>
      <c r="AS136">
        <v>-8.61</v>
      </c>
      <c r="AT136">
        <v>-10.220000000000001</v>
      </c>
      <c r="AU136">
        <v>-9.51</v>
      </c>
      <c r="AV136">
        <v>-7.92</v>
      </c>
      <c r="AW136">
        <v>-7.29</v>
      </c>
      <c r="AX136">
        <v>-7.76</v>
      </c>
      <c r="AY136">
        <v>-8.86</v>
      </c>
      <c r="BA136" s="1">
        <v>-9.35</v>
      </c>
      <c r="BB136" s="1">
        <v>-0.69</v>
      </c>
      <c r="BC136" s="1">
        <v>2.56</v>
      </c>
      <c r="BD136" s="1">
        <v>0.6</v>
      </c>
      <c r="BE136" s="1">
        <v>0.57999999999999996</v>
      </c>
      <c r="BF136" s="7"/>
      <c r="BG136" s="1">
        <f t="shared" si="113"/>
        <v>-9.8344000000000005</v>
      </c>
      <c r="BH136" s="1">
        <f t="shared" si="114"/>
        <v>-8.8371999999999993</v>
      </c>
      <c r="BI136" s="1">
        <f t="shared" si="115"/>
        <v>-8.1533999999999995</v>
      </c>
      <c r="BJ136" s="1">
        <f t="shared" si="116"/>
        <v>-8.1219999999999999</v>
      </c>
      <c r="BK136" s="1">
        <f t="shared" si="117"/>
        <v>-7.6444999999999999</v>
      </c>
      <c r="BL136" s="1">
        <f t="shared" si="118"/>
        <v>-10.290899999999999</v>
      </c>
      <c r="BM136" s="1">
        <f t="shared" si="119"/>
        <v>-11.6387</v>
      </c>
      <c r="BN136" s="1">
        <f t="shared" si="120"/>
        <v>-6.9745999999999997</v>
      </c>
      <c r="BO136" s="1">
        <f t="shared" si="121"/>
        <v>-8.4030000000000005</v>
      </c>
      <c r="BP136" s="1">
        <f t="shared" si="122"/>
        <v>-6.0608999999999993</v>
      </c>
      <c r="BQ136" s="1">
        <f t="shared" si="123"/>
        <v>-11.5991</v>
      </c>
      <c r="BR136" s="1">
        <f t="shared" si="124"/>
        <v>-10.8247</v>
      </c>
      <c r="BS136" s="1">
        <f t="shared" si="125"/>
        <v>-7.2788999999999993</v>
      </c>
      <c r="BT136" s="1">
        <f t="shared" si="126"/>
        <v>-7.5035999999999996</v>
      </c>
      <c r="BU136" s="1">
        <f t="shared" si="127"/>
        <v>-7.4741</v>
      </c>
      <c r="BV136" s="1">
        <f t="shared" si="128"/>
        <v>-12.3515</v>
      </c>
      <c r="BW136" s="1">
        <f t="shared" si="129"/>
        <v>-9.3946000000000005</v>
      </c>
      <c r="BX136" s="1">
        <f t="shared" si="130"/>
        <v>-8.9276</v>
      </c>
      <c r="BY136" s="1">
        <f t="shared" si="131"/>
        <v>-7.3074999999999992</v>
      </c>
      <c r="BZ136" s="1">
        <f t="shared" si="132"/>
        <v>-6.7600999999999996</v>
      </c>
      <c r="CA136" s="1">
        <f t="shared" si="133"/>
        <v>-10.555299999999999</v>
      </c>
      <c r="CB136" s="1">
        <f t="shared" si="134"/>
        <v>-8.2289999999999992</v>
      </c>
      <c r="CC136" s="1">
        <f t="shared" si="135"/>
        <v>-5.1139999999999999</v>
      </c>
      <c r="CD136" s="1">
        <f t="shared" si="136"/>
        <v>-8.3518000000000008</v>
      </c>
      <c r="CE136" s="1">
        <f t="shared" si="137"/>
        <v>-9.2428999999999988</v>
      </c>
      <c r="CF136" s="1">
        <f t="shared" si="138"/>
        <v>-9.17</v>
      </c>
      <c r="CG136" s="1">
        <f t="shared" si="139"/>
        <v>-9.15</v>
      </c>
      <c r="CH136" s="1">
        <f t="shared" si="140"/>
        <v>-9.44</v>
      </c>
      <c r="CI136" s="1">
        <f t="shared" si="141"/>
        <v>-8.26</v>
      </c>
      <c r="CJ136" s="1">
        <f t="shared" si="142"/>
        <v>-8.81</v>
      </c>
      <c r="CK136" s="1">
        <f t="shared" si="143"/>
        <v>-11.1</v>
      </c>
      <c r="CL136" s="1">
        <f t="shared" si="144"/>
        <v>-9.07</v>
      </c>
      <c r="CM136" s="1">
        <f t="shared" si="145"/>
        <v>-13.139999999999999</v>
      </c>
      <c r="CN136" s="1">
        <f t="shared" si="146"/>
        <v>-10.35</v>
      </c>
      <c r="CO136" s="1">
        <f t="shared" si="147"/>
        <v>-8.0299999999999994</v>
      </c>
      <c r="CP136" s="1">
        <f t="shared" si="148"/>
        <v>-3.72</v>
      </c>
      <c r="CQ136" s="1">
        <f t="shared" si="149"/>
        <v>-8.24</v>
      </c>
      <c r="CR136" s="1">
        <f t="shared" si="150"/>
        <v>-4.0199999999999996</v>
      </c>
      <c r="CS136" s="1">
        <f t="shared" si="151"/>
        <v>-7.97</v>
      </c>
      <c r="CT136" s="1">
        <f t="shared" si="152"/>
        <v>-8.69</v>
      </c>
      <c r="CU136" s="1">
        <f t="shared" si="153"/>
        <v>-12.58</v>
      </c>
      <c r="CV136" s="1">
        <f t="shared" si="154"/>
        <v>-9.75</v>
      </c>
      <c r="CW136" s="1">
        <f t="shared" si="155"/>
        <v>-10.5</v>
      </c>
      <c r="CX136" s="1">
        <f t="shared" si="156"/>
        <v>-9.2099999999999991</v>
      </c>
      <c r="CY136" s="1">
        <f t="shared" si="157"/>
        <v>-10.82</v>
      </c>
      <c r="CZ136" s="1">
        <f t="shared" si="158"/>
        <v>-10.11</v>
      </c>
      <c r="DA136" s="1">
        <f t="shared" si="159"/>
        <v>-8.52</v>
      </c>
      <c r="DB136" s="1">
        <f t="shared" si="160"/>
        <v>-7.89</v>
      </c>
      <c r="DC136" s="1">
        <f t="shared" si="161"/>
        <v>-8.36</v>
      </c>
      <c r="DD136" s="1">
        <f t="shared" si="162"/>
        <v>-9.4599999999999991</v>
      </c>
      <c r="DF136" s="1">
        <f t="shared" si="163"/>
        <v>-9.35</v>
      </c>
      <c r="DG136">
        <f t="shared" si="164"/>
        <v>-5.7969999999999997</v>
      </c>
      <c r="DH136" s="1">
        <f t="shared" si="165"/>
        <v>-0.69</v>
      </c>
      <c r="DI136">
        <f t="shared" si="166"/>
        <v>-0.42779999999999996</v>
      </c>
      <c r="DJ136" s="1">
        <f t="shared" si="167"/>
        <v>2.56</v>
      </c>
      <c r="DK136">
        <f t="shared" si="168"/>
        <v>1.5871999999999999</v>
      </c>
      <c r="DM136" s="12">
        <f t="array" ref="DM136:DS136">LINEST(BG136:DD136,$BG$650:$DD$655,1)</f>
        <v>-1.6006947170022725</v>
      </c>
      <c r="DN136">
        <v>7.9672073267511809</v>
      </c>
      <c r="DO136">
        <v>-9.9175008868460146E-2</v>
      </c>
      <c r="DP136">
        <v>0.57724724215135126</v>
      </c>
      <c r="DQ136">
        <v>3.3733774009281241</v>
      </c>
      <c r="DR136">
        <v>-5.293337599909278</v>
      </c>
      <c r="DS136">
        <v>-7.7266276080873801</v>
      </c>
    </row>
    <row r="137" spans="1:123" x14ac:dyDescent="0.15">
      <c r="A137">
        <v>197409</v>
      </c>
      <c r="B137">
        <v>-13.459199999999999</v>
      </c>
      <c r="C137">
        <v>-8.3223000000000003</v>
      </c>
      <c r="D137">
        <v>-6.8005000000000004</v>
      </c>
      <c r="E137">
        <v>-6.9356</v>
      </c>
      <c r="F137">
        <v>-8.4588999999999999</v>
      </c>
      <c r="G137">
        <v>-12.0908</v>
      </c>
      <c r="H137">
        <v>-7.0373000000000001</v>
      </c>
      <c r="I137">
        <v>-8.1146999999999991</v>
      </c>
      <c r="J137">
        <v>-7.6101999999999999</v>
      </c>
      <c r="K137">
        <v>-7.1826999999999996</v>
      </c>
      <c r="L137">
        <v>-13.041</v>
      </c>
      <c r="M137">
        <v>-8.8581000000000003</v>
      </c>
      <c r="N137">
        <v>-6.8666</v>
      </c>
      <c r="O137">
        <v>-4.6388999999999996</v>
      </c>
      <c r="P137">
        <v>-6.4537000000000004</v>
      </c>
      <c r="Q137">
        <v>-11.779199999999999</v>
      </c>
      <c r="R137">
        <v>-7.1296999999999997</v>
      </c>
      <c r="S137">
        <v>-4.9878999999999998</v>
      </c>
      <c r="T137">
        <v>-6.3369999999999997</v>
      </c>
      <c r="U137">
        <v>-8.1214999999999993</v>
      </c>
      <c r="V137">
        <v>-14.7521</v>
      </c>
      <c r="W137">
        <v>-9.8505000000000003</v>
      </c>
      <c r="X137">
        <v>-4.8521999999999998</v>
      </c>
      <c r="Y137">
        <v>-5.1295999999999999</v>
      </c>
      <c r="Z137">
        <v>-6.6262999999999996</v>
      </c>
      <c r="AA137">
        <v>-10.11</v>
      </c>
      <c r="AB137">
        <v>-11.82</v>
      </c>
      <c r="AC137">
        <v>-11.82</v>
      </c>
      <c r="AD137">
        <v>-12.22</v>
      </c>
      <c r="AE137">
        <v>-10.87</v>
      </c>
      <c r="AF137">
        <v>-16.37</v>
      </c>
      <c r="AG137">
        <v>-13.34</v>
      </c>
      <c r="AH137">
        <v>-7.95</v>
      </c>
      <c r="AI137">
        <v>-7.74</v>
      </c>
      <c r="AJ137">
        <v>-4.8</v>
      </c>
      <c r="AK137">
        <v>-6.07</v>
      </c>
      <c r="AL137">
        <v>-7.81</v>
      </c>
      <c r="AM137">
        <v>-8.98</v>
      </c>
      <c r="AN137">
        <v>-6.42</v>
      </c>
      <c r="AO137">
        <v>-7.93</v>
      </c>
      <c r="AP137">
        <v>-14.02</v>
      </c>
      <c r="AQ137">
        <v>-11.27</v>
      </c>
      <c r="AR137">
        <v>-13.28</v>
      </c>
      <c r="AS137">
        <v>-13.43</v>
      </c>
      <c r="AT137">
        <v>-13.01</v>
      </c>
      <c r="AU137">
        <v>-12.05</v>
      </c>
      <c r="AV137">
        <v>-11.28</v>
      </c>
      <c r="AW137">
        <v>-5.89</v>
      </c>
      <c r="AX137">
        <v>-8.49</v>
      </c>
      <c r="AY137">
        <v>-8.98</v>
      </c>
      <c r="BA137" s="1">
        <v>-11.77</v>
      </c>
      <c r="BB137" s="1">
        <v>0.26</v>
      </c>
      <c r="BC137" s="1">
        <v>5.54</v>
      </c>
      <c r="BD137" s="1">
        <v>0.81</v>
      </c>
      <c r="BE137" s="1">
        <v>0.53</v>
      </c>
      <c r="BF137" s="7"/>
      <c r="BG137" s="1">
        <f t="shared" si="113"/>
        <v>-14.2692</v>
      </c>
      <c r="BH137" s="1">
        <f t="shared" si="114"/>
        <v>-9.1323000000000008</v>
      </c>
      <c r="BI137" s="1">
        <f t="shared" si="115"/>
        <v>-7.6105</v>
      </c>
      <c r="BJ137" s="1">
        <f t="shared" si="116"/>
        <v>-7.7455999999999996</v>
      </c>
      <c r="BK137" s="1">
        <f t="shared" si="117"/>
        <v>-9.2689000000000004</v>
      </c>
      <c r="BL137" s="1">
        <f t="shared" si="118"/>
        <v>-12.9008</v>
      </c>
      <c r="BM137" s="1">
        <f t="shared" si="119"/>
        <v>-7.8473000000000006</v>
      </c>
      <c r="BN137" s="1">
        <f t="shared" si="120"/>
        <v>-8.9246999999999996</v>
      </c>
      <c r="BO137" s="1">
        <f t="shared" si="121"/>
        <v>-8.4201999999999995</v>
      </c>
      <c r="BP137" s="1">
        <f t="shared" si="122"/>
        <v>-7.9926999999999992</v>
      </c>
      <c r="BQ137" s="1">
        <f t="shared" si="123"/>
        <v>-13.851000000000001</v>
      </c>
      <c r="BR137" s="1">
        <f t="shared" si="124"/>
        <v>-9.6681000000000008</v>
      </c>
      <c r="BS137" s="1">
        <f t="shared" si="125"/>
        <v>-7.6766000000000005</v>
      </c>
      <c r="BT137" s="1">
        <f t="shared" si="126"/>
        <v>-5.4489000000000001</v>
      </c>
      <c r="BU137" s="1">
        <f t="shared" si="127"/>
        <v>-7.2637</v>
      </c>
      <c r="BV137" s="1">
        <f t="shared" si="128"/>
        <v>-12.5892</v>
      </c>
      <c r="BW137" s="1">
        <f t="shared" si="129"/>
        <v>-7.9397000000000002</v>
      </c>
      <c r="BX137" s="1">
        <f t="shared" si="130"/>
        <v>-5.7979000000000003</v>
      </c>
      <c r="BY137" s="1">
        <f t="shared" si="131"/>
        <v>-7.1470000000000002</v>
      </c>
      <c r="BZ137" s="1">
        <f t="shared" si="132"/>
        <v>-8.9314999999999998</v>
      </c>
      <c r="CA137" s="1">
        <f t="shared" si="133"/>
        <v>-15.562100000000001</v>
      </c>
      <c r="CB137" s="1">
        <f t="shared" si="134"/>
        <v>-10.660500000000001</v>
      </c>
      <c r="CC137" s="1">
        <f t="shared" si="135"/>
        <v>-5.6622000000000003</v>
      </c>
      <c r="CD137" s="1">
        <f t="shared" si="136"/>
        <v>-5.9396000000000004</v>
      </c>
      <c r="CE137" s="1">
        <f t="shared" si="137"/>
        <v>-7.4362999999999992</v>
      </c>
      <c r="CF137" s="1">
        <f t="shared" si="138"/>
        <v>-10.92</v>
      </c>
      <c r="CG137" s="1">
        <f t="shared" si="139"/>
        <v>-12.63</v>
      </c>
      <c r="CH137" s="1">
        <f t="shared" si="140"/>
        <v>-12.63</v>
      </c>
      <c r="CI137" s="1">
        <f t="shared" si="141"/>
        <v>-13.030000000000001</v>
      </c>
      <c r="CJ137" s="1">
        <f t="shared" si="142"/>
        <v>-11.68</v>
      </c>
      <c r="CK137" s="1">
        <f t="shared" si="143"/>
        <v>-17.18</v>
      </c>
      <c r="CL137" s="1">
        <f t="shared" si="144"/>
        <v>-14.15</v>
      </c>
      <c r="CM137" s="1">
        <f t="shared" si="145"/>
        <v>-8.76</v>
      </c>
      <c r="CN137" s="1">
        <f t="shared" si="146"/>
        <v>-8.5500000000000007</v>
      </c>
      <c r="CO137" s="1">
        <f t="shared" si="147"/>
        <v>-5.6099999999999994</v>
      </c>
      <c r="CP137" s="1">
        <f t="shared" si="148"/>
        <v>-6.8800000000000008</v>
      </c>
      <c r="CQ137" s="1">
        <f t="shared" si="149"/>
        <v>-8.6199999999999992</v>
      </c>
      <c r="CR137" s="1">
        <f t="shared" si="150"/>
        <v>-9.7900000000000009</v>
      </c>
      <c r="CS137" s="1">
        <f t="shared" si="151"/>
        <v>-7.23</v>
      </c>
      <c r="CT137" s="1">
        <f t="shared" si="152"/>
        <v>-8.74</v>
      </c>
      <c r="CU137" s="1">
        <f t="shared" si="153"/>
        <v>-14.83</v>
      </c>
      <c r="CV137" s="1">
        <f t="shared" si="154"/>
        <v>-12.08</v>
      </c>
      <c r="CW137" s="1">
        <f t="shared" si="155"/>
        <v>-14.09</v>
      </c>
      <c r="CX137" s="1">
        <f t="shared" si="156"/>
        <v>-14.24</v>
      </c>
      <c r="CY137" s="1">
        <f t="shared" si="157"/>
        <v>-13.82</v>
      </c>
      <c r="CZ137" s="1">
        <f t="shared" si="158"/>
        <v>-12.860000000000001</v>
      </c>
      <c r="DA137" s="1">
        <f t="shared" si="159"/>
        <v>-12.09</v>
      </c>
      <c r="DB137" s="1">
        <f t="shared" si="160"/>
        <v>-6.6999999999999993</v>
      </c>
      <c r="DC137" s="1">
        <f t="shared" si="161"/>
        <v>-9.3000000000000007</v>
      </c>
      <c r="DD137" s="1">
        <f t="shared" si="162"/>
        <v>-9.7900000000000009</v>
      </c>
      <c r="DF137" s="1">
        <f t="shared" si="163"/>
        <v>-11.77</v>
      </c>
      <c r="DG137">
        <f t="shared" si="164"/>
        <v>-6.8265999999999991</v>
      </c>
      <c r="DH137" s="1">
        <f t="shared" si="165"/>
        <v>0.26</v>
      </c>
      <c r="DI137">
        <f t="shared" si="166"/>
        <v>0.15079999999999999</v>
      </c>
      <c r="DJ137" s="1">
        <f t="shared" si="167"/>
        <v>5.54</v>
      </c>
      <c r="DK137">
        <f t="shared" si="168"/>
        <v>3.2131999999999996</v>
      </c>
      <c r="DM137" s="12">
        <f t="array" ref="DM137:DS137">LINEST(BG137:DD137,$BG$650:$DD$655,1)</f>
        <v>2.169529387748165</v>
      </c>
      <c r="DN137">
        <v>21.899353382235883</v>
      </c>
      <c r="DO137">
        <v>1.1826405348365407</v>
      </c>
      <c r="DP137">
        <v>-4.8356205285543892</v>
      </c>
      <c r="DQ137">
        <v>4.7556643189048717</v>
      </c>
      <c r="DR137">
        <v>10.874192915715597</v>
      </c>
      <c r="DS137">
        <v>-14.143418352290309</v>
      </c>
    </row>
    <row r="138" spans="1:123" x14ac:dyDescent="0.15">
      <c r="A138">
        <v>197410</v>
      </c>
      <c r="B138">
        <v>16.959800000000001</v>
      </c>
      <c r="C138">
        <v>7.1642000000000001</v>
      </c>
      <c r="D138">
        <v>6.9584999999999999</v>
      </c>
      <c r="E138">
        <v>7.8464</v>
      </c>
      <c r="F138">
        <v>8.8335000000000008</v>
      </c>
      <c r="G138">
        <v>16.034700000000001</v>
      </c>
      <c r="H138">
        <v>10.7417</v>
      </c>
      <c r="I138">
        <v>7.5419999999999998</v>
      </c>
      <c r="J138">
        <v>7.6497999999999999</v>
      </c>
      <c r="K138">
        <v>6.4591000000000003</v>
      </c>
      <c r="L138">
        <v>18.637899999999998</v>
      </c>
      <c r="M138">
        <v>10.755000000000001</v>
      </c>
      <c r="N138">
        <v>7.0551000000000004</v>
      </c>
      <c r="O138">
        <v>8.5551999999999992</v>
      </c>
      <c r="P138">
        <v>10.1929</v>
      </c>
      <c r="Q138">
        <v>21.346800000000002</v>
      </c>
      <c r="R138">
        <v>13.0646</v>
      </c>
      <c r="S138">
        <v>11.5334</v>
      </c>
      <c r="T138">
        <v>9.6550999999999991</v>
      </c>
      <c r="U138">
        <v>10.3515</v>
      </c>
      <c r="V138">
        <v>22.339099999999998</v>
      </c>
      <c r="W138">
        <v>13.933199999999999</v>
      </c>
      <c r="X138">
        <v>13.399800000000001</v>
      </c>
      <c r="Y138">
        <v>10.5845</v>
      </c>
      <c r="Z138">
        <v>1.3134999999999999</v>
      </c>
      <c r="AA138">
        <v>18.68</v>
      </c>
      <c r="AB138">
        <v>14.56</v>
      </c>
      <c r="AC138">
        <v>17.87</v>
      </c>
      <c r="AD138">
        <v>10.24</v>
      </c>
      <c r="AE138">
        <v>10.130000000000001</v>
      </c>
      <c r="AF138">
        <v>23.09</v>
      </c>
      <c r="AG138">
        <v>22.65</v>
      </c>
      <c r="AH138">
        <v>15.75</v>
      </c>
      <c r="AI138">
        <v>15.77</v>
      </c>
      <c r="AJ138">
        <v>12.73</v>
      </c>
      <c r="AK138">
        <v>12.18</v>
      </c>
      <c r="AL138">
        <v>13.56</v>
      </c>
      <c r="AM138">
        <v>3.45</v>
      </c>
      <c r="AN138">
        <v>6.05</v>
      </c>
      <c r="AO138">
        <v>2.82</v>
      </c>
      <c r="AP138">
        <v>14.5</v>
      </c>
      <c r="AQ138">
        <v>19.93</v>
      </c>
      <c r="AR138">
        <v>19.54</v>
      </c>
      <c r="AS138">
        <v>20.309999999999999</v>
      </c>
      <c r="AT138">
        <v>13.46</v>
      </c>
      <c r="AU138">
        <v>9.7200000000000006</v>
      </c>
      <c r="AV138">
        <v>17.489999999999998</v>
      </c>
      <c r="AW138">
        <v>19.75</v>
      </c>
      <c r="AX138">
        <v>14.39</v>
      </c>
      <c r="AY138">
        <v>20.41</v>
      </c>
      <c r="BA138" s="1">
        <v>16.100000000000001</v>
      </c>
      <c r="BB138" s="1">
        <v>-3.5</v>
      </c>
      <c r="BC138" s="1">
        <v>-9.7200000000000006</v>
      </c>
      <c r="BD138" s="1">
        <v>0.51</v>
      </c>
      <c r="BE138" s="1">
        <v>0.48</v>
      </c>
      <c r="BF138" s="7"/>
      <c r="BG138" s="1">
        <f t="shared" si="113"/>
        <v>16.4498</v>
      </c>
      <c r="BH138" s="1">
        <f t="shared" si="114"/>
        <v>6.6542000000000003</v>
      </c>
      <c r="BI138" s="1">
        <f t="shared" si="115"/>
        <v>6.4485000000000001</v>
      </c>
      <c r="BJ138" s="1">
        <f t="shared" si="116"/>
        <v>7.3364000000000003</v>
      </c>
      <c r="BK138" s="1">
        <f t="shared" si="117"/>
        <v>8.323500000000001</v>
      </c>
      <c r="BL138" s="1">
        <f t="shared" si="118"/>
        <v>15.524700000000001</v>
      </c>
      <c r="BM138" s="1">
        <f t="shared" si="119"/>
        <v>10.2317</v>
      </c>
      <c r="BN138" s="1">
        <f t="shared" si="120"/>
        <v>7.032</v>
      </c>
      <c r="BO138" s="1">
        <f t="shared" si="121"/>
        <v>7.1398000000000001</v>
      </c>
      <c r="BP138" s="1">
        <f t="shared" si="122"/>
        <v>5.9491000000000005</v>
      </c>
      <c r="BQ138" s="1">
        <f t="shared" si="123"/>
        <v>18.127899999999997</v>
      </c>
      <c r="BR138" s="1">
        <f t="shared" si="124"/>
        <v>10.245000000000001</v>
      </c>
      <c r="BS138" s="1">
        <f t="shared" si="125"/>
        <v>6.5451000000000006</v>
      </c>
      <c r="BT138" s="1">
        <f t="shared" si="126"/>
        <v>8.0451999999999995</v>
      </c>
      <c r="BU138" s="1">
        <f t="shared" si="127"/>
        <v>9.6829000000000001</v>
      </c>
      <c r="BV138" s="1">
        <f t="shared" si="128"/>
        <v>20.8368</v>
      </c>
      <c r="BW138" s="1">
        <f t="shared" si="129"/>
        <v>12.554600000000001</v>
      </c>
      <c r="BX138" s="1">
        <f t="shared" si="130"/>
        <v>11.023400000000001</v>
      </c>
      <c r="BY138" s="1">
        <f t="shared" si="131"/>
        <v>9.1450999999999993</v>
      </c>
      <c r="BZ138" s="1">
        <f t="shared" si="132"/>
        <v>9.8414999999999999</v>
      </c>
      <c r="CA138" s="1">
        <f t="shared" si="133"/>
        <v>21.829099999999997</v>
      </c>
      <c r="CB138" s="1">
        <f t="shared" si="134"/>
        <v>13.4232</v>
      </c>
      <c r="CC138" s="1">
        <f t="shared" si="135"/>
        <v>12.889800000000001</v>
      </c>
      <c r="CD138" s="1">
        <f t="shared" si="136"/>
        <v>10.0745</v>
      </c>
      <c r="CE138" s="1">
        <f t="shared" si="137"/>
        <v>0.80349999999999988</v>
      </c>
      <c r="CF138" s="1">
        <f t="shared" si="138"/>
        <v>18.169999999999998</v>
      </c>
      <c r="CG138" s="1">
        <f t="shared" si="139"/>
        <v>14.05</v>
      </c>
      <c r="CH138" s="1">
        <f t="shared" si="140"/>
        <v>17.36</v>
      </c>
      <c r="CI138" s="1">
        <f t="shared" si="141"/>
        <v>9.73</v>
      </c>
      <c r="CJ138" s="1">
        <f t="shared" si="142"/>
        <v>9.620000000000001</v>
      </c>
      <c r="CK138" s="1">
        <f t="shared" si="143"/>
        <v>22.58</v>
      </c>
      <c r="CL138" s="1">
        <f t="shared" si="144"/>
        <v>22.139999999999997</v>
      </c>
      <c r="CM138" s="1">
        <f t="shared" si="145"/>
        <v>15.24</v>
      </c>
      <c r="CN138" s="1">
        <f t="shared" si="146"/>
        <v>15.26</v>
      </c>
      <c r="CO138" s="1">
        <f t="shared" si="147"/>
        <v>12.22</v>
      </c>
      <c r="CP138" s="1">
        <f t="shared" si="148"/>
        <v>11.67</v>
      </c>
      <c r="CQ138" s="1">
        <f t="shared" si="149"/>
        <v>13.05</v>
      </c>
      <c r="CR138" s="1">
        <f t="shared" si="150"/>
        <v>2.9400000000000004</v>
      </c>
      <c r="CS138" s="1">
        <f t="shared" si="151"/>
        <v>5.54</v>
      </c>
      <c r="CT138" s="1">
        <f t="shared" si="152"/>
        <v>2.3099999999999996</v>
      </c>
      <c r="CU138" s="1">
        <f t="shared" si="153"/>
        <v>13.99</v>
      </c>
      <c r="CV138" s="1">
        <f t="shared" si="154"/>
        <v>19.419999999999998</v>
      </c>
      <c r="CW138" s="1">
        <f t="shared" si="155"/>
        <v>19.029999999999998</v>
      </c>
      <c r="CX138" s="1">
        <f t="shared" si="156"/>
        <v>19.799999999999997</v>
      </c>
      <c r="CY138" s="1">
        <f t="shared" si="157"/>
        <v>12.950000000000001</v>
      </c>
      <c r="CZ138" s="1">
        <f t="shared" si="158"/>
        <v>9.2100000000000009</v>
      </c>
      <c r="DA138" s="1">
        <f t="shared" si="159"/>
        <v>16.979999999999997</v>
      </c>
      <c r="DB138" s="1">
        <f t="shared" si="160"/>
        <v>19.239999999999998</v>
      </c>
      <c r="DC138" s="1">
        <f t="shared" si="161"/>
        <v>13.88</v>
      </c>
      <c r="DD138" s="1">
        <f t="shared" si="162"/>
        <v>19.899999999999999</v>
      </c>
      <c r="DF138" s="1">
        <f t="shared" si="163"/>
        <v>16.100000000000001</v>
      </c>
      <c r="DG138">
        <f t="shared" si="164"/>
        <v>8.5330000000000013</v>
      </c>
      <c r="DH138" s="1">
        <f t="shared" si="165"/>
        <v>-3.5</v>
      </c>
      <c r="DI138">
        <f t="shared" si="166"/>
        <v>-1.855</v>
      </c>
      <c r="DJ138" s="1">
        <f t="shared" si="167"/>
        <v>-9.7200000000000006</v>
      </c>
      <c r="DK138">
        <f t="shared" si="168"/>
        <v>-5.1516000000000002</v>
      </c>
      <c r="DM138" s="12">
        <f t="array" ref="DM138:DS138">LINEST(BG138:DD138,$BG$650:$DD$655,1)</f>
        <v>-11.325855683640826</v>
      </c>
      <c r="DN138">
        <v>-38.956234464686311</v>
      </c>
      <c r="DO138">
        <v>-3.6844324164356759</v>
      </c>
      <c r="DP138">
        <v>-23.407489863791152</v>
      </c>
      <c r="DQ138">
        <v>-11.410125763527377</v>
      </c>
      <c r="DR138">
        <v>-2.7923019357849914</v>
      </c>
      <c r="DS138">
        <v>27.553829240020018</v>
      </c>
    </row>
    <row r="139" spans="1:123" x14ac:dyDescent="0.15">
      <c r="A139">
        <v>197411</v>
      </c>
      <c r="B139">
        <v>-6.0606999999999998</v>
      </c>
      <c r="C139">
        <v>-5.5491000000000001</v>
      </c>
      <c r="D139">
        <v>-5.0221</v>
      </c>
      <c r="E139">
        <v>-5.22</v>
      </c>
      <c r="F139">
        <v>-6.8049999999999997</v>
      </c>
      <c r="G139">
        <v>-5.2583000000000002</v>
      </c>
      <c r="H139">
        <v>-4.5728</v>
      </c>
      <c r="I139">
        <v>-3.8925000000000001</v>
      </c>
      <c r="J139">
        <v>-5.2096</v>
      </c>
      <c r="K139">
        <v>-6.9177999999999997</v>
      </c>
      <c r="L139">
        <v>-4.4203000000000001</v>
      </c>
      <c r="M139">
        <v>-4.0662000000000003</v>
      </c>
      <c r="N139">
        <v>-2.9763000000000002</v>
      </c>
      <c r="O139">
        <v>-4.1513999999999998</v>
      </c>
      <c r="P139">
        <v>-1.9392</v>
      </c>
      <c r="Q139">
        <v>-2.2109999999999999</v>
      </c>
      <c r="R139">
        <v>-0.45229999999999998</v>
      </c>
      <c r="S139">
        <v>-1.3884000000000001</v>
      </c>
      <c r="T139">
        <v>-3.8485</v>
      </c>
      <c r="U139">
        <v>-6.5951000000000004</v>
      </c>
      <c r="V139">
        <v>-4.6106999999999996</v>
      </c>
      <c r="W139">
        <v>-3.2869000000000002</v>
      </c>
      <c r="X139">
        <v>-4.1059000000000001</v>
      </c>
      <c r="Y139">
        <v>-2.3229000000000002</v>
      </c>
      <c r="Z139">
        <v>-4.1064999999999996</v>
      </c>
      <c r="AA139">
        <v>-4.3899999999999997</v>
      </c>
      <c r="AB139">
        <v>-3.6</v>
      </c>
      <c r="AC139">
        <v>-4.63</v>
      </c>
      <c r="AD139">
        <v>-3.88</v>
      </c>
      <c r="AE139">
        <v>-4.47</v>
      </c>
      <c r="AF139">
        <v>-4.2300000000000004</v>
      </c>
      <c r="AG139">
        <v>-3.96</v>
      </c>
      <c r="AH139">
        <v>-3.09</v>
      </c>
      <c r="AI139">
        <v>-3.25</v>
      </c>
      <c r="AJ139">
        <v>-3.86</v>
      </c>
      <c r="AK139">
        <v>-3.9</v>
      </c>
      <c r="AL139">
        <v>-3.75</v>
      </c>
      <c r="AM139">
        <v>-5.2</v>
      </c>
      <c r="AN139">
        <v>-3.19</v>
      </c>
      <c r="AO139">
        <v>-6.01</v>
      </c>
      <c r="AP139">
        <v>-2.97</v>
      </c>
      <c r="AQ139">
        <v>-5.61</v>
      </c>
      <c r="AR139">
        <v>-4.3</v>
      </c>
      <c r="AS139">
        <v>-4.16</v>
      </c>
      <c r="AT139">
        <v>-5.29</v>
      </c>
      <c r="AU139">
        <v>-3.66</v>
      </c>
      <c r="AV139">
        <v>-4.8600000000000003</v>
      </c>
      <c r="AW139">
        <v>-3.4</v>
      </c>
      <c r="AX139">
        <v>-1.17</v>
      </c>
      <c r="AY139">
        <v>-3.75</v>
      </c>
      <c r="BA139" s="1">
        <v>-4.51</v>
      </c>
      <c r="BB139" s="1">
        <v>-1.18</v>
      </c>
      <c r="BC139" s="1">
        <v>-0.1</v>
      </c>
      <c r="BD139" s="1">
        <v>0.54</v>
      </c>
      <c r="BE139" s="1">
        <v>0.37</v>
      </c>
      <c r="BF139" s="7"/>
      <c r="BG139" s="1">
        <f t="shared" si="113"/>
        <v>-6.6006999999999998</v>
      </c>
      <c r="BH139" s="1">
        <f t="shared" si="114"/>
        <v>-6.0891000000000002</v>
      </c>
      <c r="BI139" s="1">
        <f t="shared" si="115"/>
        <v>-5.5621</v>
      </c>
      <c r="BJ139" s="1">
        <f t="shared" si="116"/>
        <v>-5.76</v>
      </c>
      <c r="BK139" s="1">
        <f t="shared" si="117"/>
        <v>-7.3449999999999998</v>
      </c>
      <c r="BL139" s="1">
        <f t="shared" si="118"/>
        <v>-5.7983000000000002</v>
      </c>
      <c r="BM139" s="1">
        <f t="shared" si="119"/>
        <v>-5.1128</v>
      </c>
      <c r="BN139" s="1">
        <f t="shared" si="120"/>
        <v>-4.4325000000000001</v>
      </c>
      <c r="BO139" s="1">
        <f t="shared" si="121"/>
        <v>-5.7496</v>
      </c>
      <c r="BP139" s="1">
        <f t="shared" si="122"/>
        <v>-7.4577999999999998</v>
      </c>
      <c r="BQ139" s="1">
        <f t="shared" si="123"/>
        <v>-4.9603000000000002</v>
      </c>
      <c r="BR139" s="1">
        <f t="shared" si="124"/>
        <v>-4.6062000000000003</v>
      </c>
      <c r="BS139" s="1">
        <f t="shared" si="125"/>
        <v>-3.5163000000000002</v>
      </c>
      <c r="BT139" s="1">
        <f t="shared" si="126"/>
        <v>-4.6913999999999998</v>
      </c>
      <c r="BU139" s="1">
        <f t="shared" si="127"/>
        <v>-2.4792000000000001</v>
      </c>
      <c r="BV139" s="1">
        <f t="shared" si="128"/>
        <v>-2.7509999999999999</v>
      </c>
      <c r="BW139" s="1">
        <f t="shared" si="129"/>
        <v>-0.99229999999999996</v>
      </c>
      <c r="BX139" s="1">
        <f t="shared" si="130"/>
        <v>-1.9284000000000001</v>
      </c>
      <c r="BY139" s="1">
        <f t="shared" si="131"/>
        <v>-4.3885000000000005</v>
      </c>
      <c r="BZ139" s="1">
        <f t="shared" si="132"/>
        <v>-7.1351000000000004</v>
      </c>
      <c r="CA139" s="1">
        <f t="shared" si="133"/>
        <v>-5.1506999999999996</v>
      </c>
      <c r="CB139" s="1">
        <f t="shared" si="134"/>
        <v>-3.8269000000000002</v>
      </c>
      <c r="CC139" s="1">
        <f t="shared" si="135"/>
        <v>-4.6459000000000001</v>
      </c>
      <c r="CD139" s="1">
        <f t="shared" si="136"/>
        <v>-2.8629000000000002</v>
      </c>
      <c r="CE139" s="1">
        <f t="shared" si="137"/>
        <v>-4.6464999999999996</v>
      </c>
      <c r="CF139" s="1">
        <f t="shared" si="138"/>
        <v>-4.93</v>
      </c>
      <c r="CG139" s="1">
        <f t="shared" si="139"/>
        <v>-4.1400000000000006</v>
      </c>
      <c r="CH139" s="1">
        <f t="shared" si="140"/>
        <v>-5.17</v>
      </c>
      <c r="CI139" s="1">
        <f t="shared" si="141"/>
        <v>-4.42</v>
      </c>
      <c r="CJ139" s="1">
        <f t="shared" si="142"/>
        <v>-5.01</v>
      </c>
      <c r="CK139" s="1">
        <f t="shared" si="143"/>
        <v>-4.7700000000000005</v>
      </c>
      <c r="CL139" s="1">
        <f t="shared" si="144"/>
        <v>-4.5</v>
      </c>
      <c r="CM139" s="1">
        <f t="shared" si="145"/>
        <v>-3.63</v>
      </c>
      <c r="CN139" s="1">
        <f t="shared" si="146"/>
        <v>-3.79</v>
      </c>
      <c r="CO139" s="1">
        <f t="shared" si="147"/>
        <v>-4.4000000000000004</v>
      </c>
      <c r="CP139" s="1">
        <f t="shared" si="148"/>
        <v>-4.4399999999999995</v>
      </c>
      <c r="CQ139" s="1">
        <f t="shared" si="149"/>
        <v>-4.29</v>
      </c>
      <c r="CR139" s="1">
        <f t="shared" si="150"/>
        <v>-5.74</v>
      </c>
      <c r="CS139" s="1">
        <f t="shared" si="151"/>
        <v>-3.73</v>
      </c>
      <c r="CT139" s="1">
        <f t="shared" si="152"/>
        <v>-6.55</v>
      </c>
      <c r="CU139" s="1">
        <f t="shared" si="153"/>
        <v>-3.5100000000000002</v>
      </c>
      <c r="CV139" s="1">
        <f t="shared" si="154"/>
        <v>-6.15</v>
      </c>
      <c r="CW139" s="1">
        <f t="shared" si="155"/>
        <v>-4.84</v>
      </c>
      <c r="CX139" s="1">
        <f t="shared" si="156"/>
        <v>-4.7</v>
      </c>
      <c r="CY139" s="1">
        <f t="shared" si="157"/>
        <v>-5.83</v>
      </c>
      <c r="CZ139" s="1">
        <f t="shared" si="158"/>
        <v>-4.2</v>
      </c>
      <c r="DA139" s="1">
        <f t="shared" si="159"/>
        <v>-5.4</v>
      </c>
      <c r="DB139" s="1">
        <f t="shared" si="160"/>
        <v>-3.94</v>
      </c>
      <c r="DC139" s="1">
        <f t="shared" si="161"/>
        <v>-1.71</v>
      </c>
      <c r="DD139" s="1">
        <f t="shared" si="162"/>
        <v>-4.29</v>
      </c>
      <c r="DF139" s="1">
        <f t="shared" si="163"/>
        <v>-4.51</v>
      </c>
      <c r="DG139">
        <f t="shared" si="164"/>
        <v>-2.1647999999999996</v>
      </c>
      <c r="DH139" s="1">
        <f t="shared" si="165"/>
        <v>-1.18</v>
      </c>
      <c r="DI139">
        <f t="shared" si="166"/>
        <v>-0.5663999999999999</v>
      </c>
      <c r="DJ139" s="1">
        <f t="shared" si="167"/>
        <v>-0.1</v>
      </c>
      <c r="DK139">
        <f t="shared" si="168"/>
        <v>-4.8000000000000001E-2</v>
      </c>
      <c r="DM139" s="12">
        <f t="array" ref="DM139:DS139">LINEST(BG139:DD139,$BG$650:$DD$655,1)</f>
        <v>2.4078130521273464</v>
      </c>
      <c r="DN139">
        <v>-1.3839009821387238</v>
      </c>
      <c r="DO139">
        <v>-0.90711870933724525</v>
      </c>
      <c r="DP139">
        <v>-10.032260709574174</v>
      </c>
      <c r="DQ139">
        <v>-0.94516514318702372</v>
      </c>
      <c r="DR139">
        <v>7.5045786851372904</v>
      </c>
      <c r="DS139">
        <v>-7.0868554878278207</v>
      </c>
    </row>
    <row r="140" spans="1:123" x14ac:dyDescent="0.15">
      <c r="A140">
        <v>197412</v>
      </c>
      <c r="B140">
        <v>-7.1546000000000003</v>
      </c>
      <c r="C140">
        <v>-8.0747999999999998</v>
      </c>
      <c r="D140">
        <v>-7.3263999999999996</v>
      </c>
      <c r="E140">
        <v>-7.4452999999999996</v>
      </c>
      <c r="F140">
        <v>-9.3138000000000005</v>
      </c>
      <c r="G140">
        <v>-6.2175000000000002</v>
      </c>
      <c r="H140">
        <v>-6.1677999999999997</v>
      </c>
      <c r="I140">
        <v>-5.9520999999999997</v>
      </c>
      <c r="J140">
        <v>-6.7584999999999997</v>
      </c>
      <c r="K140">
        <v>-5.7271999999999998</v>
      </c>
      <c r="L140">
        <v>-5.6044999999999998</v>
      </c>
      <c r="M140">
        <v>-4.3971999999999998</v>
      </c>
      <c r="N140">
        <v>-4.1677999999999997</v>
      </c>
      <c r="O140">
        <v>-5.0989000000000004</v>
      </c>
      <c r="P140">
        <v>-7.2347000000000001</v>
      </c>
      <c r="Q140">
        <v>-4.3959000000000001</v>
      </c>
      <c r="R140">
        <v>-2.4842</v>
      </c>
      <c r="S140">
        <v>-4.0838999999999999</v>
      </c>
      <c r="T140">
        <v>-1.9956</v>
      </c>
      <c r="U140">
        <v>-9.6518999999999995</v>
      </c>
      <c r="V140">
        <v>-3.7991999999999999</v>
      </c>
      <c r="W140">
        <v>0.35630000000000001</v>
      </c>
      <c r="X140">
        <v>1.4301999999999999</v>
      </c>
      <c r="Y140">
        <v>-1.0444</v>
      </c>
      <c r="Z140">
        <v>1.8778999999999999</v>
      </c>
      <c r="AA140">
        <v>-1.38</v>
      </c>
      <c r="AB140">
        <v>-2.5499999999999998</v>
      </c>
      <c r="AC140">
        <v>-5.09</v>
      </c>
      <c r="AD140">
        <v>-4.37</v>
      </c>
      <c r="AE140">
        <v>-7.86</v>
      </c>
      <c r="AF140">
        <v>-4.29</v>
      </c>
      <c r="AG140">
        <v>-3.94</v>
      </c>
      <c r="AH140">
        <v>-1.57</v>
      </c>
      <c r="AI140">
        <v>-0.31</v>
      </c>
      <c r="AJ140">
        <v>-3.65</v>
      </c>
      <c r="AK140">
        <v>0.21</v>
      </c>
      <c r="AL140">
        <v>-0.1</v>
      </c>
      <c r="AM140">
        <v>-1.3</v>
      </c>
      <c r="AN140">
        <v>-3.36</v>
      </c>
      <c r="AO140">
        <v>-4</v>
      </c>
      <c r="AP140">
        <v>-5.48</v>
      </c>
      <c r="AQ140">
        <v>-6.45</v>
      </c>
      <c r="AR140">
        <v>-4.22</v>
      </c>
      <c r="AS140">
        <v>-3.45</v>
      </c>
      <c r="AT140">
        <v>-3.81</v>
      </c>
      <c r="AU140">
        <v>-1.17</v>
      </c>
      <c r="AV140">
        <v>-1.3</v>
      </c>
      <c r="AW140">
        <v>-1.92</v>
      </c>
      <c r="AX140">
        <v>1.02</v>
      </c>
      <c r="AY140">
        <v>-3.48</v>
      </c>
      <c r="BA140" s="1">
        <v>-3.45</v>
      </c>
      <c r="BB140" s="1">
        <v>-4.84</v>
      </c>
      <c r="BC140" s="1">
        <v>7.0000000000000007E-2</v>
      </c>
      <c r="BD140" s="1">
        <v>0.7</v>
      </c>
      <c r="BE140" s="1">
        <v>0.21</v>
      </c>
      <c r="BF140" s="7"/>
      <c r="BG140" s="1">
        <f t="shared" si="113"/>
        <v>-7.8546000000000005</v>
      </c>
      <c r="BH140" s="1">
        <f t="shared" si="114"/>
        <v>-8.774799999999999</v>
      </c>
      <c r="BI140" s="1">
        <f t="shared" si="115"/>
        <v>-8.0263999999999989</v>
      </c>
      <c r="BJ140" s="1">
        <f t="shared" si="116"/>
        <v>-8.1452999999999989</v>
      </c>
      <c r="BK140" s="1">
        <f t="shared" si="117"/>
        <v>-10.0138</v>
      </c>
      <c r="BL140" s="1">
        <f t="shared" si="118"/>
        <v>-6.9175000000000004</v>
      </c>
      <c r="BM140" s="1">
        <f t="shared" si="119"/>
        <v>-6.8677999999999999</v>
      </c>
      <c r="BN140" s="1">
        <f t="shared" si="120"/>
        <v>-6.6520999999999999</v>
      </c>
      <c r="BO140" s="1">
        <f t="shared" si="121"/>
        <v>-7.4584999999999999</v>
      </c>
      <c r="BP140" s="1">
        <f t="shared" si="122"/>
        <v>-6.4272</v>
      </c>
      <c r="BQ140" s="1">
        <f t="shared" si="123"/>
        <v>-6.3045</v>
      </c>
      <c r="BR140" s="1">
        <f t="shared" si="124"/>
        <v>-5.0972</v>
      </c>
      <c r="BS140" s="1">
        <f t="shared" si="125"/>
        <v>-4.8677999999999999</v>
      </c>
      <c r="BT140" s="1">
        <f t="shared" si="126"/>
        <v>-5.7989000000000006</v>
      </c>
      <c r="BU140" s="1">
        <f t="shared" si="127"/>
        <v>-7.9347000000000003</v>
      </c>
      <c r="BV140" s="1">
        <f t="shared" si="128"/>
        <v>-5.0959000000000003</v>
      </c>
      <c r="BW140" s="1">
        <f t="shared" si="129"/>
        <v>-3.1841999999999997</v>
      </c>
      <c r="BX140" s="1">
        <f t="shared" si="130"/>
        <v>-4.7839</v>
      </c>
      <c r="BY140" s="1">
        <f t="shared" si="131"/>
        <v>-2.6955999999999998</v>
      </c>
      <c r="BZ140" s="1">
        <f t="shared" si="132"/>
        <v>-10.351899999999999</v>
      </c>
      <c r="CA140" s="1">
        <f t="shared" si="133"/>
        <v>-4.4992000000000001</v>
      </c>
      <c r="CB140" s="1">
        <f t="shared" si="134"/>
        <v>-0.34369999999999995</v>
      </c>
      <c r="CC140" s="1">
        <f t="shared" si="135"/>
        <v>0.73019999999999996</v>
      </c>
      <c r="CD140" s="1">
        <f t="shared" si="136"/>
        <v>-1.7444</v>
      </c>
      <c r="CE140" s="1">
        <f t="shared" si="137"/>
        <v>1.1778999999999999</v>
      </c>
      <c r="CF140" s="1">
        <f t="shared" si="138"/>
        <v>-2.08</v>
      </c>
      <c r="CG140" s="1">
        <f t="shared" si="139"/>
        <v>-3.25</v>
      </c>
      <c r="CH140" s="1">
        <f t="shared" si="140"/>
        <v>-5.79</v>
      </c>
      <c r="CI140" s="1">
        <f t="shared" si="141"/>
        <v>-5.07</v>
      </c>
      <c r="CJ140" s="1">
        <f t="shared" si="142"/>
        <v>-8.56</v>
      </c>
      <c r="CK140" s="1">
        <f t="shared" si="143"/>
        <v>-4.99</v>
      </c>
      <c r="CL140" s="1">
        <f t="shared" si="144"/>
        <v>-4.6399999999999997</v>
      </c>
      <c r="CM140" s="1">
        <f t="shared" si="145"/>
        <v>-2.27</v>
      </c>
      <c r="CN140" s="1">
        <f t="shared" si="146"/>
        <v>-1.01</v>
      </c>
      <c r="CO140" s="1">
        <f t="shared" si="147"/>
        <v>-4.3499999999999996</v>
      </c>
      <c r="CP140" s="1">
        <f t="shared" si="148"/>
        <v>-0.49</v>
      </c>
      <c r="CQ140" s="1">
        <f t="shared" si="149"/>
        <v>-0.79999999999999993</v>
      </c>
      <c r="CR140" s="1">
        <f t="shared" si="150"/>
        <v>-2</v>
      </c>
      <c r="CS140" s="1">
        <f t="shared" si="151"/>
        <v>-4.0599999999999996</v>
      </c>
      <c r="CT140" s="1">
        <f t="shared" si="152"/>
        <v>-4.7</v>
      </c>
      <c r="CU140" s="1">
        <f t="shared" si="153"/>
        <v>-6.1800000000000006</v>
      </c>
      <c r="CV140" s="1">
        <f t="shared" si="154"/>
        <v>-7.15</v>
      </c>
      <c r="CW140" s="1">
        <f t="shared" si="155"/>
        <v>-4.92</v>
      </c>
      <c r="CX140" s="1">
        <f t="shared" si="156"/>
        <v>-4.1500000000000004</v>
      </c>
      <c r="CY140" s="1">
        <f t="shared" si="157"/>
        <v>-4.51</v>
      </c>
      <c r="CZ140" s="1">
        <f t="shared" si="158"/>
        <v>-1.8699999999999999</v>
      </c>
      <c r="DA140" s="1">
        <f t="shared" si="159"/>
        <v>-2</v>
      </c>
      <c r="DB140" s="1">
        <f t="shared" si="160"/>
        <v>-2.62</v>
      </c>
      <c r="DC140" s="1">
        <f t="shared" si="161"/>
        <v>0.32000000000000006</v>
      </c>
      <c r="DD140" s="1">
        <f t="shared" si="162"/>
        <v>-4.18</v>
      </c>
      <c r="DF140" s="1">
        <f t="shared" si="163"/>
        <v>-3.45</v>
      </c>
      <c r="DG140">
        <f t="shared" si="164"/>
        <v>-1.2765</v>
      </c>
      <c r="DH140" s="1">
        <f t="shared" si="165"/>
        <v>-4.84</v>
      </c>
      <c r="DI140">
        <f t="shared" si="166"/>
        <v>-1.7907999999999999</v>
      </c>
      <c r="DJ140" s="1">
        <f t="shared" si="167"/>
        <v>7.0000000000000007E-2</v>
      </c>
      <c r="DK140">
        <f t="shared" si="168"/>
        <v>2.5900000000000003E-2</v>
      </c>
      <c r="DM140" s="12">
        <f t="array" ref="DM140:DS140">LINEST(BG140:DD140,$BG$650:$DD$655,1)</f>
        <v>-1.3241821986472104</v>
      </c>
      <c r="DN140">
        <v>15.372663457035051</v>
      </c>
      <c r="DO140">
        <v>-4.6263744782455589</v>
      </c>
      <c r="DP140">
        <v>6.9246917469859488</v>
      </c>
      <c r="DQ140">
        <v>-0.31313784044833887</v>
      </c>
      <c r="DR140">
        <v>-0.15785534585004024</v>
      </c>
      <c r="DS140">
        <v>-1.7642677951064152</v>
      </c>
    </row>
    <row r="141" spans="1:123" x14ac:dyDescent="0.15">
      <c r="A141">
        <v>197501</v>
      </c>
      <c r="B141">
        <v>25.463999999999999</v>
      </c>
      <c r="C141">
        <v>29.5017</v>
      </c>
      <c r="D141">
        <v>28.160799999999998</v>
      </c>
      <c r="E141">
        <v>27.843900000000001</v>
      </c>
      <c r="F141">
        <v>33.876300000000001</v>
      </c>
      <c r="G141">
        <v>21.915800000000001</v>
      </c>
      <c r="H141">
        <v>26.120200000000001</v>
      </c>
      <c r="I141">
        <v>26.335799999999999</v>
      </c>
      <c r="J141">
        <v>27.585599999999999</v>
      </c>
      <c r="K141">
        <v>29.710899999999999</v>
      </c>
      <c r="L141">
        <v>19.043199999999999</v>
      </c>
      <c r="M141">
        <v>24.965599999999998</v>
      </c>
      <c r="N141">
        <v>21.938400000000001</v>
      </c>
      <c r="O141">
        <v>23.401499999999999</v>
      </c>
      <c r="P141">
        <v>29.203900000000001</v>
      </c>
      <c r="Q141">
        <v>15.516299999999999</v>
      </c>
      <c r="R141">
        <v>20.444600000000001</v>
      </c>
      <c r="S141">
        <v>24.013999999999999</v>
      </c>
      <c r="T141">
        <v>24.360499999999998</v>
      </c>
      <c r="U141">
        <v>27.898399999999999</v>
      </c>
      <c r="V141">
        <v>9.2216000000000005</v>
      </c>
      <c r="W141">
        <v>13.8965</v>
      </c>
      <c r="X141">
        <v>13.7987</v>
      </c>
      <c r="Y141">
        <v>19.7621</v>
      </c>
      <c r="Z141">
        <v>15.664199999999999</v>
      </c>
      <c r="AA141">
        <v>10.19</v>
      </c>
      <c r="AB141">
        <v>15.41</v>
      </c>
      <c r="AC141">
        <v>18.11</v>
      </c>
      <c r="AD141">
        <v>21.82</v>
      </c>
      <c r="AE141">
        <v>32.659999999999997</v>
      </c>
      <c r="AF141">
        <v>10.16</v>
      </c>
      <c r="AG141">
        <v>11.07</v>
      </c>
      <c r="AH141">
        <v>12.94</v>
      </c>
      <c r="AI141">
        <v>15.16</v>
      </c>
      <c r="AJ141">
        <v>20.03</v>
      </c>
      <c r="AK141">
        <v>13.67</v>
      </c>
      <c r="AL141">
        <v>18.47</v>
      </c>
      <c r="AM141">
        <v>22.7</v>
      </c>
      <c r="AN141">
        <v>24.98</v>
      </c>
      <c r="AO141">
        <v>26.14</v>
      </c>
      <c r="AP141">
        <v>31.14</v>
      </c>
      <c r="AQ141">
        <v>23.72</v>
      </c>
      <c r="AR141">
        <v>19.920000000000002</v>
      </c>
      <c r="AS141">
        <v>13.1</v>
      </c>
      <c r="AT141">
        <v>13.47</v>
      </c>
      <c r="AU141">
        <v>13.49</v>
      </c>
      <c r="AV141">
        <v>7.11</v>
      </c>
      <c r="AW141">
        <v>9.5399999999999991</v>
      </c>
      <c r="AX141">
        <v>13.11</v>
      </c>
      <c r="AY141">
        <v>11.44</v>
      </c>
      <c r="BA141" s="1">
        <v>13.66</v>
      </c>
      <c r="BB141" s="1">
        <v>11.01</v>
      </c>
      <c r="BC141" s="1">
        <v>8.2200000000000006</v>
      </c>
      <c r="BD141" s="1">
        <v>0.57999999999999996</v>
      </c>
      <c r="BE141" s="1">
        <v>0.02</v>
      </c>
      <c r="BF141" s="7"/>
      <c r="BG141" s="1">
        <f t="shared" si="113"/>
        <v>24.884</v>
      </c>
      <c r="BH141" s="1">
        <f t="shared" si="114"/>
        <v>28.921700000000001</v>
      </c>
      <c r="BI141" s="1">
        <f t="shared" si="115"/>
        <v>27.5808</v>
      </c>
      <c r="BJ141" s="1">
        <f t="shared" si="116"/>
        <v>27.263900000000003</v>
      </c>
      <c r="BK141" s="1">
        <f t="shared" si="117"/>
        <v>33.296300000000002</v>
      </c>
      <c r="BL141" s="1">
        <f t="shared" si="118"/>
        <v>21.335800000000003</v>
      </c>
      <c r="BM141" s="1">
        <f t="shared" si="119"/>
        <v>25.540200000000002</v>
      </c>
      <c r="BN141" s="1">
        <f t="shared" si="120"/>
        <v>25.755800000000001</v>
      </c>
      <c r="BO141" s="1">
        <f t="shared" si="121"/>
        <v>27.005600000000001</v>
      </c>
      <c r="BP141" s="1">
        <f t="shared" si="122"/>
        <v>29.1309</v>
      </c>
      <c r="BQ141" s="1">
        <f t="shared" si="123"/>
        <v>18.463200000000001</v>
      </c>
      <c r="BR141" s="1">
        <f t="shared" si="124"/>
        <v>24.3856</v>
      </c>
      <c r="BS141" s="1">
        <f t="shared" si="125"/>
        <v>21.358400000000003</v>
      </c>
      <c r="BT141" s="1">
        <f t="shared" si="126"/>
        <v>22.8215</v>
      </c>
      <c r="BU141" s="1">
        <f t="shared" si="127"/>
        <v>28.623900000000003</v>
      </c>
      <c r="BV141" s="1">
        <f t="shared" si="128"/>
        <v>14.936299999999999</v>
      </c>
      <c r="BW141" s="1">
        <f t="shared" si="129"/>
        <v>19.864600000000003</v>
      </c>
      <c r="BX141" s="1">
        <f t="shared" si="130"/>
        <v>23.434000000000001</v>
      </c>
      <c r="BY141" s="1">
        <f t="shared" si="131"/>
        <v>23.7805</v>
      </c>
      <c r="BZ141" s="1">
        <f t="shared" si="132"/>
        <v>27.3184</v>
      </c>
      <c r="CA141" s="1">
        <f t="shared" si="133"/>
        <v>8.6416000000000004</v>
      </c>
      <c r="CB141" s="1">
        <f t="shared" si="134"/>
        <v>13.3165</v>
      </c>
      <c r="CC141" s="1">
        <f t="shared" si="135"/>
        <v>13.2187</v>
      </c>
      <c r="CD141" s="1">
        <f t="shared" si="136"/>
        <v>19.182100000000002</v>
      </c>
      <c r="CE141" s="1">
        <f t="shared" si="137"/>
        <v>15.084199999999999</v>
      </c>
      <c r="CF141" s="1">
        <f t="shared" si="138"/>
        <v>9.61</v>
      </c>
      <c r="CG141" s="1">
        <f t="shared" si="139"/>
        <v>14.83</v>
      </c>
      <c r="CH141" s="1">
        <f t="shared" si="140"/>
        <v>17.53</v>
      </c>
      <c r="CI141" s="1">
        <f t="shared" si="141"/>
        <v>21.240000000000002</v>
      </c>
      <c r="CJ141" s="1">
        <f t="shared" si="142"/>
        <v>32.08</v>
      </c>
      <c r="CK141" s="1">
        <f t="shared" si="143"/>
        <v>9.58</v>
      </c>
      <c r="CL141" s="1">
        <f t="shared" si="144"/>
        <v>10.49</v>
      </c>
      <c r="CM141" s="1">
        <f t="shared" si="145"/>
        <v>12.36</v>
      </c>
      <c r="CN141" s="1">
        <f t="shared" si="146"/>
        <v>14.58</v>
      </c>
      <c r="CO141" s="1">
        <f t="shared" si="147"/>
        <v>19.450000000000003</v>
      </c>
      <c r="CP141" s="1">
        <f t="shared" si="148"/>
        <v>13.09</v>
      </c>
      <c r="CQ141" s="1">
        <f t="shared" si="149"/>
        <v>17.89</v>
      </c>
      <c r="CR141" s="1">
        <f t="shared" si="150"/>
        <v>22.12</v>
      </c>
      <c r="CS141" s="1">
        <f t="shared" si="151"/>
        <v>24.400000000000002</v>
      </c>
      <c r="CT141" s="1">
        <f t="shared" si="152"/>
        <v>25.560000000000002</v>
      </c>
      <c r="CU141" s="1">
        <f t="shared" si="153"/>
        <v>30.560000000000002</v>
      </c>
      <c r="CV141" s="1">
        <f t="shared" si="154"/>
        <v>23.14</v>
      </c>
      <c r="CW141" s="1">
        <f t="shared" si="155"/>
        <v>19.340000000000003</v>
      </c>
      <c r="CX141" s="1">
        <f t="shared" si="156"/>
        <v>12.52</v>
      </c>
      <c r="CY141" s="1">
        <f t="shared" si="157"/>
        <v>12.89</v>
      </c>
      <c r="CZ141" s="1">
        <f t="shared" si="158"/>
        <v>12.91</v>
      </c>
      <c r="DA141" s="1">
        <f t="shared" si="159"/>
        <v>6.53</v>
      </c>
      <c r="DB141" s="1">
        <f t="shared" si="160"/>
        <v>8.9599999999999991</v>
      </c>
      <c r="DC141" s="1">
        <f t="shared" si="161"/>
        <v>12.53</v>
      </c>
      <c r="DD141" s="1">
        <f t="shared" si="162"/>
        <v>10.86</v>
      </c>
      <c r="DF141" s="1">
        <f t="shared" si="163"/>
        <v>13.66</v>
      </c>
      <c r="DG141">
        <f t="shared" si="164"/>
        <v>2.8685999999999998</v>
      </c>
      <c r="DH141" s="1">
        <f t="shared" si="165"/>
        <v>11.01</v>
      </c>
      <c r="DI141">
        <f t="shared" si="166"/>
        <v>2.3121</v>
      </c>
      <c r="DJ141" s="1">
        <f t="shared" si="167"/>
        <v>8.2200000000000006</v>
      </c>
      <c r="DK141">
        <f t="shared" si="168"/>
        <v>1.7262000000000002</v>
      </c>
      <c r="DM141" s="12">
        <f t="array" ref="DM141:DS141">LINEST(BG141:DD141,$BG$650:$DD$655,1)</f>
        <v>20.069413269721796</v>
      </c>
      <c r="DN141">
        <v>-12.381978591474525</v>
      </c>
      <c r="DO141">
        <v>10.905069402858476</v>
      </c>
      <c r="DP141">
        <v>3.8964328932562702</v>
      </c>
      <c r="DQ141">
        <v>8.8522049451793077</v>
      </c>
      <c r="DR141">
        <v>20.052761927353519</v>
      </c>
      <c r="DS141">
        <v>-6.9023806751554027</v>
      </c>
    </row>
    <row r="142" spans="1:123" x14ac:dyDescent="0.15">
      <c r="A142">
        <v>197502</v>
      </c>
      <c r="B142">
        <v>7.7488000000000001</v>
      </c>
      <c r="C142">
        <v>5.3314000000000004</v>
      </c>
      <c r="D142">
        <v>3.2366000000000001</v>
      </c>
      <c r="E142">
        <v>3.4780000000000002</v>
      </c>
      <c r="F142">
        <v>4.7728999999999999</v>
      </c>
      <c r="G142">
        <v>9.0889000000000006</v>
      </c>
      <c r="H142">
        <v>6.6231999999999998</v>
      </c>
      <c r="I142">
        <v>1.5183</v>
      </c>
      <c r="J142">
        <v>3.7160000000000002</v>
      </c>
      <c r="K142">
        <v>1.9936</v>
      </c>
      <c r="L142">
        <v>7.3174000000000001</v>
      </c>
      <c r="M142">
        <v>3.1793</v>
      </c>
      <c r="N142">
        <v>2.8330000000000002</v>
      </c>
      <c r="O142">
        <v>4.7012999999999998</v>
      </c>
      <c r="P142">
        <v>4.6562000000000001</v>
      </c>
      <c r="Q142">
        <v>6.4626000000000001</v>
      </c>
      <c r="R142">
        <v>2.3679999999999999</v>
      </c>
      <c r="S142">
        <v>1.9104000000000001</v>
      </c>
      <c r="T142">
        <v>3.2326999999999999</v>
      </c>
      <c r="U142">
        <v>2.5341</v>
      </c>
      <c r="V142">
        <v>9.6448</v>
      </c>
      <c r="W142">
        <v>2.6480999999999999</v>
      </c>
      <c r="X142">
        <v>3.7917999999999998</v>
      </c>
      <c r="Y142">
        <v>2.1076999999999999</v>
      </c>
      <c r="Z142">
        <v>-3.2435</v>
      </c>
      <c r="AA142">
        <v>5.55</v>
      </c>
      <c r="AB142">
        <v>7.13</v>
      </c>
      <c r="AC142">
        <v>5.73</v>
      </c>
      <c r="AD142">
        <v>6.29</v>
      </c>
      <c r="AE142">
        <v>8.08</v>
      </c>
      <c r="AF142">
        <v>9.8800000000000008</v>
      </c>
      <c r="AG142">
        <v>9.2899999999999991</v>
      </c>
      <c r="AH142">
        <v>2.58</v>
      </c>
      <c r="AI142">
        <v>4.1100000000000003</v>
      </c>
      <c r="AJ142">
        <v>2.6</v>
      </c>
      <c r="AK142">
        <v>4.58</v>
      </c>
      <c r="AL142">
        <v>2.27</v>
      </c>
      <c r="AM142">
        <v>3.38</v>
      </c>
      <c r="AN142">
        <v>1.04</v>
      </c>
      <c r="AO142">
        <v>-0.44</v>
      </c>
      <c r="AP142">
        <v>6.45</v>
      </c>
      <c r="AQ142">
        <v>6.53</v>
      </c>
      <c r="AR142">
        <v>5.28</v>
      </c>
      <c r="AS142">
        <v>9.14</v>
      </c>
      <c r="AT142">
        <v>5.07</v>
      </c>
      <c r="AU142">
        <v>8.77</v>
      </c>
      <c r="AV142">
        <v>4.2300000000000004</v>
      </c>
      <c r="AW142">
        <v>6.36</v>
      </c>
      <c r="AX142">
        <v>4.87</v>
      </c>
      <c r="AY142">
        <v>4.05</v>
      </c>
      <c r="BA142" s="1">
        <v>5.56</v>
      </c>
      <c r="BB142" s="1">
        <v>0.17</v>
      </c>
      <c r="BC142" s="1">
        <v>-4.5</v>
      </c>
      <c r="BD142" s="1">
        <v>0.43</v>
      </c>
      <c r="BE142" s="1">
        <v>-0.21</v>
      </c>
      <c r="BF142" s="7"/>
      <c r="BG142" s="1">
        <f t="shared" si="113"/>
        <v>7.3188000000000004</v>
      </c>
      <c r="BH142" s="1">
        <f t="shared" si="114"/>
        <v>4.9014000000000006</v>
      </c>
      <c r="BI142" s="1">
        <f t="shared" si="115"/>
        <v>2.8066</v>
      </c>
      <c r="BJ142" s="1">
        <f t="shared" si="116"/>
        <v>3.048</v>
      </c>
      <c r="BK142" s="1">
        <f t="shared" si="117"/>
        <v>4.3429000000000002</v>
      </c>
      <c r="BL142" s="1">
        <f t="shared" si="118"/>
        <v>8.6589000000000009</v>
      </c>
      <c r="BM142" s="1">
        <f t="shared" si="119"/>
        <v>6.1932</v>
      </c>
      <c r="BN142" s="1">
        <f t="shared" si="120"/>
        <v>1.0883</v>
      </c>
      <c r="BO142" s="1">
        <f t="shared" si="121"/>
        <v>3.286</v>
      </c>
      <c r="BP142" s="1">
        <f t="shared" si="122"/>
        <v>1.5636000000000001</v>
      </c>
      <c r="BQ142" s="1">
        <f t="shared" si="123"/>
        <v>6.8874000000000004</v>
      </c>
      <c r="BR142" s="1">
        <f t="shared" si="124"/>
        <v>2.7492999999999999</v>
      </c>
      <c r="BS142" s="1">
        <f t="shared" si="125"/>
        <v>2.403</v>
      </c>
      <c r="BT142" s="1">
        <f t="shared" si="126"/>
        <v>4.2713000000000001</v>
      </c>
      <c r="BU142" s="1">
        <f t="shared" si="127"/>
        <v>4.2262000000000004</v>
      </c>
      <c r="BV142" s="1">
        <f t="shared" si="128"/>
        <v>6.0326000000000004</v>
      </c>
      <c r="BW142" s="1">
        <f t="shared" si="129"/>
        <v>1.9379999999999999</v>
      </c>
      <c r="BX142" s="1">
        <f t="shared" si="130"/>
        <v>1.4804000000000002</v>
      </c>
      <c r="BY142" s="1">
        <f t="shared" si="131"/>
        <v>2.8026999999999997</v>
      </c>
      <c r="BZ142" s="1">
        <f t="shared" si="132"/>
        <v>2.1040999999999999</v>
      </c>
      <c r="CA142" s="1">
        <f t="shared" si="133"/>
        <v>9.2148000000000003</v>
      </c>
      <c r="CB142" s="1">
        <f t="shared" si="134"/>
        <v>2.2180999999999997</v>
      </c>
      <c r="CC142" s="1">
        <f t="shared" si="135"/>
        <v>3.3617999999999997</v>
      </c>
      <c r="CD142" s="1">
        <f t="shared" si="136"/>
        <v>1.6777</v>
      </c>
      <c r="CE142" s="1">
        <f t="shared" si="137"/>
        <v>-3.6735000000000002</v>
      </c>
      <c r="CF142" s="1">
        <f t="shared" si="138"/>
        <v>5.12</v>
      </c>
      <c r="CG142" s="1">
        <f t="shared" si="139"/>
        <v>6.7</v>
      </c>
      <c r="CH142" s="1">
        <f t="shared" si="140"/>
        <v>5.3000000000000007</v>
      </c>
      <c r="CI142" s="1">
        <f t="shared" si="141"/>
        <v>5.86</v>
      </c>
      <c r="CJ142" s="1">
        <f t="shared" si="142"/>
        <v>7.65</v>
      </c>
      <c r="CK142" s="1">
        <f t="shared" si="143"/>
        <v>9.4500000000000011</v>
      </c>
      <c r="CL142" s="1">
        <f t="shared" si="144"/>
        <v>8.86</v>
      </c>
      <c r="CM142" s="1">
        <f t="shared" si="145"/>
        <v>2.15</v>
      </c>
      <c r="CN142" s="1">
        <f t="shared" si="146"/>
        <v>3.68</v>
      </c>
      <c r="CO142" s="1">
        <f t="shared" si="147"/>
        <v>2.17</v>
      </c>
      <c r="CP142" s="1">
        <f t="shared" si="148"/>
        <v>4.1500000000000004</v>
      </c>
      <c r="CQ142" s="1">
        <f t="shared" si="149"/>
        <v>1.84</v>
      </c>
      <c r="CR142" s="1">
        <f t="shared" si="150"/>
        <v>2.9499999999999997</v>
      </c>
      <c r="CS142" s="1">
        <f t="shared" si="151"/>
        <v>0.6100000000000001</v>
      </c>
      <c r="CT142" s="1">
        <f t="shared" si="152"/>
        <v>-0.87</v>
      </c>
      <c r="CU142" s="1">
        <f t="shared" si="153"/>
        <v>6.0200000000000005</v>
      </c>
      <c r="CV142" s="1">
        <f t="shared" si="154"/>
        <v>6.1000000000000005</v>
      </c>
      <c r="CW142" s="1">
        <f t="shared" si="155"/>
        <v>4.8500000000000005</v>
      </c>
      <c r="CX142" s="1">
        <f t="shared" si="156"/>
        <v>8.7100000000000009</v>
      </c>
      <c r="CY142" s="1">
        <f t="shared" si="157"/>
        <v>4.6400000000000006</v>
      </c>
      <c r="CZ142" s="1">
        <f t="shared" si="158"/>
        <v>8.34</v>
      </c>
      <c r="DA142" s="1">
        <f t="shared" si="159"/>
        <v>3.8000000000000003</v>
      </c>
      <c r="DB142" s="1">
        <f t="shared" si="160"/>
        <v>5.9300000000000006</v>
      </c>
      <c r="DC142" s="1">
        <f t="shared" si="161"/>
        <v>4.4400000000000004</v>
      </c>
      <c r="DD142" s="1">
        <f t="shared" si="162"/>
        <v>3.6199999999999997</v>
      </c>
      <c r="DF142" s="1">
        <f t="shared" si="163"/>
        <v>5.56</v>
      </c>
      <c r="DG142">
        <f t="shared" si="164"/>
        <v>0.11119999999999999</v>
      </c>
      <c r="DH142" s="1">
        <f t="shared" si="165"/>
        <v>0.17</v>
      </c>
      <c r="DI142">
        <f t="shared" si="166"/>
        <v>3.4000000000000002E-3</v>
      </c>
      <c r="DJ142" s="1">
        <f t="shared" si="167"/>
        <v>-4.5</v>
      </c>
      <c r="DK142">
        <f t="shared" si="168"/>
        <v>-0.09</v>
      </c>
      <c r="DM142" s="12">
        <f t="array" ref="DM142:DS142">LINEST(BG142:DD142,$BG$650:$DD$655,1)</f>
        <v>-6.3762057415385325</v>
      </c>
      <c r="DN142">
        <v>-24.852902148830371</v>
      </c>
      <c r="DO142">
        <v>0.15909733708978208</v>
      </c>
      <c r="DP142">
        <v>-7.3787922410993714</v>
      </c>
      <c r="DQ142">
        <v>-5.260569809074731</v>
      </c>
      <c r="DR142">
        <v>-2.3063026708019434</v>
      </c>
      <c r="DS142">
        <v>11.97728901615932</v>
      </c>
    </row>
    <row r="143" spans="1:123" x14ac:dyDescent="0.15">
      <c r="A143">
        <v>197503</v>
      </c>
      <c r="B143">
        <v>8.9581</v>
      </c>
      <c r="C143">
        <v>10.625</v>
      </c>
      <c r="D143">
        <v>9.0279000000000007</v>
      </c>
      <c r="E143">
        <v>7.8583999999999996</v>
      </c>
      <c r="F143">
        <v>9.8831000000000007</v>
      </c>
      <c r="G143">
        <v>6.3827999999999996</v>
      </c>
      <c r="H143">
        <v>6.8249000000000004</v>
      </c>
      <c r="I143">
        <v>7.1852</v>
      </c>
      <c r="J143">
        <v>5.9316000000000004</v>
      </c>
      <c r="K143">
        <v>8.2951999999999995</v>
      </c>
      <c r="L143">
        <v>5.8779000000000003</v>
      </c>
      <c r="M143">
        <v>6.8913000000000002</v>
      </c>
      <c r="N143">
        <v>3.8113999999999999</v>
      </c>
      <c r="O143">
        <v>7.2969999999999997</v>
      </c>
      <c r="P143">
        <v>5.3193999999999999</v>
      </c>
      <c r="Q143">
        <v>5.9710000000000001</v>
      </c>
      <c r="R143">
        <v>6.4924999999999997</v>
      </c>
      <c r="S143">
        <v>5.3464999999999998</v>
      </c>
      <c r="T143">
        <v>5.3723999999999998</v>
      </c>
      <c r="U143">
        <v>4.2131999999999996</v>
      </c>
      <c r="V143">
        <v>2.6890000000000001</v>
      </c>
      <c r="W143">
        <v>1.696</v>
      </c>
      <c r="X143">
        <v>-1.2179</v>
      </c>
      <c r="Y143">
        <v>6.1962999999999999</v>
      </c>
      <c r="Z143">
        <v>6.1513</v>
      </c>
      <c r="AA143">
        <v>0.51</v>
      </c>
      <c r="AB143">
        <v>3.79</v>
      </c>
      <c r="AC143">
        <v>6.17</v>
      </c>
      <c r="AD143">
        <v>9</v>
      </c>
      <c r="AE143">
        <v>11</v>
      </c>
      <c r="AF143">
        <v>4.01</v>
      </c>
      <c r="AG143">
        <v>1.57</v>
      </c>
      <c r="AH143">
        <v>4.53</v>
      </c>
      <c r="AI143">
        <v>1.22</v>
      </c>
      <c r="AJ143">
        <v>3.32</v>
      </c>
      <c r="AK143">
        <v>0.55000000000000004</v>
      </c>
      <c r="AL143">
        <v>1.63</v>
      </c>
      <c r="AM143">
        <v>6.07</v>
      </c>
      <c r="AN143">
        <v>8.9</v>
      </c>
      <c r="AO143">
        <v>9.1</v>
      </c>
      <c r="AP143">
        <v>8.19</v>
      </c>
      <c r="AQ143">
        <v>3.11</v>
      </c>
      <c r="AR143">
        <v>5.0599999999999996</v>
      </c>
      <c r="AS143">
        <v>3.06</v>
      </c>
      <c r="AT143">
        <v>1.28</v>
      </c>
      <c r="AU143">
        <v>3.09</v>
      </c>
      <c r="AV143">
        <v>1.33</v>
      </c>
      <c r="AW143">
        <v>0.3</v>
      </c>
      <c r="AX143">
        <v>4.0199999999999996</v>
      </c>
      <c r="AY143">
        <v>7.16</v>
      </c>
      <c r="BA143" s="1">
        <v>2.66</v>
      </c>
      <c r="BB143" s="1">
        <v>3.77</v>
      </c>
      <c r="BC143" s="1">
        <v>2.41</v>
      </c>
      <c r="BD143" s="1">
        <v>0.41</v>
      </c>
      <c r="BE143" s="1">
        <v>-0.45</v>
      </c>
      <c r="BF143" s="7"/>
      <c r="BG143" s="1">
        <f t="shared" si="113"/>
        <v>8.5480999999999998</v>
      </c>
      <c r="BH143" s="1">
        <f t="shared" si="114"/>
        <v>10.215</v>
      </c>
      <c r="BI143" s="1">
        <f t="shared" si="115"/>
        <v>8.6179000000000006</v>
      </c>
      <c r="BJ143" s="1">
        <f t="shared" si="116"/>
        <v>7.4483999999999995</v>
      </c>
      <c r="BK143" s="1">
        <f t="shared" si="117"/>
        <v>9.4731000000000005</v>
      </c>
      <c r="BL143" s="1">
        <f t="shared" si="118"/>
        <v>5.9727999999999994</v>
      </c>
      <c r="BM143" s="1">
        <f t="shared" si="119"/>
        <v>6.4149000000000003</v>
      </c>
      <c r="BN143" s="1">
        <f t="shared" si="120"/>
        <v>6.7751999999999999</v>
      </c>
      <c r="BO143" s="1">
        <f t="shared" si="121"/>
        <v>5.5216000000000003</v>
      </c>
      <c r="BP143" s="1">
        <f t="shared" si="122"/>
        <v>7.8851999999999993</v>
      </c>
      <c r="BQ143" s="1">
        <f t="shared" si="123"/>
        <v>5.4679000000000002</v>
      </c>
      <c r="BR143" s="1">
        <f t="shared" si="124"/>
        <v>6.4813000000000001</v>
      </c>
      <c r="BS143" s="1">
        <f t="shared" si="125"/>
        <v>3.4013999999999998</v>
      </c>
      <c r="BT143" s="1">
        <f t="shared" si="126"/>
        <v>6.8869999999999996</v>
      </c>
      <c r="BU143" s="1">
        <f t="shared" si="127"/>
        <v>4.9093999999999998</v>
      </c>
      <c r="BV143" s="1">
        <f t="shared" si="128"/>
        <v>5.5609999999999999</v>
      </c>
      <c r="BW143" s="1">
        <f t="shared" si="129"/>
        <v>6.0824999999999996</v>
      </c>
      <c r="BX143" s="1">
        <f t="shared" si="130"/>
        <v>4.9364999999999997</v>
      </c>
      <c r="BY143" s="1">
        <f t="shared" si="131"/>
        <v>4.9623999999999997</v>
      </c>
      <c r="BZ143" s="1">
        <f t="shared" si="132"/>
        <v>3.8031999999999995</v>
      </c>
      <c r="CA143" s="1">
        <f t="shared" si="133"/>
        <v>2.2789999999999999</v>
      </c>
      <c r="CB143" s="1">
        <f t="shared" si="134"/>
        <v>1.286</v>
      </c>
      <c r="CC143" s="1">
        <f t="shared" si="135"/>
        <v>-1.6278999999999999</v>
      </c>
      <c r="CD143" s="1">
        <f t="shared" si="136"/>
        <v>5.7862999999999998</v>
      </c>
      <c r="CE143" s="1">
        <f t="shared" si="137"/>
        <v>5.7412999999999998</v>
      </c>
      <c r="CF143" s="1">
        <f t="shared" si="138"/>
        <v>0.10000000000000003</v>
      </c>
      <c r="CG143" s="1">
        <f t="shared" si="139"/>
        <v>3.38</v>
      </c>
      <c r="CH143" s="1">
        <f t="shared" si="140"/>
        <v>5.76</v>
      </c>
      <c r="CI143" s="1">
        <f t="shared" si="141"/>
        <v>8.59</v>
      </c>
      <c r="CJ143" s="1">
        <f t="shared" si="142"/>
        <v>10.59</v>
      </c>
      <c r="CK143" s="1">
        <f t="shared" si="143"/>
        <v>3.5999999999999996</v>
      </c>
      <c r="CL143" s="1">
        <f t="shared" si="144"/>
        <v>1.1600000000000001</v>
      </c>
      <c r="CM143" s="1">
        <f t="shared" si="145"/>
        <v>4.12</v>
      </c>
      <c r="CN143" s="1">
        <f t="shared" si="146"/>
        <v>0.81</v>
      </c>
      <c r="CO143" s="1">
        <f t="shared" si="147"/>
        <v>2.9099999999999997</v>
      </c>
      <c r="CP143" s="1">
        <f t="shared" si="148"/>
        <v>0.14000000000000007</v>
      </c>
      <c r="CQ143" s="1">
        <f t="shared" si="149"/>
        <v>1.22</v>
      </c>
      <c r="CR143" s="1">
        <f t="shared" si="150"/>
        <v>5.66</v>
      </c>
      <c r="CS143" s="1">
        <f t="shared" si="151"/>
        <v>8.49</v>
      </c>
      <c r="CT143" s="1">
        <f t="shared" si="152"/>
        <v>8.69</v>
      </c>
      <c r="CU143" s="1">
        <f t="shared" si="153"/>
        <v>7.7799999999999994</v>
      </c>
      <c r="CV143" s="1">
        <f t="shared" si="154"/>
        <v>2.6999999999999997</v>
      </c>
      <c r="CW143" s="1">
        <f t="shared" si="155"/>
        <v>4.6499999999999995</v>
      </c>
      <c r="CX143" s="1">
        <f t="shared" si="156"/>
        <v>2.65</v>
      </c>
      <c r="CY143" s="1">
        <f t="shared" si="157"/>
        <v>0.87000000000000011</v>
      </c>
      <c r="CZ143" s="1">
        <f t="shared" si="158"/>
        <v>2.6799999999999997</v>
      </c>
      <c r="DA143" s="1">
        <f t="shared" si="159"/>
        <v>0.92000000000000015</v>
      </c>
      <c r="DB143" s="1">
        <f t="shared" si="160"/>
        <v>-0.10999999999999999</v>
      </c>
      <c r="DC143" s="1">
        <f t="shared" si="161"/>
        <v>3.6099999999999994</v>
      </c>
      <c r="DD143" s="1">
        <f t="shared" si="162"/>
        <v>6.75</v>
      </c>
      <c r="DF143" s="1">
        <f t="shared" si="163"/>
        <v>2.66</v>
      </c>
      <c r="DG143">
        <f t="shared" si="164"/>
        <v>-0.55859999999999999</v>
      </c>
      <c r="DH143" s="1">
        <f t="shared" si="165"/>
        <v>3.77</v>
      </c>
      <c r="DI143">
        <f t="shared" si="166"/>
        <v>-0.79169999999999996</v>
      </c>
      <c r="DJ143" s="1">
        <f t="shared" si="167"/>
        <v>2.41</v>
      </c>
      <c r="DK143">
        <f t="shared" si="168"/>
        <v>-0.50609999999999999</v>
      </c>
      <c r="DM143" s="12">
        <f t="array" ref="DM143:DS143">LINEST(BG143:DD143,$BG$650:$DD$655,1)</f>
        <v>9.6880282835463589</v>
      </c>
      <c r="DN143">
        <v>2.8954171536345714</v>
      </c>
      <c r="DO143">
        <v>4.3431925978367127</v>
      </c>
      <c r="DP143">
        <v>3.3747872008831785</v>
      </c>
      <c r="DQ143">
        <v>1.4283291515291918</v>
      </c>
      <c r="DR143">
        <v>-1.9169592370116837</v>
      </c>
      <c r="DS143">
        <v>-6.6118909468161782</v>
      </c>
    </row>
    <row r="144" spans="1:123" x14ac:dyDescent="0.15">
      <c r="A144">
        <v>197504</v>
      </c>
      <c r="B144">
        <v>7.1189</v>
      </c>
      <c r="C144">
        <v>6.3666</v>
      </c>
      <c r="D144">
        <v>4.1666999999999996</v>
      </c>
      <c r="E144">
        <v>2.9125000000000001</v>
      </c>
      <c r="F144">
        <v>2.9485999999999999</v>
      </c>
      <c r="G144">
        <v>6.4481000000000002</v>
      </c>
      <c r="H144">
        <v>3.9597000000000002</v>
      </c>
      <c r="I144">
        <v>2.7317</v>
      </c>
      <c r="J144">
        <v>1.3665</v>
      </c>
      <c r="K144">
        <v>4.1679000000000004</v>
      </c>
      <c r="L144">
        <v>5.4490999999999996</v>
      </c>
      <c r="M144">
        <v>5.2910000000000004</v>
      </c>
      <c r="N144">
        <v>4.9523000000000001</v>
      </c>
      <c r="O144">
        <v>3.8622000000000001</v>
      </c>
      <c r="P144">
        <v>3.2776999999999998</v>
      </c>
      <c r="Q144">
        <v>6.8986000000000001</v>
      </c>
      <c r="R144">
        <v>3.1637</v>
      </c>
      <c r="S144">
        <v>2.5072000000000001</v>
      </c>
      <c r="T144">
        <v>6.0937999999999999</v>
      </c>
      <c r="U144">
        <v>4.5109000000000004</v>
      </c>
      <c r="V144">
        <v>5.6132999999999997</v>
      </c>
      <c r="W144">
        <v>4.758</v>
      </c>
      <c r="X144">
        <v>0.90269999999999995</v>
      </c>
      <c r="Y144">
        <v>5.2961</v>
      </c>
      <c r="Z144">
        <v>5.0217000000000001</v>
      </c>
      <c r="AA144">
        <v>4.6100000000000003</v>
      </c>
      <c r="AB144">
        <v>3.33</v>
      </c>
      <c r="AC144">
        <v>7.07</v>
      </c>
      <c r="AD144">
        <v>6.3</v>
      </c>
      <c r="AE144">
        <v>7.97</v>
      </c>
      <c r="AF144">
        <v>5.32</v>
      </c>
      <c r="AG144">
        <v>5.0599999999999996</v>
      </c>
      <c r="AH144">
        <v>6.7</v>
      </c>
      <c r="AI144">
        <v>6.02</v>
      </c>
      <c r="AJ144">
        <v>3.66</v>
      </c>
      <c r="AK144">
        <v>1.44</v>
      </c>
      <c r="AL144">
        <v>3.14</v>
      </c>
      <c r="AM144">
        <v>5.14</v>
      </c>
      <c r="AN144">
        <v>4.71</v>
      </c>
      <c r="AO144">
        <v>2.56</v>
      </c>
      <c r="AP144">
        <v>4.42</v>
      </c>
      <c r="AQ144">
        <v>7.17</v>
      </c>
      <c r="AR144">
        <v>4.53</v>
      </c>
      <c r="AS144">
        <v>5.46</v>
      </c>
      <c r="AT144">
        <v>5.88</v>
      </c>
      <c r="AU144">
        <v>3.77</v>
      </c>
      <c r="AV144">
        <v>2.73</v>
      </c>
      <c r="AW144">
        <v>4.1900000000000004</v>
      </c>
      <c r="AX144">
        <v>2.95</v>
      </c>
      <c r="AY144">
        <v>7.74</v>
      </c>
      <c r="BA144" s="1">
        <v>4.2300000000000004</v>
      </c>
      <c r="BB144" s="1">
        <v>-0.52</v>
      </c>
      <c r="BC144" s="1">
        <v>-1.1100000000000001</v>
      </c>
      <c r="BD144" s="1">
        <v>0.44</v>
      </c>
      <c r="BE144" s="1">
        <v>-0.71</v>
      </c>
      <c r="BF144" s="7"/>
      <c r="BG144" s="1">
        <f t="shared" si="113"/>
        <v>6.6788999999999996</v>
      </c>
      <c r="BH144" s="1">
        <f t="shared" si="114"/>
        <v>5.9265999999999996</v>
      </c>
      <c r="BI144" s="1">
        <f t="shared" si="115"/>
        <v>3.7266999999999997</v>
      </c>
      <c r="BJ144" s="1">
        <f t="shared" si="116"/>
        <v>2.4725000000000001</v>
      </c>
      <c r="BK144" s="1">
        <f t="shared" si="117"/>
        <v>2.5085999999999999</v>
      </c>
      <c r="BL144" s="1">
        <f t="shared" si="118"/>
        <v>6.0080999999999998</v>
      </c>
      <c r="BM144" s="1">
        <f t="shared" si="119"/>
        <v>3.5197000000000003</v>
      </c>
      <c r="BN144" s="1">
        <f t="shared" si="120"/>
        <v>2.2917000000000001</v>
      </c>
      <c r="BO144" s="1">
        <f t="shared" si="121"/>
        <v>0.9265000000000001</v>
      </c>
      <c r="BP144" s="1">
        <f t="shared" si="122"/>
        <v>3.7279000000000004</v>
      </c>
      <c r="BQ144" s="1">
        <f t="shared" si="123"/>
        <v>5.0090999999999992</v>
      </c>
      <c r="BR144" s="1">
        <f t="shared" si="124"/>
        <v>4.851</v>
      </c>
      <c r="BS144" s="1">
        <f t="shared" si="125"/>
        <v>4.5122999999999998</v>
      </c>
      <c r="BT144" s="1">
        <f t="shared" si="126"/>
        <v>3.4222000000000001</v>
      </c>
      <c r="BU144" s="1">
        <f t="shared" si="127"/>
        <v>2.8376999999999999</v>
      </c>
      <c r="BV144" s="1">
        <f t="shared" si="128"/>
        <v>6.4585999999999997</v>
      </c>
      <c r="BW144" s="1">
        <f t="shared" si="129"/>
        <v>2.7237</v>
      </c>
      <c r="BX144" s="1">
        <f t="shared" si="130"/>
        <v>2.0672000000000001</v>
      </c>
      <c r="BY144" s="1">
        <f t="shared" si="131"/>
        <v>5.6537999999999995</v>
      </c>
      <c r="BZ144" s="1">
        <f t="shared" si="132"/>
        <v>4.0709</v>
      </c>
      <c r="CA144" s="1">
        <f t="shared" si="133"/>
        <v>5.1732999999999993</v>
      </c>
      <c r="CB144" s="1">
        <f t="shared" si="134"/>
        <v>4.3179999999999996</v>
      </c>
      <c r="CC144" s="1">
        <f t="shared" si="135"/>
        <v>0.46269999999999994</v>
      </c>
      <c r="CD144" s="1">
        <f t="shared" si="136"/>
        <v>4.8560999999999996</v>
      </c>
      <c r="CE144" s="1">
        <f t="shared" si="137"/>
        <v>4.5816999999999997</v>
      </c>
      <c r="CF144" s="1">
        <f t="shared" si="138"/>
        <v>4.17</v>
      </c>
      <c r="CG144" s="1">
        <f t="shared" si="139"/>
        <v>2.89</v>
      </c>
      <c r="CH144" s="1">
        <f t="shared" si="140"/>
        <v>6.63</v>
      </c>
      <c r="CI144" s="1">
        <f t="shared" si="141"/>
        <v>5.8599999999999994</v>
      </c>
      <c r="CJ144" s="1">
        <f t="shared" si="142"/>
        <v>7.5299999999999994</v>
      </c>
      <c r="CK144" s="1">
        <f t="shared" si="143"/>
        <v>4.88</v>
      </c>
      <c r="CL144" s="1">
        <f t="shared" si="144"/>
        <v>4.6199999999999992</v>
      </c>
      <c r="CM144" s="1">
        <f t="shared" si="145"/>
        <v>6.26</v>
      </c>
      <c r="CN144" s="1">
        <f t="shared" si="146"/>
        <v>5.5799999999999992</v>
      </c>
      <c r="CO144" s="1">
        <f t="shared" si="147"/>
        <v>3.22</v>
      </c>
      <c r="CP144" s="1">
        <f t="shared" si="148"/>
        <v>1</v>
      </c>
      <c r="CQ144" s="1">
        <f t="shared" si="149"/>
        <v>2.7</v>
      </c>
      <c r="CR144" s="1">
        <f t="shared" si="150"/>
        <v>4.6999999999999993</v>
      </c>
      <c r="CS144" s="1">
        <f t="shared" si="151"/>
        <v>4.2699999999999996</v>
      </c>
      <c r="CT144" s="1">
        <f t="shared" si="152"/>
        <v>2.12</v>
      </c>
      <c r="CU144" s="1">
        <f t="shared" si="153"/>
        <v>3.98</v>
      </c>
      <c r="CV144" s="1">
        <f t="shared" si="154"/>
        <v>6.7299999999999995</v>
      </c>
      <c r="CW144" s="1">
        <f t="shared" si="155"/>
        <v>4.09</v>
      </c>
      <c r="CX144" s="1">
        <f t="shared" si="156"/>
        <v>5.0199999999999996</v>
      </c>
      <c r="CY144" s="1">
        <f t="shared" si="157"/>
        <v>5.4399999999999995</v>
      </c>
      <c r="CZ144" s="1">
        <f t="shared" si="158"/>
        <v>3.33</v>
      </c>
      <c r="DA144" s="1">
        <f t="shared" si="159"/>
        <v>2.29</v>
      </c>
      <c r="DB144" s="1">
        <f t="shared" si="160"/>
        <v>3.7500000000000004</v>
      </c>
      <c r="DC144" s="1">
        <f t="shared" si="161"/>
        <v>2.5100000000000002</v>
      </c>
      <c r="DD144" s="1">
        <f t="shared" si="162"/>
        <v>7.3</v>
      </c>
      <c r="DF144" s="1">
        <f t="shared" si="163"/>
        <v>4.2300000000000004</v>
      </c>
      <c r="DG144">
        <f t="shared" si="164"/>
        <v>-1.9035000000000002</v>
      </c>
      <c r="DH144" s="1">
        <f t="shared" si="165"/>
        <v>-0.52</v>
      </c>
      <c r="DI144">
        <f t="shared" si="166"/>
        <v>0.23400000000000001</v>
      </c>
      <c r="DJ144" s="1">
        <f t="shared" si="167"/>
        <v>-1.1100000000000001</v>
      </c>
      <c r="DK144">
        <f t="shared" si="168"/>
        <v>0.49950000000000006</v>
      </c>
      <c r="DM144" s="12">
        <f t="array" ref="DM144:DS144">LINEST(BG144:DD144,$BG$650:$DD$655,1)</f>
        <v>4.6273612624192006</v>
      </c>
      <c r="DN144">
        <v>3.9272310605384324</v>
      </c>
      <c r="DO144">
        <v>-0.24437541014444245</v>
      </c>
      <c r="DP144">
        <v>17.346762356535503</v>
      </c>
      <c r="DQ144">
        <v>-2.2699575176414117</v>
      </c>
      <c r="DR144">
        <v>0.52205823177723121</v>
      </c>
      <c r="DS144">
        <v>0.17936853077808035</v>
      </c>
    </row>
    <row r="145" spans="1:123" x14ac:dyDescent="0.15">
      <c r="A145">
        <v>197505</v>
      </c>
      <c r="B145">
        <v>11.656000000000001</v>
      </c>
      <c r="C145">
        <v>11.1152</v>
      </c>
      <c r="D145">
        <v>8.4345999999999997</v>
      </c>
      <c r="E145">
        <v>7.7439999999999998</v>
      </c>
      <c r="F145">
        <v>6.7752999999999997</v>
      </c>
      <c r="G145">
        <v>11.8185</v>
      </c>
      <c r="H145">
        <v>7.7693000000000003</v>
      </c>
      <c r="I145">
        <v>7.1212</v>
      </c>
      <c r="J145">
        <v>7.8658000000000001</v>
      </c>
      <c r="K145">
        <v>7.8299000000000003</v>
      </c>
      <c r="L145">
        <v>5.3811</v>
      </c>
      <c r="M145">
        <v>8.1280000000000001</v>
      </c>
      <c r="N145">
        <v>4.3231999999999999</v>
      </c>
      <c r="O145">
        <v>8.2408999999999999</v>
      </c>
      <c r="P145">
        <v>1.2443</v>
      </c>
      <c r="Q145">
        <v>7.6429</v>
      </c>
      <c r="R145">
        <v>5.9241999999999999</v>
      </c>
      <c r="S145">
        <v>5.4596</v>
      </c>
      <c r="T145">
        <v>4.1418999999999997</v>
      </c>
      <c r="U145">
        <v>5.2503000000000002</v>
      </c>
      <c r="V145">
        <v>4.9949000000000003</v>
      </c>
      <c r="W145">
        <v>8.5869999999999997</v>
      </c>
      <c r="X145">
        <v>4.7077999999999998</v>
      </c>
      <c r="Y145">
        <v>-0.26910000000000001</v>
      </c>
      <c r="Z145">
        <v>0.9556</v>
      </c>
      <c r="AA145">
        <v>6.11</v>
      </c>
      <c r="AB145">
        <v>4.05</v>
      </c>
      <c r="AC145">
        <v>4.5</v>
      </c>
      <c r="AD145">
        <v>8.23</v>
      </c>
      <c r="AE145">
        <v>6.78</v>
      </c>
      <c r="AF145">
        <v>5.69</v>
      </c>
      <c r="AG145">
        <v>4.57</v>
      </c>
      <c r="AH145">
        <v>5.97</v>
      </c>
      <c r="AI145">
        <v>8.2100000000000009</v>
      </c>
      <c r="AJ145">
        <v>6.78</v>
      </c>
      <c r="AK145">
        <v>5.07</v>
      </c>
      <c r="AL145">
        <v>6.91</v>
      </c>
      <c r="AM145">
        <v>4.07</v>
      </c>
      <c r="AN145">
        <v>2.39</v>
      </c>
      <c r="AO145">
        <v>5.62</v>
      </c>
      <c r="AP145">
        <v>5.63</v>
      </c>
      <c r="AQ145">
        <v>7.48</v>
      </c>
      <c r="AR145">
        <v>5.82</v>
      </c>
      <c r="AS145">
        <v>5.44</v>
      </c>
      <c r="AT145">
        <v>5.37</v>
      </c>
      <c r="AU145">
        <v>6.76</v>
      </c>
      <c r="AV145">
        <v>6.46</v>
      </c>
      <c r="AW145">
        <v>3.99</v>
      </c>
      <c r="AX145">
        <v>5.27</v>
      </c>
      <c r="AY145">
        <v>5.03</v>
      </c>
      <c r="BA145" s="1">
        <v>5.19</v>
      </c>
      <c r="BB145" s="1">
        <v>3.84</v>
      </c>
      <c r="BC145" s="1">
        <v>-4.08</v>
      </c>
      <c r="BD145" s="1">
        <v>0.44</v>
      </c>
      <c r="BE145" s="1">
        <v>-0.92</v>
      </c>
      <c r="BF145" s="7"/>
      <c r="BG145" s="1">
        <f t="shared" si="113"/>
        <v>11.216000000000001</v>
      </c>
      <c r="BH145" s="1">
        <f t="shared" si="114"/>
        <v>10.6752</v>
      </c>
      <c r="BI145" s="1">
        <f t="shared" si="115"/>
        <v>7.9945999999999993</v>
      </c>
      <c r="BJ145" s="1">
        <f t="shared" si="116"/>
        <v>7.3039999999999994</v>
      </c>
      <c r="BK145" s="1">
        <f t="shared" si="117"/>
        <v>6.3352999999999993</v>
      </c>
      <c r="BL145" s="1">
        <f t="shared" si="118"/>
        <v>11.378500000000001</v>
      </c>
      <c r="BM145" s="1">
        <f t="shared" si="119"/>
        <v>7.3292999999999999</v>
      </c>
      <c r="BN145" s="1">
        <f t="shared" si="120"/>
        <v>6.6811999999999996</v>
      </c>
      <c r="BO145" s="1">
        <f t="shared" si="121"/>
        <v>7.4257999999999997</v>
      </c>
      <c r="BP145" s="1">
        <f t="shared" si="122"/>
        <v>7.3898999999999999</v>
      </c>
      <c r="BQ145" s="1">
        <f t="shared" si="123"/>
        <v>4.9410999999999996</v>
      </c>
      <c r="BR145" s="1">
        <f t="shared" si="124"/>
        <v>7.6879999999999997</v>
      </c>
      <c r="BS145" s="1">
        <f t="shared" si="125"/>
        <v>3.8832</v>
      </c>
      <c r="BT145" s="1">
        <f t="shared" si="126"/>
        <v>7.8008999999999995</v>
      </c>
      <c r="BU145" s="1">
        <f t="shared" si="127"/>
        <v>0.80430000000000001</v>
      </c>
      <c r="BV145" s="1">
        <f t="shared" si="128"/>
        <v>7.2028999999999996</v>
      </c>
      <c r="BW145" s="1">
        <f t="shared" si="129"/>
        <v>5.4841999999999995</v>
      </c>
      <c r="BX145" s="1">
        <f t="shared" si="130"/>
        <v>5.0195999999999996</v>
      </c>
      <c r="BY145" s="1">
        <f t="shared" si="131"/>
        <v>3.7018999999999997</v>
      </c>
      <c r="BZ145" s="1">
        <f t="shared" si="132"/>
        <v>4.8102999999999998</v>
      </c>
      <c r="CA145" s="1">
        <f t="shared" si="133"/>
        <v>4.5548999999999999</v>
      </c>
      <c r="CB145" s="1">
        <f t="shared" si="134"/>
        <v>8.1470000000000002</v>
      </c>
      <c r="CC145" s="1">
        <f t="shared" si="135"/>
        <v>4.2677999999999994</v>
      </c>
      <c r="CD145" s="1">
        <f t="shared" si="136"/>
        <v>-0.70910000000000006</v>
      </c>
      <c r="CE145" s="1">
        <f t="shared" si="137"/>
        <v>0.51560000000000006</v>
      </c>
      <c r="CF145" s="1">
        <f t="shared" si="138"/>
        <v>5.67</v>
      </c>
      <c r="CG145" s="1">
        <f t="shared" si="139"/>
        <v>3.61</v>
      </c>
      <c r="CH145" s="1">
        <f t="shared" si="140"/>
        <v>4.0599999999999996</v>
      </c>
      <c r="CI145" s="1">
        <f t="shared" si="141"/>
        <v>7.79</v>
      </c>
      <c r="CJ145" s="1">
        <f t="shared" si="142"/>
        <v>6.34</v>
      </c>
      <c r="CK145" s="1">
        <f t="shared" si="143"/>
        <v>5.25</v>
      </c>
      <c r="CL145" s="1">
        <f t="shared" si="144"/>
        <v>4.13</v>
      </c>
      <c r="CM145" s="1">
        <f t="shared" si="145"/>
        <v>5.5299999999999994</v>
      </c>
      <c r="CN145" s="1">
        <f t="shared" si="146"/>
        <v>7.7700000000000005</v>
      </c>
      <c r="CO145" s="1">
        <f t="shared" si="147"/>
        <v>6.34</v>
      </c>
      <c r="CP145" s="1">
        <f t="shared" si="148"/>
        <v>4.63</v>
      </c>
      <c r="CQ145" s="1">
        <f t="shared" si="149"/>
        <v>6.47</v>
      </c>
      <c r="CR145" s="1">
        <f t="shared" si="150"/>
        <v>3.6300000000000003</v>
      </c>
      <c r="CS145" s="1">
        <f t="shared" si="151"/>
        <v>1.9500000000000002</v>
      </c>
      <c r="CT145" s="1">
        <f t="shared" si="152"/>
        <v>5.18</v>
      </c>
      <c r="CU145" s="1">
        <f t="shared" si="153"/>
        <v>5.1899999999999995</v>
      </c>
      <c r="CV145" s="1">
        <f t="shared" si="154"/>
        <v>7.04</v>
      </c>
      <c r="CW145" s="1">
        <f t="shared" si="155"/>
        <v>5.38</v>
      </c>
      <c r="CX145" s="1">
        <f t="shared" si="156"/>
        <v>5</v>
      </c>
      <c r="CY145" s="1">
        <f t="shared" si="157"/>
        <v>4.93</v>
      </c>
      <c r="CZ145" s="1">
        <f t="shared" si="158"/>
        <v>6.3199999999999994</v>
      </c>
      <c r="DA145" s="1">
        <f t="shared" si="159"/>
        <v>6.02</v>
      </c>
      <c r="DB145" s="1">
        <f t="shared" si="160"/>
        <v>3.5500000000000003</v>
      </c>
      <c r="DC145" s="1">
        <f t="shared" si="161"/>
        <v>4.8299999999999992</v>
      </c>
      <c r="DD145" s="1">
        <f t="shared" si="162"/>
        <v>4.59</v>
      </c>
      <c r="DF145" s="1">
        <f t="shared" si="163"/>
        <v>5.19</v>
      </c>
      <c r="DG145">
        <f t="shared" si="164"/>
        <v>-3.6849000000000003</v>
      </c>
      <c r="DH145" s="1">
        <f t="shared" si="165"/>
        <v>3.84</v>
      </c>
      <c r="DI145">
        <f t="shared" si="166"/>
        <v>-2.7263999999999999</v>
      </c>
      <c r="DJ145" s="1">
        <f t="shared" si="167"/>
        <v>-4.08</v>
      </c>
      <c r="DK145">
        <f t="shared" si="168"/>
        <v>2.8967999999999998</v>
      </c>
      <c r="DM145" s="12">
        <f t="array" ref="DM145:DS145">LINEST(BG145:DD145,$BG$650:$DD$655,1)</f>
        <v>-0.74953235369339644</v>
      </c>
      <c r="DN145">
        <v>3.224487038201997</v>
      </c>
      <c r="DO145">
        <v>3.349618355275279</v>
      </c>
      <c r="DP145">
        <v>1.6096377279905243</v>
      </c>
      <c r="DQ145">
        <v>-3.3359193068424187</v>
      </c>
      <c r="DR145">
        <v>10.560240877062306</v>
      </c>
      <c r="DS145">
        <v>5.8757772510817947</v>
      </c>
    </row>
    <row r="146" spans="1:123" x14ac:dyDescent="0.15">
      <c r="A146">
        <v>197506</v>
      </c>
      <c r="B146">
        <v>5.7419000000000002</v>
      </c>
      <c r="C146">
        <v>7.6996000000000002</v>
      </c>
      <c r="D146">
        <v>7.4919000000000002</v>
      </c>
      <c r="E146">
        <v>8.9699000000000009</v>
      </c>
      <c r="F146">
        <v>8.0586000000000002</v>
      </c>
      <c r="G146">
        <v>9.7599</v>
      </c>
      <c r="H146">
        <v>7.1043000000000003</v>
      </c>
      <c r="I146">
        <v>6.7758000000000003</v>
      </c>
      <c r="J146">
        <v>8.4581999999999997</v>
      </c>
      <c r="K146">
        <v>2.8498000000000001</v>
      </c>
      <c r="L146">
        <v>5.7203999999999997</v>
      </c>
      <c r="M146">
        <v>5.1318999999999999</v>
      </c>
      <c r="N146">
        <v>7.1955999999999998</v>
      </c>
      <c r="O146">
        <v>6.0289999999999999</v>
      </c>
      <c r="P146">
        <v>4.7438000000000002</v>
      </c>
      <c r="Q146">
        <v>5.2736000000000001</v>
      </c>
      <c r="R146">
        <v>7.899</v>
      </c>
      <c r="S146">
        <v>7.1001000000000003</v>
      </c>
      <c r="T146">
        <v>10.572900000000001</v>
      </c>
      <c r="U146">
        <v>8.1600999999999999</v>
      </c>
      <c r="V146">
        <v>3.5594000000000001</v>
      </c>
      <c r="W146">
        <v>7.1224999999999996</v>
      </c>
      <c r="X146">
        <v>4.8434999999999997</v>
      </c>
      <c r="Y146">
        <v>6.7519999999999998</v>
      </c>
      <c r="Z146">
        <v>7.4250999999999996</v>
      </c>
      <c r="AA146">
        <v>4.28</v>
      </c>
      <c r="AB146">
        <v>5.48</v>
      </c>
      <c r="AC146">
        <v>6.05</v>
      </c>
      <c r="AD146">
        <v>8.18</v>
      </c>
      <c r="AE146">
        <v>7.97</v>
      </c>
      <c r="AF146">
        <v>3.33</v>
      </c>
      <c r="AG146">
        <v>4.4000000000000004</v>
      </c>
      <c r="AH146">
        <v>6.53</v>
      </c>
      <c r="AI146">
        <v>6.44</v>
      </c>
      <c r="AJ146">
        <v>7.92</v>
      </c>
      <c r="AK146">
        <v>5.43</v>
      </c>
      <c r="AL146">
        <v>6.51</v>
      </c>
      <c r="AM146">
        <v>7.27</v>
      </c>
      <c r="AN146">
        <v>7.69</v>
      </c>
      <c r="AO146">
        <v>7.87</v>
      </c>
      <c r="AP146">
        <v>6.07</v>
      </c>
      <c r="AQ146">
        <v>4</v>
      </c>
      <c r="AR146">
        <v>6.28</v>
      </c>
      <c r="AS146">
        <v>3.12</v>
      </c>
      <c r="AT146">
        <v>6.19</v>
      </c>
      <c r="AU146">
        <v>5.57</v>
      </c>
      <c r="AV146">
        <v>6.03</v>
      </c>
      <c r="AW146">
        <v>6.43</v>
      </c>
      <c r="AX146">
        <v>5.73</v>
      </c>
      <c r="AY146">
        <v>5.58</v>
      </c>
      <c r="BA146" s="1">
        <v>4.83</v>
      </c>
      <c r="BB146" s="1">
        <v>0.77</v>
      </c>
      <c r="BC146" s="1">
        <v>1.28</v>
      </c>
      <c r="BD146" s="1">
        <v>0.41</v>
      </c>
      <c r="BE146" s="1">
        <v>-1.08</v>
      </c>
      <c r="BF146" s="7"/>
      <c r="BG146" s="1">
        <f t="shared" si="113"/>
        <v>5.3319000000000001</v>
      </c>
      <c r="BH146" s="1">
        <f t="shared" si="114"/>
        <v>7.2896000000000001</v>
      </c>
      <c r="BI146" s="1">
        <f t="shared" si="115"/>
        <v>7.0819000000000001</v>
      </c>
      <c r="BJ146" s="1">
        <f t="shared" si="116"/>
        <v>8.5599000000000007</v>
      </c>
      <c r="BK146" s="1">
        <f t="shared" si="117"/>
        <v>7.6486000000000001</v>
      </c>
      <c r="BL146" s="1">
        <f t="shared" si="118"/>
        <v>9.3498999999999999</v>
      </c>
      <c r="BM146" s="1">
        <f t="shared" si="119"/>
        <v>6.6943000000000001</v>
      </c>
      <c r="BN146" s="1">
        <f t="shared" si="120"/>
        <v>6.3658000000000001</v>
      </c>
      <c r="BO146" s="1">
        <f t="shared" si="121"/>
        <v>8.0481999999999996</v>
      </c>
      <c r="BP146" s="1">
        <f t="shared" si="122"/>
        <v>2.4398</v>
      </c>
      <c r="BQ146" s="1">
        <f t="shared" si="123"/>
        <v>5.3103999999999996</v>
      </c>
      <c r="BR146" s="1">
        <f t="shared" si="124"/>
        <v>4.7218999999999998</v>
      </c>
      <c r="BS146" s="1">
        <f t="shared" si="125"/>
        <v>6.7855999999999996</v>
      </c>
      <c r="BT146" s="1">
        <f t="shared" si="126"/>
        <v>5.6189999999999998</v>
      </c>
      <c r="BU146" s="1">
        <f t="shared" si="127"/>
        <v>4.3338000000000001</v>
      </c>
      <c r="BV146" s="1">
        <f t="shared" si="128"/>
        <v>4.8635999999999999</v>
      </c>
      <c r="BW146" s="1">
        <f t="shared" si="129"/>
        <v>7.4889999999999999</v>
      </c>
      <c r="BX146" s="1">
        <f t="shared" si="130"/>
        <v>6.6901000000000002</v>
      </c>
      <c r="BY146" s="1">
        <f t="shared" si="131"/>
        <v>10.1629</v>
      </c>
      <c r="BZ146" s="1">
        <f t="shared" si="132"/>
        <v>7.7500999999999998</v>
      </c>
      <c r="CA146" s="1">
        <f t="shared" si="133"/>
        <v>3.1494</v>
      </c>
      <c r="CB146" s="1">
        <f t="shared" si="134"/>
        <v>6.7124999999999995</v>
      </c>
      <c r="CC146" s="1">
        <f t="shared" si="135"/>
        <v>4.4334999999999996</v>
      </c>
      <c r="CD146" s="1">
        <f t="shared" si="136"/>
        <v>6.3419999999999996</v>
      </c>
      <c r="CE146" s="1">
        <f t="shared" si="137"/>
        <v>7.0150999999999994</v>
      </c>
      <c r="CF146" s="1">
        <f t="shared" si="138"/>
        <v>3.87</v>
      </c>
      <c r="CG146" s="1">
        <f t="shared" si="139"/>
        <v>5.07</v>
      </c>
      <c r="CH146" s="1">
        <f t="shared" si="140"/>
        <v>5.64</v>
      </c>
      <c r="CI146" s="1">
        <f t="shared" si="141"/>
        <v>7.77</v>
      </c>
      <c r="CJ146" s="1">
        <f t="shared" si="142"/>
        <v>7.56</v>
      </c>
      <c r="CK146" s="1">
        <f t="shared" si="143"/>
        <v>2.92</v>
      </c>
      <c r="CL146" s="1">
        <f t="shared" si="144"/>
        <v>3.99</v>
      </c>
      <c r="CM146" s="1">
        <f t="shared" si="145"/>
        <v>6.12</v>
      </c>
      <c r="CN146" s="1">
        <f t="shared" si="146"/>
        <v>6.03</v>
      </c>
      <c r="CO146" s="1">
        <f t="shared" si="147"/>
        <v>7.51</v>
      </c>
      <c r="CP146" s="1">
        <f t="shared" si="148"/>
        <v>5.0199999999999996</v>
      </c>
      <c r="CQ146" s="1">
        <f t="shared" si="149"/>
        <v>6.1</v>
      </c>
      <c r="CR146" s="1">
        <f t="shared" si="150"/>
        <v>6.8599999999999994</v>
      </c>
      <c r="CS146" s="1">
        <f t="shared" si="151"/>
        <v>7.28</v>
      </c>
      <c r="CT146" s="1">
        <f t="shared" si="152"/>
        <v>7.46</v>
      </c>
      <c r="CU146" s="1">
        <f t="shared" si="153"/>
        <v>5.66</v>
      </c>
      <c r="CV146" s="1">
        <f t="shared" si="154"/>
        <v>3.59</v>
      </c>
      <c r="CW146" s="1">
        <f t="shared" si="155"/>
        <v>5.87</v>
      </c>
      <c r="CX146" s="1">
        <f t="shared" si="156"/>
        <v>2.71</v>
      </c>
      <c r="CY146" s="1">
        <f t="shared" si="157"/>
        <v>5.78</v>
      </c>
      <c r="CZ146" s="1">
        <f t="shared" si="158"/>
        <v>5.16</v>
      </c>
      <c r="DA146" s="1">
        <f t="shared" si="159"/>
        <v>5.62</v>
      </c>
      <c r="DB146" s="1">
        <f t="shared" si="160"/>
        <v>6.02</v>
      </c>
      <c r="DC146" s="1">
        <f t="shared" si="161"/>
        <v>5.32</v>
      </c>
      <c r="DD146" s="1">
        <f t="shared" si="162"/>
        <v>5.17</v>
      </c>
      <c r="DF146" s="1">
        <f t="shared" si="163"/>
        <v>4.83</v>
      </c>
      <c r="DG146">
        <f t="shared" si="164"/>
        <v>-4.4436</v>
      </c>
      <c r="DH146" s="1">
        <f t="shared" si="165"/>
        <v>0.77</v>
      </c>
      <c r="DI146">
        <f t="shared" si="166"/>
        <v>-0.70840000000000003</v>
      </c>
      <c r="DJ146" s="1">
        <f t="shared" si="167"/>
        <v>1.28</v>
      </c>
      <c r="DK146">
        <f t="shared" si="168"/>
        <v>-1.1776</v>
      </c>
      <c r="DM146" s="12">
        <f t="array" ref="DM146:DS146">LINEST(BG146:DD146,$BG$650:$DD$655,1)</f>
        <v>5.6929873996297697</v>
      </c>
      <c r="DN146">
        <v>14.954993935890856</v>
      </c>
      <c r="DO146">
        <v>1.1862820808108872</v>
      </c>
      <c r="DP146">
        <v>7.38085324471243</v>
      </c>
      <c r="DQ146">
        <v>0.79816406395423833</v>
      </c>
      <c r="DR146">
        <v>6.8226764734638614</v>
      </c>
      <c r="DS146">
        <v>-0.55232946300622832</v>
      </c>
    </row>
    <row r="147" spans="1:123" x14ac:dyDescent="0.15">
      <c r="A147">
        <v>197507</v>
      </c>
      <c r="B147">
        <v>-1.5081</v>
      </c>
      <c r="C147">
        <v>0.24030000000000001</v>
      </c>
      <c r="D147">
        <v>-1.6404000000000001</v>
      </c>
      <c r="E147">
        <v>-0.31580000000000003</v>
      </c>
      <c r="F147">
        <v>-0.57909999999999995</v>
      </c>
      <c r="G147">
        <v>-3.2465999999999999</v>
      </c>
      <c r="H147">
        <v>-3.3517999999999999</v>
      </c>
      <c r="I147">
        <v>-2.3527999999999998</v>
      </c>
      <c r="J147">
        <v>-3.7370000000000001</v>
      </c>
      <c r="K147">
        <v>-4.0896999999999997</v>
      </c>
      <c r="L147">
        <v>-5.2392000000000003</v>
      </c>
      <c r="M147">
        <v>-3.4062000000000001</v>
      </c>
      <c r="N147">
        <v>-3.5882999999999998</v>
      </c>
      <c r="O147">
        <v>-3.8180000000000001</v>
      </c>
      <c r="P147">
        <v>-5.9722999999999997</v>
      </c>
      <c r="Q147">
        <v>-7.2952000000000004</v>
      </c>
      <c r="R147">
        <v>-6.4002999999999997</v>
      </c>
      <c r="S147">
        <v>-4.4570999999999996</v>
      </c>
      <c r="T147">
        <v>-4.2823000000000002</v>
      </c>
      <c r="U147">
        <v>-6.8383000000000003</v>
      </c>
      <c r="V147">
        <v>-8.1480999999999995</v>
      </c>
      <c r="W147">
        <v>-4.1719999999999997</v>
      </c>
      <c r="X147">
        <v>-4.4878999999999998</v>
      </c>
      <c r="Y147">
        <v>-5.6733000000000002</v>
      </c>
      <c r="Z147">
        <v>-1.5548</v>
      </c>
      <c r="AA147">
        <v>-5.0199999999999996</v>
      </c>
      <c r="AB147">
        <v>-6.78</v>
      </c>
      <c r="AC147">
        <v>-6.49</v>
      </c>
      <c r="AD147">
        <v>-6.96</v>
      </c>
      <c r="AE147">
        <v>-7.76</v>
      </c>
      <c r="AF147">
        <v>-9.15</v>
      </c>
      <c r="AG147">
        <v>-7.56</v>
      </c>
      <c r="AH147">
        <v>-5.96</v>
      </c>
      <c r="AI147">
        <v>-5.31</v>
      </c>
      <c r="AJ147">
        <v>-2.5299999999999998</v>
      </c>
      <c r="AK147">
        <v>-5.13</v>
      </c>
      <c r="AL147">
        <v>-3.25</v>
      </c>
      <c r="AM147">
        <v>-4.3899999999999997</v>
      </c>
      <c r="AN147">
        <v>-4.24</v>
      </c>
      <c r="AO147">
        <v>-3.26</v>
      </c>
      <c r="AP147">
        <v>-8.11</v>
      </c>
      <c r="AQ147">
        <v>-8.65</v>
      </c>
      <c r="AR147">
        <v>-6.07</v>
      </c>
      <c r="AS147">
        <v>-5.05</v>
      </c>
      <c r="AT147">
        <v>-5.09</v>
      </c>
      <c r="AU147">
        <v>-6.64</v>
      </c>
      <c r="AV147">
        <v>-6.43</v>
      </c>
      <c r="AW147">
        <v>-5.13</v>
      </c>
      <c r="AX147">
        <v>-5.83</v>
      </c>
      <c r="AY147">
        <v>-4.05</v>
      </c>
      <c r="BA147" s="1">
        <v>-6.59</v>
      </c>
      <c r="BB147" s="1">
        <v>2.68</v>
      </c>
      <c r="BC147" s="1">
        <v>1.69</v>
      </c>
      <c r="BD147" s="1">
        <v>0.48</v>
      </c>
      <c r="BE147" s="1">
        <v>-1.18</v>
      </c>
      <c r="BF147" s="7"/>
      <c r="BG147" s="1">
        <f t="shared" si="113"/>
        <v>-1.9881</v>
      </c>
      <c r="BH147" s="1">
        <f t="shared" si="114"/>
        <v>-0.23969999999999997</v>
      </c>
      <c r="BI147" s="1">
        <f t="shared" si="115"/>
        <v>-2.1204000000000001</v>
      </c>
      <c r="BJ147" s="1">
        <f t="shared" si="116"/>
        <v>-0.79580000000000006</v>
      </c>
      <c r="BK147" s="1">
        <f t="shared" si="117"/>
        <v>-1.0590999999999999</v>
      </c>
      <c r="BL147" s="1">
        <f t="shared" si="118"/>
        <v>-3.7265999999999999</v>
      </c>
      <c r="BM147" s="1">
        <f t="shared" si="119"/>
        <v>-3.8317999999999999</v>
      </c>
      <c r="BN147" s="1">
        <f t="shared" si="120"/>
        <v>-2.8327999999999998</v>
      </c>
      <c r="BO147" s="1">
        <f t="shared" si="121"/>
        <v>-4.2170000000000005</v>
      </c>
      <c r="BP147" s="1">
        <f t="shared" si="122"/>
        <v>-4.5696999999999992</v>
      </c>
      <c r="BQ147" s="1">
        <f t="shared" si="123"/>
        <v>-5.7192000000000007</v>
      </c>
      <c r="BR147" s="1">
        <f t="shared" si="124"/>
        <v>-3.8862000000000001</v>
      </c>
      <c r="BS147" s="1">
        <f t="shared" si="125"/>
        <v>-4.0682999999999998</v>
      </c>
      <c r="BT147" s="1">
        <f t="shared" si="126"/>
        <v>-4.298</v>
      </c>
      <c r="BU147" s="1">
        <f t="shared" si="127"/>
        <v>-6.4522999999999993</v>
      </c>
      <c r="BV147" s="1">
        <f t="shared" si="128"/>
        <v>-7.7751999999999999</v>
      </c>
      <c r="BW147" s="1">
        <f t="shared" si="129"/>
        <v>-6.8803000000000001</v>
      </c>
      <c r="BX147" s="1">
        <f t="shared" si="130"/>
        <v>-4.9370999999999992</v>
      </c>
      <c r="BY147" s="1">
        <f t="shared" si="131"/>
        <v>-4.7622999999999998</v>
      </c>
      <c r="BZ147" s="1">
        <f t="shared" si="132"/>
        <v>-7.3183000000000007</v>
      </c>
      <c r="CA147" s="1">
        <f t="shared" si="133"/>
        <v>-8.6280999999999999</v>
      </c>
      <c r="CB147" s="1">
        <f t="shared" si="134"/>
        <v>-4.6519999999999992</v>
      </c>
      <c r="CC147" s="1">
        <f t="shared" si="135"/>
        <v>-4.9679000000000002</v>
      </c>
      <c r="CD147" s="1">
        <f t="shared" si="136"/>
        <v>-6.1532999999999998</v>
      </c>
      <c r="CE147" s="1">
        <f t="shared" si="137"/>
        <v>-2.0347999999999997</v>
      </c>
      <c r="CF147" s="1">
        <f t="shared" si="138"/>
        <v>-5.5</v>
      </c>
      <c r="CG147" s="1">
        <f t="shared" si="139"/>
        <v>-7.26</v>
      </c>
      <c r="CH147" s="1">
        <f t="shared" si="140"/>
        <v>-6.9700000000000006</v>
      </c>
      <c r="CI147" s="1">
        <f t="shared" si="141"/>
        <v>-7.4399999999999995</v>
      </c>
      <c r="CJ147" s="1">
        <f t="shared" si="142"/>
        <v>-8.24</v>
      </c>
      <c r="CK147" s="1">
        <f t="shared" si="143"/>
        <v>-9.6300000000000008</v>
      </c>
      <c r="CL147" s="1">
        <f t="shared" si="144"/>
        <v>-8.0399999999999991</v>
      </c>
      <c r="CM147" s="1">
        <f t="shared" si="145"/>
        <v>-6.4399999999999995</v>
      </c>
      <c r="CN147" s="1">
        <f t="shared" si="146"/>
        <v>-5.7899999999999991</v>
      </c>
      <c r="CO147" s="1">
        <f t="shared" si="147"/>
        <v>-3.01</v>
      </c>
      <c r="CP147" s="1">
        <f t="shared" si="148"/>
        <v>-5.6099999999999994</v>
      </c>
      <c r="CQ147" s="1">
        <f t="shared" si="149"/>
        <v>-3.73</v>
      </c>
      <c r="CR147" s="1">
        <f t="shared" si="150"/>
        <v>-4.8699999999999992</v>
      </c>
      <c r="CS147" s="1">
        <f t="shared" si="151"/>
        <v>-4.7200000000000006</v>
      </c>
      <c r="CT147" s="1">
        <f t="shared" si="152"/>
        <v>-3.7399999999999998</v>
      </c>
      <c r="CU147" s="1">
        <f t="shared" si="153"/>
        <v>-8.59</v>
      </c>
      <c r="CV147" s="1">
        <f t="shared" si="154"/>
        <v>-9.1300000000000008</v>
      </c>
      <c r="CW147" s="1">
        <f t="shared" si="155"/>
        <v>-6.5500000000000007</v>
      </c>
      <c r="CX147" s="1">
        <f t="shared" si="156"/>
        <v>-5.5299999999999994</v>
      </c>
      <c r="CY147" s="1">
        <f t="shared" si="157"/>
        <v>-5.57</v>
      </c>
      <c r="CZ147" s="1">
        <f t="shared" si="158"/>
        <v>-7.1199999999999992</v>
      </c>
      <c r="DA147" s="1">
        <f t="shared" si="159"/>
        <v>-6.91</v>
      </c>
      <c r="DB147" s="1">
        <f t="shared" si="160"/>
        <v>-5.6099999999999994</v>
      </c>
      <c r="DC147" s="1">
        <f t="shared" si="161"/>
        <v>-6.3100000000000005</v>
      </c>
      <c r="DD147" s="1">
        <f t="shared" si="162"/>
        <v>-4.5299999999999994</v>
      </c>
      <c r="DF147" s="1">
        <f t="shared" si="163"/>
        <v>-6.59</v>
      </c>
      <c r="DG147">
        <f t="shared" si="164"/>
        <v>7.1172000000000004</v>
      </c>
      <c r="DH147" s="1">
        <f t="shared" si="165"/>
        <v>2.68</v>
      </c>
      <c r="DI147">
        <f t="shared" si="166"/>
        <v>-2.8944000000000005</v>
      </c>
      <c r="DJ147" s="1">
        <f t="shared" si="167"/>
        <v>1.69</v>
      </c>
      <c r="DK147">
        <f t="shared" si="168"/>
        <v>-1.8252000000000002</v>
      </c>
      <c r="DM147" s="12">
        <f t="array" ref="DM147:DS147">LINEST(BG147:DD147,$BG$650:$DD$655,1)</f>
        <v>-6.8816792282612829</v>
      </c>
      <c r="DN147">
        <v>13.938156106326653</v>
      </c>
      <c r="DO147">
        <v>3.0488152512113667</v>
      </c>
      <c r="DP147">
        <v>11.189908916405455</v>
      </c>
      <c r="DQ147">
        <v>1.7491905673470469</v>
      </c>
      <c r="DR147">
        <v>0.73883116484627798</v>
      </c>
      <c r="DS147">
        <v>0.69573559160244258</v>
      </c>
    </row>
    <row r="148" spans="1:123" x14ac:dyDescent="0.15">
      <c r="A148">
        <v>197508</v>
      </c>
      <c r="B148">
        <v>-7.0396000000000001</v>
      </c>
      <c r="C148">
        <v>-6.4153000000000002</v>
      </c>
      <c r="D148">
        <v>-4.9115000000000002</v>
      </c>
      <c r="E148">
        <v>-5.3609</v>
      </c>
      <c r="F148">
        <v>-7.6231999999999998</v>
      </c>
      <c r="G148">
        <v>-4.4231999999999996</v>
      </c>
      <c r="H148">
        <v>-4.0564999999999998</v>
      </c>
      <c r="I148">
        <v>-5.2499000000000002</v>
      </c>
      <c r="J148">
        <v>-4.1696999999999997</v>
      </c>
      <c r="K148">
        <v>-8.3445999999999998</v>
      </c>
      <c r="L148">
        <v>-4.0071000000000003</v>
      </c>
      <c r="M148">
        <v>-3.3355000000000001</v>
      </c>
      <c r="N148">
        <v>-3.4554999999999998</v>
      </c>
      <c r="O148">
        <v>-4.2183999999999999</v>
      </c>
      <c r="P148">
        <v>-5.6436000000000002</v>
      </c>
      <c r="Q148">
        <v>-4.5263999999999998</v>
      </c>
      <c r="R148">
        <v>-3.5093000000000001</v>
      </c>
      <c r="S148">
        <v>-2.7349000000000001</v>
      </c>
      <c r="T148">
        <v>-2.4411</v>
      </c>
      <c r="U148">
        <v>-0.6946</v>
      </c>
      <c r="V148">
        <v>-2.0152999999999999</v>
      </c>
      <c r="W148">
        <v>-1.8045</v>
      </c>
      <c r="X148">
        <v>-1.8058000000000001</v>
      </c>
      <c r="Y148">
        <v>2.2450999999999999</v>
      </c>
      <c r="Z148">
        <v>-4.4637000000000002</v>
      </c>
      <c r="AA148">
        <v>-1.47</v>
      </c>
      <c r="AB148">
        <v>-1.73</v>
      </c>
      <c r="AC148">
        <v>-3.02</v>
      </c>
      <c r="AD148">
        <v>-4.8</v>
      </c>
      <c r="AE148">
        <v>-5.52</v>
      </c>
      <c r="AF148">
        <v>-4.0999999999999996</v>
      </c>
      <c r="AG148">
        <v>-2.2599999999999998</v>
      </c>
      <c r="AH148">
        <v>-1.35</v>
      </c>
      <c r="AI148">
        <v>-1.54</v>
      </c>
      <c r="AJ148">
        <v>-2.92</v>
      </c>
      <c r="AK148">
        <v>-0.31</v>
      </c>
      <c r="AL148">
        <v>-0.32</v>
      </c>
      <c r="AM148">
        <v>-2.46</v>
      </c>
      <c r="AN148">
        <v>0.82</v>
      </c>
      <c r="AO148">
        <v>-4.37</v>
      </c>
      <c r="AP148">
        <v>-4.4400000000000004</v>
      </c>
      <c r="AQ148">
        <v>-2.65</v>
      </c>
      <c r="AR148">
        <v>-1.79</v>
      </c>
      <c r="AS148">
        <v>-1.76</v>
      </c>
      <c r="AT148">
        <v>-2.25</v>
      </c>
      <c r="AU148">
        <v>-3.3</v>
      </c>
      <c r="AV148">
        <v>-0.87</v>
      </c>
      <c r="AW148">
        <v>-2.87</v>
      </c>
      <c r="AX148">
        <v>-3.01</v>
      </c>
      <c r="AY148">
        <v>-2.52</v>
      </c>
      <c r="BA148" s="1">
        <v>-2.85</v>
      </c>
      <c r="BB148" s="1">
        <v>-3.2</v>
      </c>
      <c r="BC148" s="1">
        <v>-0.9</v>
      </c>
      <c r="BD148" s="1">
        <v>0.48</v>
      </c>
      <c r="BE148" s="1">
        <v>-1.21</v>
      </c>
      <c r="BF148" s="7"/>
      <c r="BG148" s="1">
        <f t="shared" si="113"/>
        <v>-7.5196000000000005</v>
      </c>
      <c r="BH148" s="1">
        <f t="shared" si="114"/>
        <v>-6.8953000000000007</v>
      </c>
      <c r="BI148" s="1">
        <f t="shared" si="115"/>
        <v>-5.3915000000000006</v>
      </c>
      <c r="BJ148" s="1">
        <f t="shared" si="116"/>
        <v>-5.8408999999999995</v>
      </c>
      <c r="BK148" s="1">
        <f t="shared" si="117"/>
        <v>-8.1031999999999993</v>
      </c>
      <c r="BL148" s="1">
        <f t="shared" si="118"/>
        <v>-4.9032</v>
      </c>
      <c r="BM148" s="1">
        <f t="shared" si="119"/>
        <v>-4.5365000000000002</v>
      </c>
      <c r="BN148" s="1">
        <f t="shared" si="120"/>
        <v>-5.7299000000000007</v>
      </c>
      <c r="BO148" s="1">
        <f t="shared" si="121"/>
        <v>-4.6496999999999993</v>
      </c>
      <c r="BP148" s="1">
        <f t="shared" si="122"/>
        <v>-8.8246000000000002</v>
      </c>
      <c r="BQ148" s="1">
        <f t="shared" si="123"/>
        <v>-4.4870999999999999</v>
      </c>
      <c r="BR148" s="1">
        <f t="shared" si="124"/>
        <v>-3.8155000000000001</v>
      </c>
      <c r="BS148" s="1">
        <f t="shared" si="125"/>
        <v>-3.9354999999999998</v>
      </c>
      <c r="BT148" s="1">
        <f t="shared" si="126"/>
        <v>-4.6983999999999995</v>
      </c>
      <c r="BU148" s="1">
        <f t="shared" si="127"/>
        <v>-6.1235999999999997</v>
      </c>
      <c r="BV148" s="1">
        <f t="shared" si="128"/>
        <v>-5.0063999999999993</v>
      </c>
      <c r="BW148" s="1">
        <f t="shared" si="129"/>
        <v>-3.9893000000000001</v>
      </c>
      <c r="BX148" s="1">
        <f t="shared" si="130"/>
        <v>-3.2149000000000001</v>
      </c>
      <c r="BY148" s="1">
        <f t="shared" si="131"/>
        <v>-2.9211</v>
      </c>
      <c r="BZ148" s="1">
        <f t="shared" si="132"/>
        <v>-1.1745999999999999</v>
      </c>
      <c r="CA148" s="1">
        <f t="shared" si="133"/>
        <v>-2.4952999999999999</v>
      </c>
      <c r="CB148" s="1">
        <f t="shared" si="134"/>
        <v>-2.2845</v>
      </c>
      <c r="CC148" s="1">
        <f t="shared" si="135"/>
        <v>-2.2858000000000001</v>
      </c>
      <c r="CD148" s="1">
        <f t="shared" si="136"/>
        <v>1.7650999999999999</v>
      </c>
      <c r="CE148" s="1">
        <f t="shared" si="137"/>
        <v>-4.9436999999999998</v>
      </c>
      <c r="CF148" s="1">
        <f t="shared" si="138"/>
        <v>-1.95</v>
      </c>
      <c r="CG148" s="1">
        <f t="shared" si="139"/>
        <v>-2.21</v>
      </c>
      <c r="CH148" s="1">
        <f t="shared" si="140"/>
        <v>-3.5</v>
      </c>
      <c r="CI148" s="1">
        <f t="shared" si="141"/>
        <v>-5.2799999999999994</v>
      </c>
      <c r="CJ148" s="1">
        <f t="shared" si="142"/>
        <v>-6</v>
      </c>
      <c r="CK148" s="1">
        <f t="shared" si="143"/>
        <v>-4.58</v>
      </c>
      <c r="CL148" s="1">
        <f t="shared" si="144"/>
        <v>-2.7399999999999998</v>
      </c>
      <c r="CM148" s="1">
        <f t="shared" si="145"/>
        <v>-1.83</v>
      </c>
      <c r="CN148" s="1">
        <f t="shared" si="146"/>
        <v>-2.02</v>
      </c>
      <c r="CO148" s="1">
        <f t="shared" si="147"/>
        <v>-3.4</v>
      </c>
      <c r="CP148" s="1">
        <f t="shared" si="148"/>
        <v>-0.79</v>
      </c>
      <c r="CQ148" s="1">
        <f t="shared" si="149"/>
        <v>-0.8</v>
      </c>
      <c r="CR148" s="1">
        <f t="shared" si="150"/>
        <v>-2.94</v>
      </c>
      <c r="CS148" s="1">
        <f t="shared" si="151"/>
        <v>0.33999999999999997</v>
      </c>
      <c r="CT148" s="1">
        <f t="shared" si="152"/>
        <v>-4.8499999999999996</v>
      </c>
      <c r="CU148" s="1">
        <f t="shared" si="153"/>
        <v>-4.92</v>
      </c>
      <c r="CV148" s="1">
        <f t="shared" si="154"/>
        <v>-3.13</v>
      </c>
      <c r="CW148" s="1">
        <f t="shared" si="155"/>
        <v>-2.27</v>
      </c>
      <c r="CX148" s="1">
        <f t="shared" si="156"/>
        <v>-2.2400000000000002</v>
      </c>
      <c r="CY148" s="1">
        <f t="shared" si="157"/>
        <v>-2.73</v>
      </c>
      <c r="CZ148" s="1">
        <f t="shared" si="158"/>
        <v>-3.78</v>
      </c>
      <c r="DA148" s="1">
        <f t="shared" si="159"/>
        <v>-1.35</v>
      </c>
      <c r="DB148" s="1">
        <f t="shared" si="160"/>
        <v>-3.35</v>
      </c>
      <c r="DC148" s="1">
        <f t="shared" si="161"/>
        <v>-3.4899999999999998</v>
      </c>
      <c r="DD148" s="1">
        <f t="shared" si="162"/>
        <v>-3</v>
      </c>
      <c r="DF148" s="1">
        <f t="shared" si="163"/>
        <v>-2.85</v>
      </c>
      <c r="DG148">
        <f t="shared" si="164"/>
        <v>3.363</v>
      </c>
      <c r="DH148" s="1">
        <f t="shared" si="165"/>
        <v>-3.2</v>
      </c>
      <c r="DI148">
        <f t="shared" si="166"/>
        <v>3.7759999999999998</v>
      </c>
      <c r="DJ148" s="1">
        <f t="shared" si="167"/>
        <v>-0.9</v>
      </c>
      <c r="DK148">
        <f t="shared" si="168"/>
        <v>1.0620000000000001</v>
      </c>
      <c r="DM148" s="12">
        <f t="array" ref="DM148:DS148">LINEST(BG148:DD148,$BG$650:$DD$655,1)</f>
        <v>-1.0748196084745194</v>
      </c>
      <c r="DN148">
        <v>7.223691614141555</v>
      </c>
      <c r="DO148">
        <v>-3.4472705670875006</v>
      </c>
      <c r="DP148">
        <v>13.485648484910838</v>
      </c>
      <c r="DQ148">
        <v>-0.88007793174563886</v>
      </c>
      <c r="DR148">
        <v>12.950565328275102</v>
      </c>
      <c r="DS148">
        <v>-1.7680823778338093</v>
      </c>
    </row>
    <row r="149" spans="1:123" x14ac:dyDescent="0.15">
      <c r="A149">
        <v>197509</v>
      </c>
      <c r="B149">
        <v>-5.3367000000000004</v>
      </c>
      <c r="C149">
        <v>-2.3940999999999999</v>
      </c>
      <c r="D149">
        <v>-3.3877999999999999</v>
      </c>
      <c r="E149">
        <v>-2.9493999999999998</v>
      </c>
      <c r="F149">
        <v>-3.9365000000000001</v>
      </c>
      <c r="G149">
        <v>-3.3433999999999999</v>
      </c>
      <c r="H149">
        <v>-4.0050999999999997</v>
      </c>
      <c r="I149">
        <v>-3.5104000000000002</v>
      </c>
      <c r="J149">
        <v>-3.3065000000000002</v>
      </c>
      <c r="K149">
        <v>-4.9417999999999997</v>
      </c>
      <c r="L149">
        <v>-5.2969999999999997</v>
      </c>
      <c r="M149">
        <v>-2.8374999999999999</v>
      </c>
      <c r="N149">
        <v>-3.9001999999999999</v>
      </c>
      <c r="O149">
        <v>-4.0254000000000003</v>
      </c>
      <c r="P149">
        <v>-4.0279999999999996</v>
      </c>
      <c r="Q149">
        <v>-4.3997999999999999</v>
      </c>
      <c r="R149">
        <v>-3.1585999999999999</v>
      </c>
      <c r="S149">
        <v>-3.6371000000000002</v>
      </c>
      <c r="T149">
        <v>-3.4298000000000002</v>
      </c>
      <c r="U149">
        <v>-4.4542999999999999</v>
      </c>
      <c r="V149">
        <v>-4.5286</v>
      </c>
      <c r="W149">
        <v>-1.3177000000000001</v>
      </c>
      <c r="X149">
        <v>-2.3715000000000002</v>
      </c>
      <c r="Y149">
        <v>-4.3159999999999998</v>
      </c>
      <c r="Z149">
        <v>-5.3541999999999996</v>
      </c>
      <c r="AA149">
        <v>-3.26</v>
      </c>
      <c r="AB149">
        <v>-2.98</v>
      </c>
      <c r="AC149">
        <v>-4.6500000000000004</v>
      </c>
      <c r="AD149">
        <v>-4.9000000000000004</v>
      </c>
      <c r="AE149">
        <v>-4.5</v>
      </c>
      <c r="AF149">
        <v>-5.71</v>
      </c>
      <c r="AG149">
        <v>-3.28</v>
      </c>
      <c r="AH149">
        <v>-4.9000000000000004</v>
      </c>
      <c r="AI149">
        <v>-2.82</v>
      </c>
      <c r="AJ149">
        <v>-0.79</v>
      </c>
      <c r="AK149">
        <v>-2.0299999999999998</v>
      </c>
      <c r="AL149">
        <v>-2.35</v>
      </c>
      <c r="AM149">
        <v>-2.99</v>
      </c>
      <c r="AN149">
        <v>-3</v>
      </c>
      <c r="AO149">
        <v>-4.78</v>
      </c>
      <c r="AP149">
        <v>-3.63</v>
      </c>
      <c r="AQ149">
        <v>-6.69</v>
      </c>
      <c r="AR149">
        <v>-3.22</v>
      </c>
      <c r="AS149">
        <v>-3.17</v>
      </c>
      <c r="AT149">
        <v>-1.98</v>
      </c>
      <c r="AU149">
        <v>-2.63</v>
      </c>
      <c r="AV149">
        <v>-4.12</v>
      </c>
      <c r="AW149">
        <v>-4.75</v>
      </c>
      <c r="AX149">
        <v>-4.71</v>
      </c>
      <c r="AY149">
        <v>-1.77</v>
      </c>
      <c r="BA149" s="1">
        <v>-4.26</v>
      </c>
      <c r="BB149" s="1">
        <v>-0.13</v>
      </c>
      <c r="BC149" s="1">
        <v>0.35</v>
      </c>
      <c r="BD149" s="1">
        <v>0.53</v>
      </c>
      <c r="BE149" s="1">
        <v>-1.19</v>
      </c>
      <c r="BF149" s="7"/>
      <c r="BG149" s="1">
        <f t="shared" si="113"/>
        <v>-5.8667000000000007</v>
      </c>
      <c r="BH149" s="1">
        <f t="shared" si="114"/>
        <v>-2.9241000000000001</v>
      </c>
      <c r="BI149" s="1">
        <f t="shared" si="115"/>
        <v>-3.9177999999999997</v>
      </c>
      <c r="BJ149" s="1">
        <f t="shared" si="116"/>
        <v>-3.4794</v>
      </c>
      <c r="BK149" s="1">
        <f t="shared" si="117"/>
        <v>-4.4664999999999999</v>
      </c>
      <c r="BL149" s="1">
        <f t="shared" si="118"/>
        <v>-3.8734000000000002</v>
      </c>
      <c r="BM149" s="1">
        <f t="shared" si="119"/>
        <v>-4.5350999999999999</v>
      </c>
      <c r="BN149" s="1">
        <f t="shared" si="120"/>
        <v>-4.0404</v>
      </c>
      <c r="BO149" s="1">
        <f t="shared" si="121"/>
        <v>-3.8365</v>
      </c>
      <c r="BP149" s="1">
        <f t="shared" si="122"/>
        <v>-5.4718</v>
      </c>
      <c r="BQ149" s="1">
        <f t="shared" si="123"/>
        <v>-5.827</v>
      </c>
      <c r="BR149" s="1">
        <f t="shared" si="124"/>
        <v>-3.3674999999999997</v>
      </c>
      <c r="BS149" s="1">
        <f t="shared" si="125"/>
        <v>-4.4302000000000001</v>
      </c>
      <c r="BT149" s="1">
        <f t="shared" si="126"/>
        <v>-4.5554000000000006</v>
      </c>
      <c r="BU149" s="1">
        <f t="shared" si="127"/>
        <v>-4.5579999999999998</v>
      </c>
      <c r="BV149" s="1">
        <f t="shared" si="128"/>
        <v>-4.9298000000000002</v>
      </c>
      <c r="BW149" s="1">
        <f t="shared" si="129"/>
        <v>-3.6886000000000001</v>
      </c>
      <c r="BX149" s="1">
        <f t="shared" si="130"/>
        <v>-4.1671000000000005</v>
      </c>
      <c r="BY149" s="1">
        <f t="shared" si="131"/>
        <v>-3.9598000000000004</v>
      </c>
      <c r="BZ149" s="1">
        <f t="shared" si="132"/>
        <v>-4.9843000000000002</v>
      </c>
      <c r="CA149" s="1">
        <f t="shared" si="133"/>
        <v>-5.0586000000000002</v>
      </c>
      <c r="CB149" s="1">
        <f t="shared" si="134"/>
        <v>-1.8477000000000001</v>
      </c>
      <c r="CC149" s="1">
        <f t="shared" si="135"/>
        <v>-2.9015000000000004</v>
      </c>
      <c r="CD149" s="1">
        <f t="shared" si="136"/>
        <v>-4.8460000000000001</v>
      </c>
      <c r="CE149" s="1">
        <f t="shared" si="137"/>
        <v>-5.8841999999999999</v>
      </c>
      <c r="CF149" s="1">
        <f t="shared" si="138"/>
        <v>-3.79</v>
      </c>
      <c r="CG149" s="1">
        <f t="shared" si="139"/>
        <v>-3.51</v>
      </c>
      <c r="CH149" s="1">
        <f t="shared" si="140"/>
        <v>-5.1800000000000006</v>
      </c>
      <c r="CI149" s="1">
        <f t="shared" si="141"/>
        <v>-5.4300000000000006</v>
      </c>
      <c r="CJ149" s="1">
        <f t="shared" si="142"/>
        <v>-5.03</v>
      </c>
      <c r="CK149" s="1">
        <f t="shared" si="143"/>
        <v>-6.24</v>
      </c>
      <c r="CL149" s="1">
        <f t="shared" si="144"/>
        <v>-3.8099999999999996</v>
      </c>
      <c r="CM149" s="1">
        <f t="shared" si="145"/>
        <v>-5.4300000000000006</v>
      </c>
      <c r="CN149" s="1">
        <f t="shared" si="146"/>
        <v>-3.3499999999999996</v>
      </c>
      <c r="CO149" s="1">
        <f t="shared" si="147"/>
        <v>-1.32</v>
      </c>
      <c r="CP149" s="1">
        <f t="shared" si="148"/>
        <v>-2.5599999999999996</v>
      </c>
      <c r="CQ149" s="1">
        <f t="shared" si="149"/>
        <v>-2.88</v>
      </c>
      <c r="CR149" s="1">
        <f t="shared" si="150"/>
        <v>-3.5200000000000005</v>
      </c>
      <c r="CS149" s="1">
        <f t="shared" si="151"/>
        <v>-3.5300000000000002</v>
      </c>
      <c r="CT149" s="1">
        <f t="shared" si="152"/>
        <v>-5.3100000000000005</v>
      </c>
      <c r="CU149" s="1">
        <f t="shared" si="153"/>
        <v>-4.16</v>
      </c>
      <c r="CV149" s="1">
        <f t="shared" si="154"/>
        <v>-7.2200000000000006</v>
      </c>
      <c r="CW149" s="1">
        <f t="shared" si="155"/>
        <v>-3.75</v>
      </c>
      <c r="CX149" s="1">
        <f t="shared" si="156"/>
        <v>-3.7</v>
      </c>
      <c r="CY149" s="1">
        <f t="shared" si="157"/>
        <v>-2.5099999999999998</v>
      </c>
      <c r="CZ149" s="1">
        <f t="shared" si="158"/>
        <v>-3.16</v>
      </c>
      <c r="DA149" s="1">
        <f t="shared" si="159"/>
        <v>-4.6500000000000004</v>
      </c>
      <c r="DB149" s="1">
        <f t="shared" si="160"/>
        <v>-5.28</v>
      </c>
      <c r="DC149" s="1">
        <f t="shared" si="161"/>
        <v>-5.24</v>
      </c>
      <c r="DD149" s="1">
        <f t="shared" si="162"/>
        <v>-2.2999999999999998</v>
      </c>
      <c r="DF149" s="1">
        <f t="shared" si="163"/>
        <v>-4.26</v>
      </c>
      <c r="DG149">
        <f t="shared" si="164"/>
        <v>5.1545999999999994</v>
      </c>
      <c r="DH149" s="1">
        <f t="shared" si="165"/>
        <v>-0.13</v>
      </c>
      <c r="DI149">
        <f t="shared" si="166"/>
        <v>0.1573</v>
      </c>
      <c r="DJ149" s="1">
        <f t="shared" si="167"/>
        <v>0.35</v>
      </c>
      <c r="DK149">
        <f t="shared" si="168"/>
        <v>-0.42349999999999999</v>
      </c>
      <c r="DM149" s="12">
        <f t="array" ref="DM149:DS149">LINEST(BG149:DD149,$BG$650:$DD$655,1)</f>
        <v>-3.6675726480748154</v>
      </c>
      <c r="DN149">
        <v>1.8830693208544123</v>
      </c>
      <c r="DO149">
        <v>-8.8960727371281148E-2</v>
      </c>
      <c r="DP149">
        <v>0.68896708645452698</v>
      </c>
      <c r="DQ149">
        <v>-0.16839713169976123</v>
      </c>
      <c r="DR149">
        <v>4.1646631420727669</v>
      </c>
      <c r="DS149">
        <v>-0.50309336889359724</v>
      </c>
    </row>
    <row r="150" spans="1:123" x14ac:dyDescent="0.15">
      <c r="A150">
        <v>197510</v>
      </c>
      <c r="B150">
        <v>1.5009999999999999</v>
      </c>
      <c r="C150">
        <v>1.4067000000000001</v>
      </c>
      <c r="D150">
        <v>2.7206000000000001</v>
      </c>
      <c r="E150">
        <v>2.7517999999999998</v>
      </c>
      <c r="F150">
        <v>0.98650000000000004</v>
      </c>
      <c r="G150">
        <v>2.1274999999999999</v>
      </c>
      <c r="H150">
        <v>4.1318999999999999</v>
      </c>
      <c r="I150">
        <v>1.5415000000000001</v>
      </c>
      <c r="J150">
        <v>3.6722000000000001</v>
      </c>
      <c r="K150">
        <v>4.8925999999999998</v>
      </c>
      <c r="L150">
        <v>2.0253999999999999</v>
      </c>
      <c r="M150">
        <v>3.8641000000000001</v>
      </c>
      <c r="N150">
        <v>3.6006999999999998</v>
      </c>
      <c r="O150">
        <v>5.0907999999999998</v>
      </c>
      <c r="P150">
        <v>0.37409999999999999</v>
      </c>
      <c r="Q150">
        <v>5.6482000000000001</v>
      </c>
      <c r="R150">
        <v>5.8909000000000002</v>
      </c>
      <c r="S150">
        <v>6.9557000000000002</v>
      </c>
      <c r="T150">
        <v>5.2263999999999999</v>
      </c>
      <c r="U150">
        <v>6.9268999999999998</v>
      </c>
      <c r="V150">
        <v>7.1756000000000002</v>
      </c>
      <c r="W150">
        <v>5.6506999999999996</v>
      </c>
      <c r="X150">
        <v>4.4429999999999996</v>
      </c>
      <c r="Y150">
        <v>6.6967999999999996</v>
      </c>
      <c r="Z150">
        <v>3.9011999999999998</v>
      </c>
      <c r="AA150">
        <v>4.43</v>
      </c>
      <c r="AB150">
        <v>7.61</v>
      </c>
      <c r="AC150">
        <v>6.28</v>
      </c>
      <c r="AD150">
        <v>5.93</v>
      </c>
      <c r="AE150">
        <v>5.93</v>
      </c>
      <c r="AF150">
        <v>8.33</v>
      </c>
      <c r="AG150">
        <v>8.0500000000000007</v>
      </c>
      <c r="AH150">
        <v>5.13</v>
      </c>
      <c r="AI150">
        <v>2.5499999999999998</v>
      </c>
      <c r="AJ150">
        <v>6.16</v>
      </c>
      <c r="AK150">
        <v>5.4</v>
      </c>
      <c r="AL150">
        <v>3.13</v>
      </c>
      <c r="AM150">
        <v>3.94</v>
      </c>
      <c r="AN150">
        <v>3.09</v>
      </c>
      <c r="AO150">
        <v>0.67</v>
      </c>
      <c r="AP150">
        <v>2.2599999999999998</v>
      </c>
      <c r="AQ150">
        <v>8.5399999999999991</v>
      </c>
      <c r="AR150">
        <v>7.12</v>
      </c>
      <c r="AS150">
        <v>4.67</v>
      </c>
      <c r="AT150">
        <v>5.96</v>
      </c>
      <c r="AU150">
        <v>7.53</v>
      </c>
      <c r="AV150">
        <v>4.0999999999999996</v>
      </c>
      <c r="AW150">
        <v>5.87</v>
      </c>
      <c r="AX150">
        <v>6.01</v>
      </c>
      <c r="AY150">
        <v>3.15</v>
      </c>
      <c r="BA150" s="1">
        <v>5.31</v>
      </c>
      <c r="BB150" s="1">
        <v>-4.0199999999999996</v>
      </c>
      <c r="BC150" s="1">
        <v>0.3</v>
      </c>
      <c r="BD150" s="1">
        <v>0.56000000000000005</v>
      </c>
      <c r="BE150" s="1">
        <v>-1.1499999999999999</v>
      </c>
      <c r="BF150" s="7"/>
      <c r="BG150" s="1">
        <f t="shared" si="113"/>
        <v>0.94099999999999984</v>
      </c>
      <c r="BH150" s="1">
        <f t="shared" si="114"/>
        <v>0.84670000000000001</v>
      </c>
      <c r="BI150" s="1">
        <f t="shared" si="115"/>
        <v>2.1606000000000001</v>
      </c>
      <c r="BJ150" s="1">
        <f t="shared" si="116"/>
        <v>2.1917999999999997</v>
      </c>
      <c r="BK150" s="1">
        <f t="shared" si="117"/>
        <v>0.42649999999999999</v>
      </c>
      <c r="BL150" s="1">
        <f t="shared" si="118"/>
        <v>1.5674999999999999</v>
      </c>
      <c r="BM150" s="1">
        <f t="shared" si="119"/>
        <v>3.5718999999999999</v>
      </c>
      <c r="BN150" s="1">
        <f t="shared" si="120"/>
        <v>0.98150000000000004</v>
      </c>
      <c r="BO150" s="1">
        <f t="shared" si="121"/>
        <v>3.1122000000000001</v>
      </c>
      <c r="BP150" s="1">
        <f t="shared" si="122"/>
        <v>4.3325999999999993</v>
      </c>
      <c r="BQ150" s="1">
        <f t="shared" si="123"/>
        <v>1.4653999999999998</v>
      </c>
      <c r="BR150" s="1">
        <f t="shared" si="124"/>
        <v>3.3041</v>
      </c>
      <c r="BS150" s="1">
        <f t="shared" si="125"/>
        <v>3.0406999999999997</v>
      </c>
      <c r="BT150" s="1">
        <f t="shared" si="126"/>
        <v>4.5307999999999993</v>
      </c>
      <c r="BU150" s="1">
        <f t="shared" si="127"/>
        <v>-0.18590000000000007</v>
      </c>
      <c r="BV150" s="1">
        <f t="shared" si="128"/>
        <v>5.0882000000000005</v>
      </c>
      <c r="BW150" s="1">
        <f t="shared" si="129"/>
        <v>5.3308999999999997</v>
      </c>
      <c r="BX150" s="1">
        <f t="shared" si="130"/>
        <v>6.3956999999999997</v>
      </c>
      <c r="BY150" s="1">
        <f t="shared" si="131"/>
        <v>4.6663999999999994</v>
      </c>
      <c r="BZ150" s="1">
        <f t="shared" si="132"/>
        <v>6.3668999999999993</v>
      </c>
      <c r="CA150" s="1">
        <f t="shared" si="133"/>
        <v>6.6156000000000006</v>
      </c>
      <c r="CB150" s="1">
        <f t="shared" si="134"/>
        <v>5.0907</v>
      </c>
      <c r="CC150" s="1">
        <f t="shared" si="135"/>
        <v>3.8829999999999996</v>
      </c>
      <c r="CD150" s="1">
        <f t="shared" si="136"/>
        <v>6.1367999999999991</v>
      </c>
      <c r="CE150" s="1">
        <f t="shared" si="137"/>
        <v>3.3411999999999997</v>
      </c>
      <c r="CF150" s="1">
        <f t="shared" si="138"/>
        <v>3.8699999999999997</v>
      </c>
      <c r="CG150" s="1">
        <f t="shared" si="139"/>
        <v>7.0500000000000007</v>
      </c>
      <c r="CH150" s="1">
        <f t="shared" si="140"/>
        <v>5.7200000000000006</v>
      </c>
      <c r="CI150" s="1">
        <f t="shared" si="141"/>
        <v>5.3699999999999992</v>
      </c>
      <c r="CJ150" s="1">
        <f t="shared" si="142"/>
        <v>5.3699999999999992</v>
      </c>
      <c r="CK150" s="1">
        <f t="shared" si="143"/>
        <v>7.77</v>
      </c>
      <c r="CL150" s="1">
        <f t="shared" si="144"/>
        <v>7.49</v>
      </c>
      <c r="CM150" s="1">
        <f t="shared" si="145"/>
        <v>4.57</v>
      </c>
      <c r="CN150" s="1">
        <f t="shared" si="146"/>
        <v>1.9899999999999998</v>
      </c>
      <c r="CO150" s="1">
        <f t="shared" si="147"/>
        <v>5.6</v>
      </c>
      <c r="CP150" s="1">
        <f t="shared" si="148"/>
        <v>4.84</v>
      </c>
      <c r="CQ150" s="1">
        <f t="shared" si="149"/>
        <v>2.57</v>
      </c>
      <c r="CR150" s="1">
        <f t="shared" si="150"/>
        <v>3.38</v>
      </c>
      <c r="CS150" s="1">
        <f t="shared" si="151"/>
        <v>2.5299999999999998</v>
      </c>
      <c r="CT150" s="1">
        <f t="shared" si="152"/>
        <v>0.10999999999999999</v>
      </c>
      <c r="CU150" s="1">
        <f t="shared" si="153"/>
        <v>1.6999999999999997</v>
      </c>
      <c r="CV150" s="1">
        <f t="shared" si="154"/>
        <v>7.9799999999999986</v>
      </c>
      <c r="CW150" s="1">
        <f t="shared" si="155"/>
        <v>6.5600000000000005</v>
      </c>
      <c r="CX150" s="1">
        <f t="shared" si="156"/>
        <v>4.1099999999999994</v>
      </c>
      <c r="CY150" s="1">
        <f t="shared" si="157"/>
        <v>5.4</v>
      </c>
      <c r="CZ150" s="1">
        <f t="shared" si="158"/>
        <v>6.9700000000000006</v>
      </c>
      <c r="DA150" s="1">
        <f t="shared" si="159"/>
        <v>3.5399999999999996</v>
      </c>
      <c r="DB150" s="1">
        <f t="shared" si="160"/>
        <v>5.3100000000000005</v>
      </c>
      <c r="DC150" s="1">
        <f t="shared" si="161"/>
        <v>5.4499999999999993</v>
      </c>
      <c r="DD150" s="1">
        <f t="shared" si="162"/>
        <v>2.59</v>
      </c>
      <c r="DF150" s="1">
        <f t="shared" si="163"/>
        <v>5.31</v>
      </c>
      <c r="DG150">
        <f t="shared" si="164"/>
        <v>-6.3188999999999993</v>
      </c>
      <c r="DH150" s="1">
        <f t="shared" si="165"/>
        <v>-4.0199999999999996</v>
      </c>
      <c r="DI150">
        <f t="shared" si="166"/>
        <v>4.7837999999999994</v>
      </c>
      <c r="DJ150" s="1">
        <f t="shared" si="167"/>
        <v>0.3</v>
      </c>
      <c r="DK150">
        <f t="shared" si="168"/>
        <v>-0.35699999999999998</v>
      </c>
      <c r="DM150" s="12">
        <f t="array" ref="DM150:DS150">LINEST(BG150:DD150,$BG$650:$DD$655,1)</f>
        <v>-2.0010595816006758</v>
      </c>
      <c r="DN150">
        <v>-19.477689551798171</v>
      </c>
      <c r="DO150">
        <v>-2.878053132190463</v>
      </c>
      <c r="DP150">
        <v>-13.197278239163944</v>
      </c>
      <c r="DQ150">
        <v>-1.0041992415012972</v>
      </c>
      <c r="DR150">
        <v>-0.42933502502437842</v>
      </c>
      <c r="DS150">
        <v>6.9965300111550572</v>
      </c>
    </row>
    <row r="151" spans="1:123" x14ac:dyDescent="0.15">
      <c r="A151">
        <v>197511</v>
      </c>
      <c r="B151">
        <v>9.0700000000000003E-2</v>
      </c>
      <c r="C151">
        <v>2.0259</v>
      </c>
      <c r="D151">
        <v>2.0036999999999998</v>
      </c>
      <c r="E151">
        <v>2.4611000000000001</v>
      </c>
      <c r="F151">
        <v>3.6779000000000002</v>
      </c>
      <c r="G151">
        <v>-1.1999999999999999E-3</v>
      </c>
      <c r="H151">
        <v>3.3033000000000001</v>
      </c>
      <c r="I151">
        <v>1.9709000000000001</v>
      </c>
      <c r="J151">
        <v>4.3197999999999999</v>
      </c>
      <c r="K151">
        <v>3.8934000000000002</v>
      </c>
      <c r="L151">
        <v>2.0053000000000001</v>
      </c>
      <c r="M151">
        <v>2.8904999999999998</v>
      </c>
      <c r="N151">
        <v>4.6924000000000001</v>
      </c>
      <c r="O151">
        <v>4.2069999999999999</v>
      </c>
      <c r="P151">
        <v>1.1014999999999999</v>
      </c>
      <c r="Q151">
        <v>3</v>
      </c>
      <c r="R151">
        <v>3.8445999999999998</v>
      </c>
      <c r="S151">
        <v>3.6644000000000001</v>
      </c>
      <c r="T151">
        <v>7.7666000000000004</v>
      </c>
      <c r="U151">
        <v>6.0416999999999996</v>
      </c>
      <c r="V151">
        <v>3.3424999999999998</v>
      </c>
      <c r="W151">
        <v>2.2176999999999998</v>
      </c>
      <c r="X151">
        <v>3.085</v>
      </c>
      <c r="Y151">
        <v>2.8422999999999998</v>
      </c>
      <c r="Z151">
        <v>4.68</v>
      </c>
      <c r="AA151">
        <v>2.0099999999999998</v>
      </c>
      <c r="AB151">
        <v>4.24</v>
      </c>
      <c r="AC151">
        <v>2.89</v>
      </c>
      <c r="AD151">
        <v>3.8</v>
      </c>
      <c r="AE151">
        <v>4.51</v>
      </c>
      <c r="AF151">
        <v>4.4800000000000004</v>
      </c>
      <c r="AG151">
        <v>3.41</v>
      </c>
      <c r="AH151">
        <v>2.0499999999999998</v>
      </c>
      <c r="AI151">
        <v>1.37</v>
      </c>
      <c r="AJ151">
        <v>4.13</v>
      </c>
      <c r="AK151">
        <v>1.43</v>
      </c>
      <c r="AL151">
        <v>0.4</v>
      </c>
      <c r="AM151">
        <v>3.44</v>
      </c>
      <c r="AN151">
        <v>4.78</v>
      </c>
      <c r="AO151">
        <v>2.83</v>
      </c>
      <c r="AP151">
        <v>3.22</v>
      </c>
      <c r="AQ151">
        <v>5.71</v>
      </c>
      <c r="AR151">
        <v>3.33</v>
      </c>
      <c r="AS151">
        <v>3.55</v>
      </c>
      <c r="AT151">
        <v>2.16</v>
      </c>
      <c r="AU151">
        <v>2.88</v>
      </c>
      <c r="AV151">
        <v>2.11</v>
      </c>
      <c r="AW151">
        <v>2.21</v>
      </c>
      <c r="AX151">
        <v>3.11</v>
      </c>
      <c r="AY151">
        <v>1.55</v>
      </c>
      <c r="BA151" s="1">
        <v>2.65</v>
      </c>
      <c r="BB151" s="1">
        <v>-1.19</v>
      </c>
      <c r="BC151" s="1">
        <v>1.99</v>
      </c>
      <c r="BD151" s="1">
        <v>0.41</v>
      </c>
      <c r="BE151" s="1">
        <v>-1.1000000000000001</v>
      </c>
      <c r="BF151" s="7"/>
      <c r="BG151" s="1">
        <f t="shared" si="113"/>
        <v>-0.31929999999999997</v>
      </c>
      <c r="BH151" s="1">
        <f t="shared" si="114"/>
        <v>1.6159000000000001</v>
      </c>
      <c r="BI151" s="1">
        <f t="shared" si="115"/>
        <v>1.5936999999999999</v>
      </c>
      <c r="BJ151" s="1">
        <f t="shared" si="116"/>
        <v>2.0510999999999999</v>
      </c>
      <c r="BK151" s="1">
        <f t="shared" si="117"/>
        <v>3.2679</v>
      </c>
      <c r="BL151" s="1">
        <f t="shared" si="118"/>
        <v>-0.41119999999999995</v>
      </c>
      <c r="BM151" s="1">
        <f t="shared" si="119"/>
        <v>2.8933</v>
      </c>
      <c r="BN151" s="1">
        <f t="shared" si="120"/>
        <v>1.5609000000000002</v>
      </c>
      <c r="BO151" s="1">
        <f t="shared" si="121"/>
        <v>3.9097999999999997</v>
      </c>
      <c r="BP151" s="1">
        <f t="shared" si="122"/>
        <v>3.4834000000000001</v>
      </c>
      <c r="BQ151" s="1">
        <f t="shared" si="123"/>
        <v>1.5953000000000002</v>
      </c>
      <c r="BR151" s="1">
        <f t="shared" si="124"/>
        <v>2.4804999999999997</v>
      </c>
      <c r="BS151" s="1">
        <f t="shared" si="125"/>
        <v>4.2824</v>
      </c>
      <c r="BT151" s="1">
        <f t="shared" si="126"/>
        <v>3.7969999999999997</v>
      </c>
      <c r="BU151" s="1">
        <f t="shared" si="127"/>
        <v>0.6915</v>
      </c>
      <c r="BV151" s="1">
        <f t="shared" si="128"/>
        <v>2.59</v>
      </c>
      <c r="BW151" s="1">
        <f t="shared" si="129"/>
        <v>3.4345999999999997</v>
      </c>
      <c r="BX151" s="1">
        <f t="shared" si="130"/>
        <v>3.2544</v>
      </c>
      <c r="BY151" s="1">
        <f t="shared" si="131"/>
        <v>7.3566000000000003</v>
      </c>
      <c r="BZ151" s="1">
        <f t="shared" si="132"/>
        <v>5.6316999999999995</v>
      </c>
      <c r="CA151" s="1">
        <f t="shared" si="133"/>
        <v>2.9324999999999997</v>
      </c>
      <c r="CB151" s="1">
        <f t="shared" si="134"/>
        <v>1.8076999999999999</v>
      </c>
      <c r="CC151" s="1">
        <f t="shared" si="135"/>
        <v>2.6749999999999998</v>
      </c>
      <c r="CD151" s="1">
        <f t="shared" si="136"/>
        <v>2.4322999999999997</v>
      </c>
      <c r="CE151" s="1">
        <f t="shared" si="137"/>
        <v>4.2699999999999996</v>
      </c>
      <c r="CF151" s="1">
        <f t="shared" si="138"/>
        <v>1.5999999999999999</v>
      </c>
      <c r="CG151" s="1">
        <f t="shared" si="139"/>
        <v>3.83</v>
      </c>
      <c r="CH151" s="1">
        <f t="shared" si="140"/>
        <v>2.48</v>
      </c>
      <c r="CI151" s="1">
        <f t="shared" si="141"/>
        <v>3.3899999999999997</v>
      </c>
      <c r="CJ151" s="1">
        <f t="shared" si="142"/>
        <v>4.0999999999999996</v>
      </c>
      <c r="CK151" s="1">
        <f t="shared" si="143"/>
        <v>4.07</v>
      </c>
      <c r="CL151" s="1">
        <f t="shared" si="144"/>
        <v>3</v>
      </c>
      <c r="CM151" s="1">
        <f t="shared" si="145"/>
        <v>1.64</v>
      </c>
      <c r="CN151" s="1">
        <f t="shared" si="146"/>
        <v>0.96000000000000019</v>
      </c>
      <c r="CO151" s="1">
        <f t="shared" si="147"/>
        <v>3.7199999999999998</v>
      </c>
      <c r="CP151" s="1">
        <f t="shared" si="148"/>
        <v>1.02</v>
      </c>
      <c r="CQ151" s="1">
        <f t="shared" si="149"/>
        <v>-9.9999999999999534E-3</v>
      </c>
      <c r="CR151" s="1">
        <f t="shared" si="150"/>
        <v>3.03</v>
      </c>
      <c r="CS151" s="1">
        <f t="shared" si="151"/>
        <v>4.37</v>
      </c>
      <c r="CT151" s="1">
        <f t="shared" si="152"/>
        <v>2.42</v>
      </c>
      <c r="CU151" s="1">
        <f t="shared" si="153"/>
        <v>2.81</v>
      </c>
      <c r="CV151" s="1">
        <f t="shared" si="154"/>
        <v>5.3</v>
      </c>
      <c r="CW151" s="1">
        <f t="shared" si="155"/>
        <v>2.92</v>
      </c>
      <c r="CX151" s="1">
        <f t="shared" si="156"/>
        <v>3.1399999999999997</v>
      </c>
      <c r="CY151" s="1">
        <f t="shared" si="157"/>
        <v>1.7500000000000002</v>
      </c>
      <c r="CZ151" s="1">
        <f t="shared" si="158"/>
        <v>2.4699999999999998</v>
      </c>
      <c r="DA151" s="1">
        <f t="shared" si="159"/>
        <v>1.7</v>
      </c>
      <c r="DB151" s="1">
        <f t="shared" si="160"/>
        <v>1.8</v>
      </c>
      <c r="DC151" s="1">
        <f t="shared" si="161"/>
        <v>2.6999999999999997</v>
      </c>
      <c r="DD151" s="1">
        <f t="shared" si="162"/>
        <v>1.1400000000000001</v>
      </c>
      <c r="DF151" s="1">
        <f t="shared" si="163"/>
        <v>2.65</v>
      </c>
      <c r="DG151">
        <f t="shared" si="164"/>
        <v>-3.0474999999999999</v>
      </c>
      <c r="DH151" s="1">
        <f t="shared" si="165"/>
        <v>-1.19</v>
      </c>
      <c r="DI151">
        <f t="shared" si="166"/>
        <v>1.3684999999999998</v>
      </c>
      <c r="DJ151" s="1">
        <f t="shared" si="167"/>
        <v>1.99</v>
      </c>
      <c r="DK151">
        <f t="shared" si="168"/>
        <v>-2.2885</v>
      </c>
      <c r="DM151" s="12">
        <f t="array" ref="DM151:DS151">LINEST(BG151:DD151,$BG$650:$DD$655,1)</f>
        <v>-0.53353685803047957</v>
      </c>
      <c r="DN151">
        <v>-19.100133545898121</v>
      </c>
      <c r="DO151">
        <v>-0.66992673101344957</v>
      </c>
      <c r="DP151">
        <v>-13.293419534139536</v>
      </c>
      <c r="DQ151">
        <v>1.7220858885563612</v>
      </c>
      <c r="DR151">
        <v>-0.86730265619179747</v>
      </c>
      <c r="DS151">
        <v>2.8920017067403423</v>
      </c>
    </row>
    <row r="152" spans="1:123" x14ac:dyDescent="0.15">
      <c r="A152">
        <v>197512</v>
      </c>
      <c r="B152">
        <v>-0.91339999999999999</v>
      </c>
      <c r="C152">
        <v>-1.3295999999999999</v>
      </c>
      <c r="D152">
        <v>-1.1326000000000001</v>
      </c>
      <c r="E152">
        <v>-0.97970000000000002</v>
      </c>
      <c r="F152">
        <v>-1.381</v>
      </c>
      <c r="G152">
        <v>-2.6644999999999999</v>
      </c>
      <c r="H152">
        <v>-1.3736999999999999</v>
      </c>
      <c r="I152">
        <v>0.68540000000000001</v>
      </c>
      <c r="J152">
        <v>-0.747</v>
      </c>
      <c r="K152">
        <v>-2.0756000000000001</v>
      </c>
      <c r="L152">
        <v>-0.96199999999999997</v>
      </c>
      <c r="M152">
        <v>-0.75680000000000003</v>
      </c>
      <c r="N152">
        <v>0.68889999999999996</v>
      </c>
      <c r="O152">
        <v>-0.34449999999999997</v>
      </c>
      <c r="P152">
        <v>3.0623</v>
      </c>
      <c r="Q152">
        <v>-2.0935000000000001</v>
      </c>
      <c r="R152">
        <v>0.78849999999999998</v>
      </c>
      <c r="S152">
        <v>1.3299999999999999E-2</v>
      </c>
      <c r="T152">
        <v>-0.39329999999999998</v>
      </c>
      <c r="U152">
        <v>-0.77700000000000002</v>
      </c>
      <c r="V152">
        <v>-2.6661000000000001</v>
      </c>
      <c r="W152">
        <v>0.88190000000000002</v>
      </c>
      <c r="X152">
        <v>0.29599999999999999</v>
      </c>
      <c r="Y152">
        <v>0.61309999999999998</v>
      </c>
      <c r="Z152">
        <v>5.2476000000000003</v>
      </c>
      <c r="AA152">
        <v>-0.05</v>
      </c>
      <c r="AB152">
        <v>-1.83</v>
      </c>
      <c r="AC152">
        <v>-1.31</v>
      </c>
      <c r="AD152">
        <v>-2.2000000000000002</v>
      </c>
      <c r="AE152">
        <v>-2.46</v>
      </c>
      <c r="AF152">
        <v>-3.98</v>
      </c>
      <c r="AG152">
        <v>-1.43</v>
      </c>
      <c r="AH152">
        <v>-0.3</v>
      </c>
      <c r="AI152">
        <v>-0.15</v>
      </c>
      <c r="AJ152">
        <v>0.18</v>
      </c>
      <c r="AK152">
        <v>1.41</v>
      </c>
      <c r="AL152">
        <v>-0.18</v>
      </c>
      <c r="AM152">
        <v>0.17</v>
      </c>
      <c r="AN152">
        <v>0.98</v>
      </c>
      <c r="AO152">
        <v>0.42</v>
      </c>
      <c r="AP152">
        <v>-1.6</v>
      </c>
      <c r="AQ152">
        <v>-2.17</v>
      </c>
      <c r="AR152">
        <v>-2.06</v>
      </c>
      <c r="AS152">
        <v>-0.41</v>
      </c>
      <c r="AT152">
        <v>-2.5</v>
      </c>
      <c r="AU152">
        <v>-1.57</v>
      </c>
      <c r="AV152">
        <v>0.38</v>
      </c>
      <c r="AW152">
        <v>-1.37</v>
      </c>
      <c r="AX152">
        <v>-0.26</v>
      </c>
      <c r="AY152">
        <v>-1.32</v>
      </c>
      <c r="BA152" s="1">
        <v>-1.6</v>
      </c>
      <c r="BB152" s="1">
        <v>-0.76</v>
      </c>
      <c r="BC152" s="1">
        <v>1.76</v>
      </c>
      <c r="BD152" s="1">
        <v>0.48</v>
      </c>
      <c r="BE152" s="1">
        <v>-1.02</v>
      </c>
      <c r="BF152" s="7"/>
      <c r="BG152" s="1">
        <f t="shared" si="113"/>
        <v>-1.3934</v>
      </c>
      <c r="BH152" s="1">
        <f t="shared" si="114"/>
        <v>-1.8095999999999999</v>
      </c>
      <c r="BI152" s="1">
        <f t="shared" si="115"/>
        <v>-1.6126</v>
      </c>
      <c r="BJ152" s="1">
        <f t="shared" si="116"/>
        <v>-1.4597</v>
      </c>
      <c r="BK152" s="1">
        <f t="shared" si="117"/>
        <v>-1.861</v>
      </c>
      <c r="BL152" s="1">
        <f t="shared" si="118"/>
        <v>-3.1444999999999999</v>
      </c>
      <c r="BM152" s="1">
        <f t="shared" si="119"/>
        <v>-1.8536999999999999</v>
      </c>
      <c r="BN152" s="1">
        <f t="shared" si="120"/>
        <v>0.20540000000000003</v>
      </c>
      <c r="BO152" s="1">
        <f t="shared" si="121"/>
        <v>-1.2269999999999999</v>
      </c>
      <c r="BP152" s="1">
        <f t="shared" si="122"/>
        <v>-2.5556000000000001</v>
      </c>
      <c r="BQ152" s="1">
        <f t="shared" si="123"/>
        <v>-1.4419999999999999</v>
      </c>
      <c r="BR152" s="1">
        <f t="shared" si="124"/>
        <v>-1.2368000000000001</v>
      </c>
      <c r="BS152" s="1">
        <f t="shared" si="125"/>
        <v>0.20889999999999997</v>
      </c>
      <c r="BT152" s="1">
        <f t="shared" si="126"/>
        <v>-0.82450000000000001</v>
      </c>
      <c r="BU152" s="1">
        <f t="shared" si="127"/>
        <v>2.5823</v>
      </c>
      <c r="BV152" s="1">
        <f t="shared" si="128"/>
        <v>-2.5735000000000001</v>
      </c>
      <c r="BW152" s="1">
        <f t="shared" si="129"/>
        <v>0.3085</v>
      </c>
      <c r="BX152" s="1">
        <f t="shared" si="130"/>
        <v>-0.4667</v>
      </c>
      <c r="BY152" s="1">
        <f t="shared" si="131"/>
        <v>-0.87329999999999997</v>
      </c>
      <c r="BZ152" s="1">
        <f t="shared" si="132"/>
        <v>-1.2570000000000001</v>
      </c>
      <c r="CA152" s="1">
        <f t="shared" si="133"/>
        <v>-3.1461000000000001</v>
      </c>
      <c r="CB152" s="1">
        <f t="shared" si="134"/>
        <v>0.40190000000000003</v>
      </c>
      <c r="CC152" s="1">
        <f t="shared" si="135"/>
        <v>-0.184</v>
      </c>
      <c r="CD152" s="1">
        <f t="shared" si="136"/>
        <v>0.1331</v>
      </c>
      <c r="CE152" s="1">
        <f t="shared" si="137"/>
        <v>4.7675999999999998</v>
      </c>
      <c r="CF152" s="1">
        <f t="shared" si="138"/>
        <v>-0.53</v>
      </c>
      <c r="CG152" s="1">
        <f t="shared" si="139"/>
        <v>-2.31</v>
      </c>
      <c r="CH152" s="1">
        <f t="shared" si="140"/>
        <v>-1.79</v>
      </c>
      <c r="CI152" s="1">
        <f t="shared" si="141"/>
        <v>-2.68</v>
      </c>
      <c r="CJ152" s="1">
        <f t="shared" si="142"/>
        <v>-2.94</v>
      </c>
      <c r="CK152" s="1">
        <f t="shared" si="143"/>
        <v>-4.46</v>
      </c>
      <c r="CL152" s="1">
        <f t="shared" si="144"/>
        <v>-1.91</v>
      </c>
      <c r="CM152" s="1">
        <f t="shared" si="145"/>
        <v>-0.78</v>
      </c>
      <c r="CN152" s="1">
        <f t="shared" si="146"/>
        <v>-0.63</v>
      </c>
      <c r="CO152" s="1">
        <f t="shared" si="147"/>
        <v>-0.3</v>
      </c>
      <c r="CP152" s="1">
        <f t="shared" si="148"/>
        <v>0.92999999999999994</v>
      </c>
      <c r="CQ152" s="1">
        <f t="shared" si="149"/>
        <v>-0.65999999999999992</v>
      </c>
      <c r="CR152" s="1">
        <f t="shared" si="150"/>
        <v>-0.30999999999999994</v>
      </c>
      <c r="CS152" s="1">
        <f t="shared" si="151"/>
        <v>0.5</v>
      </c>
      <c r="CT152" s="1">
        <f t="shared" si="152"/>
        <v>-0.06</v>
      </c>
      <c r="CU152" s="1">
        <f t="shared" si="153"/>
        <v>-2.08</v>
      </c>
      <c r="CV152" s="1">
        <f t="shared" si="154"/>
        <v>-2.65</v>
      </c>
      <c r="CW152" s="1">
        <f t="shared" si="155"/>
        <v>-2.54</v>
      </c>
      <c r="CX152" s="1">
        <f t="shared" si="156"/>
        <v>-0.8899999999999999</v>
      </c>
      <c r="CY152" s="1">
        <f t="shared" si="157"/>
        <v>-2.98</v>
      </c>
      <c r="CZ152" s="1">
        <f t="shared" si="158"/>
        <v>-2.0499999999999998</v>
      </c>
      <c r="DA152" s="1">
        <f t="shared" si="159"/>
        <v>-9.9999999999999978E-2</v>
      </c>
      <c r="DB152" s="1">
        <f t="shared" si="160"/>
        <v>-1.85</v>
      </c>
      <c r="DC152" s="1">
        <f t="shared" si="161"/>
        <v>-0.74</v>
      </c>
      <c r="DD152" s="1">
        <f t="shared" si="162"/>
        <v>-1.8</v>
      </c>
      <c r="DF152" s="1">
        <f t="shared" si="163"/>
        <v>-1.6</v>
      </c>
      <c r="DG152">
        <f t="shared" si="164"/>
        <v>1.7600000000000002</v>
      </c>
      <c r="DH152" s="1">
        <f t="shared" si="165"/>
        <v>-0.76</v>
      </c>
      <c r="DI152">
        <f t="shared" si="166"/>
        <v>0.83600000000000008</v>
      </c>
      <c r="DJ152" s="1">
        <f t="shared" si="167"/>
        <v>1.76</v>
      </c>
      <c r="DK152">
        <f t="shared" si="168"/>
        <v>-1.9360000000000002</v>
      </c>
      <c r="DM152" s="12">
        <f t="array" ref="DM152:DS152">LINEST(BG152:DD152,$BG$650:$DD$655,1)</f>
        <v>2.317444981445778</v>
      </c>
      <c r="DN152">
        <v>12.925498376019386</v>
      </c>
      <c r="DO152">
        <v>-0.6757930190632111</v>
      </c>
      <c r="DP152">
        <v>6.8520546502677568</v>
      </c>
      <c r="DQ152">
        <v>2.4726949746047286</v>
      </c>
      <c r="DR152">
        <v>-0.45633929081066421</v>
      </c>
      <c r="DS152">
        <v>-3.7764267355055416</v>
      </c>
    </row>
    <row r="153" spans="1:123" x14ac:dyDescent="0.15">
      <c r="A153">
        <v>197601</v>
      </c>
      <c r="B153">
        <v>15.866</v>
      </c>
      <c r="C153">
        <v>16.928899999999999</v>
      </c>
      <c r="D153">
        <v>21.340900000000001</v>
      </c>
      <c r="E153">
        <v>22.444299999999998</v>
      </c>
      <c r="F153">
        <v>26.9557</v>
      </c>
      <c r="G153">
        <v>12.8741</v>
      </c>
      <c r="H153">
        <v>16.715599999999998</v>
      </c>
      <c r="I153">
        <v>16.697500000000002</v>
      </c>
      <c r="J153">
        <v>21.2379</v>
      </c>
      <c r="K153">
        <v>26.766300000000001</v>
      </c>
      <c r="L153">
        <v>16.213100000000001</v>
      </c>
      <c r="M153">
        <v>15.0745</v>
      </c>
      <c r="N153">
        <v>16.944199999999999</v>
      </c>
      <c r="O153">
        <v>18.5626</v>
      </c>
      <c r="P153">
        <v>22.2819</v>
      </c>
      <c r="Q153">
        <v>12.776999999999999</v>
      </c>
      <c r="R153">
        <v>13.4336</v>
      </c>
      <c r="S153">
        <v>16.3522</v>
      </c>
      <c r="T153">
        <v>18.834199999999999</v>
      </c>
      <c r="U153">
        <v>22.596499999999999</v>
      </c>
      <c r="V153">
        <v>11.0322</v>
      </c>
      <c r="W153">
        <v>9.4908000000000001</v>
      </c>
      <c r="X153">
        <v>13.949299999999999</v>
      </c>
      <c r="Y153">
        <v>17.2713</v>
      </c>
      <c r="Z153">
        <v>15.1633</v>
      </c>
      <c r="AA153">
        <v>10.06</v>
      </c>
      <c r="AB153">
        <v>11.57</v>
      </c>
      <c r="AC153">
        <v>15.34</v>
      </c>
      <c r="AD153">
        <v>16.84</v>
      </c>
      <c r="AE153">
        <v>19.89</v>
      </c>
      <c r="AF153">
        <v>9.4499999999999993</v>
      </c>
      <c r="AG153">
        <v>12.87</v>
      </c>
      <c r="AH153">
        <v>12.92</v>
      </c>
      <c r="AI153">
        <v>12.76</v>
      </c>
      <c r="AJ153">
        <v>11.03</v>
      </c>
      <c r="AK153">
        <v>11.12</v>
      </c>
      <c r="AL153">
        <v>15.81</v>
      </c>
      <c r="AM153">
        <v>16.89</v>
      </c>
      <c r="AN153">
        <v>23.08</v>
      </c>
      <c r="AO153">
        <v>21.55</v>
      </c>
      <c r="AP153">
        <v>9.91</v>
      </c>
      <c r="AQ153">
        <v>9.83</v>
      </c>
      <c r="AR153">
        <v>11.49</v>
      </c>
      <c r="AS153">
        <v>13.24</v>
      </c>
      <c r="AT153">
        <v>12.72</v>
      </c>
      <c r="AU153">
        <v>13.18</v>
      </c>
      <c r="AV153">
        <v>13.7</v>
      </c>
      <c r="AW153">
        <v>13.98</v>
      </c>
      <c r="AX153">
        <v>14.04</v>
      </c>
      <c r="AY153">
        <v>19.45</v>
      </c>
      <c r="BA153" s="1">
        <v>12.16</v>
      </c>
      <c r="BB153" s="1">
        <v>4.8099999999999996</v>
      </c>
      <c r="BC153" s="1">
        <v>8.57</v>
      </c>
      <c r="BD153" s="1">
        <v>0.47</v>
      </c>
      <c r="BE153" s="1">
        <v>-0.92</v>
      </c>
      <c r="BF153" s="7"/>
      <c r="BG153" s="1">
        <f t="shared" si="113"/>
        <v>15.395999999999999</v>
      </c>
      <c r="BH153" s="1">
        <f t="shared" si="114"/>
        <v>16.4589</v>
      </c>
      <c r="BI153" s="1">
        <f t="shared" si="115"/>
        <v>20.870900000000002</v>
      </c>
      <c r="BJ153" s="1">
        <f t="shared" si="116"/>
        <v>21.974299999999999</v>
      </c>
      <c r="BK153" s="1">
        <f t="shared" si="117"/>
        <v>26.485700000000001</v>
      </c>
      <c r="BL153" s="1">
        <f t="shared" si="118"/>
        <v>12.4041</v>
      </c>
      <c r="BM153" s="1">
        <f t="shared" si="119"/>
        <v>16.2456</v>
      </c>
      <c r="BN153" s="1">
        <f t="shared" si="120"/>
        <v>16.227500000000003</v>
      </c>
      <c r="BO153" s="1">
        <f t="shared" si="121"/>
        <v>20.767900000000001</v>
      </c>
      <c r="BP153" s="1">
        <f t="shared" si="122"/>
        <v>26.296300000000002</v>
      </c>
      <c r="BQ153" s="1">
        <f t="shared" si="123"/>
        <v>15.7431</v>
      </c>
      <c r="BR153" s="1">
        <f t="shared" si="124"/>
        <v>14.6045</v>
      </c>
      <c r="BS153" s="1">
        <f t="shared" si="125"/>
        <v>16.4742</v>
      </c>
      <c r="BT153" s="1">
        <f t="shared" si="126"/>
        <v>18.092600000000001</v>
      </c>
      <c r="BU153" s="1">
        <f t="shared" si="127"/>
        <v>21.811900000000001</v>
      </c>
      <c r="BV153" s="1">
        <f t="shared" si="128"/>
        <v>12.306999999999999</v>
      </c>
      <c r="BW153" s="1">
        <f t="shared" si="129"/>
        <v>12.9636</v>
      </c>
      <c r="BX153" s="1">
        <f t="shared" si="130"/>
        <v>15.882199999999999</v>
      </c>
      <c r="BY153" s="1">
        <f t="shared" si="131"/>
        <v>18.3642</v>
      </c>
      <c r="BZ153" s="1">
        <f t="shared" si="132"/>
        <v>22.1265</v>
      </c>
      <c r="CA153" s="1">
        <f t="shared" si="133"/>
        <v>10.562199999999999</v>
      </c>
      <c r="CB153" s="1">
        <f t="shared" si="134"/>
        <v>9.0207999999999995</v>
      </c>
      <c r="CC153" s="1">
        <f t="shared" si="135"/>
        <v>13.479299999999999</v>
      </c>
      <c r="CD153" s="1">
        <f t="shared" si="136"/>
        <v>16.801300000000001</v>
      </c>
      <c r="CE153" s="1">
        <f t="shared" si="137"/>
        <v>14.693299999999999</v>
      </c>
      <c r="CF153" s="1">
        <f t="shared" si="138"/>
        <v>9.59</v>
      </c>
      <c r="CG153" s="1">
        <f t="shared" si="139"/>
        <v>11.1</v>
      </c>
      <c r="CH153" s="1">
        <f t="shared" si="140"/>
        <v>14.87</v>
      </c>
      <c r="CI153" s="1">
        <f t="shared" si="141"/>
        <v>16.37</v>
      </c>
      <c r="CJ153" s="1">
        <f t="shared" si="142"/>
        <v>19.420000000000002</v>
      </c>
      <c r="CK153" s="1">
        <f t="shared" si="143"/>
        <v>8.9799999999999986</v>
      </c>
      <c r="CL153" s="1">
        <f t="shared" si="144"/>
        <v>12.399999999999999</v>
      </c>
      <c r="CM153" s="1">
        <f t="shared" si="145"/>
        <v>12.45</v>
      </c>
      <c r="CN153" s="1">
        <f t="shared" si="146"/>
        <v>12.29</v>
      </c>
      <c r="CO153" s="1">
        <f t="shared" si="147"/>
        <v>10.559999999999999</v>
      </c>
      <c r="CP153" s="1">
        <f t="shared" si="148"/>
        <v>10.649999999999999</v>
      </c>
      <c r="CQ153" s="1">
        <f t="shared" si="149"/>
        <v>15.34</v>
      </c>
      <c r="CR153" s="1">
        <f t="shared" si="150"/>
        <v>16.420000000000002</v>
      </c>
      <c r="CS153" s="1">
        <f t="shared" si="151"/>
        <v>22.61</v>
      </c>
      <c r="CT153" s="1">
        <f t="shared" si="152"/>
        <v>21.080000000000002</v>
      </c>
      <c r="CU153" s="1">
        <f t="shared" si="153"/>
        <v>9.44</v>
      </c>
      <c r="CV153" s="1">
        <f t="shared" si="154"/>
        <v>9.36</v>
      </c>
      <c r="CW153" s="1">
        <f t="shared" si="155"/>
        <v>11.02</v>
      </c>
      <c r="CX153" s="1">
        <f t="shared" si="156"/>
        <v>12.77</v>
      </c>
      <c r="CY153" s="1">
        <f t="shared" si="157"/>
        <v>12.25</v>
      </c>
      <c r="CZ153" s="1">
        <f t="shared" si="158"/>
        <v>12.709999999999999</v>
      </c>
      <c r="DA153" s="1">
        <f t="shared" si="159"/>
        <v>13.229999999999999</v>
      </c>
      <c r="DB153" s="1">
        <f t="shared" si="160"/>
        <v>13.51</v>
      </c>
      <c r="DC153" s="1">
        <f t="shared" si="161"/>
        <v>13.569999999999999</v>
      </c>
      <c r="DD153" s="1">
        <f t="shared" si="162"/>
        <v>18.98</v>
      </c>
      <c r="DF153" s="1">
        <f t="shared" si="163"/>
        <v>12.16</v>
      </c>
      <c r="DG153">
        <f t="shared" si="164"/>
        <v>-12.4032</v>
      </c>
      <c r="DH153" s="1">
        <f t="shared" si="165"/>
        <v>4.8099999999999996</v>
      </c>
      <c r="DI153">
        <f t="shared" si="166"/>
        <v>-4.9062000000000001</v>
      </c>
      <c r="DJ153" s="1">
        <f t="shared" si="167"/>
        <v>8.57</v>
      </c>
      <c r="DK153">
        <f t="shared" si="168"/>
        <v>-8.7414000000000005</v>
      </c>
      <c r="DM153" s="12">
        <f t="array" ref="DM153:DS153">LINEST(BG153:DD153,$BG$650:$DD$655,1)</f>
        <v>8.0323092201090969</v>
      </c>
      <c r="DN153">
        <v>26.234204875738641</v>
      </c>
      <c r="DO153">
        <v>5.6359921853413173</v>
      </c>
      <c r="DP153">
        <v>-7.4221075152441118</v>
      </c>
      <c r="DQ153">
        <v>8.1280123648138325</v>
      </c>
      <c r="DR153">
        <v>-15.698565000402617</v>
      </c>
      <c r="DS153">
        <v>4.181958912433215</v>
      </c>
    </row>
    <row r="154" spans="1:123" x14ac:dyDescent="0.15">
      <c r="A154">
        <v>197602</v>
      </c>
      <c r="B154">
        <v>9.8362999999999996</v>
      </c>
      <c r="C154">
        <v>7.4577999999999998</v>
      </c>
      <c r="D154">
        <v>10.373699999999999</v>
      </c>
      <c r="E154">
        <v>12.387</v>
      </c>
      <c r="F154">
        <v>15.849500000000001</v>
      </c>
      <c r="G154">
        <v>7.5968999999999998</v>
      </c>
      <c r="H154">
        <v>6.2859999999999996</v>
      </c>
      <c r="I154">
        <v>7.3041999999999998</v>
      </c>
      <c r="J154">
        <v>8.3370999999999995</v>
      </c>
      <c r="K154">
        <v>11.549200000000001</v>
      </c>
      <c r="L154">
        <v>3.9933000000000001</v>
      </c>
      <c r="M154">
        <v>3.7608000000000001</v>
      </c>
      <c r="N154">
        <v>5.4814999999999996</v>
      </c>
      <c r="O154">
        <v>7.3098000000000001</v>
      </c>
      <c r="P154">
        <v>13.2638</v>
      </c>
      <c r="Q154">
        <v>0.50819999999999999</v>
      </c>
      <c r="R154">
        <v>3.2368000000000001</v>
      </c>
      <c r="S154">
        <v>4.2813999999999997</v>
      </c>
      <c r="T154">
        <v>5.3936000000000002</v>
      </c>
      <c r="U154">
        <v>3.9373</v>
      </c>
      <c r="V154">
        <v>-2.3126000000000002</v>
      </c>
      <c r="W154">
        <v>1.4027000000000001</v>
      </c>
      <c r="X154">
        <v>-0.88700000000000001</v>
      </c>
      <c r="Y154">
        <v>-0.81220000000000003</v>
      </c>
      <c r="Z154">
        <v>9.4384999999999994</v>
      </c>
      <c r="AA154">
        <v>-1.21</v>
      </c>
      <c r="AB154">
        <v>-0.27</v>
      </c>
      <c r="AC154">
        <v>2.8</v>
      </c>
      <c r="AD154">
        <v>3.17</v>
      </c>
      <c r="AE154">
        <v>6.42</v>
      </c>
      <c r="AF154">
        <v>-3.84</v>
      </c>
      <c r="AG154">
        <v>1.04</v>
      </c>
      <c r="AH154">
        <v>-0.1</v>
      </c>
      <c r="AI154">
        <v>0.7</v>
      </c>
      <c r="AJ154">
        <v>3.25</v>
      </c>
      <c r="AK154">
        <v>1.01</v>
      </c>
      <c r="AL154">
        <v>1.59</v>
      </c>
      <c r="AM154">
        <v>2.75</v>
      </c>
      <c r="AN154">
        <v>5.28</v>
      </c>
      <c r="AO154">
        <v>8.61</v>
      </c>
      <c r="AP154">
        <v>2.4500000000000002</v>
      </c>
      <c r="AQ154">
        <v>0.86</v>
      </c>
      <c r="AR154">
        <v>1.1299999999999999</v>
      </c>
      <c r="AS154">
        <v>0.45</v>
      </c>
      <c r="AT154">
        <v>0.85</v>
      </c>
      <c r="AU154">
        <v>-1.37</v>
      </c>
      <c r="AV154">
        <v>0.1</v>
      </c>
      <c r="AW154">
        <v>-1</v>
      </c>
      <c r="AX154">
        <v>3.25</v>
      </c>
      <c r="AY154">
        <v>5.22</v>
      </c>
      <c r="BA154" s="1">
        <v>0.32</v>
      </c>
      <c r="BB154" s="1">
        <v>7.04</v>
      </c>
      <c r="BC154" s="1">
        <v>5.77</v>
      </c>
      <c r="BD154" s="1">
        <v>0.34</v>
      </c>
      <c r="BE154" s="1">
        <v>-0.83</v>
      </c>
      <c r="BF154" s="7"/>
      <c r="BG154" s="1">
        <f t="shared" si="113"/>
        <v>9.4962999999999997</v>
      </c>
      <c r="BH154" s="1">
        <f t="shared" si="114"/>
        <v>7.1177999999999999</v>
      </c>
      <c r="BI154" s="1">
        <f t="shared" si="115"/>
        <v>10.0337</v>
      </c>
      <c r="BJ154" s="1">
        <f t="shared" si="116"/>
        <v>12.047000000000001</v>
      </c>
      <c r="BK154" s="1">
        <f t="shared" si="117"/>
        <v>15.509500000000001</v>
      </c>
      <c r="BL154" s="1">
        <f t="shared" si="118"/>
        <v>7.2568999999999999</v>
      </c>
      <c r="BM154" s="1">
        <f t="shared" si="119"/>
        <v>5.9459999999999997</v>
      </c>
      <c r="BN154" s="1">
        <f t="shared" si="120"/>
        <v>6.9641999999999999</v>
      </c>
      <c r="BO154" s="1">
        <f t="shared" si="121"/>
        <v>7.9970999999999997</v>
      </c>
      <c r="BP154" s="1">
        <f t="shared" si="122"/>
        <v>11.209200000000001</v>
      </c>
      <c r="BQ154" s="1">
        <f t="shared" si="123"/>
        <v>3.6533000000000002</v>
      </c>
      <c r="BR154" s="1">
        <f t="shared" si="124"/>
        <v>3.4208000000000003</v>
      </c>
      <c r="BS154" s="1">
        <f t="shared" si="125"/>
        <v>5.1414999999999997</v>
      </c>
      <c r="BT154" s="1">
        <f t="shared" si="126"/>
        <v>6.9698000000000002</v>
      </c>
      <c r="BU154" s="1">
        <f t="shared" si="127"/>
        <v>12.9238</v>
      </c>
      <c r="BV154" s="1">
        <f t="shared" si="128"/>
        <v>0.16819999999999996</v>
      </c>
      <c r="BW154" s="1">
        <f t="shared" si="129"/>
        <v>2.8968000000000003</v>
      </c>
      <c r="BX154" s="1">
        <f t="shared" si="130"/>
        <v>3.9413999999999998</v>
      </c>
      <c r="BY154" s="1">
        <f t="shared" si="131"/>
        <v>5.0536000000000003</v>
      </c>
      <c r="BZ154" s="1">
        <f t="shared" si="132"/>
        <v>3.5973000000000002</v>
      </c>
      <c r="CA154" s="1">
        <f t="shared" si="133"/>
        <v>-2.6526000000000001</v>
      </c>
      <c r="CB154" s="1">
        <f t="shared" si="134"/>
        <v>1.0627</v>
      </c>
      <c r="CC154" s="1">
        <f t="shared" si="135"/>
        <v>-1.2270000000000001</v>
      </c>
      <c r="CD154" s="1">
        <f t="shared" si="136"/>
        <v>-1.1522000000000001</v>
      </c>
      <c r="CE154" s="1">
        <f t="shared" si="137"/>
        <v>9.0984999999999996</v>
      </c>
      <c r="CF154" s="1">
        <f t="shared" si="138"/>
        <v>-1.55</v>
      </c>
      <c r="CG154" s="1">
        <f t="shared" si="139"/>
        <v>-0.6100000000000001</v>
      </c>
      <c r="CH154" s="1">
        <f t="shared" si="140"/>
        <v>2.46</v>
      </c>
      <c r="CI154" s="1">
        <f t="shared" si="141"/>
        <v>2.83</v>
      </c>
      <c r="CJ154" s="1">
        <f t="shared" si="142"/>
        <v>6.08</v>
      </c>
      <c r="CK154" s="1">
        <f t="shared" si="143"/>
        <v>-4.18</v>
      </c>
      <c r="CL154" s="1">
        <f t="shared" si="144"/>
        <v>0.7</v>
      </c>
      <c r="CM154" s="1">
        <f t="shared" si="145"/>
        <v>-0.44000000000000006</v>
      </c>
      <c r="CN154" s="1">
        <f t="shared" si="146"/>
        <v>0.35999999999999993</v>
      </c>
      <c r="CO154" s="1">
        <f t="shared" si="147"/>
        <v>2.91</v>
      </c>
      <c r="CP154" s="1">
        <f t="shared" si="148"/>
        <v>0.66999999999999993</v>
      </c>
      <c r="CQ154" s="1">
        <f t="shared" si="149"/>
        <v>1.25</v>
      </c>
      <c r="CR154" s="1">
        <f t="shared" si="150"/>
        <v>2.41</v>
      </c>
      <c r="CS154" s="1">
        <f t="shared" si="151"/>
        <v>4.9400000000000004</v>
      </c>
      <c r="CT154" s="1">
        <f t="shared" si="152"/>
        <v>8.27</v>
      </c>
      <c r="CU154" s="1">
        <f t="shared" si="153"/>
        <v>2.1100000000000003</v>
      </c>
      <c r="CV154" s="1">
        <f t="shared" si="154"/>
        <v>0.52</v>
      </c>
      <c r="CW154" s="1">
        <f t="shared" si="155"/>
        <v>0.78999999999999981</v>
      </c>
      <c r="CX154" s="1">
        <f t="shared" si="156"/>
        <v>0.10999999999999999</v>
      </c>
      <c r="CY154" s="1">
        <f t="shared" si="157"/>
        <v>0.51</v>
      </c>
      <c r="CZ154" s="1">
        <f t="shared" si="158"/>
        <v>-1.7100000000000002</v>
      </c>
      <c r="DA154" s="1">
        <f t="shared" si="159"/>
        <v>-0.24000000000000002</v>
      </c>
      <c r="DB154" s="1">
        <f t="shared" si="160"/>
        <v>-1.34</v>
      </c>
      <c r="DC154" s="1">
        <f t="shared" si="161"/>
        <v>2.91</v>
      </c>
      <c r="DD154" s="1">
        <f t="shared" si="162"/>
        <v>4.88</v>
      </c>
      <c r="DF154" s="1">
        <f t="shared" si="163"/>
        <v>0.32</v>
      </c>
      <c r="DG154">
        <f t="shared" si="164"/>
        <v>-0.2944</v>
      </c>
      <c r="DH154" s="1">
        <f t="shared" si="165"/>
        <v>7.04</v>
      </c>
      <c r="DI154">
        <f t="shared" si="166"/>
        <v>-6.4767999999999999</v>
      </c>
      <c r="DJ154" s="1">
        <f t="shared" si="167"/>
        <v>5.77</v>
      </c>
      <c r="DK154">
        <f t="shared" si="168"/>
        <v>-5.3083999999999998</v>
      </c>
      <c r="DM154" s="12">
        <f t="array" ref="DM154:DS154">LINEST(BG154:DD154,$BG$650:$DD$655,1)</f>
        <v>5.6657197283105925</v>
      </c>
      <c r="DN154">
        <v>14.503374122197334</v>
      </c>
      <c r="DO154">
        <v>7.6110340751230243</v>
      </c>
      <c r="DP154">
        <v>-5.2403115745875803</v>
      </c>
      <c r="DQ154">
        <v>6.7852163925489011</v>
      </c>
      <c r="DR154">
        <v>-15.871740945979687</v>
      </c>
      <c r="DS154">
        <v>-5.3097440956785089</v>
      </c>
    </row>
    <row r="155" spans="1:123" x14ac:dyDescent="0.15">
      <c r="A155">
        <v>197603</v>
      </c>
      <c r="B155">
        <v>3.5632999999999999</v>
      </c>
      <c r="C155">
        <v>2.2723</v>
      </c>
      <c r="D155">
        <v>2.0693000000000001</v>
      </c>
      <c r="E155">
        <v>0.74880000000000002</v>
      </c>
      <c r="F155">
        <v>1.5163</v>
      </c>
      <c r="G155">
        <v>1.2497</v>
      </c>
      <c r="H155">
        <v>0.61509999999999998</v>
      </c>
      <c r="I155">
        <v>0.27110000000000001</v>
      </c>
      <c r="J155">
        <v>1.2057</v>
      </c>
      <c r="K155">
        <v>2.3151999999999999</v>
      </c>
      <c r="L155">
        <v>0.88790000000000002</v>
      </c>
      <c r="M155">
        <v>0.8679</v>
      </c>
      <c r="N155">
        <v>1.9009</v>
      </c>
      <c r="O155">
        <v>2.1227999999999998</v>
      </c>
      <c r="P155">
        <v>1.9400999999999999</v>
      </c>
      <c r="Q155">
        <v>1.1056999999999999</v>
      </c>
      <c r="R155">
        <v>2.2633000000000001</v>
      </c>
      <c r="S155">
        <v>1.1314</v>
      </c>
      <c r="T155">
        <v>1.4856</v>
      </c>
      <c r="U155">
        <v>6.7991000000000001</v>
      </c>
      <c r="V155">
        <v>2.9630999999999998</v>
      </c>
      <c r="W155">
        <v>3.5983000000000001</v>
      </c>
      <c r="X155">
        <v>3.4209000000000001</v>
      </c>
      <c r="Y155">
        <v>2.6585999999999999</v>
      </c>
      <c r="Z155">
        <v>-1.0106999999999999</v>
      </c>
      <c r="AA155">
        <v>3.16</v>
      </c>
      <c r="AB155">
        <v>3.29</v>
      </c>
      <c r="AC155">
        <v>1.69</v>
      </c>
      <c r="AD155">
        <v>1.1499999999999999</v>
      </c>
      <c r="AE155">
        <v>1.52</v>
      </c>
      <c r="AF155">
        <v>4.4800000000000004</v>
      </c>
      <c r="AG155">
        <v>2.35</v>
      </c>
      <c r="AH155">
        <v>0.39</v>
      </c>
      <c r="AI155">
        <v>1.91</v>
      </c>
      <c r="AJ155">
        <v>2.81</v>
      </c>
      <c r="AK155">
        <v>3.13</v>
      </c>
      <c r="AL155">
        <v>3.86</v>
      </c>
      <c r="AM155">
        <v>2.4500000000000002</v>
      </c>
      <c r="AN155">
        <v>0.91</v>
      </c>
      <c r="AO155">
        <v>0.65</v>
      </c>
      <c r="AP155">
        <v>0.63</v>
      </c>
      <c r="AQ155">
        <v>4.4400000000000004</v>
      </c>
      <c r="AR155">
        <v>2.27</v>
      </c>
      <c r="AS155">
        <v>3.39</v>
      </c>
      <c r="AT155">
        <v>4.0599999999999996</v>
      </c>
      <c r="AU155">
        <v>2.86</v>
      </c>
      <c r="AV155">
        <v>0.94</v>
      </c>
      <c r="AW155">
        <v>2.41</v>
      </c>
      <c r="AX155">
        <v>0.81</v>
      </c>
      <c r="AY155">
        <v>0.78</v>
      </c>
      <c r="BA155" s="1">
        <v>2.33</v>
      </c>
      <c r="BB155" s="1">
        <v>-1.1599999999999999</v>
      </c>
      <c r="BC155" s="1">
        <v>-0.02</v>
      </c>
      <c r="BD155" s="1">
        <v>0.4</v>
      </c>
      <c r="BE155" s="1">
        <v>-0.73</v>
      </c>
      <c r="BF155" s="7"/>
      <c r="BG155" s="1">
        <f t="shared" si="113"/>
        <v>3.1633</v>
      </c>
      <c r="BH155" s="1">
        <f t="shared" si="114"/>
        <v>1.8723000000000001</v>
      </c>
      <c r="BI155" s="1">
        <f t="shared" si="115"/>
        <v>1.6693000000000002</v>
      </c>
      <c r="BJ155" s="1">
        <f t="shared" si="116"/>
        <v>0.3488</v>
      </c>
      <c r="BK155" s="1">
        <f t="shared" si="117"/>
        <v>1.1162999999999998</v>
      </c>
      <c r="BL155" s="1">
        <f t="shared" si="118"/>
        <v>0.84970000000000001</v>
      </c>
      <c r="BM155" s="1">
        <f t="shared" si="119"/>
        <v>0.21509999999999996</v>
      </c>
      <c r="BN155" s="1">
        <f t="shared" si="120"/>
        <v>-0.12890000000000001</v>
      </c>
      <c r="BO155" s="1">
        <f t="shared" si="121"/>
        <v>0.80569999999999997</v>
      </c>
      <c r="BP155" s="1">
        <f t="shared" si="122"/>
        <v>1.9152</v>
      </c>
      <c r="BQ155" s="1">
        <f t="shared" si="123"/>
        <v>0.4879</v>
      </c>
      <c r="BR155" s="1">
        <f t="shared" si="124"/>
        <v>0.46789999999999998</v>
      </c>
      <c r="BS155" s="1">
        <f t="shared" si="125"/>
        <v>1.5009000000000001</v>
      </c>
      <c r="BT155" s="1">
        <f t="shared" si="126"/>
        <v>1.7227999999999999</v>
      </c>
      <c r="BU155" s="1">
        <f t="shared" si="127"/>
        <v>1.5400999999999998</v>
      </c>
      <c r="BV155" s="1">
        <f t="shared" si="128"/>
        <v>0.70569999999999988</v>
      </c>
      <c r="BW155" s="1">
        <f t="shared" si="129"/>
        <v>1.8633000000000002</v>
      </c>
      <c r="BX155" s="1">
        <f t="shared" si="130"/>
        <v>0.73139999999999994</v>
      </c>
      <c r="BY155" s="1">
        <f t="shared" si="131"/>
        <v>1.0855999999999999</v>
      </c>
      <c r="BZ155" s="1">
        <f t="shared" si="132"/>
        <v>6.3990999999999998</v>
      </c>
      <c r="CA155" s="1">
        <f t="shared" si="133"/>
        <v>2.5630999999999999</v>
      </c>
      <c r="CB155" s="1">
        <f t="shared" si="134"/>
        <v>3.1983000000000001</v>
      </c>
      <c r="CC155" s="1">
        <f t="shared" si="135"/>
        <v>3.0209000000000001</v>
      </c>
      <c r="CD155" s="1">
        <f t="shared" si="136"/>
        <v>2.2585999999999999</v>
      </c>
      <c r="CE155" s="1">
        <f t="shared" si="137"/>
        <v>-1.4106999999999998</v>
      </c>
      <c r="CF155" s="1">
        <f t="shared" si="138"/>
        <v>2.7600000000000002</v>
      </c>
      <c r="CG155" s="1">
        <f t="shared" si="139"/>
        <v>2.89</v>
      </c>
      <c r="CH155" s="1">
        <f t="shared" si="140"/>
        <v>1.29</v>
      </c>
      <c r="CI155" s="1">
        <f t="shared" si="141"/>
        <v>0.74999999999999989</v>
      </c>
      <c r="CJ155" s="1">
        <f t="shared" si="142"/>
        <v>1.1200000000000001</v>
      </c>
      <c r="CK155" s="1">
        <f t="shared" si="143"/>
        <v>4.08</v>
      </c>
      <c r="CL155" s="1">
        <f t="shared" si="144"/>
        <v>1.9500000000000002</v>
      </c>
      <c r="CM155" s="1">
        <f t="shared" si="145"/>
        <v>-1.0000000000000009E-2</v>
      </c>
      <c r="CN155" s="1">
        <f t="shared" si="146"/>
        <v>1.5099999999999998</v>
      </c>
      <c r="CO155" s="1">
        <f t="shared" si="147"/>
        <v>2.41</v>
      </c>
      <c r="CP155" s="1">
        <f t="shared" si="148"/>
        <v>2.73</v>
      </c>
      <c r="CQ155" s="1">
        <f t="shared" si="149"/>
        <v>3.46</v>
      </c>
      <c r="CR155" s="1">
        <f t="shared" si="150"/>
        <v>2.0500000000000003</v>
      </c>
      <c r="CS155" s="1">
        <f t="shared" si="151"/>
        <v>0.51</v>
      </c>
      <c r="CT155" s="1">
        <f t="shared" si="152"/>
        <v>0.25</v>
      </c>
      <c r="CU155" s="1">
        <f t="shared" si="153"/>
        <v>0.22999999999999998</v>
      </c>
      <c r="CV155" s="1">
        <f t="shared" si="154"/>
        <v>4.04</v>
      </c>
      <c r="CW155" s="1">
        <f t="shared" si="155"/>
        <v>1.87</v>
      </c>
      <c r="CX155" s="1">
        <f t="shared" si="156"/>
        <v>2.99</v>
      </c>
      <c r="CY155" s="1">
        <f t="shared" si="157"/>
        <v>3.6599999999999997</v>
      </c>
      <c r="CZ155" s="1">
        <f t="shared" si="158"/>
        <v>2.46</v>
      </c>
      <c r="DA155" s="1">
        <f t="shared" si="159"/>
        <v>0.53999999999999992</v>
      </c>
      <c r="DB155" s="1">
        <f t="shared" si="160"/>
        <v>2.0100000000000002</v>
      </c>
      <c r="DC155" s="1">
        <f t="shared" si="161"/>
        <v>0.41000000000000003</v>
      </c>
      <c r="DD155" s="1">
        <f t="shared" si="162"/>
        <v>0.38</v>
      </c>
      <c r="DF155" s="1">
        <f t="shared" si="163"/>
        <v>2.33</v>
      </c>
      <c r="DG155">
        <f t="shared" si="164"/>
        <v>-1.9339</v>
      </c>
      <c r="DH155" s="1">
        <f t="shared" si="165"/>
        <v>-1.1599999999999999</v>
      </c>
      <c r="DI155">
        <f t="shared" si="166"/>
        <v>0.96279999999999988</v>
      </c>
      <c r="DJ155" s="1">
        <f t="shared" si="167"/>
        <v>-0.02</v>
      </c>
      <c r="DK155">
        <f t="shared" si="168"/>
        <v>1.66E-2</v>
      </c>
      <c r="DM155" s="12">
        <f t="array" ref="DM155:DS155">LINEST(BG155:DD155,$BG$650:$DD$655,1)</f>
        <v>-2.0531069739390064</v>
      </c>
      <c r="DN155">
        <v>-1.3387525038947812</v>
      </c>
      <c r="DO155">
        <v>-0.92962499536212184</v>
      </c>
      <c r="DP155">
        <v>8.042379248911331</v>
      </c>
      <c r="DQ155">
        <v>-0.20689795785161905</v>
      </c>
      <c r="DR155">
        <v>1.514012406892987</v>
      </c>
      <c r="DS155">
        <v>4.1481557866193812</v>
      </c>
    </row>
    <row r="156" spans="1:123" x14ac:dyDescent="0.15">
      <c r="A156">
        <v>197604</v>
      </c>
      <c r="B156">
        <v>-1.4483999999999999</v>
      </c>
      <c r="C156">
        <v>-0.78879999999999995</v>
      </c>
      <c r="D156">
        <v>-2.7688999999999999</v>
      </c>
      <c r="E156">
        <v>-1.1274</v>
      </c>
      <c r="F156">
        <v>-1.6569</v>
      </c>
      <c r="G156">
        <v>-0.97309999999999997</v>
      </c>
      <c r="H156">
        <v>-1.7179</v>
      </c>
      <c r="I156">
        <v>-0.7712</v>
      </c>
      <c r="J156">
        <v>-0.82430000000000003</v>
      </c>
      <c r="K156">
        <v>-1.5803</v>
      </c>
      <c r="L156">
        <v>-1.5325</v>
      </c>
      <c r="M156">
        <v>3.1300000000000001E-2</v>
      </c>
      <c r="N156">
        <v>-0.56579999999999997</v>
      </c>
      <c r="O156">
        <v>-1.1594</v>
      </c>
      <c r="P156">
        <v>-0.49120000000000003</v>
      </c>
      <c r="Q156">
        <v>-1.4898</v>
      </c>
      <c r="R156">
        <v>-1.3130999999999999</v>
      </c>
      <c r="S156">
        <v>-0.67359999999999998</v>
      </c>
      <c r="T156">
        <v>-2.1425999999999998</v>
      </c>
      <c r="U156">
        <v>-3.7347000000000001</v>
      </c>
      <c r="V156">
        <v>-2.2602000000000002</v>
      </c>
      <c r="W156">
        <v>0.2984</v>
      </c>
      <c r="X156">
        <v>1.8008</v>
      </c>
      <c r="Y156">
        <v>0.71179999999999999</v>
      </c>
      <c r="Z156">
        <v>1.1438999999999999</v>
      </c>
      <c r="AA156">
        <v>0.57999999999999996</v>
      </c>
      <c r="AB156">
        <v>-2.37</v>
      </c>
      <c r="AC156">
        <v>-0.41</v>
      </c>
      <c r="AD156">
        <v>-1.98</v>
      </c>
      <c r="AE156">
        <v>-4.01</v>
      </c>
      <c r="AF156">
        <v>-3.19</v>
      </c>
      <c r="AG156">
        <v>-2.59</v>
      </c>
      <c r="AH156">
        <v>0.12</v>
      </c>
      <c r="AI156">
        <v>-0.45</v>
      </c>
      <c r="AJ156">
        <v>0.99</v>
      </c>
      <c r="AK156">
        <v>-0.24</v>
      </c>
      <c r="AL156">
        <v>1.6</v>
      </c>
      <c r="AM156">
        <v>-0.04</v>
      </c>
      <c r="AN156">
        <v>0.02</v>
      </c>
      <c r="AO156">
        <v>-1.65</v>
      </c>
      <c r="AP156">
        <v>-3.15</v>
      </c>
      <c r="AQ156">
        <v>-2.89</v>
      </c>
      <c r="AR156">
        <v>-1.36</v>
      </c>
      <c r="AS156">
        <v>0.51</v>
      </c>
      <c r="AT156">
        <v>-0.32</v>
      </c>
      <c r="AU156">
        <v>-0.61</v>
      </c>
      <c r="AV156">
        <v>-0.08</v>
      </c>
      <c r="AW156">
        <v>-0.33</v>
      </c>
      <c r="AX156">
        <v>-0.16</v>
      </c>
      <c r="AY156">
        <v>-2.61</v>
      </c>
      <c r="BA156" s="1">
        <v>-1.49</v>
      </c>
      <c r="BB156" s="1">
        <v>-0.04</v>
      </c>
      <c r="BC156" s="1">
        <v>-0.06</v>
      </c>
      <c r="BD156" s="1">
        <v>0.42</v>
      </c>
      <c r="BE156" s="1">
        <v>-0.63</v>
      </c>
      <c r="BF156" s="7"/>
      <c r="BG156" s="1">
        <f t="shared" si="113"/>
        <v>-1.8683999999999998</v>
      </c>
      <c r="BH156" s="1">
        <f t="shared" si="114"/>
        <v>-1.2087999999999999</v>
      </c>
      <c r="BI156" s="1">
        <f t="shared" si="115"/>
        <v>-3.1888999999999998</v>
      </c>
      <c r="BJ156" s="1">
        <f t="shared" si="116"/>
        <v>-1.5473999999999999</v>
      </c>
      <c r="BK156" s="1">
        <f t="shared" si="117"/>
        <v>-2.0769000000000002</v>
      </c>
      <c r="BL156" s="1">
        <f t="shared" si="118"/>
        <v>-1.3931</v>
      </c>
      <c r="BM156" s="1">
        <f t="shared" si="119"/>
        <v>-2.1379000000000001</v>
      </c>
      <c r="BN156" s="1">
        <f t="shared" si="120"/>
        <v>-1.1912</v>
      </c>
      <c r="BO156" s="1">
        <f t="shared" si="121"/>
        <v>-1.2443</v>
      </c>
      <c r="BP156" s="1">
        <f t="shared" si="122"/>
        <v>-2.0003000000000002</v>
      </c>
      <c r="BQ156" s="1">
        <f t="shared" si="123"/>
        <v>-1.9524999999999999</v>
      </c>
      <c r="BR156" s="1">
        <f t="shared" si="124"/>
        <v>-0.38869999999999999</v>
      </c>
      <c r="BS156" s="1">
        <f t="shared" si="125"/>
        <v>-0.98580000000000001</v>
      </c>
      <c r="BT156" s="1">
        <f t="shared" si="126"/>
        <v>-1.5793999999999999</v>
      </c>
      <c r="BU156" s="1">
        <f t="shared" si="127"/>
        <v>-0.91120000000000001</v>
      </c>
      <c r="BV156" s="1">
        <f t="shared" si="128"/>
        <v>-1.9097999999999999</v>
      </c>
      <c r="BW156" s="1">
        <f t="shared" si="129"/>
        <v>-1.7330999999999999</v>
      </c>
      <c r="BX156" s="1">
        <f t="shared" si="130"/>
        <v>-1.0935999999999999</v>
      </c>
      <c r="BY156" s="1">
        <f t="shared" si="131"/>
        <v>-2.5625999999999998</v>
      </c>
      <c r="BZ156" s="1">
        <f t="shared" si="132"/>
        <v>-4.1547000000000001</v>
      </c>
      <c r="CA156" s="1">
        <f t="shared" si="133"/>
        <v>-2.6802000000000001</v>
      </c>
      <c r="CB156" s="1">
        <f t="shared" si="134"/>
        <v>-0.12159999999999999</v>
      </c>
      <c r="CC156" s="1">
        <f t="shared" si="135"/>
        <v>1.3808</v>
      </c>
      <c r="CD156" s="1">
        <f t="shared" si="136"/>
        <v>0.2918</v>
      </c>
      <c r="CE156" s="1">
        <f t="shared" si="137"/>
        <v>0.72389999999999999</v>
      </c>
      <c r="CF156" s="1">
        <f t="shared" si="138"/>
        <v>0.15999999999999998</v>
      </c>
      <c r="CG156" s="1">
        <f t="shared" si="139"/>
        <v>-2.79</v>
      </c>
      <c r="CH156" s="1">
        <f t="shared" si="140"/>
        <v>-0.83</v>
      </c>
      <c r="CI156" s="1">
        <f t="shared" si="141"/>
        <v>-2.4</v>
      </c>
      <c r="CJ156" s="1">
        <f t="shared" si="142"/>
        <v>-4.43</v>
      </c>
      <c r="CK156" s="1">
        <f t="shared" si="143"/>
        <v>-3.61</v>
      </c>
      <c r="CL156" s="1">
        <f t="shared" si="144"/>
        <v>-3.01</v>
      </c>
      <c r="CM156" s="1">
        <f t="shared" si="145"/>
        <v>-0.3</v>
      </c>
      <c r="CN156" s="1">
        <f t="shared" si="146"/>
        <v>-0.87</v>
      </c>
      <c r="CO156" s="1">
        <f t="shared" si="147"/>
        <v>0.57000000000000006</v>
      </c>
      <c r="CP156" s="1">
        <f t="shared" si="148"/>
        <v>-0.65999999999999992</v>
      </c>
      <c r="CQ156" s="1">
        <f t="shared" si="149"/>
        <v>1.1800000000000002</v>
      </c>
      <c r="CR156" s="1">
        <f t="shared" si="150"/>
        <v>-0.45999999999999996</v>
      </c>
      <c r="CS156" s="1">
        <f t="shared" si="151"/>
        <v>-0.39999999999999997</v>
      </c>
      <c r="CT156" s="1">
        <f t="shared" si="152"/>
        <v>-2.0699999999999998</v>
      </c>
      <c r="CU156" s="1">
        <f t="shared" si="153"/>
        <v>-3.57</v>
      </c>
      <c r="CV156" s="1">
        <f t="shared" si="154"/>
        <v>-3.31</v>
      </c>
      <c r="CW156" s="1">
        <f t="shared" si="155"/>
        <v>-1.78</v>
      </c>
      <c r="CX156" s="1">
        <f t="shared" si="156"/>
        <v>9.0000000000000024E-2</v>
      </c>
      <c r="CY156" s="1">
        <f t="shared" si="157"/>
        <v>-0.74</v>
      </c>
      <c r="CZ156" s="1">
        <f t="shared" si="158"/>
        <v>-1.03</v>
      </c>
      <c r="DA156" s="1">
        <f t="shared" si="159"/>
        <v>-0.5</v>
      </c>
      <c r="DB156" s="1">
        <f t="shared" si="160"/>
        <v>-0.75</v>
      </c>
      <c r="DC156" s="1">
        <f t="shared" si="161"/>
        <v>-0.57999999999999996</v>
      </c>
      <c r="DD156" s="1">
        <f t="shared" si="162"/>
        <v>-3.03</v>
      </c>
      <c r="DF156" s="1">
        <f t="shared" si="163"/>
        <v>-1.49</v>
      </c>
      <c r="DG156">
        <f t="shared" si="164"/>
        <v>1.0876999999999999</v>
      </c>
      <c r="DH156" s="1">
        <f t="shared" si="165"/>
        <v>-0.04</v>
      </c>
      <c r="DI156">
        <f t="shared" si="166"/>
        <v>2.92E-2</v>
      </c>
      <c r="DJ156" s="1">
        <f t="shared" si="167"/>
        <v>-0.06</v>
      </c>
      <c r="DK156">
        <f t="shared" si="168"/>
        <v>4.3799999999999999E-2</v>
      </c>
      <c r="DM156" s="12">
        <f t="array" ref="DM156:DS156">LINEST(BG156:DD156,$BG$650:$DD$655,1)</f>
        <v>-3.0971140841946507</v>
      </c>
      <c r="DN156">
        <v>10.812657436472229</v>
      </c>
      <c r="DO156">
        <v>-0.83915481803483716</v>
      </c>
      <c r="DP156">
        <v>7.7905427646014385</v>
      </c>
      <c r="DQ156">
        <v>0.51465064828153584</v>
      </c>
      <c r="DR156">
        <v>3.4963322032745907</v>
      </c>
      <c r="DS156">
        <v>1.8704267894076452</v>
      </c>
    </row>
    <row r="157" spans="1:123" x14ac:dyDescent="0.15">
      <c r="A157">
        <v>197605</v>
      </c>
      <c r="B157">
        <v>-1.8226</v>
      </c>
      <c r="C157">
        <v>-1.6871</v>
      </c>
      <c r="D157">
        <v>-1.5343</v>
      </c>
      <c r="E157">
        <v>-3.5381999999999998</v>
      </c>
      <c r="F157">
        <v>-4.7679999999999998</v>
      </c>
      <c r="G157">
        <v>-0.98640000000000005</v>
      </c>
      <c r="H157">
        <v>-1.9716</v>
      </c>
      <c r="I157">
        <v>-0.68669999999999998</v>
      </c>
      <c r="J157">
        <v>-2.6568000000000001</v>
      </c>
      <c r="K157">
        <v>-4.3914999999999997</v>
      </c>
      <c r="L157">
        <v>-1.7919</v>
      </c>
      <c r="M157">
        <v>-1.3481000000000001</v>
      </c>
      <c r="N157">
        <v>-1.635</v>
      </c>
      <c r="O157">
        <v>-1.4621999999999999</v>
      </c>
      <c r="P157">
        <v>-3.1009000000000002</v>
      </c>
      <c r="Q157">
        <v>-2.1802999999999999</v>
      </c>
      <c r="R157">
        <v>-1.2165999999999999</v>
      </c>
      <c r="S157">
        <v>-1.0074000000000001</v>
      </c>
      <c r="T157">
        <v>-3.4289999999999998</v>
      </c>
      <c r="U157">
        <v>1.2323</v>
      </c>
      <c r="V157">
        <v>-1.0609</v>
      </c>
      <c r="W157">
        <v>0.55120000000000002</v>
      </c>
      <c r="X157">
        <v>-0.87919999999999998</v>
      </c>
      <c r="Y157">
        <v>-2.1734</v>
      </c>
      <c r="Z157">
        <v>1.3821000000000001</v>
      </c>
      <c r="AA157">
        <v>0.1</v>
      </c>
      <c r="AB157">
        <v>-1.57</v>
      </c>
      <c r="AC157">
        <v>-1.45</v>
      </c>
      <c r="AD157">
        <v>-1.02</v>
      </c>
      <c r="AE157">
        <v>-2.82</v>
      </c>
      <c r="AF157">
        <v>-2.48</v>
      </c>
      <c r="AG157">
        <v>-1.1499999999999999</v>
      </c>
      <c r="AH157">
        <v>-1.38</v>
      </c>
      <c r="AI157">
        <v>0.23</v>
      </c>
      <c r="AJ157">
        <v>-1.51</v>
      </c>
      <c r="AK157">
        <v>1.1000000000000001</v>
      </c>
      <c r="AL157">
        <v>2.11</v>
      </c>
      <c r="AM157">
        <v>-0.49</v>
      </c>
      <c r="AN157">
        <v>-1.52</v>
      </c>
      <c r="AO157">
        <v>0.46</v>
      </c>
      <c r="AP157">
        <v>-0.01</v>
      </c>
      <c r="AQ157">
        <v>-1.74</v>
      </c>
      <c r="AR157">
        <v>-2.15</v>
      </c>
      <c r="AS157">
        <v>-0.16</v>
      </c>
      <c r="AT157">
        <v>-0.43</v>
      </c>
      <c r="AU157">
        <v>-0.97</v>
      </c>
      <c r="AV157">
        <v>0.28999999999999998</v>
      </c>
      <c r="AW157">
        <v>-0.54</v>
      </c>
      <c r="AX157">
        <v>-2.14</v>
      </c>
      <c r="AY157">
        <v>-2.69</v>
      </c>
      <c r="BA157" s="1">
        <v>-1.34</v>
      </c>
      <c r="BB157" s="1">
        <v>-1.25</v>
      </c>
      <c r="BC157" s="1">
        <v>-1.33</v>
      </c>
      <c r="BD157" s="1">
        <v>0.37</v>
      </c>
      <c r="BE157" s="1">
        <v>-0.55000000000000004</v>
      </c>
      <c r="BF157" s="7"/>
      <c r="BG157" s="1">
        <f t="shared" si="113"/>
        <v>-2.1926000000000001</v>
      </c>
      <c r="BH157" s="1">
        <f t="shared" si="114"/>
        <v>-2.0571000000000002</v>
      </c>
      <c r="BI157" s="1">
        <f t="shared" si="115"/>
        <v>-1.9043000000000001</v>
      </c>
      <c r="BJ157" s="1">
        <f t="shared" si="116"/>
        <v>-3.9081999999999999</v>
      </c>
      <c r="BK157" s="1">
        <f t="shared" si="117"/>
        <v>-5.1379999999999999</v>
      </c>
      <c r="BL157" s="1">
        <f t="shared" si="118"/>
        <v>-1.3564000000000001</v>
      </c>
      <c r="BM157" s="1">
        <f t="shared" si="119"/>
        <v>-2.3416000000000001</v>
      </c>
      <c r="BN157" s="1">
        <f t="shared" si="120"/>
        <v>-1.0567</v>
      </c>
      <c r="BO157" s="1">
        <f t="shared" si="121"/>
        <v>-3.0268000000000002</v>
      </c>
      <c r="BP157" s="1">
        <f t="shared" si="122"/>
        <v>-4.7614999999999998</v>
      </c>
      <c r="BQ157" s="1">
        <f t="shared" si="123"/>
        <v>-2.1619000000000002</v>
      </c>
      <c r="BR157" s="1">
        <f t="shared" si="124"/>
        <v>-1.7181000000000002</v>
      </c>
      <c r="BS157" s="1">
        <f t="shared" si="125"/>
        <v>-2.0049999999999999</v>
      </c>
      <c r="BT157" s="1">
        <f t="shared" si="126"/>
        <v>-1.8321999999999998</v>
      </c>
      <c r="BU157" s="1">
        <f t="shared" si="127"/>
        <v>-3.4709000000000003</v>
      </c>
      <c r="BV157" s="1">
        <f t="shared" si="128"/>
        <v>-2.5503</v>
      </c>
      <c r="BW157" s="1">
        <f t="shared" si="129"/>
        <v>-1.5865999999999998</v>
      </c>
      <c r="BX157" s="1">
        <f t="shared" si="130"/>
        <v>-1.3774000000000002</v>
      </c>
      <c r="BY157" s="1">
        <f t="shared" si="131"/>
        <v>-3.7989999999999999</v>
      </c>
      <c r="BZ157" s="1">
        <f t="shared" si="132"/>
        <v>0.86229999999999996</v>
      </c>
      <c r="CA157" s="1">
        <f t="shared" si="133"/>
        <v>-1.4308999999999998</v>
      </c>
      <c r="CB157" s="1">
        <f t="shared" si="134"/>
        <v>0.18120000000000003</v>
      </c>
      <c r="CC157" s="1">
        <f t="shared" si="135"/>
        <v>-1.2492000000000001</v>
      </c>
      <c r="CD157" s="1">
        <f t="shared" si="136"/>
        <v>-2.5434000000000001</v>
      </c>
      <c r="CE157" s="1">
        <f t="shared" si="137"/>
        <v>1.0121000000000002</v>
      </c>
      <c r="CF157" s="1">
        <f t="shared" si="138"/>
        <v>-0.27</v>
      </c>
      <c r="CG157" s="1">
        <f t="shared" si="139"/>
        <v>-1.94</v>
      </c>
      <c r="CH157" s="1">
        <f t="shared" si="140"/>
        <v>-1.8199999999999998</v>
      </c>
      <c r="CI157" s="1">
        <f t="shared" si="141"/>
        <v>-1.3900000000000001</v>
      </c>
      <c r="CJ157" s="1">
        <f t="shared" si="142"/>
        <v>-3.19</v>
      </c>
      <c r="CK157" s="1">
        <f t="shared" si="143"/>
        <v>-2.85</v>
      </c>
      <c r="CL157" s="1">
        <f t="shared" si="144"/>
        <v>-1.52</v>
      </c>
      <c r="CM157" s="1">
        <f t="shared" si="145"/>
        <v>-1.75</v>
      </c>
      <c r="CN157" s="1">
        <f t="shared" si="146"/>
        <v>-0.13999999999999999</v>
      </c>
      <c r="CO157" s="1">
        <f t="shared" si="147"/>
        <v>-1.88</v>
      </c>
      <c r="CP157" s="1">
        <f t="shared" si="148"/>
        <v>0.73000000000000009</v>
      </c>
      <c r="CQ157" s="1">
        <f t="shared" si="149"/>
        <v>1.7399999999999998</v>
      </c>
      <c r="CR157" s="1">
        <f t="shared" si="150"/>
        <v>-0.86</v>
      </c>
      <c r="CS157" s="1">
        <f t="shared" si="151"/>
        <v>-1.8900000000000001</v>
      </c>
      <c r="CT157" s="1">
        <f t="shared" si="152"/>
        <v>9.0000000000000024E-2</v>
      </c>
      <c r="CU157" s="1">
        <f t="shared" si="153"/>
        <v>-0.38</v>
      </c>
      <c r="CV157" s="1">
        <f t="shared" si="154"/>
        <v>-2.11</v>
      </c>
      <c r="CW157" s="1">
        <f t="shared" si="155"/>
        <v>-2.52</v>
      </c>
      <c r="CX157" s="1">
        <f t="shared" si="156"/>
        <v>-0.53</v>
      </c>
      <c r="CY157" s="1">
        <f t="shared" si="157"/>
        <v>-0.8</v>
      </c>
      <c r="CZ157" s="1">
        <f t="shared" si="158"/>
        <v>-1.3399999999999999</v>
      </c>
      <c r="DA157" s="1">
        <f t="shared" si="159"/>
        <v>-8.0000000000000016E-2</v>
      </c>
      <c r="DB157" s="1">
        <f t="shared" si="160"/>
        <v>-0.91</v>
      </c>
      <c r="DC157" s="1">
        <f t="shared" si="161"/>
        <v>-2.5100000000000002</v>
      </c>
      <c r="DD157" s="1">
        <f t="shared" si="162"/>
        <v>-3.06</v>
      </c>
      <c r="DF157" s="1">
        <f t="shared" si="163"/>
        <v>-1.34</v>
      </c>
      <c r="DG157">
        <f t="shared" si="164"/>
        <v>0.84420000000000006</v>
      </c>
      <c r="DH157" s="1">
        <f t="shared" si="165"/>
        <v>-1.25</v>
      </c>
      <c r="DI157">
        <f t="shared" si="166"/>
        <v>0.78749999999999998</v>
      </c>
      <c r="DJ157" s="1">
        <f t="shared" si="167"/>
        <v>-1.33</v>
      </c>
      <c r="DK157">
        <f t="shared" si="168"/>
        <v>0.83790000000000009</v>
      </c>
      <c r="DM157" s="12">
        <f t="array" ref="DM157:DS157">LINEST(BG157:DD157,$BG$650:$DD$655,1)</f>
        <v>4.0489613678560934</v>
      </c>
      <c r="DN157">
        <v>15.010328754683233</v>
      </c>
      <c r="DO157">
        <v>-1.6993655750955854</v>
      </c>
      <c r="DP157">
        <v>16.357715005498001</v>
      </c>
      <c r="DQ157">
        <v>-0.34915648010864508</v>
      </c>
      <c r="DR157">
        <v>5.7594204227360546</v>
      </c>
      <c r="DS157">
        <v>-5.3048289868654432</v>
      </c>
    </row>
    <row r="158" spans="1:123" x14ac:dyDescent="0.15">
      <c r="A158">
        <v>197606</v>
      </c>
      <c r="B158">
        <v>4.1824000000000003</v>
      </c>
      <c r="C158">
        <v>2.2637999999999998</v>
      </c>
      <c r="D158">
        <v>2.0831</v>
      </c>
      <c r="E158">
        <v>3.1461999999999999</v>
      </c>
      <c r="F158">
        <v>2.0364</v>
      </c>
      <c r="G158">
        <v>2.3685999999999998</v>
      </c>
      <c r="H158">
        <v>3.1476000000000002</v>
      </c>
      <c r="I158">
        <v>3.6052</v>
      </c>
      <c r="J158">
        <v>3.3525</v>
      </c>
      <c r="K158">
        <v>6.2001999999999997</v>
      </c>
      <c r="L158">
        <v>4.5587</v>
      </c>
      <c r="M158">
        <v>5.2847</v>
      </c>
      <c r="N158">
        <v>6.5871000000000004</v>
      </c>
      <c r="O158">
        <v>4.5269000000000004</v>
      </c>
      <c r="P158">
        <v>8.1334</v>
      </c>
      <c r="Q158">
        <v>4.2389999999999999</v>
      </c>
      <c r="R158">
        <v>4.9203000000000001</v>
      </c>
      <c r="S158">
        <v>7.1692</v>
      </c>
      <c r="T158">
        <v>7.9720000000000004</v>
      </c>
      <c r="U158">
        <v>3.9051999999999998</v>
      </c>
      <c r="V158">
        <v>4.4610000000000003</v>
      </c>
      <c r="W158">
        <v>3.9824999999999999</v>
      </c>
      <c r="X158">
        <v>5.6097999999999999</v>
      </c>
      <c r="Y158">
        <v>5.8956</v>
      </c>
      <c r="Z158">
        <v>2.9430999999999998</v>
      </c>
      <c r="AA158">
        <v>4.08</v>
      </c>
      <c r="AB158">
        <v>4.28</v>
      </c>
      <c r="AC158">
        <v>5.18</v>
      </c>
      <c r="AD158">
        <v>5.09</v>
      </c>
      <c r="AE158">
        <v>6.29</v>
      </c>
      <c r="AF158">
        <v>4.47</v>
      </c>
      <c r="AG158">
        <v>6.08</v>
      </c>
      <c r="AH158">
        <v>3.02</v>
      </c>
      <c r="AI158">
        <v>4.99</v>
      </c>
      <c r="AJ158">
        <v>3.01</v>
      </c>
      <c r="AK158">
        <v>4.47</v>
      </c>
      <c r="AL158">
        <v>5.45</v>
      </c>
      <c r="AM158">
        <v>5.46</v>
      </c>
      <c r="AN158">
        <v>4.84</v>
      </c>
      <c r="AO158">
        <v>6.17</v>
      </c>
      <c r="AP158">
        <v>7</v>
      </c>
      <c r="AQ158">
        <v>4.97</v>
      </c>
      <c r="AR158">
        <v>3.41</v>
      </c>
      <c r="AS158">
        <v>4.6399999999999997</v>
      </c>
      <c r="AT158">
        <v>6.71</v>
      </c>
      <c r="AU158">
        <v>2.29</v>
      </c>
      <c r="AV158">
        <v>4.99</v>
      </c>
      <c r="AW158">
        <v>2.95</v>
      </c>
      <c r="AX158">
        <v>3.66</v>
      </c>
      <c r="AY158">
        <v>4.6100000000000003</v>
      </c>
      <c r="BA158" s="1">
        <v>4.05</v>
      </c>
      <c r="BB158" s="1">
        <v>-1.35</v>
      </c>
      <c r="BC158" s="1">
        <v>0.68</v>
      </c>
      <c r="BD158" s="1">
        <v>0.43</v>
      </c>
      <c r="BE158" s="1">
        <v>-0.48</v>
      </c>
      <c r="BF158" s="7"/>
      <c r="BG158" s="1">
        <f t="shared" si="113"/>
        <v>3.7524000000000002</v>
      </c>
      <c r="BH158" s="1">
        <f t="shared" si="114"/>
        <v>1.8337999999999999</v>
      </c>
      <c r="BI158" s="1">
        <f t="shared" si="115"/>
        <v>1.6531</v>
      </c>
      <c r="BJ158" s="1">
        <f t="shared" si="116"/>
        <v>2.7161999999999997</v>
      </c>
      <c r="BK158" s="1">
        <f t="shared" si="117"/>
        <v>1.6064000000000001</v>
      </c>
      <c r="BL158" s="1">
        <f t="shared" si="118"/>
        <v>1.9385999999999999</v>
      </c>
      <c r="BM158" s="1">
        <f t="shared" si="119"/>
        <v>2.7176</v>
      </c>
      <c r="BN158" s="1">
        <f t="shared" si="120"/>
        <v>3.1751999999999998</v>
      </c>
      <c r="BO158" s="1">
        <f t="shared" si="121"/>
        <v>2.9224999999999999</v>
      </c>
      <c r="BP158" s="1">
        <f t="shared" si="122"/>
        <v>5.7702</v>
      </c>
      <c r="BQ158" s="1">
        <f t="shared" si="123"/>
        <v>4.1287000000000003</v>
      </c>
      <c r="BR158" s="1">
        <f t="shared" si="124"/>
        <v>4.8547000000000002</v>
      </c>
      <c r="BS158" s="1">
        <f t="shared" si="125"/>
        <v>6.1571000000000007</v>
      </c>
      <c r="BT158" s="1">
        <f t="shared" si="126"/>
        <v>4.0969000000000007</v>
      </c>
      <c r="BU158" s="1">
        <f t="shared" si="127"/>
        <v>7.7034000000000002</v>
      </c>
      <c r="BV158" s="1">
        <f t="shared" si="128"/>
        <v>3.8089999999999997</v>
      </c>
      <c r="BW158" s="1">
        <f t="shared" si="129"/>
        <v>4.4903000000000004</v>
      </c>
      <c r="BX158" s="1">
        <f t="shared" si="130"/>
        <v>6.7392000000000003</v>
      </c>
      <c r="BY158" s="1">
        <f t="shared" si="131"/>
        <v>7.5420000000000007</v>
      </c>
      <c r="BZ158" s="1">
        <f t="shared" si="132"/>
        <v>3.4751999999999996</v>
      </c>
      <c r="CA158" s="1">
        <f t="shared" si="133"/>
        <v>4.0310000000000006</v>
      </c>
      <c r="CB158" s="1">
        <f t="shared" si="134"/>
        <v>3.5524999999999998</v>
      </c>
      <c r="CC158" s="1">
        <f t="shared" si="135"/>
        <v>5.1798000000000002</v>
      </c>
      <c r="CD158" s="1">
        <f t="shared" si="136"/>
        <v>5.4656000000000002</v>
      </c>
      <c r="CE158" s="1">
        <f t="shared" si="137"/>
        <v>2.5130999999999997</v>
      </c>
      <c r="CF158" s="1">
        <f t="shared" si="138"/>
        <v>3.65</v>
      </c>
      <c r="CG158" s="1">
        <f t="shared" si="139"/>
        <v>3.85</v>
      </c>
      <c r="CH158" s="1">
        <f t="shared" si="140"/>
        <v>4.75</v>
      </c>
      <c r="CI158" s="1">
        <f t="shared" si="141"/>
        <v>4.66</v>
      </c>
      <c r="CJ158" s="1">
        <f t="shared" si="142"/>
        <v>5.86</v>
      </c>
      <c r="CK158" s="1">
        <f t="shared" si="143"/>
        <v>4.04</v>
      </c>
      <c r="CL158" s="1">
        <f t="shared" si="144"/>
        <v>5.65</v>
      </c>
      <c r="CM158" s="1">
        <f t="shared" si="145"/>
        <v>2.59</v>
      </c>
      <c r="CN158" s="1">
        <f t="shared" si="146"/>
        <v>4.5600000000000005</v>
      </c>
      <c r="CO158" s="1">
        <f t="shared" si="147"/>
        <v>2.5799999999999996</v>
      </c>
      <c r="CP158" s="1">
        <f t="shared" si="148"/>
        <v>4.04</v>
      </c>
      <c r="CQ158" s="1">
        <f t="shared" si="149"/>
        <v>5.0200000000000005</v>
      </c>
      <c r="CR158" s="1">
        <f t="shared" si="150"/>
        <v>5.03</v>
      </c>
      <c r="CS158" s="1">
        <f t="shared" si="151"/>
        <v>4.41</v>
      </c>
      <c r="CT158" s="1">
        <f t="shared" si="152"/>
        <v>5.74</v>
      </c>
      <c r="CU158" s="1">
        <f t="shared" si="153"/>
        <v>6.57</v>
      </c>
      <c r="CV158" s="1">
        <f t="shared" si="154"/>
        <v>4.54</v>
      </c>
      <c r="CW158" s="1">
        <f t="shared" si="155"/>
        <v>2.98</v>
      </c>
      <c r="CX158" s="1">
        <f t="shared" si="156"/>
        <v>4.21</v>
      </c>
      <c r="CY158" s="1">
        <f t="shared" si="157"/>
        <v>6.28</v>
      </c>
      <c r="CZ158" s="1">
        <f t="shared" si="158"/>
        <v>1.86</v>
      </c>
      <c r="DA158" s="1">
        <f t="shared" si="159"/>
        <v>4.5600000000000005</v>
      </c>
      <c r="DB158" s="1">
        <f t="shared" si="160"/>
        <v>2.52</v>
      </c>
      <c r="DC158" s="1">
        <f t="shared" si="161"/>
        <v>3.23</v>
      </c>
      <c r="DD158" s="1">
        <f t="shared" si="162"/>
        <v>4.1800000000000006</v>
      </c>
      <c r="DF158" s="1">
        <f t="shared" si="163"/>
        <v>4.05</v>
      </c>
      <c r="DG158">
        <f t="shared" si="164"/>
        <v>-2.2275</v>
      </c>
      <c r="DH158" s="1">
        <f t="shared" si="165"/>
        <v>-1.35</v>
      </c>
      <c r="DI158">
        <f t="shared" si="166"/>
        <v>0.74250000000000016</v>
      </c>
      <c r="DJ158" s="1">
        <f t="shared" si="167"/>
        <v>0.68</v>
      </c>
      <c r="DK158">
        <f t="shared" si="168"/>
        <v>-0.37400000000000005</v>
      </c>
      <c r="DM158" s="12">
        <f t="array" ref="DM158:DS158">LINEST(BG158:DD158,$BG$650:$DD$655,1)</f>
        <v>5.1748351301477875</v>
      </c>
      <c r="DN158">
        <v>-5.0240341752668387</v>
      </c>
      <c r="DO158">
        <v>-0.83923484298807405</v>
      </c>
      <c r="DP158">
        <v>-6.8088161486332597</v>
      </c>
      <c r="DQ158">
        <v>0.80506006275163122</v>
      </c>
      <c r="DR158">
        <v>3.5554668393619844</v>
      </c>
      <c r="DS158">
        <v>-1.3384219494655891</v>
      </c>
    </row>
    <row r="159" spans="1:123" x14ac:dyDescent="0.15">
      <c r="A159">
        <v>197607</v>
      </c>
      <c r="B159">
        <v>-1.1214999999999999</v>
      </c>
      <c r="C159">
        <v>-1.7815000000000001</v>
      </c>
      <c r="D159">
        <v>0.76600000000000001</v>
      </c>
      <c r="E159">
        <v>-0.2923</v>
      </c>
      <c r="F159">
        <v>1.1296999999999999</v>
      </c>
      <c r="G159">
        <v>-0.97860000000000003</v>
      </c>
      <c r="H159">
        <v>-0.15709999999999999</v>
      </c>
      <c r="I159">
        <v>2.6657999999999999</v>
      </c>
      <c r="J159">
        <v>0.22900000000000001</v>
      </c>
      <c r="K159">
        <v>1.444</v>
      </c>
      <c r="L159">
        <v>-1.6264000000000001</v>
      </c>
      <c r="M159">
        <v>-0.4698</v>
      </c>
      <c r="N159">
        <v>0.44840000000000002</v>
      </c>
      <c r="O159">
        <v>0.77339999999999998</v>
      </c>
      <c r="P159">
        <v>0.14960000000000001</v>
      </c>
      <c r="Q159">
        <v>-1.66</v>
      </c>
      <c r="R159">
        <v>0.60650000000000004</v>
      </c>
      <c r="S159">
        <v>0.4592</v>
      </c>
      <c r="T159">
        <v>1.5539000000000001</v>
      </c>
      <c r="U159">
        <v>1.3865000000000001</v>
      </c>
      <c r="V159">
        <v>-1.6182000000000001</v>
      </c>
      <c r="W159">
        <v>0.19309999999999999</v>
      </c>
      <c r="X159">
        <v>0.18240000000000001</v>
      </c>
      <c r="Y159">
        <v>-0.66110000000000002</v>
      </c>
      <c r="Z159">
        <v>2.6457000000000002</v>
      </c>
      <c r="AA159">
        <v>0.3</v>
      </c>
      <c r="AB159">
        <v>-1.01</v>
      </c>
      <c r="AC159">
        <v>-0.66</v>
      </c>
      <c r="AD159">
        <v>-0.8</v>
      </c>
      <c r="AE159">
        <v>-3.1</v>
      </c>
      <c r="AF159">
        <v>-0.79</v>
      </c>
      <c r="AG159">
        <v>-1.65</v>
      </c>
      <c r="AH159">
        <v>-0.52</v>
      </c>
      <c r="AI159">
        <v>-1.08</v>
      </c>
      <c r="AJ159">
        <v>-0.2</v>
      </c>
      <c r="AK159">
        <v>-0.55000000000000004</v>
      </c>
      <c r="AL159">
        <v>-0.36</v>
      </c>
      <c r="AM159">
        <v>0.78</v>
      </c>
      <c r="AN159">
        <v>-0.03</v>
      </c>
      <c r="AO159">
        <v>-0.34</v>
      </c>
      <c r="AP159">
        <v>-1</v>
      </c>
      <c r="AQ159">
        <v>-0.5</v>
      </c>
      <c r="AR159">
        <v>-2.21</v>
      </c>
      <c r="AS159">
        <v>-0.02</v>
      </c>
      <c r="AT159">
        <v>1.23</v>
      </c>
      <c r="AU159">
        <v>0.49</v>
      </c>
      <c r="AV159">
        <v>-0.59</v>
      </c>
      <c r="AW159">
        <v>-1.67</v>
      </c>
      <c r="AX159">
        <v>-1.7</v>
      </c>
      <c r="AY159">
        <v>-1.1200000000000001</v>
      </c>
      <c r="BA159" s="1">
        <v>-1.07</v>
      </c>
      <c r="BB159" s="1">
        <v>0.3</v>
      </c>
      <c r="BC159" s="1">
        <v>1.74</v>
      </c>
      <c r="BD159" s="1">
        <v>0.47</v>
      </c>
      <c r="BE159" s="1">
        <v>-0.44</v>
      </c>
      <c r="BF159" s="7"/>
      <c r="BG159" s="1">
        <f t="shared" si="113"/>
        <v>-1.5914999999999999</v>
      </c>
      <c r="BH159" s="1">
        <f t="shared" si="114"/>
        <v>-2.2515000000000001</v>
      </c>
      <c r="BI159" s="1">
        <f t="shared" si="115"/>
        <v>0.29600000000000004</v>
      </c>
      <c r="BJ159" s="1">
        <f t="shared" si="116"/>
        <v>-0.76229999999999998</v>
      </c>
      <c r="BK159" s="1">
        <f t="shared" si="117"/>
        <v>0.65969999999999995</v>
      </c>
      <c r="BL159" s="1">
        <f t="shared" si="118"/>
        <v>-1.4485999999999999</v>
      </c>
      <c r="BM159" s="1">
        <f t="shared" si="119"/>
        <v>-0.62709999999999999</v>
      </c>
      <c r="BN159" s="1">
        <f t="shared" si="120"/>
        <v>2.1958000000000002</v>
      </c>
      <c r="BO159" s="1">
        <f t="shared" si="121"/>
        <v>-0.24099999999999996</v>
      </c>
      <c r="BP159" s="1">
        <f t="shared" si="122"/>
        <v>0.97399999999999998</v>
      </c>
      <c r="BQ159" s="1">
        <f t="shared" si="123"/>
        <v>-2.0964</v>
      </c>
      <c r="BR159" s="1">
        <f t="shared" si="124"/>
        <v>-0.93979999999999997</v>
      </c>
      <c r="BS159" s="1">
        <f t="shared" si="125"/>
        <v>-2.1599999999999953E-2</v>
      </c>
      <c r="BT159" s="1">
        <f t="shared" si="126"/>
        <v>0.3034</v>
      </c>
      <c r="BU159" s="1">
        <f t="shared" si="127"/>
        <v>-0.32039999999999996</v>
      </c>
      <c r="BV159" s="1">
        <f t="shared" si="128"/>
        <v>-2.13</v>
      </c>
      <c r="BW159" s="1">
        <f t="shared" si="129"/>
        <v>0.13650000000000007</v>
      </c>
      <c r="BX159" s="1">
        <f t="shared" si="130"/>
        <v>-1.0799999999999976E-2</v>
      </c>
      <c r="BY159" s="1">
        <f t="shared" si="131"/>
        <v>1.0839000000000001</v>
      </c>
      <c r="BZ159" s="1">
        <f t="shared" si="132"/>
        <v>0.91650000000000009</v>
      </c>
      <c r="CA159" s="1">
        <f t="shared" si="133"/>
        <v>-2.0882000000000001</v>
      </c>
      <c r="CB159" s="1">
        <f t="shared" si="134"/>
        <v>-0.27689999999999998</v>
      </c>
      <c r="CC159" s="1">
        <f t="shared" si="135"/>
        <v>-0.28759999999999997</v>
      </c>
      <c r="CD159" s="1">
        <f t="shared" si="136"/>
        <v>-1.1311</v>
      </c>
      <c r="CE159" s="1">
        <f t="shared" si="137"/>
        <v>2.1757</v>
      </c>
      <c r="CF159" s="1">
        <f t="shared" si="138"/>
        <v>-0.16999999999999998</v>
      </c>
      <c r="CG159" s="1">
        <f t="shared" si="139"/>
        <v>-1.48</v>
      </c>
      <c r="CH159" s="1">
        <f t="shared" si="140"/>
        <v>-1.1299999999999999</v>
      </c>
      <c r="CI159" s="1">
        <f t="shared" si="141"/>
        <v>-1.27</v>
      </c>
      <c r="CJ159" s="1">
        <f t="shared" si="142"/>
        <v>-3.5700000000000003</v>
      </c>
      <c r="CK159" s="1">
        <f t="shared" si="143"/>
        <v>-1.26</v>
      </c>
      <c r="CL159" s="1">
        <f t="shared" si="144"/>
        <v>-2.12</v>
      </c>
      <c r="CM159" s="1">
        <f t="shared" si="145"/>
        <v>-0.99</v>
      </c>
      <c r="CN159" s="1">
        <f t="shared" si="146"/>
        <v>-1.55</v>
      </c>
      <c r="CO159" s="1">
        <f t="shared" si="147"/>
        <v>-0.66999999999999993</v>
      </c>
      <c r="CP159" s="1">
        <f t="shared" si="148"/>
        <v>-1.02</v>
      </c>
      <c r="CQ159" s="1">
        <f t="shared" si="149"/>
        <v>-0.83</v>
      </c>
      <c r="CR159" s="1">
        <f t="shared" si="150"/>
        <v>0.31000000000000005</v>
      </c>
      <c r="CS159" s="1">
        <f t="shared" si="151"/>
        <v>-0.5</v>
      </c>
      <c r="CT159" s="1">
        <f t="shared" si="152"/>
        <v>-0.81</v>
      </c>
      <c r="CU159" s="1">
        <f t="shared" si="153"/>
        <v>-1.47</v>
      </c>
      <c r="CV159" s="1">
        <f t="shared" si="154"/>
        <v>-0.97</v>
      </c>
      <c r="CW159" s="1">
        <f t="shared" si="155"/>
        <v>-2.6799999999999997</v>
      </c>
      <c r="CX159" s="1">
        <f t="shared" si="156"/>
        <v>-0.49</v>
      </c>
      <c r="CY159" s="1">
        <f t="shared" si="157"/>
        <v>0.76</v>
      </c>
      <c r="CZ159" s="1">
        <f t="shared" si="158"/>
        <v>2.0000000000000018E-2</v>
      </c>
      <c r="DA159" s="1">
        <f t="shared" si="159"/>
        <v>-1.06</v>
      </c>
      <c r="DB159" s="1">
        <f t="shared" si="160"/>
        <v>-2.1399999999999997</v>
      </c>
      <c r="DC159" s="1">
        <f t="shared" si="161"/>
        <v>-2.17</v>
      </c>
      <c r="DD159" s="1">
        <f t="shared" si="162"/>
        <v>-1.59</v>
      </c>
      <c r="DF159" s="1">
        <f t="shared" si="163"/>
        <v>-1.07</v>
      </c>
      <c r="DG159">
        <f t="shared" si="164"/>
        <v>0.51360000000000006</v>
      </c>
      <c r="DH159" s="1">
        <f t="shared" si="165"/>
        <v>0.3</v>
      </c>
      <c r="DI159">
        <f t="shared" si="166"/>
        <v>-0.14399999999999999</v>
      </c>
      <c r="DJ159" s="1">
        <f t="shared" si="167"/>
        <v>1.74</v>
      </c>
      <c r="DK159">
        <f t="shared" si="168"/>
        <v>-0.83519999999999994</v>
      </c>
      <c r="DM159" s="12">
        <f t="array" ref="DM159:DS159">LINEST(BG159:DD159,$BG$650:$DD$655,1)</f>
        <v>-3.4876655848560376</v>
      </c>
      <c r="DN159">
        <v>-4.2588619305108439</v>
      </c>
      <c r="DO159">
        <v>0.17608597047055582</v>
      </c>
      <c r="DP159">
        <v>-2.3430249451267531</v>
      </c>
      <c r="DQ159">
        <v>2.3315404433800873</v>
      </c>
      <c r="DR159">
        <v>-1.5631574734519162</v>
      </c>
      <c r="DS159">
        <v>2.3321013662195069</v>
      </c>
    </row>
    <row r="160" spans="1:123" x14ac:dyDescent="0.15">
      <c r="A160">
        <v>197608</v>
      </c>
      <c r="B160">
        <v>-4.3282999999999996</v>
      </c>
      <c r="C160">
        <v>-1.6341000000000001</v>
      </c>
      <c r="D160">
        <v>-1.1832</v>
      </c>
      <c r="E160">
        <v>-1.3991</v>
      </c>
      <c r="F160">
        <v>-1.5681</v>
      </c>
      <c r="G160">
        <v>-4.3169000000000004</v>
      </c>
      <c r="H160">
        <v>-2.012</v>
      </c>
      <c r="I160">
        <v>-2.6301000000000001</v>
      </c>
      <c r="J160">
        <v>-1.0246</v>
      </c>
      <c r="K160">
        <v>-1.5719000000000001</v>
      </c>
      <c r="L160">
        <v>-2.7238000000000002</v>
      </c>
      <c r="M160">
        <v>-1.2773000000000001</v>
      </c>
      <c r="N160">
        <v>-1.0235000000000001</v>
      </c>
      <c r="O160">
        <v>-0.25469999999999998</v>
      </c>
      <c r="P160">
        <v>-4.0446999999999997</v>
      </c>
      <c r="Q160">
        <v>-2.71</v>
      </c>
      <c r="R160">
        <v>0.44579999999999997</v>
      </c>
      <c r="S160">
        <v>1.5602</v>
      </c>
      <c r="T160">
        <v>-1.2198</v>
      </c>
      <c r="U160">
        <v>0.43240000000000001</v>
      </c>
      <c r="V160">
        <v>-0.17</v>
      </c>
      <c r="W160">
        <v>0.42180000000000001</v>
      </c>
      <c r="X160">
        <v>1.9478</v>
      </c>
      <c r="Y160">
        <v>-0.89880000000000004</v>
      </c>
      <c r="Z160">
        <v>1.0590999999999999</v>
      </c>
      <c r="AA160">
        <v>1.03</v>
      </c>
      <c r="AB160">
        <v>0.57999999999999996</v>
      </c>
      <c r="AC160">
        <v>-1.43</v>
      </c>
      <c r="AD160">
        <v>-2.2400000000000002</v>
      </c>
      <c r="AE160">
        <v>-3.17</v>
      </c>
      <c r="AF160">
        <v>0.65</v>
      </c>
      <c r="AG160">
        <v>-1.1599999999999999</v>
      </c>
      <c r="AH160">
        <v>-1.32</v>
      </c>
      <c r="AI160">
        <v>0.61</v>
      </c>
      <c r="AJ160">
        <v>0.88</v>
      </c>
      <c r="AK160">
        <v>0.22</v>
      </c>
      <c r="AL160">
        <v>-0.59</v>
      </c>
      <c r="AM160">
        <v>1.74</v>
      </c>
      <c r="AN160">
        <v>-2.31</v>
      </c>
      <c r="AO160">
        <v>-2.44</v>
      </c>
      <c r="AP160">
        <v>-1.54</v>
      </c>
      <c r="AQ160">
        <v>0.99</v>
      </c>
      <c r="AR160">
        <v>0.28999999999999998</v>
      </c>
      <c r="AS160">
        <v>-0.36</v>
      </c>
      <c r="AT160">
        <v>2.06</v>
      </c>
      <c r="AU160">
        <v>-0.24</v>
      </c>
      <c r="AV160">
        <v>-0.66</v>
      </c>
      <c r="AW160">
        <v>-0.38</v>
      </c>
      <c r="AX160">
        <v>-2.44</v>
      </c>
      <c r="AY160">
        <v>-2.2599999999999998</v>
      </c>
      <c r="BA160" s="1">
        <v>-0.56000000000000005</v>
      </c>
      <c r="BB160" s="1">
        <v>-2</v>
      </c>
      <c r="BC160" s="1">
        <v>0.77</v>
      </c>
      <c r="BD160" s="1">
        <v>0.42</v>
      </c>
      <c r="BE160" s="1">
        <v>-0.43</v>
      </c>
      <c r="BF160" s="7"/>
      <c r="BG160" s="1">
        <f t="shared" si="113"/>
        <v>-4.7482999999999995</v>
      </c>
      <c r="BH160" s="1">
        <f t="shared" si="114"/>
        <v>-2.0541</v>
      </c>
      <c r="BI160" s="1">
        <f t="shared" si="115"/>
        <v>-1.6032</v>
      </c>
      <c r="BJ160" s="1">
        <f t="shared" si="116"/>
        <v>-1.8190999999999999</v>
      </c>
      <c r="BK160" s="1">
        <f t="shared" si="117"/>
        <v>-1.9881</v>
      </c>
      <c r="BL160" s="1">
        <f t="shared" si="118"/>
        <v>-4.7369000000000003</v>
      </c>
      <c r="BM160" s="1">
        <f t="shared" si="119"/>
        <v>-2.4319999999999999</v>
      </c>
      <c r="BN160" s="1">
        <f t="shared" si="120"/>
        <v>-3.0501</v>
      </c>
      <c r="BO160" s="1">
        <f t="shared" si="121"/>
        <v>-1.4445999999999999</v>
      </c>
      <c r="BP160" s="1">
        <f t="shared" si="122"/>
        <v>-1.9919</v>
      </c>
      <c r="BQ160" s="1">
        <f t="shared" si="123"/>
        <v>-3.1438000000000001</v>
      </c>
      <c r="BR160" s="1">
        <f t="shared" si="124"/>
        <v>-1.6973</v>
      </c>
      <c r="BS160" s="1">
        <f t="shared" si="125"/>
        <v>-1.4435</v>
      </c>
      <c r="BT160" s="1">
        <f t="shared" si="126"/>
        <v>-0.67469999999999997</v>
      </c>
      <c r="BU160" s="1">
        <f t="shared" si="127"/>
        <v>-4.4646999999999997</v>
      </c>
      <c r="BV160" s="1">
        <f t="shared" si="128"/>
        <v>-3.13</v>
      </c>
      <c r="BW160" s="1">
        <f t="shared" si="129"/>
        <v>2.579999999999999E-2</v>
      </c>
      <c r="BX160" s="1">
        <f t="shared" si="130"/>
        <v>1.1402000000000001</v>
      </c>
      <c r="BY160" s="1">
        <f t="shared" si="131"/>
        <v>-1.6397999999999999</v>
      </c>
      <c r="BZ160" s="1">
        <f t="shared" si="132"/>
        <v>1.2400000000000022E-2</v>
      </c>
      <c r="CA160" s="1">
        <f t="shared" si="133"/>
        <v>-0.59</v>
      </c>
      <c r="CB160" s="1">
        <f t="shared" si="134"/>
        <v>1.8000000000000238E-3</v>
      </c>
      <c r="CC160" s="1">
        <f t="shared" si="135"/>
        <v>1.5278</v>
      </c>
      <c r="CD160" s="1">
        <f t="shared" si="136"/>
        <v>-1.3188</v>
      </c>
      <c r="CE160" s="1">
        <f t="shared" si="137"/>
        <v>0.6391</v>
      </c>
      <c r="CF160" s="1">
        <f t="shared" si="138"/>
        <v>0.6100000000000001</v>
      </c>
      <c r="CG160" s="1">
        <f t="shared" si="139"/>
        <v>0.15999999999999998</v>
      </c>
      <c r="CH160" s="1">
        <f t="shared" si="140"/>
        <v>-1.8499999999999999</v>
      </c>
      <c r="CI160" s="1">
        <f t="shared" si="141"/>
        <v>-2.66</v>
      </c>
      <c r="CJ160" s="1">
        <f t="shared" si="142"/>
        <v>-3.59</v>
      </c>
      <c r="CK160" s="1">
        <f t="shared" si="143"/>
        <v>0.23000000000000004</v>
      </c>
      <c r="CL160" s="1">
        <f t="shared" si="144"/>
        <v>-1.5799999999999998</v>
      </c>
      <c r="CM160" s="1">
        <f t="shared" si="145"/>
        <v>-1.74</v>
      </c>
      <c r="CN160" s="1">
        <f t="shared" si="146"/>
        <v>0.19</v>
      </c>
      <c r="CO160" s="1">
        <f t="shared" si="147"/>
        <v>0.46</v>
      </c>
      <c r="CP160" s="1">
        <f t="shared" si="148"/>
        <v>-0.19999999999999998</v>
      </c>
      <c r="CQ160" s="1">
        <f t="shared" si="149"/>
        <v>-1.01</v>
      </c>
      <c r="CR160" s="1">
        <f t="shared" si="150"/>
        <v>1.32</v>
      </c>
      <c r="CS160" s="1">
        <f t="shared" si="151"/>
        <v>-2.73</v>
      </c>
      <c r="CT160" s="1">
        <f t="shared" si="152"/>
        <v>-2.86</v>
      </c>
      <c r="CU160" s="1">
        <f t="shared" si="153"/>
        <v>-1.96</v>
      </c>
      <c r="CV160" s="1">
        <f t="shared" si="154"/>
        <v>0.57000000000000006</v>
      </c>
      <c r="CW160" s="1">
        <f t="shared" si="155"/>
        <v>-0.13</v>
      </c>
      <c r="CX160" s="1">
        <f t="shared" si="156"/>
        <v>-0.78</v>
      </c>
      <c r="CY160" s="1">
        <f t="shared" si="157"/>
        <v>1.6400000000000001</v>
      </c>
      <c r="CZ160" s="1">
        <f t="shared" si="158"/>
        <v>-0.65999999999999992</v>
      </c>
      <c r="DA160" s="1">
        <f t="shared" si="159"/>
        <v>-1.08</v>
      </c>
      <c r="DB160" s="1">
        <f t="shared" si="160"/>
        <v>-0.8</v>
      </c>
      <c r="DC160" s="1">
        <f t="shared" si="161"/>
        <v>-2.86</v>
      </c>
      <c r="DD160" s="1">
        <f t="shared" si="162"/>
        <v>-2.6799999999999997</v>
      </c>
      <c r="DF160" s="1">
        <f t="shared" si="163"/>
        <v>-0.56000000000000005</v>
      </c>
      <c r="DG160">
        <f t="shared" si="164"/>
        <v>0.24640000000000004</v>
      </c>
      <c r="DH160" s="1">
        <f t="shared" si="165"/>
        <v>-2</v>
      </c>
      <c r="DI160">
        <f t="shared" si="166"/>
        <v>0.88</v>
      </c>
      <c r="DJ160" s="1">
        <f t="shared" si="167"/>
        <v>0.77</v>
      </c>
      <c r="DK160">
        <f t="shared" si="168"/>
        <v>-0.33879999999999999</v>
      </c>
      <c r="DM160" s="12">
        <f t="array" ref="DM160:DS160">LINEST(BG160:DD160,$BG$650:$DD$655,1)</f>
        <v>-7.8502455934448037</v>
      </c>
      <c r="DN160">
        <v>-16.014477630439252</v>
      </c>
      <c r="DO160">
        <v>-2.1012557513441243</v>
      </c>
      <c r="DP160">
        <v>-4.7179931159135071</v>
      </c>
      <c r="DQ160">
        <v>0.90725206670376646</v>
      </c>
      <c r="DR160">
        <v>1.5104136072294199</v>
      </c>
      <c r="DS160">
        <v>7.071383094049783</v>
      </c>
    </row>
    <row r="161" spans="1:123" x14ac:dyDescent="0.15">
      <c r="A161">
        <v>197609</v>
      </c>
      <c r="B161">
        <v>2.2166000000000001</v>
      </c>
      <c r="C161">
        <v>1.9359999999999999</v>
      </c>
      <c r="D161">
        <v>1.0262</v>
      </c>
      <c r="E161">
        <v>2.1751</v>
      </c>
      <c r="F161">
        <v>1.9507000000000001</v>
      </c>
      <c r="G161">
        <v>4.1641000000000004</v>
      </c>
      <c r="H161">
        <v>4.1664000000000003</v>
      </c>
      <c r="I161">
        <v>2.7090999999999998</v>
      </c>
      <c r="J161">
        <v>3.2604000000000002</v>
      </c>
      <c r="K161">
        <v>2.0272999999999999</v>
      </c>
      <c r="L161">
        <v>3.5426000000000002</v>
      </c>
      <c r="M161">
        <v>2.6863999999999999</v>
      </c>
      <c r="N161">
        <v>2.5796000000000001</v>
      </c>
      <c r="O161">
        <v>2.8079999999999998</v>
      </c>
      <c r="P161">
        <v>0.88549999999999995</v>
      </c>
      <c r="Q161">
        <v>2.3538999999999999</v>
      </c>
      <c r="R161">
        <v>2.165</v>
      </c>
      <c r="S161">
        <v>2.8811</v>
      </c>
      <c r="T161">
        <v>2.8765000000000001</v>
      </c>
      <c r="U161">
        <v>1.3082</v>
      </c>
      <c r="V161">
        <v>1.5701000000000001</v>
      </c>
      <c r="W161">
        <v>4.3952</v>
      </c>
      <c r="X161">
        <v>3.2578999999999998</v>
      </c>
      <c r="Y161">
        <v>3.9007999999999998</v>
      </c>
      <c r="Z161">
        <v>-0.62270000000000003</v>
      </c>
      <c r="AA161">
        <v>3.62</v>
      </c>
      <c r="AB161">
        <v>1.68</v>
      </c>
      <c r="AC161">
        <v>1.47</v>
      </c>
      <c r="AD161">
        <v>2.23</v>
      </c>
      <c r="AE161">
        <v>2.0099999999999998</v>
      </c>
      <c r="AF161">
        <v>0.93</v>
      </c>
      <c r="AG161">
        <v>2.13</v>
      </c>
      <c r="AH161">
        <v>0.7</v>
      </c>
      <c r="AI161">
        <v>3.72</v>
      </c>
      <c r="AJ161">
        <v>4.07</v>
      </c>
      <c r="AK161">
        <v>3.96</v>
      </c>
      <c r="AL161">
        <v>1.9</v>
      </c>
      <c r="AM161">
        <v>3.67</v>
      </c>
      <c r="AN161">
        <v>4.8099999999999996</v>
      </c>
      <c r="AO161">
        <v>4.05</v>
      </c>
      <c r="AP161">
        <v>1.84</v>
      </c>
      <c r="AQ161">
        <v>1.59</v>
      </c>
      <c r="AR161">
        <v>2.29</v>
      </c>
      <c r="AS161">
        <v>3.04</v>
      </c>
      <c r="AT161">
        <v>3.32</v>
      </c>
      <c r="AU161">
        <v>1.78</v>
      </c>
      <c r="AV161">
        <v>3.89</v>
      </c>
      <c r="AW161">
        <v>2.78</v>
      </c>
      <c r="AX161">
        <v>0.99</v>
      </c>
      <c r="AY161">
        <v>2.37</v>
      </c>
      <c r="BA161" s="1">
        <v>2.06</v>
      </c>
      <c r="BB161" s="1">
        <v>-0.01</v>
      </c>
      <c r="BC161" s="1">
        <v>-0.28999999999999998</v>
      </c>
      <c r="BD161" s="1">
        <v>0.44</v>
      </c>
      <c r="BE161" s="1">
        <v>-0.41</v>
      </c>
      <c r="BF161" s="7"/>
      <c r="BG161" s="1">
        <f t="shared" si="113"/>
        <v>1.7766000000000002</v>
      </c>
      <c r="BH161" s="1">
        <f t="shared" si="114"/>
        <v>1.496</v>
      </c>
      <c r="BI161" s="1">
        <f t="shared" si="115"/>
        <v>0.58620000000000005</v>
      </c>
      <c r="BJ161" s="1">
        <f t="shared" si="116"/>
        <v>1.7351000000000001</v>
      </c>
      <c r="BK161" s="1">
        <f t="shared" si="117"/>
        <v>1.5107000000000002</v>
      </c>
      <c r="BL161" s="1">
        <f t="shared" si="118"/>
        <v>3.7241000000000004</v>
      </c>
      <c r="BM161" s="1">
        <f t="shared" si="119"/>
        <v>3.7264000000000004</v>
      </c>
      <c r="BN161" s="1">
        <f t="shared" si="120"/>
        <v>2.2690999999999999</v>
      </c>
      <c r="BO161" s="1">
        <f t="shared" si="121"/>
        <v>2.8204000000000002</v>
      </c>
      <c r="BP161" s="1">
        <f t="shared" si="122"/>
        <v>1.5872999999999999</v>
      </c>
      <c r="BQ161" s="1">
        <f t="shared" si="123"/>
        <v>3.1026000000000002</v>
      </c>
      <c r="BR161" s="1">
        <f t="shared" si="124"/>
        <v>2.2464</v>
      </c>
      <c r="BS161" s="1">
        <f t="shared" si="125"/>
        <v>2.1396000000000002</v>
      </c>
      <c r="BT161" s="1">
        <f t="shared" si="126"/>
        <v>2.3679999999999999</v>
      </c>
      <c r="BU161" s="1">
        <f t="shared" si="127"/>
        <v>0.44549999999999995</v>
      </c>
      <c r="BV161" s="1">
        <f t="shared" si="128"/>
        <v>1.9138999999999999</v>
      </c>
      <c r="BW161" s="1">
        <f t="shared" si="129"/>
        <v>1.7250000000000001</v>
      </c>
      <c r="BX161" s="1">
        <f t="shared" si="130"/>
        <v>2.4411</v>
      </c>
      <c r="BY161" s="1">
        <f t="shared" si="131"/>
        <v>2.4365000000000001</v>
      </c>
      <c r="BZ161" s="1">
        <f t="shared" si="132"/>
        <v>0.86820000000000008</v>
      </c>
      <c r="CA161" s="1">
        <f t="shared" si="133"/>
        <v>1.1301000000000001</v>
      </c>
      <c r="CB161" s="1">
        <f t="shared" si="134"/>
        <v>3.9552</v>
      </c>
      <c r="CC161" s="1">
        <f t="shared" si="135"/>
        <v>2.8178999999999998</v>
      </c>
      <c r="CD161" s="1">
        <f t="shared" si="136"/>
        <v>3.4607999999999999</v>
      </c>
      <c r="CE161" s="1">
        <f t="shared" si="137"/>
        <v>-1.0627</v>
      </c>
      <c r="CF161" s="1">
        <f t="shared" si="138"/>
        <v>3.18</v>
      </c>
      <c r="CG161" s="1">
        <f t="shared" si="139"/>
        <v>1.24</v>
      </c>
      <c r="CH161" s="1">
        <f t="shared" si="140"/>
        <v>1.03</v>
      </c>
      <c r="CI161" s="1">
        <f t="shared" si="141"/>
        <v>1.79</v>
      </c>
      <c r="CJ161" s="1">
        <f t="shared" si="142"/>
        <v>1.5699999999999998</v>
      </c>
      <c r="CK161" s="1">
        <f t="shared" si="143"/>
        <v>0.49000000000000005</v>
      </c>
      <c r="CL161" s="1">
        <f t="shared" si="144"/>
        <v>1.69</v>
      </c>
      <c r="CM161" s="1">
        <f t="shared" si="145"/>
        <v>0.25999999999999995</v>
      </c>
      <c r="CN161" s="1">
        <f t="shared" si="146"/>
        <v>3.2800000000000002</v>
      </c>
      <c r="CO161" s="1">
        <f t="shared" si="147"/>
        <v>3.6300000000000003</v>
      </c>
      <c r="CP161" s="1">
        <f t="shared" si="148"/>
        <v>3.52</v>
      </c>
      <c r="CQ161" s="1">
        <f t="shared" si="149"/>
        <v>1.46</v>
      </c>
      <c r="CR161" s="1">
        <f t="shared" si="150"/>
        <v>3.23</v>
      </c>
      <c r="CS161" s="1">
        <f t="shared" si="151"/>
        <v>4.3699999999999992</v>
      </c>
      <c r="CT161" s="1">
        <f t="shared" si="152"/>
        <v>3.61</v>
      </c>
      <c r="CU161" s="1">
        <f t="shared" si="153"/>
        <v>1.4000000000000001</v>
      </c>
      <c r="CV161" s="1">
        <f t="shared" si="154"/>
        <v>1.1500000000000001</v>
      </c>
      <c r="CW161" s="1">
        <f t="shared" si="155"/>
        <v>1.85</v>
      </c>
      <c r="CX161" s="1">
        <f t="shared" si="156"/>
        <v>2.6</v>
      </c>
      <c r="CY161" s="1">
        <f t="shared" si="157"/>
        <v>2.88</v>
      </c>
      <c r="CZ161" s="1">
        <f t="shared" si="158"/>
        <v>1.34</v>
      </c>
      <c r="DA161" s="1">
        <f t="shared" si="159"/>
        <v>3.45</v>
      </c>
      <c r="DB161" s="1">
        <f t="shared" si="160"/>
        <v>2.34</v>
      </c>
      <c r="DC161" s="1">
        <f t="shared" si="161"/>
        <v>0.55000000000000004</v>
      </c>
      <c r="DD161" s="1">
        <f t="shared" si="162"/>
        <v>1.9300000000000002</v>
      </c>
      <c r="DF161" s="1">
        <f t="shared" si="163"/>
        <v>2.06</v>
      </c>
      <c r="DG161">
        <f t="shared" si="164"/>
        <v>-0.88580000000000003</v>
      </c>
      <c r="DH161" s="1">
        <f t="shared" si="165"/>
        <v>-0.01</v>
      </c>
      <c r="DI161">
        <f t="shared" si="166"/>
        <v>4.3E-3</v>
      </c>
      <c r="DJ161" s="1">
        <f t="shared" si="167"/>
        <v>-0.28999999999999998</v>
      </c>
      <c r="DK161">
        <f t="shared" si="168"/>
        <v>0.12469999999999999</v>
      </c>
      <c r="DM161" s="12">
        <f t="array" ref="DM161:DS161">LINEST(BG161:DD161,$BG$650:$DD$655,1)</f>
        <v>-0.94054223318482943</v>
      </c>
      <c r="DN161">
        <v>3.5797117938365952</v>
      </c>
      <c r="DO161">
        <v>3.9264230542226206E-2</v>
      </c>
      <c r="DP161">
        <v>0.64276583844797186</v>
      </c>
      <c r="DQ161">
        <v>-0.65823566391171906</v>
      </c>
      <c r="DR161">
        <v>7.6876590096299928</v>
      </c>
      <c r="DS161">
        <v>2.9242012819747405</v>
      </c>
    </row>
    <row r="162" spans="1:123" x14ac:dyDescent="0.15">
      <c r="A162">
        <v>197610</v>
      </c>
      <c r="B162">
        <v>-2.7953000000000001</v>
      </c>
      <c r="C162">
        <v>-1.4573</v>
      </c>
      <c r="D162">
        <v>-1.5774999999999999</v>
      </c>
      <c r="E162">
        <v>-1.5445</v>
      </c>
      <c r="F162">
        <v>-2.3464</v>
      </c>
      <c r="G162">
        <v>-2.8363999999999998</v>
      </c>
      <c r="H162">
        <v>-3.1135999999999999</v>
      </c>
      <c r="I162">
        <v>-2.3092000000000001</v>
      </c>
      <c r="J162">
        <v>-1.4</v>
      </c>
      <c r="K162">
        <v>-1.1057999999999999</v>
      </c>
      <c r="L162">
        <v>-3.2688999999999999</v>
      </c>
      <c r="M162">
        <v>-7.8600000000000003E-2</v>
      </c>
      <c r="N162">
        <v>-1.5968</v>
      </c>
      <c r="O162">
        <v>-1.0684</v>
      </c>
      <c r="P162">
        <v>-3.6711</v>
      </c>
      <c r="Q162">
        <v>-2.3201000000000001</v>
      </c>
      <c r="R162">
        <v>-1.5414000000000001</v>
      </c>
      <c r="S162">
        <v>-1.1596</v>
      </c>
      <c r="T162">
        <v>-1.6669</v>
      </c>
      <c r="U162">
        <v>-2.9460000000000002</v>
      </c>
      <c r="V162">
        <v>-2.5131000000000001</v>
      </c>
      <c r="W162">
        <v>-2.4986999999999999</v>
      </c>
      <c r="X162">
        <v>-0.64790000000000003</v>
      </c>
      <c r="Y162">
        <v>-3.2858999999999998</v>
      </c>
      <c r="Z162">
        <v>-4.0106999999999999</v>
      </c>
      <c r="AA162">
        <v>-1.17</v>
      </c>
      <c r="AB162">
        <v>-2.1</v>
      </c>
      <c r="AC162">
        <v>-2.5299999999999998</v>
      </c>
      <c r="AD162">
        <v>-3</v>
      </c>
      <c r="AE162">
        <v>-4.9800000000000004</v>
      </c>
      <c r="AF162">
        <v>-3.05</v>
      </c>
      <c r="AG162">
        <v>-2.2999999999999998</v>
      </c>
      <c r="AH162">
        <v>-1.05</v>
      </c>
      <c r="AI162">
        <v>-1.6</v>
      </c>
      <c r="AJ162">
        <v>-1.06</v>
      </c>
      <c r="AK162">
        <v>-3.31</v>
      </c>
      <c r="AL162">
        <v>-3</v>
      </c>
      <c r="AM162">
        <v>-0.48</v>
      </c>
      <c r="AN162">
        <v>-1.29</v>
      </c>
      <c r="AO162">
        <v>-2.61</v>
      </c>
      <c r="AP162">
        <v>-3.61</v>
      </c>
      <c r="AQ162">
        <v>-2.2799999999999998</v>
      </c>
      <c r="AR162">
        <v>-2.12</v>
      </c>
      <c r="AS162">
        <v>-2.7</v>
      </c>
      <c r="AT162">
        <v>-2.4</v>
      </c>
      <c r="AU162">
        <v>-0.01</v>
      </c>
      <c r="AV162">
        <v>-0.73</v>
      </c>
      <c r="AW162">
        <v>-3.13</v>
      </c>
      <c r="AX162">
        <v>-2.5299999999999998</v>
      </c>
      <c r="AY162">
        <v>-3.41</v>
      </c>
      <c r="BA162" s="1">
        <v>-2.42</v>
      </c>
      <c r="BB162" s="1">
        <v>0.25</v>
      </c>
      <c r="BC162" s="1">
        <v>-0.13</v>
      </c>
      <c r="BD162" s="1">
        <v>0.41</v>
      </c>
      <c r="BE162" s="1">
        <v>-0.41</v>
      </c>
      <c r="BF162" s="7"/>
      <c r="BG162" s="1">
        <f t="shared" si="113"/>
        <v>-3.2053000000000003</v>
      </c>
      <c r="BH162" s="1">
        <f t="shared" si="114"/>
        <v>-1.8673</v>
      </c>
      <c r="BI162" s="1">
        <f t="shared" si="115"/>
        <v>-1.9874999999999998</v>
      </c>
      <c r="BJ162" s="1">
        <f t="shared" si="116"/>
        <v>-1.9544999999999999</v>
      </c>
      <c r="BK162" s="1">
        <f t="shared" si="117"/>
        <v>-2.7564000000000002</v>
      </c>
      <c r="BL162" s="1">
        <f t="shared" si="118"/>
        <v>-3.2464</v>
      </c>
      <c r="BM162" s="1">
        <f t="shared" si="119"/>
        <v>-3.5236000000000001</v>
      </c>
      <c r="BN162" s="1">
        <f t="shared" si="120"/>
        <v>-2.7192000000000003</v>
      </c>
      <c r="BO162" s="1">
        <f t="shared" si="121"/>
        <v>-1.8099999999999998</v>
      </c>
      <c r="BP162" s="1">
        <f t="shared" si="122"/>
        <v>-1.5157999999999998</v>
      </c>
      <c r="BQ162" s="1">
        <f t="shared" si="123"/>
        <v>-3.6789000000000001</v>
      </c>
      <c r="BR162" s="1">
        <f t="shared" si="124"/>
        <v>-0.48859999999999998</v>
      </c>
      <c r="BS162" s="1">
        <f t="shared" si="125"/>
        <v>-2.0068000000000001</v>
      </c>
      <c r="BT162" s="1">
        <f t="shared" si="126"/>
        <v>-1.4783999999999999</v>
      </c>
      <c r="BU162" s="1">
        <f t="shared" si="127"/>
        <v>-4.0811000000000002</v>
      </c>
      <c r="BV162" s="1">
        <f t="shared" si="128"/>
        <v>-2.7301000000000002</v>
      </c>
      <c r="BW162" s="1">
        <f t="shared" si="129"/>
        <v>-1.9514</v>
      </c>
      <c r="BX162" s="1">
        <f t="shared" si="130"/>
        <v>-1.5695999999999999</v>
      </c>
      <c r="BY162" s="1">
        <f t="shared" si="131"/>
        <v>-2.0769000000000002</v>
      </c>
      <c r="BZ162" s="1">
        <f t="shared" si="132"/>
        <v>-3.3560000000000003</v>
      </c>
      <c r="CA162" s="1">
        <f t="shared" si="133"/>
        <v>-2.9231000000000003</v>
      </c>
      <c r="CB162" s="1">
        <f t="shared" si="134"/>
        <v>-2.9087000000000001</v>
      </c>
      <c r="CC162" s="1">
        <f t="shared" si="135"/>
        <v>-1.0579000000000001</v>
      </c>
      <c r="CD162" s="1">
        <f t="shared" si="136"/>
        <v>-3.6959</v>
      </c>
      <c r="CE162" s="1">
        <f t="shared" si="137"/>
        <v>-4.4207000000000001</v>
      </c>
      <c r="CF162" s="1">
        <f t="shared" si="138"/>
        <v>-1.5799999999999998</v>
      </c>
      <c r="CG162" s="1">
        <f t="shared" si="139"/>
        <v>-2.5100000000000002</v>
      </c>
      <c r="CH162" s="1">
        <f t="shared" si="140"/>
        <v>-2.94</v>
      </c>
      <c r="CI162" s="1">
        <f t="shared" si="141"/>
        <v>-3.41</v>
      </c>
      <c r="CJ162" s="1">
        <f t="shared" si="142"/>
        <v>-5.3900000000000006</v>
      </c>
      <c r="CK162" s="1">
        <f t="shared" si="143"/>
        <v>-3.46</v>
      </c>
      <c r="CL162" s="1">
        <f t="shared" si="144"/>
        <v>-2.71</v>
      </c>
      <c r="CM162" s="1">
        <f t="shared" si="145"/>
        <v>-1.46</v>
      </c>
      <c r="CN162" s="1">
        <f t="shared" si="146"/>
        <v>-2.0100000000000002</v>
      </c>
      <c r="CO162" s="1">
        <f t="shared" si="147"/>
        <v>-1.47</v>
      </c>
      <c r="CP162" s="1">
        <f t="shared" si="148"/>
        <v>-3.72</v>
      </c>
      <c r="CQ162" s="1">
        <f t="shared" si="149"/>
        <v>-3.41</v>
      </c>
      <c r="CR162" s="1">
        <f t="shared" si="150"/>
        <v>-0.8899999999999999</v>
      </c>
      <c r="CS162" s="1">
        <f t="shared" si="151"/>
        <v>-1.7</v>
      </c>
      <c r="CT162" s="1">
        <f t="shared" si="152"/>
        <v>-3.02</v>
      </c>
      <c r="CU162" s="1">
        <f t="shared" si="153"/>
        <v>-4.0199999999999996</v>
      </c>
      <c r="CV162" s="1">
        <f t="shared" si="154"/>
        <v>-2.69</v>
      </c>
      <c r="CW162" s="1">
        <f t="shared" si="155"/>
        <v>-2.5300000000000002</v>
      </c>
      <c r="CX162" s="1">
        <f t="shared" si="156"/>
        <v>-3.1100000000000003</v>
      </c>
      <c r="CY162" s="1">
        <f t="shared" si="157"/>
        <v>-2.81</v>
      </c>
      <c r="CZ162" s="1">
        <f t="shared" si="158"/>
        <v>-0.42</v>
      </c>
      <c r="DA162" s="1">
        <f t="shared" si="159"/>
        <v>-1.1399999999999999</v>
      </c>
      <c r="DB162" s="1">
        <f t="shared" si="160"/>
        <v>-3.54</v>
      </c>
      <c r="DC162" s="1">
        <f t="shared" si="161"/>
        <v>-2.94</v>
      </c>
      <c r="DD162" s="1">
        <f t="shared" si="162"/>
        <v>-3.8200000000000003</v>
      </c>
      <c r="DF162" s="1">
        <f t="shared" si="163"/>
        <v>-2.42</v>
      </c>
      <c r="DG162">
        <f t="shared" si="164"/>
        <v>0.99219999999999986</v>
      </c>
      <c r="DH162" s="1">
        <f t="shared" si="165"/>
        <v>0.25</v>
      </c>
      <c r="DI162">
        <f t="shared" si="166"/>
        <v>-0.10249999999999999</v>
      </c>
      <c r="DJ162" s="1">
        <f t="shared" si="167"/>
        <v>-0.13</v>
      </c>
      <c r="DK162">
        <f t="shared" si="168"/>
        <v>5.33E-2</v>
      </c>
      <c r="DM162" s="12">
        <f t="array" ref="DM162:DS162">LINEST(BG162:DD162,$BG$650:$DD$655,1)</f>
        <v>-7.0380314954812571</v>
      </c>
      <c r="DN162">
        <v>-6.9581640752510152</v>
      </c>
      <c r="DO162">
        <v>0.2144911632715627</v>
      </c>
      <c r="DP162">
        <v>-4.9983686333026149</v>
      </c>
      <c r="DQ162">
        <v>-6.7533553486597481E-2</v>
      </c>
      <c r="DR162">
        <v>6.3278377035390951</v>
      </c>
      <c r="DS162">
        <v>4.3270472336355681</v>
      </c>
    </row>
    <row r="163" spans="1:123" x14ac:dyDescent="0.15">
      <c r="A163">
        <v>197611</v>
      </c>
      <c r="B163">
        <v>5.7176</v>
      </c>
      <c r="C163">
        <v>3.2119</v>
      </c>
      <c r="D163">
        <v>1.9169</v>
      </c>
      <c r="E163">
        <v>2.3769999999999998</v>
      </c>
      <c r="F163">
        <v>2.8016000000000001</v>
      </c>
      <c r="G163">
        <v>3.1524000000000001</v>
      </c>
      <c r="H163">
        <v>3.3553000000000002</v>
      </c>
      <c r="I163">
        <v>2.7465000000000002</v>
      </c>
      <c r="J163">
        <v>4.2058</v>
      </c>
      <c r="K163">
        <v>5.0960000000000001</v>
      </c>
      <c r="L163">
        <v>3.7492999999999999</v>
      </c>
      <c r="M163">
        <v>3.3940000000000001</v>
      </c>
      <c r="N163">
        <v>3.2523</v>
      </c>
      <c r="O163">
        <v>4.3507999999999996</v>
      </c>
      <c r="P163">
        <v>7.1002000000000001</v>
      </c>
      <c r="Q163">
        <v>4.3082000000000003</v>
      </c>
      <c r="R163">
        <v>3.3279000000000001</v>
      </c>
      <c r="S163">
        <v>3.2845</v>
      </c>
      <c r="T163">
        <v>1.8766</v>
      </c>
      <c r="U163">
        <v>1.6837</v>
      </c>
      <c r="V163">
        <v>-1.6614</v>
      </c>
      <c r="W163">
        <v>0.13669999999999999</v>
      </c>
      <c r="X163">
        <v>2.0815999999999999</v>
      </c>
      <c r="Y163">
        <v>1.8358000000000001</v>
      </c>
      <c r="Z163">
        <v>4.3513999999999999</v>
      </c>
      <c r="AA163">
        <v>0.67</v>
      </c>
      <c r="AB163">
        <v>-0.63</v>
      </c>
      <c r="AC163">
        <v>1.31</v>
      </c>
      <c r="AD163">
        <v>3.1</v>
      </c>
      <c r="AE163">
        <v>3.65</v>
      </c>
      <c r="AF163">
        <v>-1.66</v>
      </c>
      <c r="AG163">
        <v>-0.74</v>
      </c>
      <c r="AH163">
        <v>2.08</v>
      </c>
      <c r="AI163">
        <v>1.79</v>
      </c>
      <c r="AJ163">
        <v>2.36</v>
      </c>
      <c r="AK163">
        <v>0.36</v>
      </c>
      <c r="AL163">
        <v>1.19</v>
      </c>
      <c r="AM163">
        <v>2.25</v>
      </c>
      <c r="AN163">
        <v>2.79</v>
      </c>
      <c r="AO163">
        <v>3.47</v>
      </c>
      <c r="AP163">
        <v>-0.05</v>
      </c>
      <c r="AQ163">
        <v>-2.4900000000000002</v>
      </c>
      <c r="AR163">
        <v>-0.57999999999999996</v>
      </c>
      <c r="AS163">
        <v>1.72</v>
      </c>
      <c r="AT163">
        <v>1.53</v>
      </c>
      <c r="AU163">
        <v>1.1599999999999999</v>
      </c>
      <c r="AV163">
        <v>1.34</v>
      </c>
      <c r="AW163">
        <v>2.2599999999999998</v>
      </c>
      <c r="AX163">
        <v>3.67</v>
      </c>
      <c r="AY163">
        <v>3.62</v>
      </c>
      <c r="BA163" s="1">
        <v>0.36</v>
      </c>
      <c r="BB163" s="1">
        <v>2.35</v>
      </c>
      <c r="BC163" s="1">
        <v>1.52</v>
      </c>
      <c r="BD163" s="1">
        <v>0.4</v>
      </c>
      <c r="BE163" s="1">
        <v>-0.4</v>
      </c>
      <c r="BF163" s="7"/>
      <c r="BG163" s="1">
        <f t="shared" si="113"/>
        <v>5.3175999999999997</v>
      </c>
      <c r="BH163" s="1">
        <f t="shared" si="114"/>
        <v>2.8119000000000001</v>
      </c>
      <c r="BI163" s="1">
        <f t="shared" si="115"/>
        <v>1.5169000000000001</v>
      </c>
      <c r="BJ163" s="1">
        <f t="shared" si="116"/>
        <v>1.9769999999999999</v>
      </c>
      <c r="BK163" s="1">
        <f t="shared" si="117"/>
        <v>2.4016000000000002</v>
      </c>
      <c r="BL163" s="1">
        <f t="shared" si="118"/>
        <v>2.7524000000000002</v>
      </c>
      <c r="BM163" s="1">
        <f t="shared" si="119"/>
        <v>2.9553000000000003</v>
      </c>
      <c r="BN163" s="1">
        <f t="shared" si="120"/>
        <v>2.3465000000000003</v>
      </c>
      <c r="BO163" s="1">
        <f t="shared" si="121"/>
        <v>3.8058000000000001</v>
      </c>
      <c r="BP163" s="1">
        <f t="shared" si="122"/>
        <v>4.6959999999999997</v>
      </c>
      <c r="BQ163" s="1">
        <f t="shared" si="123"/>
        <v>3.3492999999999999</v>
      </c>
      <c r="BR163" s="1">
        <f t="shared" si="124"/>
        <v>2.9940000000000002</v>
      </c>
      <c r="BS163" s="1">
        <f t="shared" si="125"/>
        <v>2.8523000000000001</v>
      </c>
      <c r="BT163" s="1">
        <f t="shared" si="126"/>
        <v>3.9507999999999996</v>
      </c>
      <c r="BU163" s="1">
        <f t="shared" si="127"/>
        <v>6.7001999999999997</v>
      </c>
      <c r="BV163" s="1">
        <f t="shared" si="128"/>
        <v>3.9082000000000003</v>
      </c>
      <c r="BW163" s="1">
        <f t="shared" si="129"/>
        <v>2.9279000000000002</v>
      </c>
      <c r="BX163" s="1">
        <f t="shared" si="130"/>
        <v>2.8845000000000001</v>
      </c>
      <c r="BY163" s="1">
        <f t="shared" si="131"/>
        <v>1.4765999999999999</v>
      </c>
      <c r="BZ163" s="1">
        <f t="shared" si="132"/>
        <v>1.2837000000000001</v>
      </c>
      <c r="CA163" s="1">
        <f t="shared" si="133"/>
        <v>-2.0613999999999999</v>
      </c>
      <c r="CB163" s="1">
        <f t="shared" si="134"/>
        <v>-0.26330000000000003</v>
      </c>
      <c r="CC163" s="1">
        <f t="shared" si="135"/>
        <v>1.6816</v>
      </c>
      <c r="CD163" s="1">
        <f t="shared" si="136"/>
        <v>1.4358</v>
      </c>
      <c r="CE163" s="1">
        <f t="shared" si="137"/>
        <v>3.9514</v>
      </c>
      <c r="CF163" s="1">
        <f t="shared" si="138"/>
        <v>0.27</v>
      </c>
      <c r="CG163" s="1">
        <f t="shared" si="139"/>
        <v>-1.03</v>
      </c>
      <c r="CH163" s="1">
        <f t="shared" si="140"/>
        <v>0.91</v>
      </c>
      <c r="CI163" s="1">
        <f t="shared" si="141"/>
        <v>2.7</v>
      </c>
      <c r="CJ163" s="1">
        <f t="shared" si="142"/>
        <v>3.25</v>
      </c>
      <c r="CK163" s="1">
        <f t="shared" si="143"/>
        <v>-2.06</v>
      </c>
      <c r="CL163" s="1">
        <f t="shared" si="144"/>
        <v>-1.1400000000000001</v>
      </c>
      <c r="CM163" s="1">
        <f t="shared" si="145"/>
        <v>1.6800000000000002</v>
      </c>
      <c r="CN163" s="1">
        <f t="shared" si="146"/>
        <v>1.3900000000000001</v>
      </c>
      <c r="CO163" s="1">
        <f t="shared" si="147"/>
        <v>1.96</v>
      </c>
      <c r="CP163" s="1">
        <f t="shared" si="148"/>
        <v>-4.0000000000000036E-2</v>
      </c>
      <c r="CQ163" s="1">
        <f t="shared" si="149"/>
        <v>0.78999999999999992</v>
      </c>
      <c r="CR163" s="1">
        <f t="shared" si="150"/>
        <v>1.85</v>
      </c>
      <c r="CS163" s="1">
        <f t="shared" si="151"/>
        <v>2.39</v>
      </c>
      <c r="CT163" s="1">
        <f t="shared" si="152"/>
        <v>3.0700000000000003</v>
      </c>
      <c r="CU163" s="1">
        <f t="shared" si="153"/>
        <v>-0.45</v>
      </c>
      <c r="CV163" s="1">
        <f t="shared" si="154"/>
        <v>-2.89</v>
      </c>
      <c r="CW163" s="1">
        <f t="shared" si="155"/>
        <v>-0.98</v>
      </c>
      <c r="CX163" s="1">
        <f t="shared" si="156"/>
        <v>1.3199999999999998</v>
      </c>
      <c r="CY163" s="1">
        <f t="shared" si="157"/>
        <v>1.1299999999999999</v>
      </c>
      <c r="CZ163" s="1">
        <f t="shared" si="158"/>
        <v>0.7599999999999999</v>
      </c>
      <c r="DA163" s="1">
        <f t="shared" si="159"/>
        <v>0.94000000000000006</v>
      </c>
      <c r="DB163" s="1">
        <f t="shared" si="160"/>
        <v>1.8599999999999999</v>
      </c>
      <c r="DC163" s="1">
        <f t="shared" si="161"/>
        <v>3.27</v>
      </c>
      <c r="DD163" s="1">
        <f t="shared" si="162"/>
        <v>3.22</v>
      </c>
      <c r="DF163" s="1">
        <f t="shared" si="163"/>
        <v>0.36</v>
      </c>
      <c r="DG163">
        <f t="shared" si="164"/>
        <v>-0.14759999999999998</v>
      </c>
      <c r="DH163" s="1">
        <f t="shared" si="165"/>
        <v>2.35</v>
      </c>
      <c r="DI163">
        <f t="shared" si="166"/>
        <v>-0.96350000000000002</v>
      </c>
      <c r="DJ163" s="1">
        <f t="shared" si="167"/>
        <v>1.52</v>
      </c>
      <c r="DK163">
        <f t="shared" si="168"/>
        <v>-0.62319999999999998</v>
      </c>
      <c r="DM163" s="12">
        <f t="array" ref="DM163:DS163">LINEST(BG163:DD163,$BG$650:$DD$655,1)</f>
        <v>9.3214585408672601</v>
      </c>
      <c r="DN163">
        <v>24.502452160001198</v>
      </c>
      <c r="DO163">
        <v>2.4367415073689838</v>
      </c>
      <c r="DP163">
        <v>-0.55649946161838704</v>
      </c>
      <c r="DQ163">
        <v>1.5113933375124948</v>
      </c>
      <c r="DR163">
        <v>-2.1237710632347917</v>
      </c>
      <c r="DS163">
        <v>-8.719539387567238</v>
      </c>
    </row>
    <row r="164" spans="1:123" x14ac:dyDescent="0.15">
      <c r="A164">
        <v>197612</v>
      </c>
      <c r="B164">
        <v>10.836600000000001</v>
      </c>
      <c r="C164">
        <v>9.4598999999999993</v>
      </c>
      <c r="D164">
        <v>9.5469000000000008</v>
      </c>
      <c r="E164">
        <v>10.9611</v>
      </c>
      <c r="F164">
        <v>10.0321</v>
      </c>
      <c r="G164">
        <v>9.1762999999999995</v>
      </c>
      <c r="H164">
        <v>9.3170000000000002</v>
      </c>
      <c r="I164">
        <v>9.4946000000000002</v>
      </c>
      <c r="J164">
        <v>9.5696999999999992</v>
      </c>
      <c r="K164">
        <v>11.184699999999999</v>
      </c>
      <c r="L164">
        <v>5.8250999999999999</v>
      </c>
      <c r="M164">
        <v>9.4725000000000001</v>
      </c>
      <c r="N164">
        <v>8.7882999999999996</v>
      </c>
      <c r="O164">
        <v>8.2680000000000007</v>
      </c>
      <c r="P164">
        <v>8.2754999999999992</v>
      </c>
      <c r="Q164">
        <v>6.141</v>
      </c>
      <c r="R164">
        <v>6.9500999999999999</v>
      </c>
      <c r="S164">
        <v>7.5035999999999996</v>
      </c>
      <c r="T164">
        <v>9.4815000000000005</v>
      </c>
      <c r="U164">
        <v>9.5147999999999993</v>
      </c>
      <c r="V164">
        <v>3.9546999999999999</v>
      </c>
      <c r="W164">
        <v>7.2915999999999999</v>
      </c>
      <c r="X164">
        <v>5.6070000000000002</v>
      </c>
      <c r="Y164">
        <v>7.7945000000000002</v>
      </c>
      <c r="Z164">
        <v>7.5952000000000002</v>
      </c>
      <c r="AA164">
        <v>5.57</v>
      </c>
      <c r="AB164">
        <v>5.49</v>
      </c>
      <c r="AC164">
        <v>6.89</v>
      </c>
      <c r="AD164">
        <v>6.92</v>
      </c>
      <c r="AE164">
        <v>9.06</v>
      </c>
      <c r="AF164">
        <v>2.46</v>
      </c>
      <c r="AG164">
        <v>6.14</v>
      </c>
      <c r="AH164">
        <v>6.13</v>
      </c>
      <c r="AI164">
        <v>7.44</v>
      </c>
      <c r="AJ164">
        <v>6.51</v>
      </c>
      <c r="AK164">
        <v>6.8</v>
      </c>
      <c r="AL164">
        <v>8.34</v>
      </c>
      <c r="AM164">
        <v>6.18</v>
      </c>
      <c r="AN164">
        <v>7.4</v>
      </c>
      <c r="AO164">
        <v>9.68</v>
      </c>
      <c r="AP164">
        <v>5.13</v>
      </c>
      <c r="AQ164">
        <v>5.45</v>
      </c>
      <c r="AR164">
        <v>5.29</v>
      </c>
      <c r="AS164">
        <v>6.2</v>
      </c>
      <c r="AT164">
        <v>4.57</v>
      </c>
      <c r="AU164">
        <v>5.59</v>
      </c>
      <c r="AV164">
        <v>8.15</v>
      </c>
      <c r="AW164">
        <v>8.4499999999999993</v>
      </c>
      <c r="AX164">
        <v>6.73</v>
      </c>
      <c r="AY164">
        <v>8.2899999999999991</v>
      </c>
      <c r="BA164" s="1">
        <v>5.65</v>
      </c>
      <c r="BB164" s="1">
        <v>3</v>
      </c>
      <c r="BC164" s="1">
        <v>2.2200000000000002</v>
      </c>
      <c r="BD164" s="1">
        <v>0.4</v>
      </c>
      <c r="BE164" s="1">
        <v>-0.37</v>
      </c>
      <c r="BF164" s="7"/>
      <c r="BG164" s="1">
        <f t="shared" si="113"/>
        <v>10.4366</v>
      </c>
      <c r="BH164" s="1">
        <f t="shared" si="114"/>
        <v>9.059899999999999</v>
      </c>
      <c r="BI164" s="1">
        <f t="shared" si="115"/>
        <v>9.1469000000000005</v>
      </c>
      <c r="BJ164" s="1">
        <f t="shared" si="116"/>
        <v>10.5611</v>
      </c>
      <c r="BK164" s="1">
        <f t="shared" si="117"/>
        <v>9.6320999999999994</v>
      </c>
      <c r="BL164" s="1">
        <f t="shared" si="118"/>
        <v>8.7762999999999991</v>
      </c>
      <c r="BM164" s="1">
        <f t="shared" si="119"/>
        <v>8.9169999999999998</v>
      </c>
      <c r="BN164" s="1">
        <f t="shared" si="120"/>
        <v>9.0945999999999998</v>
      </c>
      <c r="BO164" s="1">
        <f t="shared" si="121"/>
        <v>9.1696999999999989</v>
      </c>
      <c r="BP164" s="1">
        <f t="shared" si="122"/>
        <v>10.784699999999999</v>
      </c>
      <c r="BQ164" s="1">
        <f t="shared" si="123"/>
        <v>5.4250999999999996</v>
      </c>
      <c r="BR164" s="1">
        <f t="shared" si="124"/>
        <v>9.0724999999999998</v>
      </c>
      <c r="BS164" s="1">
        <f t="shared" si="125"/>
        <v>8.3882999999999992</v>
      </c>
      <c r="BT164" s="1">
        <f t="shared" si="126"/>
        <v>7.8680000000000003</v>
      </c>
      <c r="BU164" s="1">
        <f t="shared" si="127"/>
        <v>7.8754999999999988</v>
      </c>
      <c r="BV164" s="1">
        <f t="shared" si="128"/>
        <v>5.7409999999999997</v>
      </c>
      <c r="BW164" s="1">
        <f t="shared" si="129"/>
        <v>6.5500999999999996</v>
      </c>
      <c r="BX164" s="1">
        <f t="shared" si="130"/>
        <v>7.1035999999999992</v>
      </c>
      <c r="BY164" s="1">
        <f t="shared" si="131"/>
        <v>9.0815000000000001</v>
      </c>
      <c r="BZ164" s="1">
        <f t="shared" si="132"/>
        <v>9.1147999999999989</v>
      </c>
      <c r="CA164" s="1">
        <f t="shared" si="133"/>
        <v>3.5547</v>
      </c>
      <c r="CB164" s="1">
        <f t="shared" si="134"/>
        <v>6.8915999999999995</v>
      </c>
      <c r="CC164" s="1">
        <f t="shared" si="135"/>
        <v>5.2069999999999999</v>
      </c>
      <c r="CD164" s="1">
        <f t="shared" si="136"/>
        <v>7.3944999999999999</v>
      </c>
      <c r="CE164" s="1">
        <f t="shared" si="137"/>
        <v>7.1951999999999998</v>
      </c>
      <c r="CF164" s="1">
        <f t="shared" si="138"/>
        <v>5.17</v>
      </c>
      <c r="CG164" s="1">
        <f t="shared" si="139"/>
        <v>5.09</v>
      </c>
      <c r="CH164" s="1">
        <f t="shared" si="140"/>
        <v>6.4899999999999993</v>
      </c>
      <c r="CI164" s="1">
        <f t="shared" si="141"/>
        <v>6.52</v>
      </c>
      <c r="CJ164" s="1">
        <f t="shared" si="142"/>
        <v>8.66</v>
      </c>
      <c r="CK164" s="1">
        <f t="shared" si="143"/>
        <v>2.06</v>
      </c>
      <c r="CL164" s="1">
        <f t="shared" si="144"/>
        <v>5.7399999999999993</v>
      </c>
      <c r="CM164" s="1">
        <f t="shared" si="145"/>
        <v>5.7299999999999995</v>
      </c>
      <c r="CN164" s="1">
        <f t="shared" si="146"/>
        <v>7.04</v>
      </c>
      <c r="CO164" s="1">
        <f t="shared" si="147"/>
        <v>6.1099999999999994</v>
      </c>
      <c r="CP164" s="1">
        <f t="shared" si="148"/>
        <v>6.3999999999999995</v>
      </c>
      <c r="CQ164" s="1">
        <f t="shared" si="149"/>
        <v>7.9399999999999995</v>
      </c>
      <c r="CR164" s="1">
        <f t="shared" si="150"/>
        <v>5.7799999999999994</v>
      </c>
      <c r="CS164" s="1">
        <f t="shared" si="151"/>
        <v>7</v>
      </c>
      <c r="CT164" s="1">
        <f t="shared" si="152"/>
        <v>9.2799999999999994</v>
      </c>
      <c r="CU164" s="1">
        <f t="shared" si="153"/>
        <v>4.7299999999999995</v>
      </c>
      <c r="CV164" s="1">
        <f t="shared" si="154"/>
        <v>5.05</v>
      </c>
      <c r="CW164" s="1">
        <f t="shared" si="155"/>
        <v>4.8899999999999997</v>
      </c>
      <c r="CX164" s="1">
        <f t="shared" si="156"/>
        <v>5.8</v>
      </c>
      <c r="CY164" s="1">
        <f t="shared" si="157"/>
        <v>4.17</v>
      </c>
      <c r="CZ164" s="1">
        <f t="shared" si="158"/>
        <v>5.1899999999999995</v>
      </c>
      <c r="DA164" s="1">
        <f t="shared" si="159"/>
        <v>7.75</v>
      </c>
      <c r="DB164" s="1">
        <f t="shared" si="160"/>
        <v>8.0499999999999989</v>
      </c>
      <c r="DC164" s="1">
        <f t="shared" si="161"/>
        <v>6.33</v>
      </c>
      <c r="DD164" s="1">
        <f t="shared" si="162"/>
        <v>7.8899999999999988</v>
      </c>
      <c r="DF164" s="1">
        <f t="shared" si="163"/>
        <v>5.65</v>
      </c>
      <c r="DG164">
        <f t="shared" si="164"/>
        <v>-2.2600000000000002</v>
      </c>
      <c r="DH164" s="1">
        <f t="shared" si="165"/>
        <v>3</v>
      </c>
      <c r="DI164">
        <f t="shared" si="166"/>
        <v>-1.2000000000000002</v>
      </c>
      <c r="DJ164" s="1">
        <f t="shared" si="167"/>
        <v>2.2200000000000002</v>
      </c>
      <c r="DK164">
        <f t="shared" si="168"/>
        <v>-0.88800000000000012</v>
      </c>
      <c r="DM164" s="12">
        <f t="array" ref="DM164:DS164">LINEST(BG164:DD164,$BG$650:$DD$655,1)</f>
        <v>5.0842808758216007</v>
      </c>
      <c r="DN164">
        <v>20.438669435311834</v>
      </c>
      <c r="DO164">
        <v>3.1129399212172437</v>
      </c>
      <c r="DP164">
        <v>3.8977258156103765</v>
      </c>
      <c r="DQ164">
        <v>2.2265693758555716</v>
      </c>
      <c r="DR164">
        <v>-0.13933899303310268</v>
      </c>
      <c r="DS164">
        <v>0.58612942439249061</v>
      </c>
    </row>
    <row r="165" spans="1:123" x14ac:dyDescent="0.15">
      <c r="A165">
        <v>197701</v>
      </c>
      <c r="B165">
        <v>2.8441000000000001</v>
      </c>
      <c r="C165">
        <v>4.4290000000000003</v>
      </c>
      <c r="D165">
        <v>2.6675</v>
      </c>
      <c r="E165">
        <v>4.6181000000000001</v>
      </c>
      <c r="F165">
        <v>5.7595000000000001</v>
      </c>
      <c r="G165">
        <v>-0.2823</v>
      </c>
      <c r="H165">
        <v>2.2357</v>
      </c>
      <c r="I165">
        <v>-6.5299999999999997E-2</v>
      </c>
      <c r="J165">
        <v>2.0468000000000002</v>
      </c>
      <c r="K165">
        <v>3.3028</v>
      </c>
      <c r="L165">
        <v>-2.3233999999999999</v>
      </c>
      <c r="M165">
        <v>-9.7600000000000006E-2</v>
      </c>
      <c r="N165">
        <v>1.0709</v>
      </c>
      <c r="O165">
        <v>1.0725</v>
      </c>
      <c r="P165">
        <v>0.61770000000000003</v>
      </c>
      <c r="Q165">
        <v>-4.4081999999999999</v>
      </c>
      <c r="R165">
        <v>-2.6215999999999999</v>
      </c>
      <c r="S165">
        <v>-2.5415000000000001</v>
      </c>
      <c r="T165">
        <v>0.14560000000000001</v>
      </c>
      <c r="U165">
        <v>1.6005</v>
      </c>
      <c r="V165">
        <v>-7.7617000000000003</v>
      </c>
      <c r="W165">
        <v>-3.3359000000000001</v>
      </c>
      <c r="X165">
        <v>-0.96120000000000005</v>
      </c>
      <c r="Y165">
        <v>-1.774</v>
      </c>
      <c r="Z165">
        <v>-0.15049999999999999</v>
      </c>
      <c r="AA165">
        <v>-1.81</v>
      </c>
      <c r="AB165">
        <v>-5.6</v>
      </c>
      <c r="AC165">
        <v>-4.6500000000000004</v>
      </c>
      <c r="AD165">
        <v>-3.46</v>
      </c>
      <c r="AE165">
        <v>-3.33</v>
      </c>
      <c r="AF165">
        <v>-10.15</v>
      </c>
      <c r="AG165">
        <v>-5.62</v>
      </c>
      <c r="AH165">
        <v>-3.91</v>
      </c>
      <c r="AI165">
        <v>-4.07</v>
      </c>
      <c r="AJ165">
        <v>-1.05</v>
      </c>
      <c r="AK165">
        <v>-1.27</v>
      </c>
      <c r="AL165">
        <v>0.65</v>
      </c>
      <c r="AM165">
        <v>-0.78</v>
      </c>
      <c r="AN165">
        <v>0.91</v>
      </c>
      <c r="AO165">
        <v>2.52</v>
      </c>
      <c r="AP165">
        <v>-9.32</v>
      </c>
      <c r="AQ165">
        <v>-4.6399999999999997</v>
      </c>
      <c r="AR165">
        <v>-6.31</v>
      </c>
      <c r="AS165">
        <v>-3.53</v>
      </c>
      <c r="AT165">
        <v>-2.44</v>
      </c>
      <c r="AU165">
        <v>-2.2200000000000002</v>
      </c>
      <c r="AV165">
        <v>-2.02</v>
      </c>
      <c r="AW165">
        <v>-2.1</v>
      </c>
      <c r="AX165">
        <v>-1.17</v>
      </c>
      <c r="AY165">
        <v>2.5299999999999998</v>
      </c>
      <c r="BA165" s="1">
        <v>-4.05</v>
      </c>
      <c r="BB165" s="1">
        <v>4.78</v>
      </c>
      <c r="BC165" s="1">
        <v>4.2699999999999996</v>
      </c>
      <c r="BD165" s="1">
        <v>0.36</v>
      </c>
      <c r="BE165" s="1">
        <v>-0.33</v>
      </c>
      <c r="BF165" s="7"/>
      <c r="BG165" s="1">
        <f t="shared" si="113"/>
        <v>2.4841000000000002</v>
      </c>
      <c r="BH165" s="1">
        <f t="shared" si="114"/>
        <v>4.069</v>
      </c>
      <c r="BI165" s="1">
        <f t="shared" si="115"/>
        <v>2.3075000000000001</v>
      </c>
      <c r="BJ165" s="1">
        <f t="shared" si="116"/>
        <v>4.2580999999999998</v>
      </c>
      <c r="BK165" s="1">
        <f t="shared" si="117"/>
        <v>5.3994999999999997</v>
      </c>
      <c r="BL165" s="1">
        <f t="shared" si="118"/>
        <v>-0.64229999999999998</v>
      </c>
      <c r="BM165" s="1">
        <f t="shared" si="119"/>
        <v>1.8757000000000001</v>
      </c>
      <c r="BN165" s="1">
        <f t="shared" si="120"/>
        <v>-0.42530000000000001</v>
      </c>
      <c r="BO165" s="1">
        <f t="shared" si="121"/>
        <v>1.6868000000000003</v>
      </c>
      <c r="BP165" s="1">
        <f t="shared" si="122"/>
        <v>2.9428000000000001</v>
      </c>
      <c r="BQ165" s="1">
        <f t="shared" si="123"/>
        <v>-2.6833999999999998</v>
      </c>
      <c r="BR165" s="1">
        <f t="shared" si="124"/>
        <v>-0.45760000000000001</v>
      </c>
      <c r="BS165" s="1">
        <f t="shared" si="125"/>
        <v>0.71089999999999998</v>
      </c>
      <c r="BT165" s="1">
        <f t="shared" si="126"/>
        <v>0.71250000000000002</v>
      </c>
      <c r="BU165" s="1">
        <f t="shared" si="127"/>
        <v>0.25770000000000004</v>
      </c>
      <c r="BV165" s="1">
        <f t="shared" si="128"/>
        <v>-4.7682000000000002</v>
      </c>
      <c r="BW165" s="1">
        <f t="shared" si="129"/>
        <v>-2.9815999999999998</v>
      </c>
      <c r="BX165" s="1">
        <f t="shared" si="130"/>
        <v>-2.9015</v>
      </c>
      <c r="BY165" s="1">
        <f t="shared" si="131"/>
        <v>-0.21439999999999998</v>
      </c>
      <c r="BZ165" s="1">
        <f t="shared" si="132"/>
        <v>1.2404999999999999</v>
      </c>
      <c r="CA165" s="1">
        <f t="shared" si="133"/>
        <v>-8.1217000000000006</v>
      </c>
      <c r="CB165" s="1">
        <f t="shared" si="134"/>
        <v>-3.6959</v>
      </c>
      <c r="CC165" s="1">
        <f t="shared" si="135"/>
        <v>-1.3212000000000002</v>
      </c>
      <c r="CD165" s="1">
        <f t="shared" si="136"/>
        <v>-2.1339999999999999</v>
      </c>
      <c r="CE165" s="1">
        <f t="shared" si="137"/>
        <v>-0.51049999999999995</v>
      </c>
      <c r="CF165" s="1">
        <f t="shared" si="138"/>
        <v>-2.17</v>
      </c>
      <c r="CG165" s="1">
        <f t="shared" si="139"/>
        <v>-5.96</v>
      </c>
      <c r="CH165" s="1">
        <f t="shared" si="140"/>
        <v>-5.0100000000000007</v>
      </c>
      <c r="CI165" s="1">
        <f t="shared" si="141"/>
        <v>-3.82</v>
      </c>
      <c r="CJ165" s="1">
        <f t="shared" si="142"/>
        <v>-3.69</v>
      </c>
      <c r="CK165" s="1">
        <f t="shared" si="143"/>
        <v>-10.51</v>
      </c>
      <c r="CL165" s="1">
        <f t="shared" si="144"/>
        <v>-5.98</v>
      </c>
      <c r="CM165" s="1">
        <f t="shared" si="145"/>
        <v>-4.2700000000000005</v>
      </c>
      <c r="CN165" s="1">
        <f t="shared" si="146"/>
        <v>-4.4300000000000006</v>
      </c>
      <c r="CO165" s="1">
        <f t="shared" si="147"/>
        <v>-1.4100000000000001</v>
      </c>
      <c r="CP165" s="1">
        <f t="shared" si="148"/>
        <v>-1.63</v>
      </c>
      <c r="CQ165" s="1">
        <f t="shared" si="149"/>
        <v>0.29000000000000004</v>
      </c>
      <c r="CR165" s="1">
        <f t="shared" si="150"/>
        <v>-1.1400000000000001</v>
      </c>
      <c r="CS165" s="1">
        <f t="shared" si="151"/>
        <v>0.55000000000000004</v>
      </c>
      <c r="CT165" s="1">
        <f t="shared" si="152"/>
        <v>2.16</v>
      </c>
      <c r="CU165" s="1">
        <f t="shared" si="153"/>
        <v>-9.68</v>
      </c>
      <c r="CV165" s="1">
        <f t="shared" si="154"/>
        <v>-5</v>
      </c>
      <c r="CW165" s="1">
        <f t="shared" si="155"/>
        <v>-6.67</v>
      </c>
      <c r="CX165" s="1">
        <f t="shared" si="156"/>
        <v>-3.8899999999999997</v>
      </c>
      <c r="CY165" s="1">
        <f t="shared" si="157"/>
        <v>-2.8</v>
      </c>
      <c r="CZ165" s="1">
        <f t="shared" si="158"/>
        <v>-2.58</v>
      </c>
      <c r="DA165" s="1">
        <f t="shared" si="159"/>
        <v>-2.38</v>
      </c>
      <c r="DB165" s="1">
        <f t="shared" si="160"/>
        <v>-2.46</v>
      </c>
      <c r="DC165" s="1">
        <f t="shared" si="161"/>
        <v>-1.5299999999999998</v>
      </c>
      <c r="DD165" s="1">
        <f t="shared" si="162"/>
        <v>2.17</v>
      </c>
      <c r="DF165" s="1">
        <f t="shared" si="163"/>
        <v>-4.05</v>
      </c>
      <c r="DG165">
        <f t="shared" si="164"/>
        <v>1.4984999999999999</v>
      </c>
      <c r="DH165" s="1">
        <f t="shared" si="165"/>
        <v>4.78</v>
      </c>
      <c r="DI165">
        <f t="shared" si="166"/>
        <v>-1.7686000000000002</v>
      </c>
      <c r="DJ165" s="1">
        <f t="shared" si="167"/>
        <v>4.2699999999999996</v>
      </c>
      <c r="DK165">
        <f t="shared" si="168"/>
        <v>-1.5798999999999999</v>
      </c>
      <c r="DM165" s="12">
        <f t="array" ref="DM165:DS165">LINEST(BG165:DD165,$BG$650:$DD$655,1)</f>
        <v>0.36784184120420782</v>
      </c>
      <c r="DN165">
        <v>44.167643068888459</v>
      </c>
      <c r="DO165">
        <v>5.0491000234295154</v>
      </c>
      <c r="DP165">
        <v>19.330580294130289</v>
      </c>
      <c r="DQ165">
        <v>4.5959590388048559</v>
      </c>
      <c r="DR165">
        <v>-3.8482669186729015</v>
      </c>
      <c r="DS165">
        <v>-4.0960221587586183</v>
      </c>
    </row>
    <row r="166" spans="1:123" x14ac:dyDescent="0.15">
      <c r="A166">
        <v>197702</v>
      </c>
      <c r="B166">
        <v>-0.47960000000000003</v>
      </c>
      <c r="C166">
        <v>-0.35709999999999997</v>
      </c>
      <c r="D166">
        <v>-0.46639999999999998</v>
      </c>
      <c r="E166">
        <v>-0.41160000000000002</v>
      </c>
      <c r="F166">
        <v>0.4204</v>
      </c>
      <c r="G166">
        <v>-1.6618999999999999</v>
      </c>
      <c r="H166">
        <v>-1.1581999999999999</v>
      </c>
      <c r="I166">
        <v>-0.39479999999999998</v>
      </c>
      <c r="J166">
        <v>0.1096</v>
      </c>
      <c r="K166">
        <v>-1.6029</v>
      </c>
      <c r="L166">
        <v>-3.9895</v>
      </c>
      <c r="M166">
        <v>-1.1484000000000001</v>
      </c>
      <c r="N166">
        <v>-2.3538999999999999</v>
      </c>
      <c r="O166">
        <v>0.33560000000000001</v>
      </c>
      <c r="P166">
        <v>-3.5619000000000001</v>
      </c>
      <c r="Q166">
        <v>-3.0268999999999999</v>
      </c>
      <c r="R166">
        <v>-1.9956</v>
      </c>
      <c r="S166">
        <v>-2.0409999999999999</v>
      </c>
      <c r="T166">
        <v>-1.9089</v>
      </c>
      <c r="U166">
        <v>-2.2099000000000002</v>
      </c>
      <c r="V166">
        <v>-1.2471000000000001</v>
      </c>
      <c r="W166">
        <v>-3.29</v>
      </c>
      <c r="X166">
        <v>-0.80400000000000005</v>
      </c>
      <c r="Y166">
        <v>-2.0809000000000002</v>
      </c>
      <c r="Z166">
        <v>-0.93389999999999995</v>
      </c>
      <c r="AA166">
        <v>-1.52</v>
      </c>
      <c r="AB166">
        <v>-1.3</v>
      </c>
      <c r="AC166">
        <v>-1.41</v>
      </c>
      <c r="AD166">
        <v>-2.44</v>
      </c>
      <c r="AE166">
        <v>-2.57</v>
      </c>
      <c r="AF166">
        <v>-1.56</v>
      </c>
      <c r="AG166">
        <v>-1.31</v>
      </c>
      <c r="AH166">
        <v>-1.94</v>
      </c>
      <c r="AI166">
        <v>-2.9</v>
      </c>
      <c r="AJ166">
        <v>-1.53</v>
      </c>
      <c r="AK166">
        <v>-2.73</v>
      </c>
      <c r="AL166">
        <v>-2.02</v>
      </c>
      <c r="AM166">
        <v>-0.08</v>
      </c>
      <c r="AN166">
        <v>-1.28</v>
      </c>
      <c r="AO166">
        <v>-1.53</v>
      </c>
      <c r="AP166">
        <v>-1.81</v>
      </c>
      <c r="AQ166">
        <v>-1.42</v>
      </c>
      <c r="AR166">
        <v>-1.56</v>
      </c>
      <c r="AS166">
        <v>-0.67</v>
      </c>
      <c r="AT166">
        <v>-1.85</v>
      </c>
      <c r="AU166">
        <v>-1.1200000000000001</v>
      </c>
      <c r="AV166">
        <v>-2.08</v>
      </c>
      <c r="AW166">
        <v>-2.44</v>
      </c>
      <c r="AX166">
        <v>-1.8</v>
      </c>
      <c r="AY166">
        <v>-1.9</v>
      </c>
      <c r="BA166" s="1">
        <v>-1.95</v>
      </c>
      <c r="BB166" s="1">
        <v>1.1000000000000001</v>
      </c>
      <c r="BC166" s="1">
        <v>0.49</v>
      </c>
      <c r="BD166" s="1">
        <v>0.35</v>
      </c>
      <c r="BE166" s="1">
        <v>-0.28000000000000003</v>
      </c>
      <c r="BF166" s="7"/>
      <c r="BG166" s="1">
        <f t="shared" si="113"/>
        <v>-0.8296</v>
      </c>
      <c r="BH166" s="1">
        <f t="shared" si="114"/>
        <v>-0.70709999999999995</v>
      </c>
      <c r="BI166" s="1">
        <f t="shared" si="115"/>
        <v>-0.81640000000000001</v>
      </c>
      <c r="BJ166" s="1">
        <f t="shared" si="116"/>
        <v>-0.76160000000000005</v>
      </c>
      <c r="BK166" s="1">
        <f t="shared" si="117"/>
        <v>7.0400000000000018E-2</v>
      </c>
      <c r="BL166" s="1">
        <f t="shared" si="118"/>
        <v>-2.0118999999999998</v>
      </c>
      <c r="BM166" s="1">
        <f t="shared" si="119"/>
        <v>-1.5082</v>
      </c>
      <c r="BN166" s="1">
        <f t="shared" si="120"/>
        <v>-0.74479999999999991</v>
      </c>
      <c r="BO166" s="1">
        <f t="shared" si="121"/>
        <v>-0.24039999999999997</v>
      </c>
      <c r="BP166" s="1">
        <f t="shared" si="122"/>
        <v>-1.9529000000000001</v>
      </c>
      <c r="BQ166" s="1">
        <f t="shared" si="123"/>
        <v>-4.3395000000000001</v>
      </c>
      <c r="BR166" s="1">
        <f t="shared" si="124"/>
        <v>-1.4984000000000002</v>
      </c>
      <c r="BS166" s="1">
        <f t="shared" si="125"/>
        <v>-2.7039</v>
      </c>
      <c r="BT166" s="1">
        <f t="shared" si="126"/>
        <v>-1.4399999999999968E-2</v>
      </c>
      <c r="BU166" s="1">
        <f t="shared" si="127"/>
        <v>-3.9119000000000002</v>
      </c>
      <c r="BV166" s="1">
        <f t="shared" si="128"/>
        <v>-3.3769</v>
      </c>
      <c r="BW166" s="1">
        <f t="shared" si="129"/>
        <v>-2.3456000000000001</v>
      </c>
      <c r="BX166" s="1">
        <f t="shared" si="130"/>
        <v>-2.391</v>
      </c>
      <c r="BY166" s="1">
        <f t="shared" si="131"/>
        <v>-2.2589000000000001</v>
      </c>
      <c r="BZ166" s="1">
        <f t="shared" si="132"/>
        <v>-2.5599000000000003</v>
      </c>
      <c r="CA166" s="1">
        <f t="shared" si="133"/>
        <v>-1.5971000000000002</v>
      </c>
      <c r="CB166" s="1">
        <f t="shared" si="134"/>
        <v>-3.64</v>
      </c>
      <c r="CC166" s="1">
        <f t="shared" si="135"/>
        <v>-1.1539999999999999</v>
      </c>
      <c r="CD166" s="1">
        <f t="shared" si="136"/>
        <v>-2.4309000000000003</v>
      </c>
      <c r="CE166" s="1">
        <f t="shared" si="137"/>
        <v>-1.2839</v>
      </c>
      <c r="CF166" s="1">
        <f t="shared" si="138"/>
        <v>-1.87</v>
      </c>
      <c r="CG166" s="1">
        <f t="shared" si="139"/>
        <v>-1.65</v>
      </c>
      <c r="CH166" s="1">
        <f t="shared" si="140"/>
        <v>-1.7599999999999998</v>
      </c>
      <c r="CI166" s="1">
        <f t="shared" si="141"/>
        <v>-2.79</v>
      </c>
      <c r="CJ166" s="1">
        <f t="shared" si="142"/>
        <v>-2.92</v>
      </c>
      <c r="CK166" s="1">
        <f t="shared" si="143"/>
        <v>-1.9100000000000001</v>
      </c>
      <c r="CL166" s="1">
        <f t="shared" si="144"/>
        <v>-1.6600000000000001</v>
      </c>
      <c r="CM166" s="1">
        <f t="shared" si="145"/>
        <v>-2.29</v>
      </c>
      <c r="CN166" s="1">
        <f t="shared" si="146"/>
        <v>-3.25</v>
      </c>
      <c r="CO166" s="1">
        <f t="shared" si="147"/>
        <v>-1.88</v>
      </c>
      <c r="CP166" s="1">
        <f t="shared" si="148"/>
        <v>-3.08</v>
      </c>
      <c r="CQ166" s="1">
        <f t="shared" si="149"/>
        <v>-2.37</v>
      </c>
      <c r="CR166" s="1">
        <f t="shared" si="150"/>
        <v>-0.43</v>
      </c>
      <c r="CS166" s="1">
        <f t="shared" si="151"/>
        <v>-1.63</v>
      </c>
      <c r="CT166" s="1">
        <f t="shared" si="152"/>
        <v>-1.88</v>
      </c>
      <c r="CU166" s="1">
        <f t="shared" si="153"/>
        <v>-2.16</v>
      </c>
      <c r="CV166" s="1">
        <f t="shared" si="154"/>
        <v>-1.77</v>
      </c>
      <c r="CW166" s="1">
        <f t="shared" si="155"/>
        <v>-1.9100000000000001</v>
      </c>
      <c r="CX166" s="1">
        <f t="shared" si="156"/>
        <v>-1.02</v>
      </c>
      <c r="CY166" s="1">
        <f t="shared" si="157"/>
        <v>-2.2000000000000002</v>
      </c>
      <c r="CZ166" s="1">
        <f t="shared" si="158"/>
        <v>-1.4700000000000002</v>
      </c>
      <c r="DA166" s="1">
        <f t="shared" si="159"/>
        <v>-2.4300000000000002</v>
      </c>
      <c r="DB166" s="1">
        <f t="shared" si="160"/>
        <v>-2.79</v>
      </c>
      <c r="DC166" s="1">
        <f t="shared" si="161"/>
        <v>-2.15</v>
      </c>
      <c r="DD166" s="1">
        <f t="shared" si="162"/>
        <v>-2.25</v>
      </c>
      <c r="DF166" s="1">
        <f t="shared" si="163"/>
        <v>-1.95</v>
      </c>
      <c r="DG166">
        <f t="shared" si="164"/>
        <v>0.64349999999999996</v>
      </c>
      <c r="DH166" s="1">
        <f t="shared" si="165"/>
        <v>1.1000000000000001</v>
      </c>
      <c r="DI166">
        <f t="shared" si="166"/>
        <v>-0.36300000000000004</v>
      </c>
      <c r="DJ166" s="1">
        <f t="shared" si="167"/>
        <v>0.49</v>
      </c>
      <c r="DK166">
        <f t="shared" si="168"/>
        <v>-0.16170000000000001</v>
      </c>
      <c r="DM166" s="12">
        <f t="array" ref="DM166:DS166">LINEST(BG166:DD166,$BG$650:$DD$655,1)</f>
        <v>-6.8841320408973692</v>
      </c>
      <c r="DN166">
        <v>-10.490844934303027</v>
      </c>
      <c r="DO166">
        <v>0.71782721476146016</v>
      </c>
      <c r="DP166">
        <v>-2.0396601525372562</v>
      </c>
      <c r="DQ166">
        <v>0.65878929668210717</v>
      </c>
      <c r="DR166">
        <v>-0.64946897433943285</v>
      </c>
      <c r="DS166">
        <v>4.8306374601576909</v>
      </c>
    </row>
    <row r="167" spans="1:123" x14ac:dyDescent="0.15">
      <c r="A167">
        <v>197703</v>
      </c>
      <c r="B167">
        <v>7.1999999999999995E-2</v>
      </c>
      <c r="C167">
        <v>0.31530000000000002</v>
      </c>
      <c r="D167">
        <v>1.4863</v>
      </c>
      <c r="E167">
        <v>1.4504999999999999</v>
      </c>
      <c r="F167">
        <v>1.3217000000000001</v>
      </c>
      <c r="G167">
        <v>0.38100000000000001</v>
      </c>
      <c r="H167">
        <v>-0.56010000000000004</v>
      </c>
      <c r="I167">
        <v>1.3258000000000001</v>
      </c>
      <c r="J167">
        <v>-0.33069999999999999</v>
      </c>
      <c r="K167">
        <v>-0.57769999999999999</v>
      </c>
      <c r="L167">
        <v>-7.4300000000000005E-2</v>
      </c>
      <c r="M167">
        <v>1.4212</v>
      </c>
      <c r="N167">
        <v>-0.253</v>
      </c>
      <c r="O167">
        <v>0.24809999999999999</v>
      </c>
      <c r="P167">
        <v>0.30020000000000002</v>
      </c>
      <c r="Q167">
        <v>-1.8620000000000001</v>
      </c>
      <c r="R167">
        <v>0.2928</v>
      </c>
      <c r="S167">
        <v>0.82269999999999999</v>
      </c>
      <c r="T167">
        <v>0.56499999999999995</v>
      </c>
      <c r="U167">
        <v>4.9322999999999997</v>
      </c>
      <c r="V167">
        <v>-1.5959000000000001</v>
      </c>
      <c r="W167">
        <v>-1.823</v>
      </c>
      <c r="X167">
        <v>-1.2170000000000001</v>
      </c>
      <c r="Y167">
        <v>-0.90049999999999997</v>
      </c>
      <c r="Z167">
        <v>0.22140000000000001</v>
      </c>
      <c r="AA167">
        <v>-1.08</v>
      </c>
      <c r="AB167">
        <v>-1.5</v>
      </c>
      <c r="AC167">
        <v>-0.71</v>
      </c>
      <c r="AD167">
        <v>0.53</v>
      </c>
      <c r="AE167">
        <v>-0.61</v>
      </c>
      <c r="AF167">
        <v>-2.2999999999999998</v>
      </c>
      <c r="AG167">
        <v>-0.72</v>
      </c>
      <c r="AH167">
        <v>-0.05</v>
      </c>
      <c r="AI167">
        <v>-2.0099999999999998</v>
      </c>
      <c r="AJ167">
        <v>-1.21</v>
      </c>
      <c r="AK167">
        <v>-0.16</v>
      </c>
      <c r="AL167">
        <v>-0.39</v>
      </c>
      <c r="AM167">
        <v>-0.42</v>
      </c>
      <c r="AN167">
        <v>-1.56</v>
      </c>
      <c r="AO167">
        <v>0.26</v>
      </c>
      <c r="AP167">
        <v>-2.74</v>
      </c>
      <c r="AQ167">
        <v>-1.64</v>
      </c>
      <c r="AR167">
        <v>0.05</v>
      </c>
      <c r="AS167">
        <v>-1.78</v>
      </c>
      <c r="AT167">
        <v>0.28999999999999998</v>
      </c>
      <c r="AU167">
        <v>-0.55000000000000004</v>
      </c>
      <c r="AV167">
        <v>-1.92</v>
      </c>
      <c r="AW167">
        <v>0.01</v>
      </c>
      <c r="AX167">
        <v>-0.9</v>
      </c>
      <c r="AY167">
        <v>-0.69</v>
      </c>
      <c r="BA167" s="1">
        <v>-1.37</v>
      </c>
      <c r="BB167" s="1">
        <v>1</v>
      </c>
      <c r="BC167" s="1">
        <v>1.03</v>
      </c>
      <c r="BD167" s="1">
        <v>0.38</v>
      </c>
      <c r="BE167" s="1">
        <v>-0.22</v>
      </c>
      <c r="BF167" s="7"/>
      <c r="BG167" s="1">
        <f t="shared" si="113"/>
        <v>-0.308</v>
      </c>
      <c r="BH167" s="1">
        <f t="shared" si="114"/>
        <v>-6.469999999999998E-2</v>
      </c>
      <c r="BI167" s="1">
        <f t="shared" si="115"/>
        <v>1.1063000000000001</v>
      </c>
      <c r="BJ167" s="1">
        <f t="shared" si="116"/>
        <v>1.0705</v>
      </c>
      <c r="BK167" s="1">
        <f t="shared" si="117"/>
        <v>0.94170000000000009</v>
      </c>
      <c r="BL167" s="1">
        <f t="shared" si="118"/>
        <v>1.0000000000000009E-3</v>
      </c>
      <c r="BM167" s="1">
        <f t="shared" si="119"/>
        <v>-0.94010000000000005</v>
      </c>
      <c r="BN167" s="1">
        <f t="shared" si="120"/>
        <v>0.94580000000000009</v>
      </c>
      <c r="BO167" s="1">
        <f t="shared" si="121"/>
        <v>-0.7107</v>
      </c>
      <c r="BP167" s="1">
        <f t="shared" si="122"/>
        <v>-0.9577</v>
      </c>
      <c r="BQ167" s="1">
        <f t="shared" si="123"/>
        <v>-0.45430000000000004</v>
      </c>
      <c r="BR167" s="1">
        <f t="shared" si="124"/>
        <v>1.0411999999999999</v>
      </c>
      <c r="BS167" s="1">
        <f t="shared" si="125"/>
        <v>-0.63300000000000001</v>
      </c>
      <c r="BT167" s="1">
        <f t="shared" si="126"/>
        <v>-0.13190000000000002</v>
      </c>
      <c r="BU167" s="1">
        <f t="shared" si="127"/>
        <v>-7.9799999999999982E-2</v>
      </c>
      <c r="BV167" s="1">
        <f t="shared" si="128"/>
        <v>-2.242</v>
      </c>
      <c r="BW167" s="1">
        <f t="shared" si="129"/>
        <v>-8.72E-2</v>
      </c>
      <c r="BX167" s="1">
        <f t="shared" si="130"/>
        <v>0.44269999999999998</v>
      </c>
      <c r="BY167" s="1">
        <f t="shared" si="131"/>
        <v>0.18499999999999994</v>
      </c>
      <c r="BZ167" s="1">
        <f t="shared" si="132"/>
        <v>4.5522999999999998</v>
      </c>
      <c r="CA167" s="1">
        <f t="shared" si="133"/>
        <v>-1.9759000000000002</v>
      </c>
      <c r="CB167" s="1">
        <f t="shared" si="134"/>
        <v>-2.2029999999999998</v>
      </c>
      <c r="CC167" s="1">
        <f t="shared" si="135"/>
        <v>-1.597</v>
      </c>
      <c r="CD167" s="1">
        <f t="shared" si="136"/>
        <v>-1.2805</v>
      </c>
      <c r="CE167" s="1">
        <f t="shared" si="137"/>
        <v>-0.15859999999999999</v>
      </c>
      <c r="CF167" s="1">
        <f t="shared" si="138"/>
        <v>-1.46</v>
      </c>
      <c r="CG167" s="1">
        <f t="shared" si="139"/>
        <v>-1.88</v>
      </c>
      <c r="CH167" s="1">
        <f t="shared" si="140"/>
        <v>-1.0899999999999999</v>
      </c>
      <c r="CI167" s="1">
        <f t="shared" si="141"/>
        <v>0.15000000000000002</v>
      </c>
      <c r="CJ167" s="1">
        <f t="shared" si="142"/>
        <v>-0.99</v>
      </c>
      <c r="CK167" s="1">
        <f t="shared" si="143"/>
        <v>-2.6799999999999997</v>
      </c>
      <c r="CL167" s="1">
        <f t="shared" si="144"/>
        <v>-1.1000000000000001</v>
      </c>
      <c r="CM167" s="1">
        <f t="shared" si="145"/>
        <v>-0.43</v>
      </c>
      <c r="CN167" s="1">
        <f t="shared" si="146"/>
        <v>-2.3899999999999997</v>
      </c>
      <c r="CO167" s="1">
        <f t="shared" si="147"/>
        <v>-1.5899999999999999</v>
      </c>
      <c r="CP167" s="1">
        <f t="shared" si="148"/>
        <v>-0.54</v>
      </c>
      <c r="CQ167" s="1">
        <f t="shared" si="149"/>
        <v>-0.77</v>
      </c>
      <c r="CR167" s="1">
        <f t="shared" si="150"/>
        <v>-0.8</v>
      </c>
      <c r="CS167" s="1">
        <f t="shared" si="151"/>
        <v>-1.94</v>
      </c>
      <c r="CT167" s="1">
        <f t="shared" si="152"/>
        <v>-0.12</v>
      </c>
      <c r="CU167" s="1">
        <f t="shared" si="153"/>
        <v>-3.12</v>
      </c>
      <c r="CV167" s="1">
        <f t="shared" si="154"/>
        <v>-2.02</v>
      </c>
      <c r="CW167" s="1">
        <f t="shared" si="155"/>
        <v>-0.33</v>
      </c>
      <c r="CX167" s="1">
        <f t="shared" si="156"/>
        <v>-2.16</v>
      </c>
      <c r="CY167" s="1">
        <f t="shared" si="157"/>
        <v>-9.0000000000000024E-2</v>
      </c>
      <c r="CZ167" s="1">
        <f t="shared" si="158"/>
        <v>-0.93</v>
      </c>
      <c r="DA167" s="1">
        <f t="shared" si="159"/>
        <v>-2.2999999999999998</v>
      </c>
      <c r="DB167" s="1">
        <f t="shared" si="160"/>
        <v>-0.37</v>
      </c>
      <c r="DC167" s="1">
        <f t="shared" si="161"/>
        <v>-1.28</v>
      </c>
      <c r="DD167" s="1">
        <f t="shared" si="162"/>
        <v>-1.0699999999999998</v>
      </c>
      <c r="DF167" s="1">
        <f t="shared" si="163"/>
        <v>-1.37</v>
      </c>
      <c r="DG167">
        <f t="shared" si="164"/>
        <v>0.38360000000000005</v>
      </c>
      <c r="DH167" s="1">
        <f t="shared" si="165"/>
        <v>1</v>
      </c>
      <c r="DI167">
        <f t="shared" si="166"/>
        <v>-0.28000000000000003</v>
      </c>
      <c r="DJ167" s="1">
        <f t="shared" si="167"/>
        <v>1.03</v>
      </c>
      <c r="DK167">
        <f t="shared" si="168"/>
        <v>-0.28840000000000005</v>
      </c>
      <c r="DM167" s="12">
        <f t="array" ref="DM167:DS167">LINEST(BG167:DD167,$BG$650:$DD$655,1)</f>
        <v>3.094133085093425</v>
      </c>
      <c r="DN167">
        <v>10.799968932116368</v>
      </c>
      <c r="DO167">
        <v>1.2930583286769539</v>
      </c>
      <c r="DP167">
        <v>2.6985115492681881</v>
      </c>
      <c r="DQ167">
        <v>1.3084806946267402</v>
      </c>
      <c r="DR167">
        <v>1.895447741314241</v>
      </c>
      <c r="DS167">
        <v>-4.5813460109954471</v>
      </c>
    </row>
    <row r="168" spans="1:123" x14ac:dyDescent="0.15">
      <c r="A168">
        <v>197704</v>
      </c>
      <c r="B168">
        <v>1.2528999999999999</v>
      </c>
      <c r="C168">
        <v>0.24640000000000001</v>
      </c>
      <c r="D168">
        <v>1.8153999999999999</v>
      </c>
      <c r="E168">
        <v>2.6564000000000001</v>
      </c>
      <c r="F168">
        <v>2.5259999999999998</v>
      </c>
      <c r="G168">
        <v>1.1782999999999999</v>
      </c>
      <c r="H168">
        <v>1.4244000000000001</v>
      </c>
      <c r="I168">
        <v>1.202</v>
      </c>
      <c r="J168">
        <v>2.3115000000000001</v>
      </c>
      <c r="K168">
        <v>2.8713000000000002</v>
      </c>
      <c r="L168">
        <v>0.47920000000000001</v>
      </c>
      <c r="M168">
        <v>0.81159999999999999</v>
      </c>
      <c r="N168">
        <v>1.9757</v>
      </c>
      <c r="O168">
        <v>2.6179000000000001</v>
      </c>
      <c r="P168">
        <v>2.2763</v>
      </c>
      <c r="Q168">
        <v>-0.45979999999999999</v>
      </c>
      <c r="R168">
        <v>2.0438000000000001</v>
      </c>
      <c r="S168">
        <v>2.5994999999999999</v>
      </c>
      <c r="T168">
        <v>3.0754999999999999</v>
      </c>
      <c r="U168">
        <v>2.7233999999999998</v>
      </c>
      <c r="V168">
        <v>-2.2075</v>
      </c>
      <c r="W168">
        <v>2.1642000000000001</v>
      </c>
      <c r="X168">
        <v>1.3946000000000001</v>
      </c>
      <c r="Y168">
        <v>3.9954999999999998</v>
      </c>
      <c r="Z168">
        <v>5.9926000000000004</v>
      </c>
      <c r="AA168">
        <v>1.42</v>
      </c>
      <c r="AB168">
        <v>-1.59</v>
      </c>
      <c r="AC168">
        <v>1.72</v>
      </c>
      <c r="AD168">
        <v>1.47</v>
      </c>
      <c r="AE168">
        <v>0.42</v>
      </c>
      <c r="AF168">
        <v>-2.94</v>
      </c>
      <c r="AG168">
        <v>-1.72</v>
      </c>
      <c r="AH168">
        <v>1.17</v>
      </c>
      <c r="AI168">
        <v>1.02</v>
      </c>
      <c r="AJ168">
        <v>1.53</v>
      </c>
      <c r="AK168">
        <v>2.68</v>
      </c>
      <c r="AL168">
        <v>2.56</v>
      </c>
      <c r="AM168">
        <v>1.55</v>
      </c>
      <c r="AN168">
        <v>3</v>
      </c>
      <c r="AO168">
        <v>3.7</v>
      </c>
      <c r="AP168">
        <v>-4.0599999999999996</v>
      </c>
      <c r="AQ168">
        <v>-1.75</v>
      </c>
      <c r="AR168">
        <v>-0.42</v>
      </c>
      <c r="AS168">
        <v>1.2</v>
      </c>
      <c r="AT168">
        <v>-1.47</v>
      </c>
      <c r="AU168">
        <v>2.87</v>
      </c>
      <c r="AV168">
        <v>1.41</v>
      </c>
      <c r="AW168">
        <v>3.84</v>
      </c>
      <c r="AX168">
        <v>2.0299999999999998</v>
      </c>
      <c r="AY168">
        <v>3.94</v>
      </c>
      <c r="BA168" s="1">
        <v>0.15</v>
      </c>
      <c r="BB168" s="1">
        <v>-0.11</v>
      </c>
      <c r="BC168" s="1">
        <v>3.45</v>
      </c>
      <c r="BD168" s="1">
        <v>0.38</v>
      </c>
      <c r="BE168" s="1">
        <v>-0.12</v>
      </c>
      <c r="BF168" s="7"/>
      <c r="BG168" s="1">
        <f t="shared" si="113"/>
        <v>0.8728999999999999</v>
      </c>
      <c r="BH168" s="1">
        <f t="shared" si="114"/>
        <v>-0.1336</v>
      </c>
      <c r="BI168" s="1">
        <f t="shared" si="115"/>
        <v>1.4354</v>
      </c>
      <c r="BJ168" s="1">
        <f t="shared" si="116"/>
        <v>2.2764000000000002</v>
      </c>
      <c r="BK168" s="1">
        <f t="shared" si="117"/>
        <v>2.1459999999999999</v>
      </c>
      <c r="BL168" s="1">
        <f t="shared" si="118"/>
        <v>0.7982999999999999</v>
      </c>
      <c r="BM168" s="1">
        <f t="shared" si="119"/>
        <v>1.0444</v>
      </c>
      <c r="BN168" s="1">
        <f t="shared" si="120"/>
        <v>0.82199999999999995</v>
      </c>
      <c r="BO168" s="1">
        <f t="shared" si="121"/>
        <v>1.9315000000000002</v>
      </c>
      <c r="BP168" s="1">
        <f t="shared" si="122"/>
        <v>2.4913000000000003</v>
      </c>
      <c r="BQ168" s="1">
        <f t="shared" si="123"/>
        <v>9.920000000000001E-2</v>
      </c>
      <c r="BR168" s="1">
        <f t="shared" si="124"/>
        <v>0.43159999999999998</v>
      </c>
      <c r="BS168" s="1">
        <f t="shared" si="125"/>
        <v>1.5956999999999999</v>
      </c>
      <c r="BT168" s="1">
        <f t="shared" si="126"/>
        <v>2.2379000000000002</v>
      </c>
      <c r="BU168" s="1">
        <f t="shared" si="127"/>
        <v>1.8963000000000001</v>
      </c>
      <c r="BV168" s="1">
        <f t="shared" si="128"/>
        <v>-0.83979999999999999</v>
      </c>
      <c r="BW168" s="1">
        <f t="shared" si="129"/>
        <v>1.6638000000000002</v>
      </c>
      <c r="BX168" s="1">
        <f t="shared" si="130"/>
        <v>2.2195</v>
      </c>
      <c r="BY168" s="1">
        <f t="shared" si="131"/>
        <v>2.6955</v>
      </c>
      <c r="BZ168" s="1">
        <f t="shared" si="132"/>
        <v>2.3433999999999999</v>
      </c>
      <c r="CA168" s="1">
        <f t="shared" si="133"/>
        <v>-2.5874999999999999</v>
      </c>
      <c r="CB168" s="1">
        <f t="shared" si="134"/>
        <v>1.7842000000000002</v>
      </c>
      <c r="CC168" s="1">
        <f t="shared" si="135"/>
        <v>1.0146000000000002</v>
      </c>
      <c r="CD168" s="1">
        <f t="shared" si="136"/>
        <v>3.6154999999999999</v>
      </c>
      <c r="CE168" s="1">
        <f t="shared" si="137"/>
        <v>5.6126000000000005</v>
      </c>
      <c r="CF168" s="1">
        <f t="shared" si="138"/>
        <v>1.04</v>
      </c>
      <c r="CG168" s="1">
        <f t="shared" si="139"/>
        <v>-1.9700000000000002</v>
      </c>
      <c r="CH168" s="1">
        <f t="shared" si="140"/>
        <v>1.3399999999999999</v>
      </c>
      <c r="CI168" s="1">
        <f t="shared" si="141"/>
        <v>1.0899999999999999</v>
      </c>
      <c r="CJ168" s="1">
        <f t="shared" si="142"/>
        <v>3.999999999999998E-2</v>
      </c>
      <c r="CK168" s="1">
        <f t="shared" si="143"/>
        <v>-3.32</v>
      </c>
      <c r="CL168" s="1">
        <f t="shared" si="144"/>
        <v>-2.1</v>
      </c>
      <c r="CM168" s="1">
        <f t="shared" si="145"/>
        <v>0.78999999999999992</v>
      </c>
      <c r="CN168" s="1">
        <f t="shared" si="146"/>
        <v>0.64</v>
      </c>
      <c r="CO168" s="1">
        <f t="shared" si="147"/>
        <v>1.1499999999999999</v>
      </c>
      <c r="CP168" s="1">
        <f t="shared" si="148"/>
        <v>2.3000000000000003</v>
      </c>
      <c r="CQ168" s="1">
        <f t="shared" si="149"/>
        <v>2.1800000000000002</v>
      </c>
      <c r="CR168" s="1">
        <f t="shared" si="150"/>
        <v>1.17</v>
      </c>
      <c r="CS168" s="1">
        <f t="shared" si="151"/>
        <v>2.62</v>
      </c>
      <c r="CT168" s="1">
        <f t="shared" si="152"/>
        <v>3.3200000000000003</v>
      </c>
      <c r="CU168" s="1">
        <f t="shared" si="153"/>
        <v>-4.4399999999999995</v>
      </c>
      <c r="CV168" s="1">
        <f t="shared" si="154"/>
        <v>-2.13</v>
      </c>
      <c r="CW168" s="1">
        <f t="shared" si="155"/>
        <v>-0.8</v>
      </c>
      <c r="CX168" s="1">
        <f t="shared" si="156"/>
        <v>0.82</v>
      </c>
      <c r="CY168" s="1">
        <f t="shared" si="157"/>
        <v>-1.85</v>
      </c>
      <c r="CZ168" s="1">
        <f t="shared" si="158"/>
        <v>2.4900000000000002</v>
      </c>
      <c r="DA168" s="1">
        <f t="shared" si="159"/>
        <v>1.0299999999999998</v>
      </c>
      <c r="DB168" s="1">
        <f t="shared" si="160"/>
        <v>3.46</v>
      </c>
      <c r="DC168" s="1">
        <f t="shared" si="161"/>
        <v>1.65</v>
      </c>
      <c r="DD168" s="1">
        <f t="shared" si="162"/>
        <v>3.56</v>
      </c>
      <c r="DF168" s="1">
        <f t="shared" si="163"/>
        <v>0.15</v>
      </c>
      <c r="DG168">
        <f t="shared" si="164"/>
        <v>-3.3000000000000002E-2</v>
      </c>
      <c r="DH168" s="1">
        <f t="shared" si="165"/>
        <v>-0.11</v>
      </c>
      <c r="DI168">
        <f t="shared" si="166"/>
        <v>2.4199999999999999E-2</v>
      </c>
      <c r="DJ168" s="1">
        <f t="shared" si="167"/>
        <v>3.45</v>
      </c>
      <c r="DK168">
        <f t="shared" si="168"/>
        <v>-0.75900000000000001</v>
      </c>
      <c r="DM168" s="12">
        <f t="array" ref="DM168:DS168">LINEST(BG168:DD168,$BG$650:$DD$655,1)</f>
        <v>6.1560603356088706</v>
      </c>
      <c r="DN168">
        <v>32.29115776380636</v>
      </c>
      <c r="DO168">
        <v>0.31919591486819832</v>
      </c>
      <c r="DP168">
        <v>8.8935898829947728</v>
      </c>
      <c r="DQ168">
        <v>3.1174670718718835</v>
      </c>
      <c r="DR168">
        <v>-4.0338143883850837</v>
      </c>
      <c r="DS168">
        <v>-5.837353081752644</v>
      </c>
    </row>
    <row r="169" spans="1:123" x14ac:dyDescent="0.15">
      <c r="A169">
        <v>197705</v>
      </c>
      <c r="B169">
        <v>-1.77</v>
      </c>
      <c r="C169">
        <v>-0.35349999999999998</v>
      </c>
      <c r="D169">
        <v>0.45729999999999998</v>
      </c>
      <c r="E169">
        <v>0.10580000000000001</v>
      </c>
      <c r="F169">
        <v>1.3072999999999999</v>
      </c>
      <c r="G169">
        <v>0.88700000000000001</v>
      </c>
      <c r="H169">
        <v>-1.1758</v>
      </c>
      <c r="I169">
        <v>-0.63390000000000002</v>
      </c>
      <c r="J169">
        <v>1.0238</v>
      </c>
      <c r="K169">
        <v>-1.7813000000000001</v>
      </c>
      <c r="L169">
        <v>-0.86160000000000003</v>
      </c>
      <c r="M169">
        <v>0.20280000000000001</v>
      </c>
      <c r="N169">
        <v>0.55349999999999999</v>
      </c>
      <c r="O169">
        <v>0.69940000000000002</v>
      </c>
      <c r="P169">
        <v>0.29360000000000003</v>
      </c>
      <c r="Q169">
        <v>-0.50119999999999998</v>
      </c>
      <c r="R169">
        <v>-0.82299999999999995</v>
      </c>
      <c r="S169">
        <v>1.61E-2</v>
      </c>
      <c r="T169">
        <v>-1.2715000000000001</v>
      </c>
      <c r="U169">
        <v>-1.2979000000000001</v>
      </c>
      <c r="V169">
        <v>-2.3957000000000002</v>
      </c>
      <c r="W169">
        <v>-0.82569999999999999</v>
      </c>
      <c r="X169">
        <v>0.67649999999999999</v>
      </c>
      <c r="Y169">
        <v>-1.9319</v>
      </c>
      <c r="Z169">
        <v>-3.0131000000000001</v>
      </c>
      <c r="AA169">
        <v>-0.24</v>
      </c>
      <c r="AB169">
        <v>-2.34</v>
      </c>
      <c r="AC169">
        <v>-1.3</v>
      </c>
      <c r="AD169">
        <v>-0.09</v>
      </c>
      <c r="AE169">
        <v>-0.64</v>
      </c>
      <c r="AF169">
        <v>-2.37</v>
      </c>
      <c r="AG169">
        <v>-2.48</v>
      </c>
      <c r="AH169">
        <v>-1.1599999999999999</v>
      </c>
      <c r="AI169">
        <v>0.05</v>
      </c>
      <c r="AJ169">
        <v>-7.0000000000000007E-2</v>
      </c>
      <c r="AK169">
        <v>-0.85</v>
      </c>
      <c r="AL169">
        <v>0.01</v>
      </c>
      <c r="AM169">
        <v>0.25</v>
      </c>
      <c r="AN169">
        <v>-1.1599999999999999</v>
      </c>
      <c r="AO169">
        <v>0.86</v>
      </c>
      <c r="AP169">
        <v>-2.38</v>
      </c>
      <c r="AQ169">
        <v>-2.95</v>
      </c>
      <c r="AR169">
        <v>-2.65</v>
      </c>
      <c r="AS169">
        <v>-1.27</v>
      </c>
      <c r="AT169">
        <v>0.26</v>
      </c>
      <c r="AU169">
        <v>-0.47</v>
      </c>
      <c r="AV169">
        <v>0.68</v>
      </c>
      <c r="AW169">
        <v>-0.05</v>
      </c>
      <c r="AX169">
        <v>-0.16</v>
      </c>
      <c r="AY169">
        <v>0.59</v>
      </c>
      <c r="BA169" s="1">
        <v>-1.46</v>
      </c>
      <c r="BB169" s="1">
        <v>1.2</v>
      </c>
      <c r="BC169" s="1">
        <v>0.83</v>
      </c>
      <c r="BD169" s="1">
        <v>0.37</v>
      </c>
      <c r="BE169" s="1">
        <v>-0.02</v>
      </c>
      <c r="BF169" s="7"/>
      <c r="BG169" s="1">
        <f t="shared" si="113"/>
        <v>-2.14</v>
      </c>
      <c r="BH169" s="1">
        <f t="shared" si="114"/>
        <v>-0.72350000000000003</v>
      </c>
      <c r="BI169" s="1">
        <f t="shared" si="115"/>
        <v>8.7299999999999989E-2</v>
      </c>
      <c r="BJ169" s="1">
        <f t="shared" si="116"/>
        <v>-0.26419999999999999</v>
      </c>
      <c r="BK169" s="1">
        <f t="shared" si="117"/>
        <v>0.93729999999999991</v>
      </c>
      <c r="BL169" s="1">
        <f t="shared" si="118"/>
        <v>0.51700000000000002</v>
      </c>
      <c r="BM169" s="1">
        <f t="shared" si="119"/>
        <v>-1.5457999999999998</v>
      </c>
      <c r="BN169" s="1">
        <f t="shared" si="120"/>
        <v>-1.0039</v>
      </c>
      <c r="BO169" s="1">
        <f t="shared" si="121"/>
        <v>0.65380000000000005</v>
      </c>
      <c r="BP169" s="1">
        <f t="shared" si="122"/>
        <v>-2.1513</v>
      </c>
      <c r="BQ169" s="1">
        <f t="shared" si="123"/>
        <v>-1.2316</v>
      </c>
      <c r="BR169" s="1">
        <f t="shared" si="124"/>
        <v>-0.16719999999999999</v>
      </c>
      <c r="BS169" s="1">
        <f t="shared" si="125"/>
        <v>0.1835</v>
      </c>
      <c r="BT169" s="1">
        <f t="shared" si="126"/>
        <v>0.32940000000000003</v>
      </c>
      <c r="BU169" s="1">
        <f t="shared" si="127"/>
        <v>-7.6399999999999968E-2</v>
      </c>
      <c r="BV169" s="1">
        <f t="shared" si="128"/>
        <v>-0.87119999999999997</v>
      </c>
      <c r="BW169" s="1">
        <f t="shared" si="129"/>
        <v>-1.1930000000000001</v>
      </c>
      <c r="BX169" s="1">
        <f t="shared" si="130"/>
        <v>-0.35389999999999999</v>
      </c>
      <c r="BY169" s="1">
        <f t="shared" si="131"/>
        <v>-1.6415000000000002</v>
      </c>
      <c r="BZ169" s="1">
        <f t="shared" si="132"/>
        <v>-1.6678999999999999</v>
      </c>
      <c r="CA169" s="1">
        <f t="shared" si="133"/>
        <v>-2.7657000000000003</v>
      </c>
      <c r="CB169" s="1">
        <f t="shared" si="134"/>
        <v>-1.1957</v>
      </c>
      <c r="CC169" s="1">
        <f t="shared" si="135"/>
        <v>0.30649999999999999</v>
      </c>
      <c r="CD169" s="1">
        <f t="shared" si="136"/>
        <v>-2.3018999999999998</v>
      </c>
      <c r="CE169" s="1">
        <f t="shared" si="137"/>
        <v>-3.3831000000000002</v>
      </c>
      <c r="CF169" s="1">
        <f t="shared" si="138"/>
        <v>-0.61</v>
      </c>
      <c r="CG169" s="1">
        <f t="shared" si="139"/>
        <v>-2.71</v>
      </c>
      <c r="CH169" s="1">
        <f t="shared" si="140"/>
        <v>-1.67</v>
      </c>
      <c r="CI169" s="1">
        <f t="shared" si="141"/>
        <v>-0.45999999999999996</v>
      </c>
      <c r="CJ169" s="1">
        <f t="shared" si="142"/>
        <v>-1.01</v>
      </c>
      <c r="CK169" s="1">
        <f t="shared" si="143"/>
        <v>-2.74</v>
      </c>
      <c r="CL169" s="1">
        <f t="shared" si="144"/>
        <v>-2.85</v>
      </c>
      <c r="CM169" s="1">
        <f t="shared" si="145"/>
        <v>-1.5299999999999998</v>
      </c>
      <c r="CN169" s="1">
        <f t="shared" si="146"/>
        <v>-0.32</v>
      </c>
      <c r="CO169" s="1">
        <f t="shared" si="147"/>
        <v>-0.44</v>
      </c>
      <c r="CP169" s="1">
        <f t="shared" si="148"/>
        <v>-1.22</v>
      </c>
      <c r="CQ169" s="1">
        <f t="shared" si="149"/>
        <v>-0.36</v>
      </c>
      <c r="CR169" s="1">
        <f t="shared" si="150"/>
        <v>-0.12</v>
      </c>
      <c r="CS169" s="1">
        <f t="shared" si="151"/>
        <v>-1.5299999999999998</v>
      </c>
      <c r="CT169" s="1">
        <f t="shared" si="152"/>
        <v>0.49</v>
      </c>
      <c r="CU169" s="1">
        <f t="shared" si="153"/>
        <v>-2.75</v>
      </c>
      <c r="CV169" s="1">
        <f t="shared" si="154"/>
        <v>-3.3200000000000003</v>
      </c>
      <c r="CW169" s="1">
        <f t="shared" si="155"/>
        <v>-3.02</v>
      </c>
      <c r="CX169" s="1">
        <f t="shared" si="156"/>
        <v>-1.6400000000000001</v>
      </c>
      <c r="CY169" s="1">
        <f t="shared" si="157"/>
        <v>-0.10999999999999999</v>
      </c>
      <c r="CZ169" s="1">
        <f t="shared" si="158"/>
        <v>-0.84</v>
      </c>
      <c r="DA169" s="1">
        <f t="shared" si="159"/>
        <v>0.31000000000000005</v>
      </c>
      <c r="DB169" s="1">
        <f t="shared" si="160"/>
        <v>-0.42</v>
      </c>
      <c r="DC169" s="1">
        <f t="shared" si="161"/>
        <v>-0.53</v>
      </c>
      <c r="DD169" s="1">
        <f t="shared" si="162"/>
        <v>0.21999999999999997</v>
      </c>
      <c r="DF169" s="1">
        <f t="shared" si="163"/>
        <v>-1.46</v>
      </c>
      <c r="DG169">
        <f t="shared" si="164"/>
        <v>0.17519999999999999</v>
      </c>
      <c r="DH169" s="1">
        <f t="shared" si="165"/>
        <v>1.2</v>
      </c>
      <c r="DI169">
        <f t="shared" si="166"/>
        <v>-0.14399999999999999</v>
      </c>
      <c r="DJ169" s="1">
        <f t="shared" si="167"/>
        <v>0.83</v>
      </c>
      <c r="DK169">
        <f t="shared" si="168"/>
        <v>-9.9599999999999994E-2</v>
      </c>
      <c r="DM169" s="12">
        <f t="array" ref="DM169:DS169">LINEST(BG169:DD169,$BG$650:$DD$655,1)</f>
        <v>1.501347687784979</v>
      </c>
      <c r="DN169">
        <v>14.040650733178024</v>
      </c>
      <c r="DO169">
        <v>1.0614865013307413</v>
      </c>
      <c r="DP169">
        <v>-3.3632193186937505</v>
      </c>
      <c r="DQ169">
        <v>0.11413534091227601</v>
      </c>
      <c r="DR169">
        <v>3.1006204787702445</v>
      </c>
      <c r="DS169">
        <v>-3.0367888840687982</v>
      </c>
    </row>
    <row r="170" spans="1:123" x14ac:dyDescent="0.15">
      <c r="A170">
        <v>197706</v>
      </c>
      <c r="B170">
        <v>5.8033000000000001</v>
      </c>
      <c r="C170">
        <v>6.6386000000000003</v>
      </c>
      <c r="D170">
        <v>7.0362999999999998</v>
      </c>
      <c r="E170">
        <v>5.6679000000000004</v>
      </c>
      <c r="F170">
        <v>7.2591999999999999</v>
      </c>
      <c r="G170">
        <v>8.6324000000000005</v>
      </c>
      <c r="H170">
        <v>6.0015999999999998</v>
      </c>
      <c r="I170">
        <v>6.3555000000000001</v>
      </c>
      <c r="J170">
        <v>6.0460000000000003</v>
      </c>
      <c r="K170">
        <v>8.5358000000000001</v>
      </c>
      <c r="L170">
        <v>8.8386999999999993</v>
      </c>
      <c r="M170">
        <v>6.3284000000000002</v>
      </c>
      <c r="N170">
        <v>6.1338999999999997</v>
      </c>
      <c r="O170">
        <v>4.6134000000000004</v>
      </c>
      <c r="P170">
        <v>6.2835999999999999</v>
      </c>
      <c r="Q170">
        <v>6.2907000000000002</v>
      </c>
      <c r="R170">
        <v>5.1249000000000002</v>
      </c>
      <c r="S170">
        <v>4.8430999999999997</v>
      </c>
      <c r="T170">
        <v>4.8131000000000004</v>
      </c>
      <c r="U170">
        <v>6.1772</v>
      </c>
      <c r="V170">
        <v>5.9968000000000004</v>
      </c>
      <c r="W170">
        <v>3.9594</v>
      </c>
      <c r="X170">
        <v>3.0468000000000002</v>
      </c>
      <c r="Y170">
        <v>4.9690000000000003</v>
      </c>
      <c r="Z170">
        <v>1.992</v>
      </c>
      <c r="AA170">
        <v>4.1399999999999997</v>
      </c>
      <c r="AB170">
        <v>4.8899999999999997</v>
      </c>
      <c r="AC170">
        <v>5.55</v>
      </c>
      <c r="AD170">
        <v>6.91</v>
      </c>
      <c r="AE170">
        <v>9.14</v>
      </c>
      <c r="AF170">
        <v>7.92</v>
      </c>
      <c r="AG170">
        <v>5.03</v>
      </c>
      <c r="AH170">
        <v>4.0199999999999996</v>
      </c>
      <c r="AI170">
        <v>4.5999999999999996</v>
      </c>
      <c r="AJ170">
        <v>4.8099999999999996</v>
      </c>
      <c r="AK170">
        <v>4.34</v>
      </c>
      <c r="AL170">
        <v>4.82</v>
      </c>
      <c r="AM170">
        <v>3.3</v>
      </c>
      <c r="AN170">
        <v>4.4000000000000004</v>
      </c>
      <c r="AO170">
        <v>6.99</v>
      </c>
      <c r="AP170">
        <v>5.83</v>
      </c>
      <c r="AQ170">
        <v>4.63</v>
      </c>
      <c r="AR170">
        <v>4.2699999999999996</v>
      </c>
      <c r="AS170">
        <v>5.93</v>
      </c>
      <c r="AT170">
        <v>4.38</v>
      </c>
      <c r="AU170">
        <v>3.59</v>
      </c>
      <c r="AV170">
        <v>4.43</v>
      </c>
      <c r="AW170">
        <v>5.72</v>
      </c>
      <c r="AX170">
        <v>6.95</v>
      </c>
      <c r="AY170">
        <v>7.16</v>
      </c>
      <c r="BA170" s="1">
        <v>4.71</v>
      </c>
      <c r="BB170" s="1">
        <v>2.13</v>
      </c>
      <c r="BC170" s="1">
        <v>-0.65</v>
      </c>
      <c r="BD170" s="1">
        <v>0.4</v>
      </c>
      <c r="BE170" s="1">
        <v>0.08</v>
      </c>
      <c r="BF170" s="7"/>
      <c r="BG170" s="1">
        <f t="shared" si="113"/>
        <v>5.4032999999999998</v>
      </c>
      <c r="BH170" s="1">
        <f t="shared" si="114"/>
        <v>6.2385999999999999</v>
      </c>
      <c r="BI170" s="1">
        <f t="shared" si="115"/>
        <v>6.6362999999999994</v>
      </c>
      <c r="BJ170" s="1">
        <f t="shared" si="116"/>
        <v>5.2679</v>
      </c>
      <c r="BK170" s="1">
        <f t="shared" si="117"/>
        <v>6.8591999999999995</v>
      </c>
      <c r="BL170" s="1">
        <f t="shared" si="118"/>
        <v>8.2324000000000002</v>
      </c>
      <c r="BM170" s="1">
        <f t="shared" si="119"/>
        <v>5.6015999999999995</v>
      </c>
      <c r="BN170" s="1">
        <f t="shared" si="120"/>
        <v>5.9554999999999998</v>
      </c>
      <c r="BO170" s="1">
        <f t="shared" si="121"/>
        <v>5.6459999999999999</v>
      </c>
      <c r="BP170" s="1">
        <f t="shared" si="122"/>
        <v>8.1357999999999997</v>
      </c>
      <c r="BQ170" s="1">
        <f t="shared" si="123"/>
        <v>8.438699999999999</v>
      </c>
      <c r="BR170" s="1">
        <f t="shared" si="124"/>
        <v>5.9283999999999999</v>
      </c>
      <c r="BS170" s="1">
        <f t="shared" si="125"/>
        <v>5.7338999999999993</v>
      </c>
      <c r="BT170" s="1">
        <f t="shared" si="126"/>
        <v>4.2134</v>
      </c>
      <c r="BU170" s="1">
        <f t="shared" si="127"/>
        <v>5.8835999999999995</v>
      </c>
      <c r="BV170" s="1">
        <f t="shared" si="128"/>
        <v>5.8906999999999998</v>
      </c>
      <c r="BW170" s="1">
        <f t="shared" si="129"/>
        <v>4.7248999999999999</v>
      </c>
      <c r="BX170" s="1">
        <f t="shared" si="130"/>
        <v>4.4430999999999994</v>
      </c>
      <c r="BY170" s="1">
        <f t="shared" si="131"/>
        <v>4.4131</v>
      </c>
      <c r="BZ170" s="1">
        <f t="shared" si="132"/>
        <v>5.7771999999999997</v>
      </c>
      <c r="CA170" s="1">
        <f t="shared" si="133"/>
        <v>5.5968</v>
      </c>
      <c r="CB170" s="1">
        <f t="shared" si="134"/>
        <v>3.5594000000000001</v>
      </c>
      <c r="CC170" s="1">
        <f t="shared" si="135"/>
        <v>2.6468000000000003</v>
      </c>
      <c r="CD170" s="1">
        <f t="shared" si="136"/>
        <v>4.569</v>
      </c>
      <c r="CE170" s="1">
        <f t="shared" si="137"/>
        <v>1.5920000000000001</v>
      </c>
      <c r="CF170" s="1">
        <f t="shared" si="138"/>
        <v>3.7399999999999998</v>
      </c>
      <c r="CG170" s="1">
        <f t="shared" si="139"/>
        <v>4.4899999999999993</v>
      </c>
      <c r="CH170" s="1">
        <f t="shared" si="140"/>
        <v>5.1499999999999995</v>
      </c>
      <c r="CI170" s="1">
        <f t="shared" si="141"/>
        <v>6.51</v>
      </c>
      <c r="CJ170" s="1">
        <f t="shared" si="142"/>
        <v>8.74</v>
      </c>
      <c r="CK170" s="1">
        <f t="shared" si="143"/>
        <v>7.52</v>
      </c>
      <c r="CL170" s="1">
        <f t="shared" si="144"/>
        <v>4.63</v>
      </c>
      <c r="CM170" s="1">
        <f t="shared" si="145"/>
        <v>3.6199999999999997</v>
      </c>
      <c r="CN170" s="1">
        <f t="shared" si="146"/>
        <v>4.1999999999999993</v>
      </c>
      <c r="CO170" s="1">
        <f t="shared" si="147"/>
        <v>4.4099999999999993</v>
      </c>
      <c r="CP170" s="1">
        <f t="shared" si="148"/>
        <v>3.94</v>
      </c>
      <c r="CQ170" s="1">
        <f t="shared" si="149"/>
        <v>4.42</v>
      </c>
      <c r="CR170" s="1">
        <f t="shared" si="150"/>
        <v>2.9</v>
      </c>
      <c r="CS170" s="1">
        <f t="shared" si="151"/>
        <v>4</v>
      </c>
      <c r="CT170" s="1">
        <f t="shared" si="152"/>
        <v>6.59</v>
      </c>
      <c r="CU170" s="1">
        <f t="shared" si="153"/>
        <v>5.43</v>
      </c>
      <c r="CV170" s="1">
        <f t="shared" si="154"/>
        <v>4.2299999999999995</v>
      </c>
      <c r="CW170" s="1">
        <f t="shared" si="155"/>
        <v>3.8699999999999997</v>
      </c>
      <c r="CX170" s="1">
        <f t="shared" si="156"/>
        <v>5.5299999999999994</v>
      </c>
      <c r="CY170" s="1">
        <f t="shared" si="157"/>
        <v>3.98</v>
      </c>
      <c r="CZ170" s="1">
        <f t="shared" si="158"/>
        <v>3.19</v>
      </c>
      <c r="DA170" s="1">
        <f t="shared" si="159"/>
        <v>4.0299999999999994</v>
      </c>
      <c r="DB170" s="1">
        <f t="shared" si="160"/>
        <v>5.3199999999999994</v>
      </c>
      <c r="DC170" s="1">
        <f t="shared" si="161"/>
        <v>6.55</v>
      </c>
      <c r="DD170" s="1">
        <f t="shared" si="162"/>
        <v>6.76</v>
      </c>
      <c r="DF170" s="1">
        <f t="shared" si="163"/>
        <v>4.71</v>
      </c>
      <c r="DG170">
        <f t="shared" si="164"/>
        <v>-9.4200000000000006E-2</v>
      </c>
      <c r="DH170" s="1">
        <f t="shared" si="165"/>
        <v>2.13</v>
      </c>
      <c r="DI170">
        <f t="shared" si="166"/>
        <v>-4.2599999999999999E-2</v>
      </c>
      <c r="DJ170" s="1">
        <f t="shared" si="167"/>
        <v>-0.65</v>
      </c>
      <c r="DK170">
        <f t="shared" si="168"/>
        <v>1.3000000000000001E-2</v>
      </c>
      <c r="DM170" s="12">
        <f t="array" ref="DM170:DS170">LINEST(BG170:DD170,$BG$650:$DD$655,1)</f>
        <v>7.1154389768440058</v>
      </c>
      <c r="DN170">
        <v>6.9838557692713978</v>
      </c>
      <c r="DO170">
        <v>2.0829101454468995</v>
      </c>
      <c r="DP170">
        <v>-7.4286812567688925</v>
      </c>
      <c r="DQ170">
        <v>-1.1092112392595312</v>
      </c>
      <c r="DR170">
        <v>-3.0781177803916262</v>
      </c>
      <c r="DS170">
        <v>-2.4215537610966029</v>
      </c>
    </row>
    <row r="171" spans="1:123" x14ac:dyDescent="0.15">
      <c r="A171">
        <v>197707</v>
      </c>
      <c r="B171">
        <v>1.1746000000000001</v>
      </c>
      <c r="C171">
        <v>0.92379999999999995</v>
      </c>
      <c r="D171">
        <v>1.0609999999999999</v>
      </c>
      <c r="E171">
        <v>0.5978</v>
      </c>
      <c r="F171">
        <v>1.1841999999999999</v>
      </c>
      <c r="G171">
        <v>-1.2905</v>
      </c>
      <c r="H171">
        <v>-8.3500000000000005E-2</v>
      </c>
      <c r="I171">
        <v>-0.66539999999999999</v>
      </c>
      <c r="J171">
        <v>0.88570000000000004</v>
      </c>
      <c r="K171">
        <v>0.2361</v>
      </c>
      <c r="L171">
        <v>3.1399999999999997E-2</v>
      </c>
      <c r="M171">
        <v>-6.4999999999999997E-3</v>
      </c>
      <c r="N171">
        <v>-1.1341000000000001</v>
      </c>
      <c r="O171">
        <v>-1.3274999999999999</v>
      </c>
      <c r="P171">
        <v>-0.64180000000000004</v>
      </c>
      <c r="Q171">
        <v>-1.0428999999999999</v>
      </c>
      <c r="R171">
        <v>-3.1570999999999998</v>
      </c>
      <c r="S171">
        <v>-0.61799999999999999</v>
      </c>
      <c r="T171">
        <v>-1.1048</v>
      </c>
      <c r="U171">
        <v>-4.3787000000000003</v>
      </c>
      <c r="V171">
        <v>-1.1962999999999999</v>
      </c>
      <c r="W171">
        <v>-2.7149000000000001</v>
      </c>
      <c r="X171">
        <v>-0.86680000000000001</v>
      </c>
      <c r="Y171">
        <v>-4.5100000000000001E-2</v>
      </c>
      <c r="Z171">
        <v>-4.8730000000000002</v>
      </c>
      <c r="AA171">
        <v>-1.2</v>
      </c>
      <c r="AB171">
        <v>-1.32</v>
      </c>
      <c r="AC171">
        <v>-1.1100000000000001</v>
      </c>
      <c r="AD171">
        <v>-1.63</v>
      </c>
      <c r="AE171">
        <v>-0.83</v>
      </c>
      <c r="AF171">
        <v>-0.7</v>
      </c>
      <c r="AG171">
        <v>-0.72</v>
      </c>
      <c r="AH171">
        <v>-1.83</v>
      </c>
      <c r="AI171">
        <v>-1.19</v>
      </c>
      <c r="AJ171">
        <v>-1.49</v>
      </c>
      <c r="AK171">
        <v>-1.56</v>
      </c>
      <c r="AL171">
        <v>-2.0699999999999998</v>
      </c>
      <c r="AM171">
        <v>-1.95</v>
      </c>
      <c r="AN171">
        <v>-0.45</v>
      </c>
      <c r="AO171">
        <v>-1.21</v>
      </c>
      <c r="AP171">
        <v>-2.36</v>
      </c>
      <c r="AQ171">
        <v>-2.14</v>
      </c>
      <c r="AR171">
        <v>0.04</v>
      </c>
      <c r="AS171">
        <v>-1.88</v>
      </c>
      <c r="AT171">
        <v>-2.14</v>
      </c>
      <c r="AU171">
        <v>-0.91</v>
      </c>
      <c r="AV171">
        <v>-0.34</v>
      </c>
      <c r="AW171">
        <v>-0.91</v>
      </c>
      <c r="AX171">
        <v>-0.8</v>
      </c>
      <c r="AY171">
        <v>-1.21</v>
      </c>
      <c r="BA171" s="1">
        <v>-1.69</v>
      </c>
      <c r="BB171" s="1">
        <v>2.13</v>
      </c>
      <c r="BC171" s="1">
        <v>-0.61</v>
      </c>
      <c r="BD171" s="1">
        <v>0.42</v>
      </c>
      <c r="BE171" s="1">
        <v>0.18</v>
      </c>
      <c r="BF171" s="7"/>
      <c r="BG171" s="1">
        <f t="shared" si="113"/>
        <v>0.75460000000000016</v>
      </c>
      <c r="BH171" s="1">
        <f t="shared" si="114"/>
        <v>0.50380000000000003</v>
      </c>
      <c r="BI171" s="1">
        <f t="shared" si="115"/>
        <v>0.64100000000000001</v>
      </c>
      <c r="BJ171" s="1">
        <f t="shared" si="116"/>
        <v>0.17780000000000001</v>
      </c>
      <c r="BK171" s="1">
        <f t="shared" si="117"/>
        <v>0.76419999999999999</v>
      </c>
      <c r="BL171" s="1">
        <f t="shared" si="118"/>
        <v>-1.7104999999999999</v>
      </c>
      <c r="BM171" s="1">
        <f t="shared" si="119"/>
        <v>-0.50349999999999995</v>
      </c>
      <c r="BN171" s="1">
        <f t="shared" si="120"/>
        <v>-1.0853999999999999</v>
      </c>
      <c r="BO171" s="1">
        <f t="shared" si="121"/>
        <v>0.46570000000000006</v>
      </c>
      <c r="BP171" s="1">
        <f t="shared" si="122"/>
        <v>-0.18389999999999998</v>
      </c>
      <c r="BQ171" s="1">
        <f t="shared" si="123"/>
        <v>-0.3886</v>
      </c>
      <c r="BR171" s="1">
        <f t="shared" si="124"/>
        <v>-0.42649999999999999</v>
      </c>
      <c r="BS171" s="1">
        <f t="shared" si="125"/>
        <v>-1.5541</v>
      </c>
      <c r="BT171" s="1">
        <f t="shared" si="126"/>
        <v>-1.7474999999999998</v>
      </c>
      <c r="BU171" s="1">
        <f t="shared" si="127"/>
        <v>-1.0618000000000001</v>
      </c>
      <c r="BV171" s="1">
        <f t="shared" si="128"/>
        <v>-1.4628999999999999</v>
      </c>
      <c r="BW171" s="1">
        <f t="shared" si="129"/>
        <v>-3.5770999999999997</v>
      </c>
      <c r="BX171" s="1">
        <f t="shared" si="130"/>
        <v>-1.038</v>
      </c>
      <c r="BY171" s="1">
        <f t="shared" si="131"/>
        <v>-1.5247999999999999</v>
      </c>
      <c r="BZ171" s="1">
        <f t="shared" si="132"/>
        <v>-4.7987000000000002</v>
      </c>
      <c r="CA171" s="1">
        <f t="shared" si="133"/>
        <v>-1.6162999999999998</v>
      </c>
      <c r="CB171" s="1">
        <f t="shared" si="134"/>
        <v>-3.1349</v>
      </c>
      <c r="CC171" s="1">
        <f t="shared" si="135"/>
        <v>-1.2867999999999999</v>
      </c>
      <c r="CD171" s="1">
        <f t="shared" si="136"/>
        <v>-0.46509999999999996</v>
      </c>
      <c r="CE171" s="1">
        <f t="shared" si="137"/>
        <v>-5.2930000000000001</v>
      </c>
      <c r="CF171" s="1">
        <f t="shared" si="138"/>
        <v>-1.6199999999999999</v>
      </c>
      <c r="CG171" s="1">
        <f t="shared" si="139"/>
        <v>-1.74</v>
      </c>
      <c r="CH171" s="1">
        <f t="shared" si="140"/>
        <v>-1.53</v>
      </c>
      <c r="CI171" s="1">
        <f t="shared" si="141"/>
        <v>-2.0499999999999998</v>
      </c>
      <c r="CJ171" s="1">
        <f t="shared" si="142"/>
        <v>-1.25</v>
      </c>
      <c r="CK171" s="1">
        <f t="shared" si="143"/>
        <v>-1.1199999999999999</v>
      </c>
      <c r="CL171" s="1">
        <f t="shared" si="144"/>
        <v>-1.1399999999999999</v>
      </c>
      <c r="CM171" s="1">
        <f t="shared" si="145"/>
        <v>-2.25</v>
      </c>
      <c r="CN171" s="1">
        <f t="shared" si="146"/>
        <v>-1.6099999999999999</v>
      </c>
      <c r="CO171" s="1">
        <f t="shared" si="147"/>
        <v>-1.91</v>
      </c>
      <c r="CP171" s="1">
        <f t="shared" si="148"/>
        <v>-1.98</v>
      </c>
      <c r="CQ171" s="1">
        <f t="shared" si="149"/>
        <v>-2.4899999999999998</v>
      </c>
      <c r="CR171" s="1">
        <f t="shared" si="150"/>
        <v>-2.37</v>
      </c>
      <c r="CS171" s="1">
        <f t="shared" si="151"/>
        <v>-0.87</v>
      </c>
      <c r="CT171" s="1">
        <f t="shared" si="152"/>
        <v>-1.63</v>
      </c>
      <c r="CU171" s="1">
        <f t="shared" si="153"/>
        <v>-2.78</v>
      </c>
      <c r="CV171" s="1">
        <f t="shared" si="154"/>
        <v>-2.56</v>
      </c>
      <c r="CW171" s="1">
        <f t="shared" si="155"/>
        <v>-0.38</v>
      </c>
      <c r="CX171" s="1">
        <f t="shared" si="156"/>
        <v>-2.2999999999999998</v>
      </c>
      <c r="CY171" s="1">
        <f t="shared" si="157"/>
        <v>-2.56</v>
      </c>
      <c r="CZ171" s="1">
        <f t="shared" si="158"/>
        <v>-1.33</v>
      </c>
      <c r="DA171" s="1">
        <f t="shared" si="159"/>
        <v>-0.76</v>
      </c>
      <c r="DB171" s="1">
        <f t="shared" si="160"/>
        <v>-1.33</v>
      </c>
      <c r="DC171" s="1">
        <f t="shared" si="161"/>
        <v>-1.22</v>
      </c>
      <c r="DD171" s="1">
        <f t="shared" si="162"/>
        <v>-1.63</v>
      </c>
      <c r="DF171" s="1">
        <f t="shared" si="163"/>
        <v>-1.69</v>
      </c>
      <c r="DG171">
        <f t="shared" si="164"/>
        <v>-0.13519999999999999</v>
      </c>
      <c r="DH171" s="1">
        <f t="shared" si="165"/>
        <v>2.13</v>
      </c>
      <c r="DI171">
        <f t="shared" si="166"/>
        <v>0.1704</v>
      </c>
      <c r="DJ171" s="1">
        <f t="shared" si="167"/>
        <v>-0.61</v>
      </c>
      <c r="DK171">
        <f t="shared" si="168"/>
        <v>-4.8800000000000003E-2</v>
      </c>
      <c r="DM171" s="12">
        <f t="array" ref="DM171:DS171">LINEST(BG171:DD171,$BG$650:$DD$655,1)</f>
        <v>-6.4160803171818106</v>
      </c>
      <c r="DN171">
        <v>-6.9580039120743997</v>
      </c>
      <c r="DO171">
        <v>1.8284493578682455</v>
      </c>
      <c r="DP171">
        <v>-6.8491272269000092</v>
      </c>
      <c r="DQ171">
        <v>-0.63040213239603715</v>
      </c>
      <c r="DR171">
        <v>0.4115952273468047</v>
      </c>
      <c r="DS171">
        <v>4.727012729296078</v>
      </c>
    </row>
    <row r="172" spans="1:123" x14ac:dyDescent="0.15">
      <c r="A172">
        <v>197708</v>
      </c>
      <c r="B172">
        <v>1.0246</v>
      </c>
      <c r="C172">
        <v>-0.34399999999999997</v>
      </c>
      <c r="D172">
        <v>-0.41930000000000001</v>
      </c>
      <c r="E172">
        <v>-1.3299000000000001</v>
      </c>
      <c r="F172">
        <v>-1.6725000000000001</v>
      </c>
      <c r="G172">
        <v>0.61639999999999995</v>
      </c>
      <c r="H172">
        <v>-0.81069999999999998</v>
      </c>
      <c r="I172">
        <v>-1.5111000000000001</v>
      </c>
      <c r="J172">
        <v>-0.92720000000000002</v>
      </c>
      <c r="K172">
        <v>-1.4374</v>
      </c>
      <c r="L172">
        <v>1.8584000000000001</v>
      </c>
      <c r="M172">
        <v>-1.2327999999999999</v>
      </c>
      <c r="N172">
        <v>-0.77759999999999996</v>
      </c>
      <c r="O172">
        <v>-0.5444</v>
      </c>
      <c r="P172">
        <v>-1.3649</v>
      </c>
      <c r="Q172">
        <v>-1.4280999999999999</v>
      </c>
      <c r="R172">
        <v>-1.0783</v>
      </c>
      <c r="S172">
        <v>-1.9444999999999999</v>
      </c>
      <c r="T172">
        <v>-2.0750999999999999</v>
      </c>
      <c r="U172">
        <v>-3.7553000000000001</v>
      </c>
      <c r="V172">
        <v>1.1893</v>
      </c>
      <c r="W172">
        <v>-3.5329000000000002</v>
      </c>
      <c r="X172">
        <v>-2.8999000000000001</v>
      </c>
      <c r="Y172">
        <v>-4.8582999999999998</v>
      </c>
      <c r="Z172">
        <v>-4.2043999999999997</v>
      </c>
      <c r="AA172">
        <v>-2.84</v>
      </c>
      <c r="AB172">
        <v>0.1</v>
      </c>
      <c r="AC172">
        <v>-0.61</v>
      </c>
      <c r="AD172">
        <v>-1.33</v>
      </c>
      <c r="AE172">
        <v>-7.0000000000000007E-2</v>
      </c>
      <c r="AF172">
        <v>3.54</v>
      </c>
      <c r="AG172">
        <v>0.24</v>
      </c>
      <c r="AH172">
        <v>-1.87</v>
      </c>
      <c r="AI172">
        <v>-2.14</v>
      </c>
      <c r="AJ172">
        <v>-3.02</v>
      </c>
      <c r="AK172">
        <v>-2.81</v>
      </c>
      <c r="AL172">
        <v>-4.0999999999999996</v>
      </c>
      <c r="AM172">
        <v>-2.61</v>
      </c>
      <c r="AN172">
        <v>-3.12</v>
      </c>
      <c r="AO172">
        <v>-3.53</v>
      </c>
      <c r="AP172">
        <v>2.0099999999999998</v>
      </c>
      <c r="AQ172">
        <v>0.84</v>
      </c>
      <c r="AR172">
        <v>-0.04</v>
      </c>
      <c r="AS172">
        <v>-3.32</v>
      </c>
      <c r="AT172">
        <v>-2.0299999999999998</v>
      </c>
      <c r="AU172">
        <v>-2.5</v>
      </c>
      <c r="AV172">
        <v>-2.97</v>
      </c>
      <c r="AW172">
        <v>-2.2000000000000002</v>
      </c>
      <c r="AX172">
        <v>-2.1</v>
      </c>
      <c r="AY172">
        <v>-2.0299999999999998</v>
      </c>
      <c r="BA172" s="1">
        <v>-1.75</v>
      </c>
      <c r="BB172" s="1">
        <v>1.52</v>
      </c>
      <c r="BC172" s="1">
        <v>-2.8</v>
      </c>
      <c r="BD172" s="1">
        <v>0.44</v>
      </c>
      <c r="BE172" s="1">
        <v>0.28000000000000003</v>
      </c>
      <c r="BF172" s="7"/>
      <c r="BG172" s="1">
        <f t="shared" si="113"/>
        <v>0.58460000000000001</v>
      </c>
      <c r="BH172" s="1">
        <f t="shared" si="114"/>
        <v>-0.78400000000000003</v>
      </c>
      <c r="BI172" s="1">
        <f t="shared" si="115"/>
        <v>-0.85929999999999995</v>
      </c>
      <c r="BJ172" s="1">
        <f t="shared" si="116"/>
        <v>-1.7699</v>
      </c>
      <c r="BK172" s="1">
        <f t="shared" si="117"/>
        <v>-2.1125000000000003</v>
      </c>
      <c r="BL172" s="1">
        <f t="shared" si="118"/>
        <v>0.17639999999999995</v>
      </c>
      <c r="BM172" s="1">
        <f t="shared" si="119"/>
        <v>-1.2506999999999999</v>
      </c>
      <c r="BN172" s="1">
        <f t="shared" si="120"/>
        <v>-1.9511000000000001</v>
      </c>
      <c r="BO172" s="1">
        <f t="shared" si="121"/>
        <v>-1.3672</v>
      </c>
      <c r="BP172" s="1">
        <f t="shared" si="122"/>
        <v>-1.8774</v>
      </c>
      <c r="BQ172" s="1">
        <f t="shared" si="123"/>
        <v>1.4184000000000001</v>
      </c>
      <c r="BR172" s="1">
        <f t="shared" si="124"/>
        <v>-1.6727999999999998</v>
      </c>
      <c r="BS172" s="1">
        <f t="shared" si="125"/>
        <v>-1.2176</v>
      </c>
      <c r="BT172" s="1">
        <f t="shared" si="126"/>
        <v>-0.98439999999999994</v>
      </c>
      <c r="BU172" s="1">
        <f t="shared" si="127"/>
        <v>-1.8048999999999999</v>
      </c>
      <c r="BV172" s="1">
        <f t="shared" si="128"/>
        <v>-1.8680999999999999</v>
      </c>
      <c r="BW172" s="1">
        <f t="shared" si="129"/>
        <v>-1.5183</v>
      </c>
      <c r="BX172" s="1">
        <f t="shared" si="130"/>
        <v>-2.3845000000000001</v>
      </c>
      <c r="BY172" s="1">
        <f t="shared" si="131"/>
        <v>-2.5150999999999999</v>
      </c>
      <c r="BZ172" s="1">
        <f t="shared" si="132"/>
        <v>-4.1953000000000005</v>
      </c>
      <c r="CA172" s="1">
        <f t="shared" si="133"/>
        <v>0.74930000000000008</v>
      </c>
      <c r="CB172" s="1">
        <f t="shared" si="134"/>
        <v>-3.9729000000000001</v>
      </c>
      <c r="CC172" s="1">
        <f t="shared" si="135"/>
        <v>-3.3399000000000001</v>
      </c>
      <c r="CD172" s="1">
        <f t="shared" si="136"/>
        <v>-5.2983000000000002</v>
      </c>
      <c r="CE172" s="1">
        <f t="shared" si="137"/>
        <v>-4.6444000000000001</v>
      </c>
      <c r="CF172" s="1">
        <f t="shared" si="138"/>
        <v>-3.28</v>
      </c>
      <c r="CG172" s="1">
        <f t="shared" si="139"/>
        <v>-0.33999999999999997</v>
      </c>
      <c r="CH172" s="1">
        <f t="shared" si="140"/>
        <v>-1.05</v>
      </c>
      <c r="CI172" s="1">
        <f t="shared" si="141"/>
        <v>-1.77</v>
      </c>
      <c r="CJ172" s="1">
        <f t="shared" si="142"/>
        <v>-0.51</v>
      </c>
      <c r="CK172" s="1">
        <f t="shared" si="143"/>
        <v>3.1</v>
      </c>
      <c r="CL172" s="1">
        <f t="shared" si="144"/>
        <v>-0.2</v>
      </c>
      <c r="CM172" s="1">
        <f t="shared" si="145"/>
        <v>-2.31</v>
      </c>
      <c r="CN172" s="1">
        <f t="shared" si="146"/>
        <v>-2.58</v>
      </c>
      <c r="CO172" s="1">
        <f t="shared" si="147"/>
        <v>-3.46</v>
      </c>
      <c r="CP172" s="1">
        <f t="shared" si="148"/>
        <v>-3.25</v>
      </c>
      <c r="CQ172" s="1">
        <f t="shared" si="149"/>
        <v>-4.54</v>
      </c>
      <c r="CR172" s="1">
        <f t="shared" si="150"/>
        <v>-3.05</v>
      </c>
      <c r="CS172" s="1">
        <f t="shared" si="151"/>
        <v>-3.56</v>
      </c>
      <c r="CT172" s="1">
        <f t="shared" si="152"/>
        <v>-3.9699999999999998</v>
      </c>
      <c r="CU172" s="1">
        <f t="shared" si="153"/>
        <v>1.5699999999999998</v>
      </c>
      <c r="CV172" s="1">
        <f t="shared" si="154"/>
        <v>0.39999999999999997</v>
      </c>
      <c r="CW172" s="1">
        <f t="shared" si="155"/>
        <v>-0.48</v>
      </c>
      <c r="CX172" s="1">
        <f t="shared" si="156"/>
        <v>-3.76</v>
      </c>
      <c r="CY172" s="1">
        <f t="shared" si="157"/>
        <v>-2.4699999999999998</v>
      </c>
      <c r="CZ172" s="1">
        <f t="shared" si="158"/>
        <v>-2.94</v>
      </c>
      <c r="DA172" s="1">
        <f t="shared" si="159"/>
        <v>-3.41</v>
      </c>
      <c r="DB172" s="1">
        <f t="shared" si="160"/>
        <v>-2.64</v>
      </c>
      <c r="DC172" s="1">
        <f t="shared" si="161"/>
        <v>-2.54</v>
      </c>
      <c r="DD172" s="1">
        <f t="shared" si="162"/>
        <v>-2.4699999999999998</v>
      </c>
      <c r="DF172" s="1">
        <f t="shared" si="163"/>
        <v>-1.75</v>
      </c>
      <c r="DG172">
        <f t="shared" si="164"/>
        <v>-0.315</v>
      </c>
      <c r="DH172" s="1">
        <f t="shared" si="165"/>
        <v>1.52</v>
      </c>
      <c r="DI172">
        <f t="shared" si="166"/>
        <v>0.27360000000000001</v>
      </c>
      <c r="DJ172" s="1">
        <f t="shared" si="167"/>
        <v>-2.8</v>
      </c>
      <c r="DK172">
        <f t="shared" si="168"/>
        <v>-0.504</v>
      </c>
      <c r="DM172" s="12">
        <f t="array" ref="DM172:DS172">LINEST(BG172:DD172,$BG$650:$DD$655,1)</f>
        <v>-3.5312140269372572</v>
      </c>
      <c r="DN172">
        <v>-26.361826678225043</v>
      </c>
      <c r="DO172">
        <v>1.4517727898132788</v>
      </c>
      <c r="DP172">
        <v>-13.505989945851304</v>
      </c>
      <c r="DQ172">
        <v>-2.7342620627275371</v>
      </c>
      <c r="DR172">
        <v>0.57417167618085818</v>
      </c>
      <c r="DS172">
        <v>1.7830194675408635</v>
      </c>
    </row>
    <row r="173" spans="1:123" x14ac:dyDescent="0.15">
      <c r="A173">
        <v>197709</v>
      </c>
      <c r="B173">
        <v>2.3052999999999999</v>
      </c>
      <c r="C173">
        <v>2.3166000000000002</v>
      </c>
      <c r="D173">
        <v>0.85580000000000001</v>
      </c>
      <c r="E173">
        <v>1.8692</v>
      </c>
      <c r="F173">
        <v>1.3647</v>
      </c>
      <c r="G173">
        <v>1.3039000000000001</v>
      </c>
      <c r="H173">
        <v>0.98640000000000005</v>
      </c>
      <c r="I173">
        <v>1.7423</v>
      </c>
      <c r="J173">
        <v>0.15920000000000001</v>
      </c>
      <c r="K173">
        <v>-1.4282999999999999</v>
      </c>
      <c r="L173">
        <v>2.1282000000000001</v>
      </c>
      <c r="M173">
        <v>1.4778</v>
      </c>
      <c r="N173">
        <v>1.1698999999999999</v>
      </c>
      <c r="O173">
        <v>0.29210000000000003</v>
      </c>
      <c r="P173">
        <v>0.26479999999999998</v>
      </c>
      <c r="Q173">
        <v>1.0065999999999999</v>
      </c>
      <c r="R173">
        <v>8.6999999999999994E-2</v>
      </c>
      <c r="S173">
        <v>0.748</v>
      </c>
      <c r="T173">
        <v>0.48259999999999997</v>
      </c>
      <c r="U173">
        <v>-1.0462</v>
      </c>
      <c r="V173">
        <v>-0.86250000000000004</v>
      </c>
      <c r="W173">
        <v>-0.81459999999999999</v>
      </c>
      <c r="X173">
        <v>2.2042999999999999</v>
      </c>
      <c r="Y173">
        <v>0.44919999999999999</v>
      </c>
      <c r="Z173">
        <v>-0.1115</v>
      </c>
      <c r="AA173">
        <v>0.69</v>
      </c>
      <c r="AB173">
        <v>-0.24</v>
      </c>
      <c r="AC173">
        <v>-0.44</v>
      </c>
      <c r="AD173">
        <v>-0.17</v>
      </c>
      <c r="AE173">
        <v>0.85</v>
      </c>
      <c r="AF173">
        <v>-1.22</v>
      </c>
      <c r="AG173">
        <v>-1.41</v>
      </c>
      <c r="AH173">
        <v>0.04</v>
      </c>
      <c r="AI173">
        <v>0.16</v>
      </c>
      <c r="AJ173">
        <v>-0.04</v>
      </c>
      <c r="AK173">
        <v>0.82</v>
      </c>
      <c r="AL173">
        <v>-0.52</v>
      </c>
      <c r="AM173">
        <v>2.83</v>
      </c>
      <c r="AN173">
        <v>1.23</v>
      </c>
      <c r="AO173">
        <v>2.08</v>
      </c>
      <c r="AP173">
        <v>-2.1800000000000002</v>
      </c>
      <c r="AQ173">
        <v>-1.0900000000000001</v>
      </c>
      <c r="AR173">
        <v>-0.65</v>
      </c>
      <c r="AS173">
        <v>0.81</v>
      </c>
      <c r="AT173">
        <v>2.4</v>
      </c>
      <c r="AU173">
        <v>0.46</v>
      </c>
      <c r="AV173">
        <v>0.98</v>
      </c>
      <c r="AW173">
        <v>1</v>
      </c>
      <c r="AX173">
        <v>2.06</v>
      </c>
      <c r="AY173">
        <v>1</v>
      </c>
      <c r="BA173" s="1">
        <v>-0.27</v>
      </c>
      <c r="BB173" s="1">
        <v>1.45</v>
      </c>
      <c r="BC173" s="1">
        <v>-0.49</v>
      </c>
      <c r="BD173" s="1">
        <v>0.43</v>
      </c>
      <c r="BE173" s="1">
        <v>0.37</v>
      </c>
      <c r="BF173" s="7"/>
      <c r="BG173" s="1">
        <f t="shared" si="113"/>
        <v>1.8753</v>
      </c>
      <c r="BH173" s="1">
        <f t="shared" si="114"/>
        <v>1.8866000000000003</v>
      </c>
      <c r="BI173" s="1">
        <f t="shared" si="115"/>
        <v>0.42580000000000001</v>
      </c>
      <c r="BJ173" s="1">
        <f t="shared" si="116"/>
        <v>1.4392</v>
      </c>
      <c r="BK173" s="1">
        <f t="shared" si="117"/>
        <v>0.93470000000000009</v>
      </c>
      <c r="BL173" s="1">
        <f t="shared" si="118"/>
        <v>0.87390000000000012</v>
      </c>
      <c r="BM173" s="1">
        <f t="shared" si="119"/>
        <v>0.55640000000000001</v>
      </c>
      <c r="BN173" s="1">
        <f t="shared" si="120"/>
        <v>1.3123</v>
      </c>
      <c r="BO173" s="1">
        <f t="shared" si="121"/>
        <v>-0.27079999999999999</v>
      </c>
      <c r="BP173" s="1">
        <f t="shared" si="122"/>
        <v>-1.8582999999999998</v>
      </c>
      <c r="BQ173" s="1">
        <f t="shared" si="123"/>
        <v>1.6982000000000002</v>
      </c>
      <c r="BR173" s="1">
        <f t="shared" si="124"/>
        <v>1.0478000000000001</v>
      </c>
      <c r="BS173" s="1">
        <f t="shared" si="125"/>
        <v>0.7399</v>
      </c>
      <c r="BT173" s="1">
        <f t="shared" si="126"/>
        <v>-0.13789999999999997</v>
      </c>
      <c r="BU173" s="1">
        <f t="shared" si="127"/>
        <v>-0.16520000000000001</v>
      </c>
      <c r="BV173" s="1">
        <f t="shared" si="128"/>
        <v>0.5766</v>
      </c>
      <c r="BW173" s="1">
        <f t="shared" si="129"/>
        <v>-0.34299999999999997</v>
      </c>
      <c r="BX173" s="1">
        <f t="shared" si="130"/>
        <v>0.318</v>
      </c>
      <c r="BY173" s="1">
        <f t="shared" si="131"/>
        <v>5.259999999999998E-2</v>
      </c>
      <c r="BZ173" s="1">
        <f t="shared" si="132"/>
        <v>-1.4762</v>
      </c>
      <c r="CA173" s="1">
        <f t="shared" si="133"/>
        <v>-1.2925</v>
      </c>
      <c r="CB173" s="1">
        <f t="shared" si="134"/>
        <v>-1.2445999999999999</v>
      </c>
      <c r="CC173" s="1">
        <f t="shared" si="135"/>
        <v>1.7743</v>
      </c>
      <c r="CD173" s="1">
        <f t="shared" si="136"/>
        <v>1.9199999999999995E-2</v>
      </c>
      <c r="CE173" s="1">
        <f t="shared" si="137"/>
        <v>-0.54149999999999998</v>
      </c>
      <c r="CF173" s="1">
        <f t="shared" si="138"/>
        <v>0.25999999999999995</v>
      </c>
      <c r="CG173" s="1">
        <f t="shared" si="139"/>
        <v>-0.66999999999999993</v>
      </c>
      <c r="CH173" s="1">
        <f t="shared" si="140"/>
        <v>-0.87</v>
      </c>
      <c r="CI173" s="1">
        <f t="shared" si="141"/>
        <v>-0.6</v>
      </c>
      <c r="CJ173" s="1">
        <f t="shared" si="142"/>
        <v>0.42</v>
      </c>
      <c r="CK173" s="1">
        <f t="shared" si="143"/>
        <v>-1.65</v>
      </c>
      <c r="CL173" s="1">
        <f t="shared" si="144"/>
        <v>-1.8399999999999999</v>
      </c>
      <c r="CM173" s="1">
        <f t="shared" si="145"/>
        <v>-0.39</v>
      </c>
      <c r="CN173" s="1">
        <f t="shared" si="146"/>
        <v>-0.27</v>
      </c>
      <c r="CO173" s="1">
        <f t="shared" si="147"/>
        <v>-0.47</v>
      </c>
      <c r="CP173" s="1">
        <f t="shared" si="148"/>
        <v>0.38999999999999996</v>
      </c>
      <c r="CQ173" s="1">
        <f t="shared" si="149"/>
        <v>-0.95</v>
      </c>
      <c r="CR173" s="1">
        <f t="shared" si="150"/>
        <v>2.4</v>
      </c>
      <c r="CS173" s="1">
        <f t="shared" si="151"/>
        <v>0.8</v>
      </c>
      <c r="CT173" s="1">
        <f t="shared" si="152"/>
        <v>1.6500000000000001</v>
      </c>
      <c r="CU173" s="1">
        <f t="shared" si="153"/>
        <v>-2.6100000000000003</v>
      </c>
      <c r="CV173" s="1">
        <f t="shared" si="154"/>
        <v>-1.52</v>
      </c>
      <c r="CW173" s="1">
        <f t="shared" si="155"/>
        <v>-1.08</v>
      </c>
      <c r="CX173" s="1">
        <f t="shared" si="156"/>
        <v>0.38000000000000006</v>
      </c>
      <c r="CY173" s="1">
        <f t="shared" si="157"/>
        <v>1.97</v>
      </c>
      <c r="CZ173" s="1">
        <f t="shared" si="158"/>
        <v>3.0000000000000027E-2</v>
      </c>
      <c r="DA173" s="1">
        <f t="shared" si="159"/>
        <v>0.55000000000000004</v>
      </c>
      <c r="DB173" s="1">
        <f t="shared" si="160"/>
        <v>0.57000000000000006</v>
      </c>
      <c r="DC173" s="1">
        <f t="shared" si="161"/>
        <v>1.6300000000000001</v>
      </c>
      <c r="DD173" s="1">
        <f t="shared" si="162"/>
        <v>0.57000000000000006</v>
      </c>
      <c r="DF173" s="1">
        <f t="shared" si="163"/>
        <v>-0.27</v>
      </c>
      <c r="DG173">
        <f t="shared" si="164"/>
        <v>-7.5600000000000014E-2</v>
      </c>
      <c r="DH173" s="1">
        <f t="shared" si="165"/>
        <v>1.45</v>
      </c>
      <c r="DI173">
        <f t="shared" si="166"/>
        <v>0.40600000000000003</v>
      </c>
      <c r="DJ173" s="1">
        <f t="shared" si="167"/>
        <v>-0.49</v>
      </c>
      <c r="DK173">
        <f t="shared" si="168"/>
        <v>-0.13720000000000002</v>
      </c>
      <c r="DM173" s="12">
        <f t="array" ref="DM173:DS173">LINEST(BG173:DD173,$BG$650:$DD$655,1)</f>
        <v>-0.36779000140061607</v>
      </c>
      <c r="DN173">
        <v>14.364996103695047</v>
      </c>
      <c r="DO173">
        <v>0.98376162573551817</v>
      </c>
      <c r="DP173">
        <v>6.7067835433754448</v>
      </c>
      <c r="DQ173">
        <v>-0.48083552326453449</v>
      </c>
      <c r="DR173">
        <v>2.4695699820407118</v>
      </c>
      <c r="DS173">
        <v>0.35063317824608342</v>
      </c>
    </row>
    <row r="174" spans="1:123" x14ac:dyDescent="0.15">
      <c r="A174">
        <v>197710</v>
      </c>
      <c r="B174">
        <v>-4.5728</v>
      </c>
      <c r="C174">
        <v>-2.6482999999999999</v>
      </c>
      <c r="D174">
        <v>-2.1503999999999999</v>
      </c>
      <c r="E174">
        <v>-1.2464</v>
      </c>
      <c r="F174">
        <v>-2.1842999999999999</v>
      </c>
      <c r="G174">
        <v>-5.2530000000000001</v>
      </c>
      <c r="H174">
        <v>-2.5688</v>
      </c>
      <c r="I174">
        <v>-3.9662999999999999</v>
      </c>
      <c r="J174">
        <v>0.18099999999999999</v>
      </c>
      <c r="K174">
        <v>-1.6182000000000001</v>
      </c>
      <c r="L174">
        <v>-3.4262999999999999</v>
      </c>
      <c r="M174">
        <v>-2.1149</v>
      </c>
      <c r="N174">
        <v>-2.4245000000000001</v>
      </c>
      <c r="O174">
        <v>-2.4716</v>
      </c>
      <c r="P174">
        <v>-2.5558000000000001</v>
      </c>
      <c r="Q174">
        <v>-3.9822000000000002</v>
      </c>
      <c r="R174">
        <v>-3.0489999999999999</v>
      </c>
      <c r="S174">
        <v>-2.9026999999999998</v>
      </c>
      <c r="T174">
        <v>-3.9870999999999999</v>
      </c>
      <c r="U174">
        <v>-4.8796999999999997</v>
      </c>
      <c r="V174">
        <v>-4.4005999999999998</v>
      </c>
      <c r="W174">
        <v>-4.1258999999999997</v>
      </c>
      <c r="X174">
        <v>-5.0564999999999998</v>
      </c>
      <c r="Y174">
        <v>-2.4554999999999998</v>
      </c>
      <c r="Z174">
        <v>-3.5958999999999999</v>
      </c>
      <c r="AA174">
        <v>-3.08</v>
      </c>
      <c r="AB174">
        <v>-4.5199999999999996</v>
      </c>
      <c r="AC174">
        <v>-3.95</v>
      </c>
      <c r="AD174">
        <v>-4.12</v>
      </c>
      <c r="AE174">
        <v>-4.3</v>
      </c>
      <c r="AF174">
        <v>-4.7699999999999996</v>
      </c>
      <c r="AG174">
        <v>-4.04</v>
      </c>
      <c r="AH174">
        <v>-4.08</v>
      </c>
      <c r="AI174">
        <v>-4.4800000000000004</v>
      </c>
      <c r="AJ174">
        <v>-2.52</v>
      </c>
      <c r="AK174">
        <v>-4.0599999999999996</v>
      </c>
      <c r="AL174">
        <v>-2.71</v>
      </c>
      <c r="AM174">
        <v>-4</v>
      </c>
      <c r="AN174">
        <v>-3.19</v>
      </c>
      <c r="AO174">
        <v>-2.86</v>
      </c>
      <c r="AP174">
        <v>-4.91</v>
      </c>
      <c r="AQ174">
        <v>-3.84</v>
      </c>
      <c r="AR174">
        <v>-3.79</v>
      </c>
      <c r="AS174">
        <v>-3.35</v>
      </c>
      <c r="AT174">
        <v>-4.7699999999999996</v>
      </c>
      <c r="AU174">
        <v>-3.23</v>
      </c>
      <c r="AV174">
        <v>-2.97</v>
      </c>
      <c r="AW174">
        <v>-2.75</v>
      </c>
      <c r="AX174">
        <v>-3.66</v>
      </c>
      <c r="AY174">
        <v>-4.6399999999999997</v>
      </c>
      <c r="BA174" s="1">
        <v>-4.38</v>
      </c>
      <c r="BB174" s="1">
        <v>1.27</v>
      </c>
      <c r="BC174" s="1">
        <v>1.71</v>
      </c>
      <c r="BD174" s="1">
        <v>0.49</v>
      </c>
      <c r="BE174" s="1">
        <v>0.45</v>
      </c>
      <c r="BF174" s="7"/>
      <c r="BG174" s="1">
        <f t="shared" si="113"/>
        <v>-5.0628000000000002</v>
      </c>
      <c r="BH174" s="1">
        <f t="shared" si="114"/>
        <v>-3.1383000000000001</v>
      </c>
      <c r="BI174" s="1">
        <f t="shared" si="115"/>
        <v>-2.6403999999999996</v>
      </c>
      <c r="BJ174" s="1">
        <f t="shared" si="116"/>
        <v>-1.7363999999999999</v>
      </c>
      <c r="BK174" s="1">
        <f t="shared" si="117"/>
        <v>-2.6742999999999997</v>
      </c>
      <c r="BL174" s="1">
        <f t="shared" si="118"/>
        <v>-5.7430000000000003</v>
      </c>
      <c r="BM174" s="1">
        <f t="shared" si="119"/>
        <v>-3.0587999999999997</v>
      </c>
      <c r="BN174" s="1">
        <f t="shared" si="120"/>
        <v>-4.4562999999999997</v>
      </c>
      <c r="BO174" s="1">
        <f t="shared" si="121"/>
        <v>-0.309</v>
      </c>
      <c r="BP174" s="1">
        <f t="shared" si="122"/>
        <v>-2.1082000000000001</v>
      </c>
      <c r="BQ174" s="1">
        <f t="shared" si="123"/>
        <v>-3.9162999999999997</v>
      </c>
      <c r="BR174" s="1">
        <f t="shared" si="124"/>
        <v>-2.6048999999999998</v>
      </c>
      <c r="BS174" s="1">
        <f t="shared" si="125"/>
        <v>-2.9145000000000003</v>
      </c>
      <c r="BT174" s="1">
        <f t="shared" si="126"/>
        <v>-2.9615999999999998</v>
      </c>
      <c r="BU174" s="1">
        <f t="shared" si="127"/>
        <v>-3.0457999999999998</v>
      </c>
      <c r="BV174" s="1">
        <f t="shared" si="128"/>
        <v>-4.4722</v>
      </c>
      <c r="BW174" s="1">
        <f t="shared" si="129"/>
        <v>-3.5389999999999997</v>
      </c>
      <c r="BX174" s="1">
        <f t="shared" si="130"/>
        <v>-3.3926999999999996</v>
      </c>
      <c r="BY174" s="1">
        <f t="shared" si="131"/>
        <v>-4.4771000000000001</v>
      </c>
      <c r="BZ174" s="1">
        <f t="shared" si="132"/>
        <v>-5.3696999999999999</v>
      </c>
      <c r="CA174" s="1">
        <f t="shared" si="133"/>
        <v>-4.8906000000000001</v>
      </c>
      <c r="CB174" s="1">
        <f t="shared" si="134"/>
        <v>-4.6158999999999999</v>
      </c>
      <c r="CC174" s="1">
        <f t="shared" si="135"/>
        <v>-5.5465</v>
      </c>
      <c r="CD174" s="1">
        <f t="shared" si="136"/>
        <v>-2.9455</v>
      </c>
      <c r="CE174" s="1">
        <f t="shared" si="137"/>
        <v>-4.0858999999999996</v>
      </c>
      <c r="CF174" s="1">
        <f t="shared" si="138"/>
        <v>-3.5700000000000003</v>
      </c>
      <c r="CG174" s="1">
        <f t="shared" si="139"/>
        <v>-5.01</v>
      </c>
      <c r="CH174" s="1">
        <f t="shared" si="140"/>
        <v>-4.4400000000000004</v>
      </c>
      <c r="CI174" s="1">
        <f t="shared" si="141"/>
        <v>-4.6100000000000003</v>
      </c>
      <c r="CJ174" s="1">
        <f t="shared" si="142"/>
        <v>-4.79</v>
      </c>
      <c r="CK174" s="1">
        <f t="shared" si="143"/>
        <v>-5.26</v>
      </c>
      <c r="CL174" s="1">
        <f t="shared" si="144"/>
        <v>-4.53</v>
      </c>
      <c r="CM174" s="1">
        <f t="shared" si="145"/>
        <v>-4.57</v>
      </c>
      <c r="CN174" s="1">
        <f t="shared" si="146"/>
        <v>-4.9700000000000006</v>
      </c>
      <c r="CO174" s="1">
        <f t="shared" si="147"/>
        <v>-3.01</v>
      </c>
      <c r="CP174" s="1">
        <f t="shared" si="148"/>
        <v>-4.55</v>
      </c>
      <c r="CQ174" s="1">
        <f t="shared" si="149"/>
        <v>-3.2</v>
      </c>
      <c r="CR174" s="1">
        <f t="shared" si="150"/>
        <v>-4.49</v>
      </c>
      <c r="CS174" s="1">
        <f t="shared" si="151"/>
        <v>-3.6799999999999997</v>
      </c>
      <c r="CT174" s="1">
        <f t="shared" si="152"/>
        <v>-3.3499999999999996</v>
      </c>
      <c r="CU174" s="1">
        <f t="shared" si="153"/>
        <v>-5.4</v>
      </c>
      <c r="CV174" s="1">
        <f t="shared" si="154"/>
        <v>-4.33</v>
      </c>
      <c r="CW174" s="1">
        <f t="shared" si="155"/>
        <v>-4.28</v>
      </c>
      <c r="CX174" s="1">
        <f t="shared" si="156"/>
        <v>-3.84</v>
      </c>
      <c r="CY174" s="1">
        <f t="shared" si="157"/>
        <v>-5.26</v>
      </c>
      <c r="CZ174" s="1">
        <f t="shared" si="158"/>
        <v>-3.7199999999999998</v>
      </c>
      <c r="DA174" s="1">
        <f t="shared" si="159"/>
        <v>-3.46</v>
      </c>
      <c r="DB174" s="1">
        <f t="shared" si="160"/>
        <v>-3.24</v>
      </c>
      <c r="DC174" s="1">
        <f t="shared" si="161"/>
        <v>-4.1500000000000004</v>
      </c>
      <c r="DD174" s="1">
        <f t="shared" si="162"/>
        <v>-5.13</v>
      </c>
      <c r="DF174" s="1">
        <f t="shared" si="163"/>
        <v>-4.38</v>
      </c>
      <c r="DG174">
        <f t="shared" si="164"/>
        <v>-1.6206</v>
      </c>
      <c r="DH174" s="1">
        <f t="shared" si="165"/>
        <v>1.27</v>
      </c>
      <c r="DI174">
        <f t="shared" si="166"/>
        <v>0.46989999999999998</v>
      </c>
      <c r="DJ174" s="1">
        <f t="shared" si="167"/>
        <v>1.71</v>
      </c>
      <c r="DK174">
        <f t="shared" si="168"/>
        <v>0.63269999999999993</v>
      </c>
      <c r="DM174" s="12">
        <f t="array" ref="DM174:DS174">LINEST(BG174:DD174,$BG$650:$DD$655,1)</f>
        <v>-3.7359489430410076</v>
      </c>
      <c r="DN174">
        <v>-1.3960189016591467</v>
      </c>
      <c r="DO174">
        <v>1.1100357656132496</v>
      </c>
      <c r="DP174">
        <v>-5.4992117017296227</v>
      </c>
      <c r="DQ174">
        <v>1.3630392417059183</v>
      </c>
      <c r="DR174">
        <v>0.78947144726712526</v>
      </c>
      <c r="DS174">
        <v>-0.78117050041397507</v>
      </c>
    </row>
    <row r="175" spans="1:123" x14ac:dyDescent="0.15">
      <c r="A175">
        <v>197711</v>
      </c>
      <c r="B175">
        <v>9.5089000000000006</v>
      </c>
      <c r="C175">
        <v>8.5914999999999999</v>
      </c>
      <c r="D175">
        <v>8.2550000000000008</v>
      </c>
      <c r="E175">
        <v>6.5682</v>
      </c>
      <c r="F175">
        <v>9.1239000000000008</v>
      </c>
      <c r="G175">
        <v>8.3765999999999998</v>
      </c>
      <c r="H175">
        <v>9.5038999999999998</v>
      </c>
      <c r="I175">
        <v>8.8396000000000008</v>
      </c>
      <c r="J175">
        <v>7.0476999999999999</v>
      </c>
      <c r="K175">
        <v>8.2614000000000001</v>
      </c>
      <c r="L175">
        <v>6.8293999999999997</v>
      </c>
      <c r="M175">
        <v>7.6006999999999998</v>
      </c>
      <c r="N175">
        <v>5.9809999999999999</v>
      </c>
      <c r="O175">
        <v>6.1479999999999997</v>
      </c>
      <c r="P175">
        <v>8.5861999999999998</v>
      </c>
      <c r="Q175">
        <v>7.2808000000000002</v>
      </c>
      <c r="R175">
        <v>6.0438000000000001</v>
      </c>
      <c r="S175">
        <v>5.5042</v>
      </c>
      <c r="T175">
        <v>7.0831</v>
      </c>
      <c r="U175">
        <v>7.1662999999999997</v>
      </c>
      <c r="V175">
        <v>3.5350000000000001</v>
      </c>
      <c r="W175">
        <v>3.3069000000000002</v>
      </c>
      <c r="X175">
        <v>3.0314999999999999</v>
      </c>
      <c r="Y175">
        <v>2.9133</v>
      </c>
      <c r="Z175">
        <v>4.6905000000000001</v>
      </c>
      <c r="AA175">
        <v>3.03</v>
      </c>
      <c r="AB175">
        <v>3.53</v>
      </c>
      <c r="AC175">
        <v>5.6</v>
      </c>
      <c r="AD175">
        <v>7.7</v>
      </c>
      <c r="AE175">
        <v>9.6199999999999992</v>
      </c>
      <c r="AF175">
        <v>4.72</v>
      </c>
      <c r="AG175">
        <v>4.78</v>
      </c>
      <c r="AH175">
        <v>3.41</v>
      </c>
      <c r="AI175">
        <v>5.18</v>
      </c>
      <c r="AJ175">
        <v>4.1900000000000004</v>
      </c>
      <c r="AK175">
        <v>4.54</v>
      </c>
      <c r="AL175">
        <v>4.0999999999999996</v>
      </c>
      <c r="AM175">
        <v>2.92</v>
      </c>
      <c r="AN175">
        <v>5.54</v>
      </c>
      <c r="AO175">
        <v>6.48</v>
      </c>
      <c r="AP175">
        <v>3.32</v>
      </c>
      <c r="AQ175">
        <v>3.92</v>
      </c>
      <c r="AR175">
        <v>3.83</v>
      </c>
      <c r="AS175">
        <v>4.01</v>
      </c>
      <c r="AT175">
        <v>3.74</v>
      </c>
      <c r="AU175">
        <v>4.9400000000000004</v>
      </c>
      <c r="AV175">
        <v>5.65</v>
      </c>
      <c r="AW175">
        <v>6.64</v>
      </c>
      <c r="AX175">
        <v>7.18</v>
      </c>
      <c r="AY175">
        <v>8.6199999999999992</v>
      </c>
      <c r="BA175" s="1">
        <v>4</v>
      </c>
      <c r="BB175" s="1">
        <v>3.69</v>
      </c>
      <c r="BC175" s="1">
        <v>0.36</v>
      </c>
      <c r="BD175" s="1">
        <v>0.5</v>
      </c>
      <c r="BE175" s="1">
        <v>0.53</v>
      </c>
      <c r="BF175" s="7"/>
      <c r="BG175" s="1">
        <f t="shared" si="113"/>
        <v>9.0089000000000006</v>
      </c>
      <c r="BH175" s="1">
        <f t="shared" si="114"/>
        <v>8.0914999999999999</v>
      </c>
      <c r="BI175" s="1">
        <f t="shared" si="115"/>
        <v>7.7550000000000008</v>
      </c>
      <c r="BJ175" s="1">
        <f t="shared" si="116"/>
        <v>6.0682</v>
      </c>
      <c r="BK175" s="1">
        <f t="shared" si="117"/>
        <v>8.6239000000000008</v>
      </c>
      <c r="BL175" s="1">
        <f t="shared" si="118"/>
        <v>7.8765999999999998</v>
      </c>
      <c r="BM175" s="1">
        <f t="shared" si="119"/>
        <v>9.0038999999999998</v>
      </c>
      <c r="BN175" s="1">
        <f t="shared" si="120"/>
        <v>8.3396000000000008</v>
      </c>
      <c r="BO175" s="1">
        <f t="shared" si="121"/>
        <v>6.5476999999999999</v>
      </c>
      <c r="BP175" s="1">
        <f t="shared" si="122"/>
        <v>7.7614000000000001</v>
      </c>
      <c r="BQ175" s="1">
        <f t="shared" si="123"/>
        <v>6.3293999999999997</v>
      </c>
      <c r="BR175" s="1">
        <f t="shared" si="124"/>
        <v>7.1006999999999998</v>
      </c>
      <c r="BS175" s="1">
        <f t="shared" si="125"/>
        <v>5.4809999999999999</v>
      </c>
      <c r="BT175" s="1">
        <f t="shared" si="126"/>
        <v>5.6479999999999997</v>
      </c>
      <c r="BU175" s="1">
        <f t="shared" si="127"/>
        <v>8.0861999999999998</v>
      </c>
      <c r="BV175" s="1">
        <f t="shared" si="128"/>
        <v>6.7808000000000002</v>
      </c>
      <c r="BW175" s="1">
        <f t="shared" si="129"/>
        <v>5.5438000000000001</v>
      </c>
      <c r="BX175" s="1">
        <f t="shared" si="130"/>
        <v>5.0042</v>
      </c>
      <c r="BY175" s="1">
        <f t="shared" si="131"/>
        <v>6.5831</v>
      </c>
      <c r="BZ175" s="1">
        <f t="shared" si="132"/>
        <v>6.6662999999999997</v>
      </c>
      <c r="CA175" s="1">
        <f t="shared" si="133"/>
        <v>3.0350000000000001</v>
      </c>
      <c r="CB175" s="1">
        <f t="shared" si="134"/>
        <v>2.8069000000000002</v>
      </c>
      <c r="CC175" s="1">
        <f t="shared" si="135"/>
        <v>2.5314999999999999</v>
      </c>
      <c r="CD175" s="1">
        <f t="shared" si="136"/>
        <v>2.4133</v>
      </c>
      <c r="CE175" s="1">
        <f t="shared" si="137"/>
        <v>4.1905000000000001</v>
      </c>
      <c r="CF175" s="1">
        <f t="shared" si="138"/>
        <v>2.5299999999999998</v>
      </c>
      <c r="CG175" s="1">
        <f t="shared" si="139"/>
        <v>3.03</v>
      </c>
      <c r="CH175" s="1">
        <f t="shared" si="140"/>
        <v>5.0999999999999996</v>
      </c>
      <c r="CI175" s="1">
        <f t="shared" si="141"/>
        <v>7.2</v>
      </c>
      <c r="CJ175" s="1">
        <f t="shared" si="142"/>
        <v>9.1199999999999992</v>
      </c>
      <c r="CK175" s="1">
        <f t="shared" si="143"/>
        <v>4.22</v>
      </c>
      <c r="CL175" s="1">
        <f t="shared" si="144"/>
        <v>4.28</v>
      </c>
      <c r="CM175" s="1">
        <f t="shared" si="145"/>
        <v>2.91</v>
      </c>
      <c r="CN175" s="1">
        <f t="shared" si="146"/>
        <v>4.68</v>
      </c>
      <c r="CO175" s="1">
        <f t="shared" si="147"/>
        <v>3.6900000000000004</v>
      </c>
      <c r="CP175" s="1">
        <f t="shared" si="148"/>
        <v>4.04</v>
      </c>
      <c r="CQ175" s="1">
        <f t="shared" si="149"/>
        <v>3.5999999999999996</v>
      </c>
      <c r="CR175" s="1">
        <f t="shared" si="150"/>
        <v>2.42</v>
      </c>
      <c r="CS175" s="1">
        <f t="shared" si="151"/>
        <v>5.04</v>
      </c>
      <c r="CT175" s="1">
        <f t="shared" si="152"/>
        <v>5.98</v>
      </c>
      <c r="CU175" s="1">
        <f t="shared" si="153"/>
        <v>2.82</v>
      </c>
      <c r="CV175" s="1">
        <f t="shared" si="154"/>
        <v>3.42</v>
      </c>
      <c r="CW175" s="1">
        <f t="shared" si="155"/>
        <v>3.33</v>
      </c>
      <c r="CX175" s="1">
        <f t="shared" si="156"/>
        <v>3.51</v>
      </c>
      <c r="CY175" s="1">
        <f t="shared" si="157"/>
        <v>3.24</v>
      </c>
      <c r="CZ175" s="1">
        <f t="shared" si="158"/>
        <v>4.4400000000000004</v>
      </c>
      <c r="DA175" s="1">
        <f t="shared" si="159"/>
        <v>5.15</v>
      </c>
      <c r="DB175" s="1">
        <f t="shared" si="160"/>
        <v>6.14</v>
      </c>
      <c r="DC175" s="1">
        <f t="shared" si="161"/>
        <v>6.68</v>
      </c>
      <c r="DD175" s="1">
        <f t="shared" si="162"/>
        <v>8.1199999999999992</v>
      </c>
      <c r="DF175" s="1">
        <f t="shared" si="163"/>
        <v>4</v>
      </c>
      <c r="DG175">
        <f t="shared" si="164"/>
        <v>1.8</v>
      </c>
      <c r="DH175" s="1">
        <f t="shared" si="165"/>
        <v>3.69</v>
      </c>
      <c r="DI175">
        <f t="shared" si="166"/>
        <v>1.6605000000000001</v>
      </c>
      <c r="DJ175" s="1">
        <f t="shared" si="167"/>
        <v>0.36</v>
      </c>
      <c r="DK175">
        <f t="shared" si="168"/>
        <v>0.16200000000000001</v>
      </c>
      <c r="DM175" s="12">
        <f t="array" ref="DM175:DS175">LINEST(BG175:DD175,$BG$650:$DD$655,1)</f>
        <v>8.9939781972471504</v>
      </c>
      <c r="DN175">
        <v>17.94471787803435</v>
      </c>
      <c r="DO175">
        <v>3.8766694004485154</v>
      </c>
      <c r="DP175">
        <v>-7.1794073874685171</v>
      </c>
      <c r="DQ175">
        <v>6.2737046851658845E-2</v>
      </c>
      <c r="DR175">
        <v>-4.1412146824817926</v>
      </c>
      <c r="DS175">
        <v>-4.8549052902065073</v>
      </c>
    </row>
    <row r="176" spans="1:123" x14ac:dyDescent="0.15">
      <c r="A176">
        <v>197712</v>
      </c>
      <c r="B176">
        <v>4.7944000000000004</v>
      </c>
      <c r="C176">
        <v>3.5325000000000002</v>
      </c>
      <c r="D176">
        <v>2.6551</v>
      </c>
      <c r="E176">
        <v>2.6688999999999998</v>
      </c>
      <c r="F176">
        <v>1.7657</v>
      </c>
      <c r="G176">
        <v>3.0596000000000001</v>
      </c>
      <c r="H176">
        <v>1.9360999999999999</v>
      </c>
      <c r="I176">
        <v>0.48730000000000001</v>
      </c>
      <c r="J176">
        <v>0.53180000000000005</v>
      </c>
      <c r="K176">
        <v>1.6271</v>
      </c>
      <c r="L176">
        <v>1.5326</v>
      </c>
      <c r="M176">
        <v>0.68430000000000002</v>
      </c>
      <c r="N176">
        <v>1.7735000000000001</v>
      </c>
      <c r="O176">
        <v>1.0321</v>
      </c>
      <c r="P176">
        <v>1.1405000000000001</v>
      </c>
      <c r="Q176">
        <v>0.44409999999999999</v>
      </c>
      <c r="R176">
        <v>0.82250000000000001</v>
      </c>
      <c r="S176">
        <v>0.59960000000000002</v>
      </c>
      <c r="T176">
        <v>-0.2495</v>
      </c>
      <c r="U176">
        <v>-0.60289999999999999</v>
      </c>
      <c r="V176">
        <v>8.8599999999999998E-2</v>
      </c>
      <c r="W176">
        <v>1.1144000000000001</v>
      </c>
      <c r="X176">
        <v>1.1733</v>
      </c>
      <c r="Y176">
        <v>0.3896</v>
      </c>
      <c r="Z176">
        <v>1.3481000000000001</v>
      </c>
      <c r="AA176">
        <v>1.05</v>
      </c>
      <c r="AB176">
        <v>0.3</v>
      </c>
      <c r="AC176">
        <v>0.62</v>
      </c>
      <c r="AD176">
        <v>0.64</v>
      </c>
      <c r="AE176">
        <v>1.46</v>
      </c>
      <c r="AF176">
        <v>-0.67</v>
      </c>
      <c r="AG176">
        <v>1.25</v>
      </c>
      <c r="AH176">
        <v>0.4</v>
      </c>
      <c r="AI176">
        <v>0.19</v>
      </c>
      <c r="AJ176">
        <v>1.92</v>
      </c>
      <c r="AK176">
        <v>-0.38</v>
      </c>
      <c r="AL176">
        <v>1.45</v>
      </c>
      <c r="AM176">
        <v>1.0900000000000001</v>
      </c>
      <c r="AN176">
        <v>1.25</v>
      </c>
      <c r="AO176">
        <v>1.26</v>
      </c>
      <c r="AP176">
        <v>0.25</v>
      </c>
      <c r="AQ176">
        <v>-0.64</v>
      </c>
      <c r="AR176">
        <v>0.82</v>
      </c>
      <c r="AS176">
        <v>1.53</v>
      </c>
      <c r="AT176">
        <v>0.88</v>
      </c>
      <c r="AU176">
        <v>-0.21</v>
      </c>
      <c r="AV176">
        <v>0.6</v>
      </c>
      <c r="AW176">
        <v>1.48</v>
      </c>
      <c r="AX176">
        <v>2.17</v>
      </c>
      <c r="AY176">
        <v>1.7</v>
      </c>
      <c r="BA176" s="1">
        <v>0.27</v>
      </c>
      <c r="BB176" s="1">
        <v>1.33</v>
      </c>
      <c r="BC176" s="1">
        <v>-0.35</v>
      </c>
      <c r="BD176" s="1">
        <v>0.49</v>
      </c>
      <c r="BE176" s="1">
        <v>0.6</v>
      </c>
      <c r="BF176" s="7"/>
      <c r="BG176" s="1">
        <f t="shared" si="113"/>
        <v>4.3044000000000002</v>
      </c>
      <c r="BH176" s="1">
        <f t="shared" si="114"/>
        <v>3.0425000000000004</v>
      </c>
      <c r="BI176" s="1">
        <f t="shared" si="115"/>
        <v>2.1650999999999998</v>
      </c>
      <c r="BJ176" s="1">
        <f t="shared" si="116"/>
        <v>2.1788999999999996</v>
      </c>
      <c r="BK176" s="1">
        <f t="shared" si="117"/>
        <v>1.2757000000000001</v>
      </c>
      <c r="BL176" s="1">
        <f t="shared" si="118"/>
        <v>2.5696000000000003</v>
      </c>
      <c r="BM176" s="1">
        <f t="shared" si="119"/>
        <v>1.4460999999999999</v>
      </c>
      <c r="BN176" s="1">
        <f t="shared" si="120"/>
        <v>-2.6999999999999802E-3</v>
      </c>
      <c r="BO176" s="1">
        <f t="shared" si="121"/>
        <v>4.1800000000000059E-2</v>
      </c>
      <c r="BP176" s="1">
        <f t="shared" si="122"/>
        <v>1.1371</v>
      </c>
      <c r="BQ176" s="1">
        <f t="shared" si="123"/>
        <v>1.0426</v>
      </c>
      <c r="BR176" s="1">
        <f t="shared" si="124"/>
        <v>0.19430000000000003</v>
      </c>
      <c r="BS176" s="1">
        <f t="shared" si="125"/>
        <v>1.2835000000000001</v>
      </c>
      <c r="BT176" s="1">
        <f t="shared" si="126"/>
        <v>0.54210000000000003</v>
      </c>
      <c r="BU176" s="1">
        <f t="shared" si="127"/>
        <v>0.65050000000000008</v>
      </c>
      <c r="BV176" s="1">
        <f t="shared" si="128"/>
        <v>-4.5899999999999996E-2</v>
      </c>
      <c r="BW176" s="1">
        <f t="shared" si="129"/>
        <v>0.33250000000000002</v>
      </c>
      <c r="BX176" s="1">
        <f t="shared" si="130"/>
        <v>0.10960000000000003</v>
      </c>
      <c r="BY176" s="1">
        <f t="shared" si="131"/>
        <v>-0.73950000000000005</v>
      </c>
      <c r="BZ176" s="1">
        <f t="shared" si="132"/>
        <v>-1.0929</v>
      </c>
      <c r="CA176" s="1">
        <f t="shared" si="133"/>
        <v>-0.40139999999999998</v>
      </c>
      <c r="CB176" s="1">
        <f t="shared" si="134"/>
        <v>0.62440000000000007</v>
      </c>
      <c r="CC176" s="1">
        <f t="shared" si="135"/>
        <v>0.68330000000000002</v>
      </c>
      <c r="CD176" s="1">
        <f t="shared" si="136"/>
        <v>-0.10039999999999999</v>
      </c>
      <c r="CE176" s="1">
        <f t="shared" si="137"/>
        <v>0.85810000000000008</v>
      </c>
      <c r="CF176" s="1">
        <f t="shared" si="138"/>
        <v>0.56000000000000005</v>
      </c>
      <c r="CG176" s="1">
        <f t="shared" si="139"/>
        <v>-0.19</v>
      </c>
      <c r="CH176" s="1">
        <f t="shared" si="140"/>
        <v>0.13</v>
      </c>
      <c r="CI176" s="1">
        <f t="shared" si="141"/>
        <v>0.15000000000000002</v>
      </c>
      <c r="CJ176" s="1">
        <f t="shared" si="142"/>
        <v>0.97</v>
      </c>
      <c r="CK176" s="1">
        <f t="shared" si="143"/>
        <v>-1.1600000000000001</v>
      </c>
      <c r="CL176" s="1">
        <f t="shared" si="144"/>
        <v>0.76</v>
      </c>
      <c r="CM176" s="1">
        <f t="shared" si="145"/>
        <v>-8.9999999999999969E-2</v>
      </c>
      <c r="CN176" s="1">
        <f t="shared" si="146"/>
        <v>-0.3</v>
      </c>
      <c r="CO176" s="1">
        <f t="shared" si="147"/>
        <v>1.43</v>
      </c>
      <c r="CP176" s="1">
        <f t="shared" si="148"/>
        <v>-0.87</v>
      </c>
      <c r="CQ176" s="1">
        <f t="shared" si="149"/>
        <v>0.96</v>
      </c>
      <c r="CR176" s="1">
        <f t="shared" si="150"/>
        <v>0.60000000000000009</v>
      </c>
      <c r="CS176" s="1">
        <f t="shared" si="151"/>
        <v>0.76</v>
      </c>
      <c r="CT176" s="1">
        <f t="shared" si="152"/>
        <v>0.77</v>
      </c>
      <c r="CU176" s="1">
        <f t="shared" si="153"/>
        <v>-0.24</v>
      </c>
      <c r="CV176" s="1">
        <f t="shared" si="154"/>
        <v>-1.1299999999999999</v>
      </c>
      <c r="CW176" s="1">
        <f t="shared" si="155"/>
        <v>0.32999999999999996</v>
      </c>
      <c r="CX176" s="1">
        <f t="shared" si="156"/>
        <v>1.04</v>
      </c>
      <c r="CY176" s="1">
        <f t="shared" si="157"/>
        <v>0.39</v>
      </c>
      <c r="CZ176" s="1">
        <f t="shared" si="158"/>
        <v>-0.7</v>
      </c>
      <c r="DA176" s="1">
        <f t="shared" si="159"/>
        <v>0.10999999999999999</v>
      </c>
      <c r="DB176" s="1">
        <f t="shared" si="160"/>
        <v>0.99</v>
      </c>
      <c r="DC176" s="1">
        <f t="shared" si="161"/>
        <v>1.68</v>
      </c>
      <c r="DD176" s="1">
        <f t="shared" si="162"/>
        <v>1.21</v>
      </c>
      <c r="DF176" s="1">
        <f t="shared" si="163"/>
        <v>0.27</v>
      </c>
      <c r="DG176">
        <f t="shared" si="164"/>
        <v>0.1431</v>
      </c>
      <c r="DH176" s="1">
        <f t="shared" si="165"/>
        <v>1.33</v>
      </c>
      <c r="DI176">
        <f t="shared" si="166"/>
        <v>0.70490000000000008</v>
      </c>
      <c r="DJ176" s="1">
        <f t="shared" si="167"/>
        <v>-0.35</v>
      </c>
      <c r="DK176">
        <f t="shared" si="168"/>
        <v>-0.1855</v>
      </c>
      <c r="DM176" s="12">
        <f t="array" ref="DM176:DS176">LINEST(BG176:DD176,$BG$650:$DD$655,1)</f>
        <v>-0.84383157911899109</v>
      </c>
      <c r="DN176">
        <v>8.2163595476890166</v>
      </c>
      <c r="DO176">
        <v>1.470723525298679</v>
      </c>
      <c r="DP176">
        <v>7.3786326604529897</v>
      </c>
      <c r="DQ176">
        <v>-0.52581903694771037</v>
      </c>
      <c r="DR176">
        <v>-0.2072158235208387</v>
      </c>
      <c r="DS176">
        <v>1.2919385083624522</v>
      </c>
    </row>
    <row r="177" spans="1:123" x14ac:dyDescent="0.15">
      <c r="A177">
        <v>197801</v>
      </c>
      <c r="B177">
        <v>-1.1776</v>
      </c>
      <c r="C177">
        <v>-3.2786</v>
      </c>
      <c r="D177">
        <v>-1.3733</v>
      </c>
      <c r="E177">
        <v>-1.1305000000000001</v>
      </c>
      <c r="F177">
        <v>0.23630000000000001</v>
      </c>
      <c r="G177">
        <v>-5.359</v>
      </c>
      <c r="H177">
        <v>-5.7229000000000001</v>
      </c>
      <c r="I177">
        <v>-2.5249000000000001</v>
      </c>
      <c r="J177">
        <v>-1.8511</v>
      </c>
      <c r="K177">
        <v>-2.4220999999999999</v>
      </c>
      <c r="L177">
        <v>-6.9276</v>
      </c>
      <c r="M177">
        <v>-5.2511000000000001</v>
      </c>
      <c r="N177">
        <v>-3.3298000000000001</v>
      </c>
      <c r="O177">
        <v>-3.4964</v>
      </c>
      <c r="P177">
        <v>-0.62680000000000002</v>
      </c>
      <c r="Q177">
        <v>-6.0495000000000001</v>
      </c>
      <c r="R177">
        <v>-6.2084000000000001</v>
      </c>
      <c r="S177">
        <v>-5.7644000000000002</v>
      </c>
      <c r="T177">
        <v>-3.8803000000000001</v>
      </c>
      <c r="U177">
        <v>-1.6951000000000001</v>
      </c>
      <c r="V177">
        <v>-6.22</v>
      </c>
      <c r="W177">
        <v>-7.2234999999999996</v>
      </c>
      <c r="X177">
        <v>-5.3948999999999998</v>
      </c>
      <c r="Y177">
        <v>-4.9747000000000003</v>
      </c>
      <c r="Z177">
        <v>-2.9302999999999999</v>
      </c>
      <c r="AA177">
        <v>-5.3</v>
      </c>
      <c r="AB177">
        <v>-5.17</v>
      </c>
      <c r="AC177">
        <v>-6.15</v>
      </c>
      <c r="AD177">
        <v>-6.33</v>
      </c>
      <c r="AE177">
        <v>-4.96</v>
      </c>
      <c r="AF177">
        <v>-6.06</v>
      </c>
      <c r="AG177">
        <v>-5.49</v>
      </c>
      <c r="AH177">
        <v>-6.05</v>
      </c>
      <c r="AI177">
        <v>-5.95</v>
      </c>
      <c r="AJ177">
        <v>-4.9400000000000004</v>
      </c>
      <c r="AK177">
        <v>-5.2</v>
      </c>
      <c r="AL177">
        <v>-6.17</v>
      </c>
      <c r="AM177">
        <v>-5.67</v>
      </c>
      <c r="AN177">
        <v>-4.49</v>
      </c>
      <c r="AO177">
        <v>-4.42</v>
      </c>
      <c r="AP177">
        <v>-5.54</v>
      </c>
      <c r="AQ177">
        <v>-5.97</v>
      </c>
      <c r="AR177">
        <v>-6.39</v>
      </c>
      <c r="AS177">
        <v>-4.83</v>
      </c>
      <c r="AT177">
        <v>-5.36</v>
      </c>
      <c r="AU177">
        <v>-5.48</v>
      </c>
      <c r="AV177">
        <v>-5.24</v>
      </c>
      <c r="AW177">
        <v>-5.44</v>
      </c>
      <c r="AX177">
        <v>-5.31</v>
      </c>
      <c r="AY177">
        <v>-3.88</v>
      </c>
      <c r="BA177" s="1">
        <v>-6.01</v>
      </c>
      <c r="BB177" s="1">
        <v>2.2200000000000002</v>
      </c>
      <c r="BC177" s="1">
        <v>3.28</v>
      </c>
      <c r="BD177" s="1">
        <v>0.49</v>
      </c>
      <c r="BE177" s="1">
        <v>0.66</v>
      </c>
      <c r="BF177" s="7"/>
      <c r="BG177" s="1">
        <f t="shared" si="113"/>
        <v>-1.6676</v>
      </c>
      <c r="BH177" s="1">
        <f t="shared" si="114"/>
        <v>-3.7686000000000002</v>
      </c>
      <c r="BI177" s="1">
        <f t="shared" si="115"/>
        <v>-1.8633</v>
      </c>
      <c r="BJ177" s="1">
        <f t="shared" si="116"/>
        <v>-1.6205000000000001</v>
      </c>
      <c r="BK177" s="1">
        <f t="shared" si="117"/>
        <v>-0.25369999999999998</v>
      </c>
      <c r="BL177" s="1">
        <f t="shared" si="118"/>
        <v>-5.8490000000000002</v>
      </c>
      <c r="BM177" s="1">
        <f t="shared" si="119"/>
        <v>-6.2129000000000003</v>
      </c>
      <c r="BN177" s="1">
        <f t="shared" si="120"/>
        <v>-3.0148999999999999</v>
      </c>
      <c r="BO177" s="1">
        <f t="shared" si="121"/>
        <v>-2.3411</v>
      </c>
      <c r="BP177" s="1">
        <f t="shared" si="122"/>
        <v>-2.9120999999999997</v>
      </c>
      <c r="BQ177" s="1">
        <f t="shared" si="123"/>
        <v>-7.4176000000000002</v>
      </c>
      <c r="BR177" s="1">
        <f t="shared" si="124"/>
        <v>-5.7411000000000003</v>
      </c>
      <c r="BS177" s="1">
        <f t="shared" si="125"/>
        <v>-3.8197999999999999</v>
      </c>
      <c r="BT177" s="1">
        <f t="shared" si="126"/>
        <v>-3.9863999999999997</v>
      </c>
      <c r="BU177" s="1">
        <f t="shared" si="127"/>
        <v>-1.1168</v>
      </c>
      <c r="BV177" s="1">
        <f t="shared" si="128"/>
        <v>-6.5395000000000003</v>
      </c>
      <c r="BW177" s="1">
        <f t="shared" si="129"/>
        <v>-6.6984000000000004</v>
      </c>
      <c r="BX177" s="1">
        <f t="shared" si="130"/>
        <v>-6.2544000000000004</v>
      </c>
      <c r="BY177" s="1">
        <f t="shared" si="131"/>
        <v>-4.3703000000000003</v>
      </c>
      <c r="BZ177" s="1">
        <f t="shared" si="132"/>
        <v>-2.1851000000000003</v>
      </c>
      <c r="CA177" s="1">
        <f t="shared" si="133"/>
        <v>-6.71</v>
      </c>
      <c r="CB177" s="1">
        <f t="shared" si="134"/>
        <v>-7.7134999999999998</v>
      </c>
      <c r="CC177" s="1">
        <f t="shared" si="135"/>
        <v>-5.8849</v>
      </c>
      <c r="CD177" s="1">
        <f t="shared" si="136"/>
        <v>-5.4647000000000006</v>
      </c>
      <c r="CE177" s="1">
        <f t="shared" si="137"/>
        <v>-3.4203000000000001</v>
      </c>
      <c r="CF177" s="1">
        <f t="shared" si="138"/>
        <v>-5.79</v>
      </c>
      <c r="CG177" s="1">
        <f t="shared" si="139"/>
        <v>-5.66</v>
      </c>
      <c r="CH177" s="1">
        <f t="shared" si="140"/>
        <v>-6.6400000000000006</v>
      </c>
      <c r="CI177" s="1">
        <f t="shared" si="141"/>
        <v>-6.82</v>
      </c>
      <c r="CJ177" s="1">
        <f t="shared" si="142"/>
        <v>-5.45</v>
      </c>
      <c r="CK177" s="1">
        <f t="shared" si="143"/>
        <v>-6.55</v>
      </c>
      <c r="CL177" s="1">
        <f t="shared" si="144"/>
        <v>-5.98</v>
      </c>
      <c r="CM177" s="1">
        <f t="shared" si="145"/>
        <v>-6.54</v>
      </c>
      <c r="CN177" s="1">
        <f t="shared" si="146"/>
        <v>-6.44</v>
      </c>
      <c r="CO177" s="1">
        <f t="shared" si="147"/>
        <v>-5.4300000000000006</v>
      </c>
      <c r="CP177" s="1">
        <f t="shared" si="148"/>
        <v>-5.69</v>
      </c>
      <c r="CQ177" s="1">
        <f t="shared" si="149"/>
        <v>-6.66</v>
      </c>
      <c r="CR177" s="1">
        <f t="shared" si="150"/>
        <v>-6.16</v>
      </c>
      <c r="CS177" s="1">
        <f t="shared" si="151"/>
        <v>-4.9800000000000004</v>
      </c>
      <c r="CT177" s="1">
        <f t="shared" si="152"/>
        <v>-4.91</v>
      </c>
      <c r="CU177" s="1">
        <f t="shared" si="153"/>
        <v>-6.03</v>
      </c>
      <c r="CV177" s="1">
        <f t="shared" si="154"/>
        <v>-6.46</v>
      </c>
      <c r="CW177" s="1">
        <f t="shared" si="155"/>
        <v>-6.88</v>
      </c>
      <c r="CX177" s="1">
        <f t="shared" si="156"/>
        <v>-5.32</v>
      </c>
      <c r="CY177" s="1">
        <f t="shared" si="157"/>
        <v>-5.8500000000000005</v>
      </c>
      <c r="CZ177" s="1">
        <f t="shared" si="158"/>
        <v>-5.9700000000000006</v>
      </c>
      <c r="DA177" s="1">
        <f t="shared" si="159"/>
        <v>-5.73</v>
      </c>
      <c r="DB177" s="1">
        <f t="shared" si="160"/>
        <v>-5.9300000000000006</v>
      </c>
      <c r="DC177" s="1">
        <f t="shared" si="161"/>
        <v>-5.8</v>
      </c>
      <c r="DD177" s="1">
        <f t="shared" si="162"/>
        <v>-4.37</v>
      </c>
      <c r="DF177" s="1">
        <f t="shared" si="163"/>
        <v>-6.01</v>
      </c>
      <c r="DG177">
        <f t="shared" si="164"/>
        <v>-3.6059999999999999</v>
      </c>
      <c r="DH177" s="1">
        <f t="shared" si="165"/>
        <v>2.2200000000000002</v>
      </c>
      <c r="DI177">
        <f t="shared" si="166"/>
        <v>1.3320000000000001</v>
      </c>
      <c r="DJ177" s="1">
        <f t="shared" si="167"/>
        <v>3.28</v>
      </c>
      <c r="DK177">
        <f t="shared" si="168"/>
        <v>1.9679999999999997</v>
      </c>
      <c r="DM177" s="12">
        <f t="array" ref="DM177:DS177">LINEST(BG177:DD177,$BG$650:$DD$655,1)</f>
        <v>-3.9909662175635749</v>
      </c>
      <c r="DN177">
        <v>-1.2915758747649657</v>
      </c>
      <c r="DO177">
        <v>2.4235246298517441</v>
      </c>
      <c r="DP177">
        <v>-0.42044330558445214</v>
      </c>
      <c r="DQ177">
        <v>3.3881353230771381</v>
      </c>
      <c r="DR177">
        <v>-11.152448264181539</v>
      </c>
      <c r="DS177">
        <v>-1.9821376854531136</v>
      </c>
    </row>
    <row r="178" spans="1:123" x14ac:dyDescent="0.15">
      <c r="A178">
        <v>197802</v>
      </c>
      <c r="B178">
        <v>3.2715000000000001</v>
      </c>
      <c r="C178">
        <v>3.1251000000000002</v>
      </c>
      <c r="D178">
        <v>3.9449999999999998</v>
      </c>
      <c r="E178">
        <v>3.2761999999999998</v>
      </c>
      <c r="F178">
        <v>3.5482</v>
      </c>
      <c r="G178">
        <v>1.6988000000000001</v>
      </c>
      <c r="H178">
        <v>1.5807</v>
      </c>
      <c r="I178">
        <v>0.9929</v>
      </c>
      <c r="J178">
        <v>2.2982</v>
      </c>
      <c r="K178">
        <v>0.54830000000000001</v>
      </c>
      <c r="L178">
        <v>0.57430000000000003</v>
      </c>
      <c r="M178">
        <v>1.6820999999999999</v>
      </c>
      <c r="N178">
        <v>0.56669999999999998</v>
      </c>
      <c r="O178">
        <v>0.65800000000000003</v>
      </c>
      <c r="P178">
        <v>1.1946000000000001</v>
      </c>
      <c r="Q178">
        <v>-1.2388999999999999</v>
      </c>
      <c r="R178">
        <v>-0.61670000000000003</v>
      </c>
      <c r="S178">
        <v>-0.70479999999999998</v>
      </c>
      <c r="T178">
        <v>1.0286</v>
      </c>
      <c r="U178">
        <v>-2.2621000000000002</v>
      </c>
      <c r="V178">
        <v>-3.0733999999999999</v>
      </c>
      <c r="W178">
        <v>-1.5255000000000001</v>
      </c>
      <c r="X178">
        <v>2.3915999999999999</v>
      </c>
      <c r="Y178">
        <v>-0.98329999999999995</v>
      </c>
      <c r="Z178">
        <v>-3.6242000000000001</v>
      </c>
      <c r="AA178">
        <v>-0.43</v>
      </c>
      <c r="AB178">
        <v>-2.14</v>
      </c>
      <c r="AC178">
        <v>-1.25</v>
      </c>
      <c r="AD178">
        <v>-0.08</v>
      </c>
      <c r="AE178">
        <v>1.27</v>
      </c>
      <c r="AF178">
        <v>-2.56</v>
      </c>
      <c r="AG178">
        <v>-2.78</v>
      </c>
      <c r="AH178">
        <v>-1.91</v>
      </c>
      <c r="AI178">
        <v>-1.05</v>
      </c>
      <c r="AJ178">
        <v>-0.75</v>
      </c>
      <c r="AK178">
        <v>-0.92</v>
      </c>
      <c r="AL178">
        <v>-0.62</v>
      </c>
      <c r="AM178">
        <v>2.2200000000000002</v>
      </c>
      <c r="AN178">
        <v>0.23</v>
      </c>
      <c r="AO178">
        <v>1.35</v>
      </c>
      <c r="AP178">
        <v>-4.3899999999999997</v>
      </c>
      <c r="AQ178">
        <v>-2.14</v>
      </c>
      <c r="AR178">
        <v>-1.18</v>
      </c>
      <c r="AS178">
        <v>-1.29</v>
      </c>
      <c r="AT178">
        <v>-0.11</v>
      </c>
      <c r="AU178">
        <v>-0.61</v>
      </c>
      <c r="AV178">
        <v>-0.85</v>
      </c>
      <c r="AW178">
        <v>0.06</v>
      </c>
      <c r="AX178">
        <v>1.83</v>
      </c>
      <c r="AY178">
        <v>1.41</v>
      </c>
      <c r="BA178" s="1">
        <v>-1.38</v>
      </c>
      <c r="BB178" s="1">
        <v>3.56</v>
      </c>
      <c r="BC178" s="1">
        <v>0.8</v>
      </c>
      <c r="BD178" s="1">
        <v>0.46</v>
      </c>
      <c r="BE178" s="1">
        <v>0.73</v>
      </c>
      <c r="BF178" s="7"/>
      <c r="BG178" s="1">
        <f t="shared" si="113"/>
        <v>2.8115000000000001</v>
      </c>
      <c r="BH178" s="1">
        <f t="shared" si="114"/>
        <v>2.6651000000000002</v>
      </c>
      <c r="BI178" s="1">
        <f t="shared" si="115"/>
        <v>3.4849999999999999</v>
      </c>
      <c r="BJ178" s="1">
        <f t="shared" si="116"/>
        <v>2.8161999999999998</v>
      </c>
      <c r="BK178" s="1">
        <f t="shared" si="117"/>
        <v>3.0882000000000001</v>
      </c>
      <c r="BL178" s="1">
        <f t="shared" si="118"/>
        <v>1.2388000000000001</v>
      </c>
      <c r="BM178" s="1">
        <f t="shared" si="119"/>
        <v>1.1207</v>
      </c>
      <c r="BN178" s="1">
        <f t="shared" si="120"/>
        <v>0.53289999999999993</v>
      </c>
      <c r="BO178" s="1">
        <f t="shared" si="121"/>
        <v>1.8382000000000001</v>
      </c>
      <c r="BP178" s="1">
        <f t="shared" si="122"/>
        <v>8.829999999999999E-2</v>
      </c>
      <c r="BQ178" s="1">
        <f t="shared" si="123"/>
        <v>0.11430000000000001</v>
      </c>
      <c r="BR178" s="1">
        <f t="shared" si="124"/>
        <v>1.2221</v>
      </c>
      <c r="BS178" s="1">
        <f t="shared" si="125"/>
        <v>0.10669999999999996</v>
      </c>
      <c r="BT178" s="1">
        <f t="shared" si="126"/>
        <v>0.19800000000000001</v>
      </c>
      <c r="BU178" s="1">
        <f t="shared" si="127"/>
        <v>0.73460000000000014</v>
      </c>
      <c r="BV178" s="1">
        <f t="shared" si="128"/>
        <v>-1.6988999999999999</v>
      </c>
      <c r="BW178" s="1">
        <f t="shared" si="129"/>
        <v>-1.0767</v>
      </c>
      <c r="BX178" s="1">
        <f t="shared" si="130"/>
        <v>-1.1648000000000001</v>
      </c>
      <c r="BY178" s="1">
        <f t="shared" si="131"/>
        <v>0.56859999999999999</v>
      </c>
      <c r="BZ178" s="1">
        <f t="shared" si="132"/>
        <v>-2.7221000000000002</v>
      </c>
      <c r="CA178" s="1">
        <f t="shared" si="133"/>
        <v>-3.5333999999999999</v>
      </c>
      <c r="CB178" s="1">
        <f t="shared" si="134"/>
        <v>-1.9855</v>
      </c>
      <c r="CC178" s="1">
        <f t="shared" si="135"/>
        <v>1.9316</v>
      </c>
      <c r="CD178" s="1">
        <f t="shared" si="136"/>
        <v>-1.4433</v>
      </c>
      <c r="CE178" s="1">
        <f t="shared" si="137"/>
        <v>-4.0842000000000001</v>
      </c>
      <c r="CF178" s="1">
        <f t="shared" si="138"/>
        <v>-0.89</v>
      </c>
      <c r="CG178" s="1">
        <f t="shared" si="139"/>
        <v>-2.6</v>
      </c>
      <c r="CH178" s="1">
        <f t="shared" si="140"/>
        <v>-1.71</v>
      </c>
      <c r="CI178" s="1">
        <f t="shared" si="141"/>
        <v>-0.54</v>
      </c>
      <c r="CJ178" s="1">
        <f t="shared" si="142"/>
        <v>0.81</v>
      </c>
      <c r="CK178" s="1">
        <f t="shared" si="143"/>
        <v>-3.02</v>
      </c>
      <c r="CL178" s="1">
        <f t="shared" si="144"/>
        <v>-3.2399999999999998</v>
      </c>
      <c r="CM178" s="1">
        <f t="shared" si="145"/>
        <v>-2.37</v>
      </c>
      <c r="CN178" s="1">
        <f t="shared" si="146"/>
        <v>-1.51</v>
      </c>
      <c r="CO178" s="1">
        <f t="shared" si="147"/>
        <v>-1.21</v>
      </c>
      <c r="CP178" s="1">
        <f t="shared" si="148"/>
        <v>-1.3800000000000001</v>
      </c>
      <c r="CQ178" s="1">
        <f t="shared" si="149"/>
        <v>-1.08</v>
      </c>
      <c r="CR178" s="1">
        <f t="shared" si="150"/>
        <v>1.7600000000000002</v>
      </c>
      <c r="CS178" s="1">
        <f t="shared" si="151"/>
        <v>-0.23</v>
      </c>
      <c r="CT178" s="1">
        <f t="shared" si="152"/>
        <v>0.89000000000000012</v>
      </c>
      <c r="CU178" s="1">
        <f t="shared" si="153"/>
        <v>-4.8499999999999996</v>
      </c>
      <c r="CV178" s="1">
        <f t="shared" si="154"/>
        <v>-2.6</v>
      </c>
      <c r="CW178" s="1">
        <f t="shared" si="155"/>
        <v>-1.64</v>
      </c>
      <c r="CX178" s="1">
        <f t="shared" si="156"/>
        <v>-1.75</v>
      </c>
      <c r="CY178" s="1">
        <f t="shared" si="157"/>
        <v>-0.57000000000000006</v>
      </c>
      <c r="CZ178" s="1">
        <f t="shared" si="158"/>
        <v>-1.07</v>
      </c>
      <c r="DA178" s="1">
        <f t="shared" si="159"/>
        <v>-1.31</v>
      </c>
      <c r="DB178" s="1">
        <f t="shared" si="160"/>
        <v>-0.4</v>
      </c>
      <c r="DC178" s="1">
        <f t="shared" si="161"/>
        <v>1.37</v>
      </c>
      <c r="DD178" s="1">
        <f t="shared" si="162"/>
        <v>0.95</v>
      </c>
      <c r="DF178" s="1">
        <f t="shared" si="163"/>
        <v>-1.38</v>
      </c>
      <c r="DG178">
        <f t="shared" si="164"/>
        <v>-0.91079999999999994</v>
      </c>
      <c r="DH178" s="1">
        <f t="shared" si="165"/>
        <v>3.56</v>
      </c>
      <c r="DI178">
        <f t="shared" si="166"/>
        <v>2.3496000000000001</v>
      </c>
      <c r="DJ178" s="1">
        <f t="shared" si="167"/>
        <v>0.8</v>
      </c>
      <c r="DK178">
        <f t="shared" si="168"/>
        <v>0.52800000000000002</v>
      </c>
      <c r="DM178" s="12">
        <f t="array" ref="DM178:DS178">LINEST(BG178:DD178,$BG$650:$DD$655,1)</f>
        <v>-1.785717960010534</v>
      </c>
      <c r="DN178">
        <v>16.145011227080953</v>
      </c>
      <c r="DO178">
        <v>3.3294517268981947</v>
      </c>
      <c r="DP178">
        <v>1.6972956521299556</v>
      </c>
      <c r="DQ178">
        <v>0.22469931556169262</v>
      </c>
      <c r="DR178">
        <v>3.0783558274888185</v>
      </c>
      <c r="DS178">
        <v>0.36155826919263534</v>
      </c>
    </row>
    <row r="179" spans="1:123" x14ac:dyDescent="0.15">
      <c r="A179">
        <v>197803</v>
      </c>
      <c r="B179">
        <v>8.3186</v>
      </c>
      <c r="C179">
        <v>7.3468999999999998</v>
      </c>
      <c r="D179">
        <v>7.9790000000000001</v>
      </c>
      <c r="E179">
        <v>6.8491999999999997</v>
      </c>
      <c r="F179">
        <v>8.2053999999999991</v>
      </c>
      <c r="G179">
        <v>6.0925000000000002</v>
      </c>
      <c r="H179">
        <v>5.9211</v>
      </c>
      <c r="I179">
        <v>7.5496999999999996</v>
      </c>
      <c r="J179">
        <v>6.3095999999999997</v>
      </c>
      <c r="K179">
        <v>7.6155999999999997</v>
      </c>
      <c r="L179">
        <v>5.5058999999999996</v>
      </c>
      <c r="M179">
        <v>5.7247000000000003</v>
      </c>
      <c r="N179">
        <v>4.7931999999999997</v>
      </c>
      <c r="O179">
        <v>4.7133000000000003</v>
      </c>
      <c r="P179">
        <v>8.2756000000000007</v>
      </c>
      <c r="Q179">
        <v>4.9714999999999998</v>
      </c>
      <c r="R179">
        <v>4.8719999999999999</v>
      </c>
      <c r="S179">
        <v>4.8708</v>
      </c>
      <c r="T179">
        <v>4.4709000000000003</v>
      </c>
      <c r="U179">
        <v>4.8518999999999997</v>
      </c>
      <c r="V179">
        <v>1.1521999999999999</v>
      </c>
      <c r="W179">
        <v>3.9531999999999998</v>
      </c>
      <c r="X179">
        <v>3.0097999999999998</v>
      </c>
      <c r="Y179">
        <v>2.8706999999999998</v>
      </c>
      <c r="Z179">
        <v>3.3967000000000001</v>
      </c>
      <c r="AA179">
        <v>2.83</v>
      </c>
      <c r="AB179">
        <v>1.1299999999999999</v>
      </c>
      <c r="AC179">
        <v>4.91</v>
      </c>
      <c r="AD179">
        <v>5.27</v>
      </c>
      <c r="AE179">
        <v>9.09</v>
      </c>
      <c r="AF179">
        <v>2.5099999999999998</v>
      </c>
      <c r="AG179">
        <v>0.78</v>
      </c>
      <c r="AH179">
        <v>6.23</v>
      </c>
      <c r="AI179">
        <v>3.66</v>
      </c>
      <c r="AJ179">
        <v>3.44</v>
      </c>
      <c r="AK179">
        <v>3.5</v>
      </c>
      <c r="AL179">
        <v>2.99</v>
      </c>
      <c r="AM179">
        <v>4.07</v>
      </c>
      <c r="AN179">
        <v>5.17</v>
      </c>
      <c r="AO179">
        <v>5.36</v>
      </c>
      <c r="AP179">
        <v>3.38</v>
      </c>
      <c r="AQ179">
        <v>3.23</v>
      </c>
      <c r="AR179">
        <v>4.59</v>
      </c>
      <c r="AS179">
        <v>3.2</v>
      </c>
      <c r="AT179">
        <v>-0.41</v>
      </c>
      <c r="AU179">
        <v>3.9</v>
      </c>
      <c r="AV179">
        <v>4.07</v>
      </c>
      <c r="AW179">
        <v>5.6</v>
      </c>
      <c r="AX179">
        <v>6.24</v>
      </c>
      <c r="AY179">
        <v>6.57</v>
      </c>
      <c r="BA179" s="1">
        <v>2.85</v>
      </c>
      <c r="BB179" s="1">
        <v>3.45</v>
      </c>
      <c r="BC179" s="1">
        <v>1.27</v>
      </c>
      <c r="BD179" s="1">
        <v>0.53</v>
      </c>
      <c r="BE179" s="1">
        <v>0.8</v>
      </c>
      <c r="BF179" s="7"/>
      <c r="BG179" s="1">
        <f t="shared" si="113"/>
        <v>7.7885999999999997</v>
      </c>
      <c r="BH179" s="1">
        <f t="shared" si="114"/>
        <v>6.8168999999999995</v>
      </c>
      <c r="BI179" s="1">
        <f t="shared" si="115"/>
        <v>7.4489999999999998</v>
      </c>
      <c r="BJ179" s="1">
        <f t="shared" si="116"/>
        <v>6.3191999999999995</v>
      </c>
      <c r="BK179" s="1">
        <f t="shared" si="117"/>
        <v>7.6753999999999989</v>
      </c>
      <c r="BL179" s="1">
        <f t="shared" si="118"/>
        <v>5.5625</v>
      </c>
      <c r="BM179" s="1">
        <f t="shared" si="119"/>
        <v>5.3910999999999998</v>
      </c>
      <c r="BN179" s="1">
        <f t="shared" si="120"/>
        <v>7.0196999999999994</v>
      </c>
      <c r="BO179" s="1">
        <f t="shared" si="121"/>
        <v>5.7795999999999994</v>
      </c>
      <c r="BP179" s="1">
        <f t="shared" si="122"/>
        <v>7.0855999999999995</v>
      </c>
      <c r="BQ179" s="1">
        <f t="shared" si="123"/>
        <v>4.9758999999999993</v>
      </c>
      <c r="BR179" s="1">
        <f t="shared" si="124"/>
        <v>5.1947000000000001</v>
      </c>
      <c r="BS179" s="1">
        <f t="shared" si="125"/>
        <v>4.2631999999999994</v>
      </c>
      <c r="BT179" s="1">
        <f t="shared" si="126"/>
        <v>4.1833</v>
      </c>
      <c r="BU179" s="1">
        <f t="shared" si="127"/>
        <v>7.7456000000000005</v>
      </c>
      <c r="BV179" s="1">
        <f t="shared" si="128"/>
        <v>4.4414999999999996</v>
      </c>
      <c r="BW179" s="1">
        <f t="shared" si="129"/>
        <v>4.3419999999999996</v>
      </c>
      <c r="BX179" s="1">
        <f t="shared" si="130"/>
        <v>4.3407999999999998</v>
      </c>
      <c r="BY179" s="1">
        <f t="shared" si="131"/>
        <v>3.9409000000000001</v>
      </c>
      <c r="BZ179" s="1">
        <f t="shared" si="132"/>
        <v>4.3218999999999994</v>
      </c>
      <c r="CA179" s="1">
        <f t="shared" si="133"/>
        <v>0.62219999999999986</v>
      </c>
      <c r="CB179" s="1">
        <f t="shared" si="134"/>
        <v>3.4231999999999996</v>
      </c>
      <c r="CC179" s="1">
        <f t="shared" si="135"/>
        <v>2.4798</v>
      </c>
      <c r="CD179" s="1">
        <f t="shared" si="136"/>
        <v>2.3407</v>
      </c>
      <c r="CE179" s="1">
        <f t="shared" si="137"/>
        <v>2.8666999999999998</v>
      </c>
      <c r="CF179" s="1">
        <f t="shared" si="138"/>
        <v>2.2999999999999998</v>
      </c>
      <c r="CG179" s="1">
        <f t="shared" si="139"/>
        <v>0.59999999999999987</v>
      </c>
      <c r="CH179" s="1">
        <f t="shared" si="140"/>
        <v>4.38</v>
      </c>
      <c r="CI179" s="1">
        <f t="shared" si="141"/>
        <v>4.7399999999999993</v>
      </c>
      <c r="CJ179" s="1">
        <f t="shared" si="142"/>
        <v>8.56</v>
      </c>
      <c r="CK179" s="1">
        <f t="shared" si="143"/>
        <v>1.9799999999999998</v>
      </c>
      <c r="CL179" s="1">
        <f t="shared" si="144"/>
        <v>0.25</v>
      </c>
      <c r="CM179" s="1">
        <f t="shared" si="145"/>
        <v>5.7</v>
      </c>
      <c r="CN179" s="1">
        <f t="shared" si="146"/>
        <v>3.13</v>
      </c>
      <c r="CO179" s="1">
        <f t="shared" si="147"/>
        <v>2.91</v>
      </c>
      <c r="CP179" s="1">
        <f t="shared" si="148"/>
        <v>2.9699999999999998</v>
      </c>
      <c r="CQ179" s="1">
        <f t="shared" si="149"/>
        <v>2.46</v>
      </c>
      <c r="CR179" s="1">
        <f t="shared" si="150"/>
        <v>3.54</v>
      </c>
      <c r="CS179" s="1">
        <f t="shared" si="151"/>
        <v>4.6399999999999997</v>
      </c>
      <c r="CT179" s="1">
        <f t="shared" si="152"/>
        <v>4.83</v>
      </c>
      <c r="CU179" s="1">
        <f t="shared" si="153"/>
        <v>2.8499999999999996</v>
      </c>
      <c r="CV179" s="1">
        <f t="shared" si="154"/>
        <v>2.7</v>
      </c>
      <c r="CW179" s="1">
        <f t="shared" si="155"/>
        <v>4.0599999999999996</v>
      </c>
      <c r="CX179" s="1">
        <f t="shared" si="156"/>
        <v>2.67</v>
      </c>
      <c r="CY179" s="1">
        <f t="shared" si="157"/>
        <v>-0.94</v>
      </c>
      <c r="CZ179" s="1">
        <f t="shared" si="158"/>
        <v>3.37</v>
      </c>
      <c r="DA179" s="1">
        <f t="shared" si="159"/>
        <v>3.54</v>
      </c>
      <c r="DB179" s="1">
        <f t="shared" si="160"/>
        <v>5.0699999999999994</v>
      </c>
      <c r="DC179" s="1">
        <f t="shared" si="161"/>
        <v>5.71</v>
      </c>
      <c r="DD179" s="1">
        <f t="shared" si="162"/>
        <v>6.04</v>
      </c>
      <c r="DF179" s="1">
        <f t="shared" si="163"/>
        <v>2.85</v>
      </c>
      <c r="DG179">
        <f t="shared" si="164"/>
        <v>2.0804999999999998</v>
      </c>
      <c r="DH179" s="1">
        <f t="shared" si="165"/>
        <v>3.45</v>
      </c>
      <c r="DI179">
        <f t="shared" si="166"/>
        <v>2.5185</v>
      </c>
      <c r="DJ179" s="1">
        <f t="shared" si="167"/>
        <v>1.27</v>
      </c>
      <c r="DK179">
        <f t="shared" si="168"/>
        <v>0.92710000000000004</v>
      </c>
      <c r="DM179" s="12">
        <f t="array" ref="DM179:DS179">LINEST(BG179:DD179,$BG$650:$DD$655,1)</f>
        <v>8.3572931370882646</v>
      </c>
      <c r="DN179">
        <v>18.065468346223916</v>
      </c>
      <c r="DO179">
        <v>3.6161190909222212</v>
      </c>
      <c r="DP179">
        <v>-0.88751731700718373</v>
      </c>
      <c r="DQ179">
        <v>0.76783460661354996</v>
      </c>
      <c r="DR179">
        <v>-0.32372207237267581</v>
      </c>
      <c r="DS179">
        <v>-5.5078873667230503</v>
      </c>
    </row>
    <row r="180" spans="1:123" x14ac:dyDescent="0.15">
      <c r="A180">
        <v>197804</v>
      </c>
      <c r="B180">
        <v>10.2561</v>
      </c>
      <c r="C180">
        <v>8.9042999999999992</v>
      </c>
      <c r="D180">
        <v>8.3536999999999999</v>
      </c>
      <c r="E180">
        <v>7.2469000000000001</v>
      </c>
      <c r="F180">
        <v>8.4131</v>
      </c>
      <c r="G180">
        <v>10.079599999999999</v>
      </c>
      <c r="H180">
        <v>7.4690000000000003</v>
      </c>
      <c r="I180">
        <v>8.3748000000000005</v>
      </c>
      <c r="J180">
        <v>7.2099000000000002</v>
      </c>
      <c r="K180">
        <v>6.5555000000000003</v>
      </c>
      <c r="L180">
        <v>10.0082</v>
      </c>
      <c r="M180">
        <v>8.4746000000000006</v>
      </c>
      <c r="N180">
        <v>7.7188999999999997</v>
      </c>
      <c r="O180">
        <v>4.9160000000000004</v>
      </c>
      <c r="P180">
        <v>6.6776</v>
      </c>
      <c r="Q180">
        <v>8.6321999999999992</v>
      </c>
      <c r="R180">
        <v>7.2967000000000004</v>
      </c>
      <c r="S180">
        <v>5.3152999999999997</v>
      </c>
      <c r="T180">
        <v>5.6351000000000004</v>
      </c>
      <c r="U180">
        <v>8.5571000000000002</v>
      </c>
      <c r="V180">
        <v>11.852399999999999</v>
      </c>
      <c r="W180">
        <v>8.5837000000000003</v>
      </c>
      <c r="X180">
        <v>4.6699000000000002</v>
      </c>
      <c r="Y180">
        <v>5.0728</v>
      </c>
      <c r="Z180">
        <v>5.2774999999999999</v>
      </c>
      <c r="AA180">
        <v>5.14</v>
      </c>
      <c r="AB180">
        <v>9.98</v>
      </c>
      <c r="AC180">
        <v>10.83</v>
      </c>
      <c r="AD180">
        <v>10.27</v>
      </c>
      <c r="AE180">
        <v>11.26</v>
      </c>
      <c r="AF180">
        <v>12.07</v>
      </c>
      <c r="AG180">
        <v>11.6</v>
      </c>
      <c r="AH180">
        <v>8.57</v>
      </c>
      <c r="AI180">
        <v>6.68</v>
      </c>
      <c r="AJ180">
        <v>7.16</v>
      </c>
      <c r="AK180">
        <v>7.78</v>
      </c>
      <c r="AL180">
        <v>7.16</v>
      </c>
      <c r="AM180">
        <v>5.91</v>
      </c>
      <c r="AN180">
        <v>4.8600000000000003</v>
      </c>
      <c r="AO180">
        <v>8.3800000000000008</v>
      </c>
      <c r="AP180">
        <v>11.42</v>
      </c>
      <c r="AQ180">
        <v>9.81</v>
      </c>
      <c r="AR180">
        <v>8.52</v>
      </c>
      <c r="AS180">
        <v>10.039999999999999</v>
      </c>
      <c r="AT180">
        <v>6</v>
      </c>
      <c r="AU180">
        <v>6.11</v>
      </c>
      <c r="AV180">
        <v>4.96</v>
      </c>
      <c r="AW180">
        <v>8.74</v>
      </c>
      <c r="AX180">
        <v>9.64</v>
      </c>
      <c r="AY180">
        <v>10.09</v>
      </c>
      <c r="BA180" s="1">
        <v>7.88</v>
      </c>
      <c r="BB180" s="1">
        <v>0.38</v>
      </c>
      <c r="BC180" s="1">
        <v>-3.48</v>
      </c>
      <c r="BD180" s="1">
        <v>0.54</v>
      </c>
      <c r="BE180" s="1">
        <v>0.9</v>
      </c>
      <c r="BF180" s="7"/>
      <c r="BG180" s="1">
        <f t="shared" si="113"/>
        <v>9.7161000000000008</v>
      </c>
      <c r="BH180" s="1">
        <f t="shared" si="114"/>
        <v>8.3643000000000001</v>
      </c>
      <c r="BI180" s="1">
        <f t="shared" si="115"/>
        <v>7.8136999999999999</v>
      </c>
      <c r="BJ180" s="1">
        <f t="shared" si="116"/>
        <v>6.7069000000000001</v>
      </c>
      <c r="BK180" s="1">
        <f t="shared" si="117"/>
        <v>7.8731</v>
      </c>
      <c r="BL180" s="1">
        <f t="shared" si="118"/>
        <v>9.5396000000000001</v>
      </c>
      <c r="BM180" s="1">
        <f t="shared" si="119"/>
        <v>6.9290000000000003</v>
      </c>
      <c r="BN180" s="1">
        <f t="shared" si="120"/>
        <v>7.8348000000000004</v>
      </c>
      <c r="BO180" s="1">
        <f t="shared" si="121"/>
        <v>6.6699000000000002</v>
      </c>
      <c r="BP180" s="1">
        <f t="shared" si="122"/>
        <v>6.0155000000000003</v>
      </c>
      <c r="BQ180" s="1">
        <f t="shared" si="123"/>
        <v>9.4681999999999995</v>
      </c>
      <c r="BR180" s="1">
        <f t="shared" si="124"/>
        <v>7.9346000000000005</v>
      </c>
      <c r="BS180" s="1">
        <f t="shared" si="125"/>
        <v>7.1788999999999996</v>
      </c>
      <c r="BT180" s="1">
        <f t="shared" si="126"/>
        <v>4.3760000000000003</v>
      </c>
      <c r="BU180" s="1">
        <f t="shared" si="127"/>
        <v>6.1375999999999999</v>
      </c>
      <c r="BV180" s="1">
        <f t="shared" si="128"/>
        <v>8.0921999999999983</v>
      </c>
      <c r="BW180" s="1">
        <f t="shared" si="129"/>
        <v>6.7567000000000004</v>
      </c>
      <c r="BX180" s="1">
        <f t="shared" si="130"/>
        <v>4.7752999999999997</v>
      </c>
      <c r="BY180" s="1">
        <f t="shared" si="131"/>
        <v>5.0951000000000004</v>
      </c>
      <c r="BZ180" s="1">
        <f t="shared" si="132"/>
        <v>8.0170999999999992</v>
      </c>
      <c r="CA180" s="1">
        <f t="shared" si="133"/>
        <v>11.3124</v>
      </c>
      <c r="CB180" s="1">
        <f t="shared" si="134"/>
        <v>8.0437000000000012</v>
      </c>
      <c r="CC180" s="1">
        <f t="shared" si="135"/>
        <v>4.1299000000000001</v>
      </c>
      <c r="CD180" s="1">
        <f t="shared" si="136"/>
        <v>4.5327999999999999</v>
      </c>
      <c r="CE180" s="1">
        <f t="shared" si="137"/>
        <v>4.7374999999999998</v>
      </c>
      <c r="CF180" s="1">
        <f t="shared" si="138"/>
        <v>4.5999999999999996</v>
      </c>
      <c r="CG180" s="1">
        <f t="shared" si="139"/>
        <v>9.4400000000000013</v>
      </c>
      <c r="CH180" s="1">
        <f t="shared" si="140"/>
        <v>10.29</v>
      </c>
      <c r="CI180" s="1">
        <f t="shared" si="141"/>
        <v>9.73</v>
      </c>
      <c r="CJ180" s="1">
        <f t="shared" si="142"/>
        <v>10.719999999999999</v>
      </c>
      <c r="CK180" s="1">
        <f t="shared" si="143"/>
        <v>11.530000000000001</v>
      </c>
      <c r="CL180" s="1">
        <f t="shared" si="144"/>
        <v>11.059999999999999</v>
      </c>
      <c r="CM180" s="1">
        <f t="shared" si="145"/>
        <v>8.0300000000000011</v>
      </c>
      <c r="CN180" s="1">
        <f t="shared" si="146"/>
        <v>6.14</v>
      </c>
      <c r="CO180" s="1">
        <f t="shared" si="147"/>
        <v>6.62</v>
      </c>
      <c r="CP180" s="1">
        <f t="shared" si="148"/>
        <v>7.24</v>
      </c>
      <c r="CQ180" s="1">
        <f t="shared" si="149"/>
        <v>6.62</v>
      </c>
      <c r="CR180" s="1">
        <f t="shared" si="150"/>
        <v>5.37</v>
      </c>
      <c r="CS180" s="1">
        <f t="shared" si="151"/>
        <v>4.32</v>
      </c>
      <c r="CT180" s="1">
        <f t="shared" si="152"/>
        <v>7.8400000000000007</v>
      </c>
      <c r="CU180" s="1">
        <f t="shared" si="153"/>
        <v>10.879999999999999</v>
      </c>
      <c r="CV180" s="1">
        <f t="shared" si="154"/>
        <v>9.27</v>
      </c>
      <c r="CW180" s="1">
        <f t="shared" si="155"/>
        <v>7.9799999999999995</v>
      </c>
      <c r="CX180" s="1">
        <f t="shared" si="156"/>
        <v>9.5</v>
      </c>
      <c r="CY180" s="1">
        <f t="shared" si="157"/>
        <v>5.46</v>
      </c>
      <c r="CZ180" s="1">
        <f t="shared" si="158"/>
        <v>5.57</v>
      </c>
      <c r="DA180" s="1">
        <f t="shared" si="159"/>
        <v>4.42</v>
      </c>
      <c r="DB180" s="1">
        <f t="shared" si="160"/>
        <v>8.1999999999999993</v>
      </c>
      <c r="DC180" s="1">
        <f t="shared" si="161"/>
        <v>9.1000000000000014</v>
      </c>
      <c r="DD180" s="1">
        <f t="shared" si="162"/>
        <v>9.5500000000000007</v>
      </c>
      <c r="DF180" s="1">
        <f t="shared" si="163"/>
        <v>7.88</v>
      </c>
      <c r="DG180">
        <f t="shared" si="164"/>
        <v>6.3040000000000003</v>
      </c>
      <c r="DH180" s="1">
        <f t="shared" si="165"/>
        <v>0.38</v>
      </c>
      <c r="DI180">
        <f t="shared" si="166"/>
        <v>0.30400000000000005</v>
      </c>
      <c r="DJ180" s="1">
        <f t="shared" si="167"/>
        <v>-3.48</v>
      </c>
      <c r="DK180">
        <f t="shared" si="168"/>
        <v>-2.7840000000000003</v>
      </c>
      <c r="DM180" s="12">
        <f t="array" ref="DM180:DS180">LINEST(BG180:DD180,$BG$650:$DD$655,1)</f>
        <v>6.0072840295734142</v>
      </c>
      <c r="DN180">
        <v>-4.3679132092452182</v>
      </c>
      <c r="DO180">
        <v>0.44076768367741659</v>
      </c>
      <c r="DP180">
        <v>-3.8475077938463631</v>
      </c>
      <c r="DQ180">
        <v>-3.196194516459105</v>
      </c>
      <c r="DR180">
        <v>-6.7047594399232002</v>
      </c>
      <c r="DS180">
        <v>2.1516512134912888</v>
      </c>
    </row>
    <row r="181" spans="1:123" x14ac:dyDescent="0.15">
      <c r="A181">
        <v>197805</v>
      </c>
      <c r="B181">
        <v>8.4504000000000001</v>
      </c>
      <c r="C181">
        <v>6.2232000000000003</v>
      </c>
      <c r="D181">
        <v>8.8820999999999994</v>
      </c>
      <c r="E181">
        <v>6.3567</v>
      </c>
      <c r="F181">
        <v>8.0733999999999995</v>
      </c>
      <c r="G181">
        <v>7.1131000000000002</v>
      </c>
      <c r="H181">
        <v>7.516</v>
      </c>
      <c r="I181">
        <v>4.8091999999999997</v>
      </c>
      <c r="J181">
        <v>4.1691000000000003</v>
      </c>
      <c r="K181">
        <v>5.4</v>
      </c>
      <c r="L181">
        <v>6.3468</v>
      </c>
      <c r="M181">
        <v>5.2965999999999998</v>
      </c>
      <c r="N181">
        <v>5.3342000000000001</v>
      </c>
      <c r="O181">
        <v>2.1675</v>
      </c>
      <c r="P181">
        <v>3.8976999999999999</v>
      </c>
      <c r="Q181">
        <v>4.7176</v>
      </c>
      <c r="R181">
        <v>3.8923000000000001</v>
      </c>
      <c r="S181">
        <v>1.3077000000000001</v>
      </c>
      <c r="T181">
        <v>2.4281999999999999</v>
      </c>
      <c r="U181">
        <v>3.7528999999999999</v>
      </c>
      <c r="V181">
        <v>1.3862000000000001</v>
      </c>
      <c r="W181">
        <v>1.3629</v>
      </c>
      <c r="X181">
        <v>-2.4E-2</v>
      </c>
      <c r="Y181">
        <v>1.0508</v>
      </c>
      <c r="Z181">
        <v>1.9845999999999999</v>
      </c>
      <c r="AA181">
        <v>1.1299999999999999</v>
      </c>
      <c r="AB181">
        <v>1.47</v>
      </c>
      <c r="AC181">
        <v>2.5099999999999998</v>
      </c>
      <c r="AD181">
        <v>4.3899999999999997</v>
      </c>
      <c r="AE181">
        <v>7.28</v>
      </c>
      <c r="AF181">
        <v>3.12</v>
      </c>
      <c r="AG181">
        <v>1.79</v>
      </c>
      <c r="AH181">
        <v>2.1800000000000002</v>
      </c>
      <c r="AI181">
        <v>2.2999999999999998</v>
      </c>
      <c r="AJ181">
        <v>3.07</v>
      </c>
      <c r="AK181">
        <v>2.4700000000000002</v>
      </c>
      <c r="AL181">
        <v>1.7</v>
      </c>
      <c r="AM181">
        <v>0.04</v>
      </c>
      <c r="AN181">
        <v>3.39</v>
      </c>
      <c r="AO181">
        <v>3.63</v>
      </c>
      <c r="AP181">
        <v>1.85</v>
      </c>
      <c r="AQ181">
        <v>1.79</v>
      </c>
      <c r="AR181">
        <v>1.66</v>
      </c>
      <c r="AS181">
        <v>0.93</v>
      </c>
      <c r="AT181">
        <v>0.35</v>
      </c>
      <c r="AU181">
        <v>2.74</v>
      </c>
      <c r="AV181">
        <v>3.56</v>
      </c>
      <c r="AW181">
        <v>4.62</v>
      </c>
      <c r="AX181">
        <v>5.86</v>
      </c>
      <c r="AY181">
        <v>8.93</v>
      </c>
      <c r="BA181" s="1">
        <v>1.76</v>
      </c>
      <c r="BB181" s="1">
        <v>4.5599999999999996</v>
      </c>
      <c r="BC181" s="1">
        <v>-0.63</v>
      </c>
      <c r="BD181" s="1">
        <v>0.51</v>
      </c>
      <c r="BE181" s="1">
        <v>1</v>
      </c>
      <c r="BF181" s="7"/>
      <c r="BG181" s="1">
        <f t="shared" si="113"/>
        <v>7.9404000000000003</v>
      </c>
      <c r="BH181" s="1">
        <f t="shared" si="114"/>
        <v>5.7132000000000005</v>
      </c>
      <c r="BI181" s="1">
        <f t="shared" si="115"/>
        <v>8.3720999999999997</v>
      </c>
      <c r="BJ181" s="1">
        <f t="shared" si="116"/>
        <v>5.8467000000000002</v>
      </c>
      <c r="BK181" s="1">
        <f t="shared" si="117"/>
        <v>7.5633999999999997</v>
      </c>
      <c r="BL181" s="1">
        <f t="shared" si="118"/>
        <v>6.6031000000000004</v>
      </c>
      <c r="BM181" s="1">
        <f t="shared" si="119"/>
        <v>7.0060000000000002</v>
      </c>
      <c r="BN181" s="1">
        <f t="shared" si="120"/>
        <v>4.2991999999999999</v>
      </c>
      <c r="BO181" s="1">
        <f t="shared" si="121"/>
        <v>3.6591000000000005</v>
      </c>
      <c r="BP181" s="1">
        <f t="shared" si="122"/>
        <v>4.8900000000000006</v>
      </c>
      <c r="BQ181" s="1">
        <f t="shared" si="123"/>
        <v>5.8368000000000002</v>
      </c>
      <c r="BR181" s="1">
        <f t="shared" si="124"/>
        <v>4.7866</v>
      </c>
      <c r="BS181" s="1">
        <f t="shared" si="125"/>
        <v>4.8242000000000003</v>
      </c>
      <c r="BT181" s="1">
        <f t="shared" si="126"/>
        <v>1.6575</v>
      </c>
      <c r="BU181" s="1">
        <f t="shared" si="127"/>
        <v>3.3876999999999997</v>
      </c>
      <c r="BV181" s="1">
        <f t="shared" si="128"/>
        <v>4.2076000000000002</v>
      </c>
      <c r="BW181" s="1">
        <f t="shared" si="129"/>
        <v>3.3822999999999999</v>
      </c>
      <c r="BX181" s="1">
        <f t="shared" si="130"/>
        <v>0.79770000000000008</v>
      </c>
      <c r="BY181" s="1">
        <f t="shared" si="131"/>
        <v>1.9181999999999999</v>
      </c>
      <c r="BZ181" s="1">
        <f t="shared" si="132"/>
        <v>3.2428999999999997</v>
      </c>
      <c r="CA181" s="1">
        <f t="shared" si="133"/>
        <v>0.87620000000000009</v>
      </c>
      <c r="CB181" s="1">
        <f t="shared" si="134"/>
        <v>0.85289999999999999</v>
      </c>
      <c r="CC181" s="1">
        <f t="shared" si="135"/>
        <v>-0.53400000000000003</v>
      </c>
      <c r="CD181" s="1">
        <f t="shared" si="136"/>
        <v>0.54079999999999995</v>
      </c>
      <c r="CE181" s="1">
        <f t="shared" si="137"/>
        <v>1.4745999999999999</v>
      </c>
      <c r="CF181" s="1">
        <f t="shared" si="138"/>
        <v>0.61999999999999988</v>
      </c>
      <c r="CG181" s="1">
        <f t="shared" si="139"/>
        <v>0.96</v>
      </c>
      <c r="CH181" s="1">
        <f t="shared" si="140"/>
        <v>1.9999999999999998</v>
      </c>
      <c r="CI181" s="1">
        <f t="shared" si="141"/>
        <v>3.88</v>
      </c>
      <c r="CJ181" s="1">
        <f t="shared" si="142"/>
        <v>6.7700000000000005</v>
      </c>
      <c r="CK181" s="1">
        <f t="shared" si="143"/>
        <v>2.6100000000000003</v>
      </c>
      <c r="CL181" s="1">
        <f t="shared" si="144"/>
        <v>1.28</v>
      </c>
      <c r="CM181" s="1">
        <f t="shared" si="145"/>
        <v>1.6700000000000002</v>
      </c>
      <c r="CN181" s="1">
        <f t="shared" si="146"/>
        <v>1.7899999999999998</v>
      </c>
      <c r="CO181" s="1">
        <f t="shared" si="147"/>
        <v>2.5599999999999996</v>
      </c>
      <c r="CP181" s="1">
        <f t="shared" si="148"/>
        <v>1.9600000000000002</v>
      </c>
      <c r="CQ181" s="1">
        <f t="shared" si="149"/>
        <v>1.19</v>
      </c>
      <c r="CR181" s="1">
        <f t="shared" si="150"/>
        <v>-0.47000000000000003</v>
      </c>
      <c r="CS181" s="1">
        <f t="shared" si="151"/>
        <v>2.88</v>
      </c>
      <c r="CT181" s="1">
        <f t="shared" si="152"/>
        <v>3.12</v>
      </c>
      <c r="CU181" s="1">
        <f t="shared" si="153"/>
        <v>1.34</v>
      </c>
      <c r="CV181" s="1">
        <f t="shared" si="154"/>
        <v>1.28</v>
      </c>
      <c r="CW181" s="1">
        <f t="shared" si="155"/>
        <v>1.1499999999999999</v>
      </c>
      <c r="CX181" s="1">
        <f t="shared" si="156"/>
        <v>0.42000000000000004</v>
      </c>
      <c r="CY181" s="1">
        <f t="shared" si="157"/>
        <v>-0.16000000000000003</v>
      </c>
      <c r="CZ181" s="1">
        <f t="shared" si="158"/>
        <v>2.2300000000000004</v>
      </c>
      <c r="DA181" s="1">
        <f t="shared" si="159"/>
        <v>3.05</v>
      </c>
      <c r="DB181" s="1">
        <f t="shared" si="160"/>
        <v>4.1100000000000003</v>
      </c>
      <c r="DC181" s="1">
        <f t="shared" si="161"/>
        <v>5.3500000000000005</v>
      </c>
      <c r="DD181" s="1">
        <f t="shared" si="162"/>
        <v>8.42</v>
      </c>
      <c r="DF181" s="1">
        <f t="shared" si="163"/>
        <v>1.76</v>
      </c>
      <c r="DG181">
        <f t="shared" si="164"/>
        <v>1.5840000000000001</v>
      </c>
      <c r="DH181" s="1">
        <f t="shared" si="165"/>
        <v>4.5599999999999996</v>
      </c>
      <c r="DI181">
        <f t="shared" si="166"/>
        <v>4.1040000000000001</v>
      </c>
      <c r="DJ181" s="1">
        <f t="shared" si="167"/>
        <v>-0.63</v>
      </c>
      <c r="DK181">
        <f t="shared" si="168"/>
        <v>-0.56700000000000006</v>
      </c>
      <c r="DM181" s="12">
        <f t="array" ref="DM181:DS181">LINEST(BG181:DD181,$BG$650:$DD$655,1)</f>
        <v>7.0149106136279213</v>
      </c>
      <c r="DN181">
        <v>20.867872747247333</v>
      </c>
      <c r="DO181">
        <v>4.4450898323258894</v>
      </c>
      <c r="DP181">
        <v>-1.1049661455126298</v>
      </c>
      <c r="DQ181">
        <v>-1.1718038028380851</v>
      </c>
      <c r="DR181">
        <v>-6.302281627129962</v>
      </c>
      <c r="DS181">
        <v>-4.7851482122831897</v>
      </c>
    </row>
    <row r="182" spans="1:123" x14ac:dyDescent="0.15">
      <c r="A182">
        <v>197806</v>
      </c>
      <c r="B182">
        <v>0.77690000000000003</v>
      </c>
      <c r="C182">
        <v>0.91269999999999996</v>
      </c>
      <c r="D182">
        <v>-0.1176</v>
      </c>
      <c r="E182">
        <v>0.20930000000000001</v>
      </c>
      <c r="F182">
        <v>0.2596</v>
      </c>
      <c r="G182">
        <v>-1.2211000000000001</v>
      </c>
      <c r="H182">
        <v>-2.7286000000000001</v>
      </c>
      <c r="I182">
        <v>0.57479999999999998</v>
      </c>
      <c r="J182">
        <v>3.3</v>
      </c>
      <c r="K182">
        <v>-0.13300000000000001</v>
      </c>
      <c r="L182">
        <v>-0.77529999999999999</v>
      </c>
      <c r="M182">
        <v>-0.96150000000000002</v>
      </c>
      <c r="N182">
        <v>0.43049999999999999</v>
      </c>
      <c r="O182">
        <v>0.91039999999999999</v>
      </c>
      <c r="P182">
        <v>1.2291000000000001</v>
      </c>
      <c r="Q182">
        <v>-1.0602</v>
      </c>
      <c r="R182">
        <v>-0.56599999999999995</v>
      </c>
      <c r="S182">
        <v>0.20569999999999999</v>
      </c>
      <c r="T182">
        <v>0.17810000000000001</v>
      </c>
      <c r="U182">
        <v>-0.63619999999999999</v>
      </c>
      <c r="V182">
        <v>-1.1983999999999999</v>
      </c>
      <c r="W182">
        <v>-3.0322</v>
      </c>
      <c r="X182">
        <v>-1.9778</v>
      </c>
      <c r="Y182">
        <v>-1.7974000000000001</v>
      </c>
      <c r="Z182">
        <v>-0.80889999999999995</v>
      </c>
      <c r="AA182">
        <v>-1.48</v>
      </c>
      <c r="AB182">
        <v>-1.22</v>
      </c>
      <c r="AC182">
        <v>-0.91</v>
      </c>
      <c r="AD182">
        <v>-1.1299999999999999</v>
      </c>
      <c r="AE182">
        <v>-0.39</v>
      </c>
      <c r="AF182">
        <v>-0.66</v>
      </c>
      <c r="AG182">
        <v>-0.64</v>
      </c>
      <c r="AH182">
        <v>-1.37</v>
      </c>
      <c r="AI182">
        <v>-0.87</v>
      </c>
      <c r="AJ182">
        <v>-1.89</v>
      </c>
      <c r="AK182">
        <v>-1.64</v>
      </c>
      <c r="AL182">
        <v>-2.25</v>
      </c>
      <c r="AM182">
        <v>-1.75</v>
      </c>
      <c r="AN182">
        <v>-0.73</v>
      </c>
      <c r="AO182">
        <v>-1.56</v>
      </c>
      <c r="AP182">
        <v>-4.78</v>
      </c>
      <c r="AQ182">
        <v>-2.2000000000000002</v>
      </c>
      <c r="AR182">
        <v>-1.23</v>
      </c>
      <c r="AS182">
        <v>-1.23</v>
      </c>
      <c r="AT182">
        <v>-0.7</v>
      </c>
      <c r="AU182">
        <v>-0.43</v>
      </c>
      <c r="AV182">
        <v>-0.96</v>
      </c>
      <c r="AW182">
        <v>0.48</v>
      </c>
      <c r="AX182">
        <v>0.44</v>
      </c>
      <c r="AY182">
        <v>2.13</v>
      </c>
      <c r="BA182" s="1">
        <v>-1.69</v>
      </c>
      <c r="BB182" s="1">
        <v>1.69</v>
      </c>
      <c r="BC182" s="1">
        <v>0.57999999999999996</v>
      </c>
      <c r="BD182" s="1">
        <v>0.54</v>
      </c>
      <c r="BE182" s="1">
        <v>1.1200000000000001</v>
      </c>
      <c r="BF182" s="7"/>
      <c r="BG182" s="1">
        <f t="shared" si="113"/>
        <v>0.2369</v>
      </c>
      <c r="BH182" s="1">
        <f t="shared" si="114"/>
        <v>0.37269999999999992</v>
      </c>
      <c r="BI182" s="1">
        <f t="shared" si="115"/>
        <v>-0.65760000000000007</v>
      </c>
      <c r="BJ182" s="1">
        <f t="shared" si="116"/>
        <v>-0.33069999999999999</v>
      </c>
      <c r="BK182" s="1">
        <f t="shared" si="117"/>
        <v>-0.28040000000000004</v>
      </c>
      <c r="BL182" s="1">
        <f t="shared" si="118"/>
        <v>-1.7611000000000001</v>
      </c>
      <c r="BM182" s="1">
        <f t="shared" si="119"/>
        <v>-3.2686000000000002</v>
      </c>
      <c r="BN182" s="1">
        <f t="shared" si="120"/>
        <v>3.4799999999999942E-2</v>
      </c>
      <c r="BO182" s="1">
        <f t="shared" si="121"/>
        <v>2.76</v>
      </c>
      <c r="BP182" s="1">
        <f t="shared" si="122"/>
        <v>-0.67300000000000004</v>
      </c>
      <c r="BQ182" s="1">
        <f t="shared" si="123"/>
        <v>-1.3153000000000001</v>
      </c>
      <c r="BR182" s="1">
        <f t="shared" si="124"/>
        <v>-1.5015000000000001</v>
      </c>
      <c r="BS182" s="1">
        <f t="shared" si="125"/>
        <v>-0.10950000000000004</v>
      </c>
      <c r="BT182" s="1">
        <f t="shared" si="126"/>
        <v>0.37039999999999995</v>
      </c>
      <c r="BU182" s="1">
        <f t="shared" si="127"/>
        <v>0.68910000000000005</v>
      </c>
      <c r="BV182" s="1">
        <f t="shared" si="128"/>
        <v>-1.6002000000000001</v>
      </c>
      <c r="BW182" s="1">
        <f t="shared" si="129"/>
        <v>-1.1059999999999999</v>
      </c>
      <c r="BX182" s="1">
        <f t="shared" si="130"/>
        <v>-0.33430000000000004</v>
      </c>
      <c r="BY182" s="1">
        <f t="shared" si="131"/>
        <v>-0.3619</v>
      </c>
      <c r="BZ182" s="1">
        <f t="shared" si="132"/>
        <v>-1.1762000000000001</v>
      </c>
      <c r="CA182" s="1">
        <f t="shared" si="133"/>
        <v>-1.7383999999999999</v>
      </c>
      <c r="CB182" s="1">
        <f t="shared" si="134"/>
        <v>-3.5722</v>
      </c>
      <c r="CC182" s="1">
        <f t="shared" si="135"/>
        <v>-2.5178000000000003</v>
      </c>
      <c r="CD182" s="1">
        <f t="shared" si="136"/>
        <v>-2.3374000000000001</v>
      </c>
      <c r="CE182" s="1">
        <f t="shared" si="137"/>
        <v>-1.3489</v>
      </c>
      <c r="CF182" s="1">
        <f t="shared" si="138"/>
        <v>-2.02</v>
      </c>
      <c r="CG182" s="1">
        <f t="shared" si="139"/>
        <v>-1.76</v>
      </c>
      <c r="CH182" s="1">
        <f t="shared" si="140"/>
        <v>-1.4500000000000002</v>
      </c>
      <c r="CI182" s="1">
        <f t="shared" si="141"/>
        <v>-1.67</v>
      </c>
      <c r="CJ182" s="1">
        <f t="shared" si="142"/>
        <v>-0.93</v>
      </c>
      <c r="CK182" s="1">
        <f t="shared" si="143"/>
        <v>-1.2000000000000002</v>
      </c>
      <c r="CL182" s="1">
        <f t="shared" si="144"/>
        <v>-1.1800000000000002</v>
      </c>
      <c r="CM182" s="1">
        <f t="shared" si="145"/>
        <v>-1.9100000000000001</v>
      </c>
      <c r="CN182" s="1">
        <f t="shared" si="146"/>
        <v>-1.4100000000000001</v>
      </c>
      <c r="CO182" s="1">
        <f t="shared" si="147"/>
        <v>-2.4299999999999997</v>
      </c>
      <c r="CP182" s="1">
        <f t="shared" si="148"/>
        <v>-2.1799999999999997</v>
      </c>
      <c r="CQ182" s="1">
        <f t="shared" si="149"/>
        <v>-2.79</v>
      </c>
      <c r="CR182" s="1">
        <f t="shared" si="150"/>
        <v>-2.29</v>
      </c>
      <c r="CS182" s="1">
        <f t="shared" si="151"/>
        <v>-1.27</v>
      </c>
      <c r="CT182" s="1">
        <f t="shared" si="152"/>
        <v>-2.1</v>
      </c>
      <c r="CU182" s="1">
        <f t="shared" si="153"/>
        <v>-5.32</v>
      </c>
      <c r="CV182" s="1">
        <f t="shared" si="154"/>
        <v>-2.74</v>
      </c>
      <c r="CW182" s="1">
        <f t="shared" si="155"/>
        <v>-1.77</v>
      </c>
      <c r="CX182" s="1">
        <f t="shared" si="156"/>
        <v>-1.77</v>
      </c>
      <c r="CY182" s="1">
        <f t="shared" si="157"/>
        <v>-1.24</v>
      </c>
      <c r="CZ182" s="1">
        <f t="shared" si="158"/>
        <v>-0.97</v>
      </c>
      <c r="DA182" s="1">
        <f t="shared" si="159"/>
        <v>-1.5</v>
      </c>
      <c r="DB182" s="1">
        <f t="shared" si="160"/>
        <v>-6.0000000000000053E-2</v>
      </c>
      <c r="DC182" s="1">
        <f t="shared" si="161"/>
        <v>-0.10000000000000003</v>
      </c>
      <c r="DD182" s="1">
        <f t="shared" si="162"/>
        <v>1.5899999999999999</v>
      </c>
      <c r="DF182" s="1">
        <f t="shared" si="163"/>
        <v>-1.69</v>
      </c>
      <c r="DG182">
        <f t="shared" si="164"/>
        <v>-1.69</v>
      </c>
      <c r="DH182" s="1">
        <f t="shared" si="165"/>
        <v>1.69</v>
      </c>
      <c r="DI182">
        <f t="shared" si="166"/>
        <v>1.69</v>
      </c>
      <c r="DJ182" s="1">
        <f t="shared" si="167"/>
        <v>0.57999999999999996</v>
      </c>
      <c r="DK182">
        <f t="shared" si="168"/>
        <v>0.57999999999999996</v>
      </c>
      <c r="DM182" s="12">
        <f t="array" ref="DM182:DS182">LINEST(BG182:DD182,$BG$650:$DD$655,1)</f>
        <v>-1.4779756639892767</v>
      </c>
      <c r="DN182">
        <v>4.6305234182024604</v>
      </c>
      <c r="DO182">
        <v>1.4624391575769231</v>
      </c>
      <c r="DP182">
        <v>-8.5449343589866107</v>
      </c>
      <c r="DQ182">
        <v>0.62189391315619447</v>
      </c>
      <c r="DR182">
        <v>-5.1287858087670468</v>
      </c>
      <c r="DS182">
        <v>-0.15620651634866345</v>
      </c>
    </row>
    <row r="183" spans="1:123" x14ac:dyDescent="0.15">
      <c r="A183">
        <v>197807</v>
      </c>
      <c r="B183">
        <v>6.6969000000000003</v>
      </c>
      <c r="C183">
        <v>5.9678000000000004</v>
      </c>
      <c r="D183">
        <v>5.9886999999999997</v>
      </c>
      <c r="E183">
        <v>4.9988000000000001</v>
      </c>
      <c r="F183">
        <v>4.7173999999999996</v>
      </c>
      <c r="G183">
        <v>7.9774000000000003</v>
      </c>
      <c r="H183">
        <v>5.8807999999999998</v>
      </c>
      <c r="I183">
        <v>4.9851000000000001</v>
      </c>
      <c r="J183">
        <v>5.9570999999999996</v>
      </c>
      <c r="K183">
        <v>7.1185</v>
      </c>
      <c r="L183">
        <v>6.6025</v>
      </c>
      <c r="M183">
        <v>4.8647</v>
      </c>
      <c r="N183">
        <v>4.5777999999999999</v>
      </c>
      <c r="O183">
        <v>4.2709999999999999</v>
      </c>
      <c r="P183">
        <v>3.9668999999999999</v>
      </c>
      <c r="Q183">
        <v>6.2275</v>
      </c>
      <c r="R183">
        <v>5.7869000000000002</v>
      </c>
      <c r="S183">
        <v>6.5404999999999998</v>
      </c>
      <c r="T183">
        <v>5.7157</v>
      </c>
      <c r="U183">
        <v>10.1997</v>
      </c>
      <c r="V183">
        <v>7.4523000000000001</v>
      </c>
      <c r="W183">
        <v>4.8156999999999996</v>
      </c>
      <c r="X183">
        <v>3.6486000000000001</v>
      </c>
      <c r="Y183">
        <v>4.4397000000000002</v>
      </c>
      <c r="Z183">
        <v>4.7713999999999999</v>
      </c>
      <c r="AA183">
        <v>3.14</v>
      </c>
      <c r="AB183">
        <v>6.12</v>
      </c>
      <c r="AC183">
        <v>6.3</v>
      </c>
      <c r="AD183">
        <v>7.37</v>
      </c>
      <c r="AE183">
        <v>9.3000000000000007</v>
      </c>
      <c r="AF183">
        <v>6.44</v>
      </c>
      <c r="AG183">
        <v>8.1999999999999993</v>
      </c>
      <c r="AH183">
        <v>5.6</v>
      </c>
      <c r="AI183">
        <v>5.68</v>
      </c>
      <c r="AJ183">
        <v>5</v>
      </c>
      <c r="AK183">
        <v>4.63</v>
      </c>
      <c r="AL183">
        <v>3.97</v>
      </c>
      <c r="AM183">
        <v>5.33</v>
      </c>
      <c r="AN183">
        <v>3.53</v>
      </c>
      <c r="AO183">
        <v>7.62</v>
      </c>
      <c r="AP183">
        <v>4.5199999999999996</v>
      </c>
      <c r="AQ183">
        <v>4.1900000000000004</v>
      </c>
      <c r="AR183">
        <v>5.33</v>
      </c>
      <c r="AS183">
        <v>4.32</v>
      </c>
      <c r="AT183">
        <v>5.83</v>
      </c>
      <c r="AU183">
        <v>5.58</v>
      </c>
      <c r="AV183">
        <v>7.94</v>
      </c>
      <c r="AW183">
        <v>6.69</v>
      </c>
      <c r="AX183">
        <v>9.48</v>
      </c>
      <c r="AY183">
        <v>9.94</v>
      </c>
      <c r="BA183" s="1">
        <v>5.1100000000000003</v>
      </c>
      <c r="BB183" s="1">
        <v>0.28000000000000003</v>
      </c>
      <c r="BC183" s="1">
        <v>-1.0900000000000001</v>
      </c>
      <c r="BD183" s="1">
        <v>0.56000000000000005</v>
      </c>
      <c r="BE183" s="1">
        <v>1.24</v>
      </c>
      <c r="BF183" s="7"/>
      <c r="BG183" s="1">
        <f t="shared" si="113"/>
        <v>6.1369000000000007</v>
      </c>
      <c r="BH183" s="1">
        <f t="shared" si="114"/>
        <v>5.4077999999999999</v>
      </c>
      <c r="BI183" s="1">
        <f t="shared" si="115"/>
        <v>5.4286999999999992</v>
      </c>
      <c r="BJ183" s="1">
        <f t="shared" si="116"/>
        <v>4.4388000000000005</v>
      </c>
      <c r="BK183" s="1">
        <f t="shared" si="117"/>
        <v>4.1573999999999991</v>
      </c>
      <c r="BL183" s="1">
        <f t="shared" si="118"/>
        <v>7.4174000000000007</v>
      </c>
      <c r="BM183" s="1">
        <f t="shared" si="119"/>
        <v>5.3208000000000002</v>
      </c>
      <c r="BN183" s="1">
        <f t="shared" si="120"/>
        <v>4.4251000000000005</v>
      </c>
      <c r="BO183" s="1">
        <f t="shared" si="121"/>
        <v>5.3971</v>
      </c>
      <c r="BP183" s="1">
        <f t="shared" si="122"/>
        <v>6.5585000000000004</v>
      </c>
      <c r="BQ183" s="1">
        <f t="shared" si="123"/>
        <v>6.0425000000000004</v>
      </c>
      <c r="BR183" s="1">
        <f t="shared" si="124"/>
        <v>4.3047000000000004</v>
      </c>
      <c r="BS183" s="1">
        <f t="shared" si="125"/>
        <v>4.0177999999999994</v>
      </c>
      <c r="BT183" s="1">
        <f t="shared" si="126"/>
        <v>3.7109999999999999</v>
      </c>
      <c r="BU183" s="1">
        <f t="shared" si="127"/>
        <v>3.4068999999999998</v>
      </c>
      <c r="BV183" s="1">
        <f t="shared" si="128"/>
        <v>5.6675000000000004</v>
      </c>
      <c r="BW183" s="1">
        <f t="shared" si="129"/>
        <v>5.2269000000000005</v>
      </c>
      <c r="BX183" s="1">
        <f t="shared" si="130"/>
        <v>5.9804999999999993</v>
      </c>
      <c r="BY183" s="1">
        <f t="shared" si="131"/>
        <v>5.1556999999999995</v>
      </c>
      <c r="BZ183" s="1">
        <f t="shared" si="132"/>
        <v>9.6396999999999995</v>
      </c>
      <c r="CA183" s="1">
        <f t="shared" si="133"/>
        <v>6.8923000000000005</v>
      </c>
      <c r="CB183" s="1">
        <f t="shared" si="134"/>
        <v>4.2556999999999992</v>
      </c>
      <c r="CC183" s="1">
        <f t="shared" si="135"/>
        <v>3.0886</v>
      </c>
      <c r="CD183" s="1">
        <f t="shared" si="136"/>
        <v>3.8797000000000001</v>
      </c>
      <c r="CE183" s="1">
        <f t="shared" si="137"/>
        <v>4.2113999999999994</v>
      </c>
      <c r="CF183" s="1">
        <f t="shared" si="138"/>
        <v>2.58</v>
      </c>
      <c r="CG183" s="1">
        <f t="shared" si="139"/>
        <v>5.5600000000000005</v>
      </c>
      <c r="CH183" s="1">
        <f t="shared" si="140"/>
        <v>5.74</v>
      </c>
      <c r="CI183" s="1">
        <f t="shared" si="141"/>
        <v>6.8100000000000005</v>
      </c>
      <c r="CJ183" s="1">
        <f t="shared" si="142"/>
        <v>8.74</v>
      </c>
      <c r="CK183" s="1">
        <f t="shared" si="143"/>
        <v>5.8800000000000008</v>
      </c>
      <c r="CL183" s="1">
        <f t="shared" si="144"/>
        <v>7.6399999999999988</v>
      </c>
      <c r="CM183" s="1">
        <f t="shared" si="145"/>
        <v>5.0399999999999991</v>
      </c>
      <c r="CN183" s="1">
        <f t="shared" si="146"/>
        <v>5.1199999999999992</v>
      </c>
      <c r="CO183" s="1">
        <f t="shared" si="147"/>
        <v>4.4399999999999995</v>
      </c>
      <c r="CP183" s="1">
        <f t="shared" si="148"/>
        <v>4.07</v>
      </c>
      <c r="CQ183" s="1">
        <f t="shared" si="149"/>
        <v>3.41</v>
      </c>
      <c r="CR183" s="1">
        <f t="shared" si="150"/>
        <v>4.7699999999999996</v>
      </c>
      <c r="CS183" s="1">
        <f t="shared" si="151"/>
        <v>2.9699999999999998</v>
      </c>
      <c r="CT183" s="1">
        <f t="shared" si="152"/>
        <v>7.0600000000000005</v>
      </c>
      <c r="CU183" s="1">
        <f t="shared" si="153"/>
        <v>3.9599999999999995</v>
      </c>
      <c r="CV183" s="1">
        <f t="shared" si="154"/>
        <v>3.6300000000000003</v>
      </c>
      <c r="CW183" s="1">
        <f t="shared" si="155"/>
        <v>4.7699999999999996</v>
      </c>
      <c r="CX183" s="1">
        <f t="shared" si="156"/>
        <v>3.7600000000000002</v>
      </c>
      <c r="CY183" s="1">
        <f t="shared" si="157"/>
        <v>5.27</v>
      </c>
      <c r="CZ183" s="1">
        <f t="shared" si="158"/>
        <v>5.0199999999999996</v>
      </c>
      <c r="DA183" s="1">
        <f t="shared" si="159"/>
        <v>7.3800000000000008</v>
      </c>
      <c r="DB183" s="1">
        <f t="shared" si="160"/>
        <v>6.1300000000000008</v>
      </c>
      <c r="DC183" s="1">
        <f t="shared" si="161"/>
        <v>8.92</v>
      </c>
      <c r="DD183" s="1">
        <f t="shared" si="162"/>
        <v>9.379999999999999</v>
      </c>
      <c r="DF183" s="1">
        <f t="shared" si="163"/>
        <v>5.1100000000000003</v>
      </c>
      <c r="DG183">
        <f t="shared" si="164"/>
        <v>5.7232000000000012</v>
      </c>
      <c r="DH183" s="1">
        <f t="shared" si="165"/>
        <v>0.28000000000000003</v>
      </c>
      <c r="DI183">
        <f t="shared" si="166"/>
        <v>0.31360000000000005</v>
      </c>
      <c r="DJ183" s="1">
        <f t="shared" si="167"/>
        <v>-1.0900000000000001</v>
      </c>
      <c r="DK183">
        <f t="shared" si="168"/>
        <v>-1.2208000000000001</v>
      </c>
      <c r="DM183" s="12">
        <f t="array" ref="DM183:DS183">LINEST(BG183:DD183,$BG$650:$DD$655,1)</f>
        <v>11.508344676102201</v>
      </c>
      <c r="DN183">
        <v>20.138133146118992</v>
      </c>
      <c r="DO183">
        <v>0.33776069250111568</v>
      </c>
      <c r="DP183">
        <v>-2.1916911110532169</v>
      </c>
      <c r="DQ183">
        <v>-1.1115267970730118</v>
      </c>
      <c r="DR183">
        <v>-8.4568194175866882</v>
      </c>
      <c r="DS183">
        <v>-6.0562641018702879</v>
      </c>
    </row>
    <row r="184" spans="1:123" x14ac:dyDescent="0.15">
      <c r="A184">
        <v>197808</v>
      </c>
      <c r="B184">
        <v>9.8118999999999996</v>
      </c>
      <c r="C184">
        <v>9.5749999999999993</v>
      </c>
      <c r="D184">
        <v>8.5990000000000002</v>
      </c>
      <c r="E184">
        <v>7.8085000000000004</v>
      </c>
      <c r="F184">
        <v>10.2272</v>
      </c>
      <c r="G184">
        <v>9.0319000000000003</v>
      </c>
      <c r="H184">
        <v>7.1737000000000002</v>
      </c>
      <c r="I184">
        <v>9.3452000000000002</v>
      </c>
      <c r="J184">
        <v>7.1200999999999999</v>
      </c>
      <c r="K184">
        <v>9.6188000000000002</v>
      </c>
      <c r="L184">
        <v>7.9565000000000001</v>
      </c>
      <c r="M184">
        <v>8.43</v>
      </c>
      <c r="N184">
        <v>6.7671000000000001</v>
      </c>
      <c r="O184">
        <v>4.8745000000000003</v>
      </c>
      <c r="P184">
        <v>9.7731999999999992</v>
      </c>
      <c r="Q184">
        <v>7.7253999999999996</v>
      </c>
      <c r="R184">
        <v>6.2168000000000001</v>
      </c>
      <c r="S184">
        <v>4.1101999999999999</v>
      </c>
      <c r="T184">
        <v>4.1340000000000003</v>
      </c>
      <c r="U184">
        <v>2.8685</v>
      </c>
      <c r="V184">
        <v>2.5815999999999999</v>
      </c>
      <c r="W184">
        <v>3.3834</v>
      </c>
      <c r="X184">
        <v>4.3987999999999996</v>
      </c>
      <c r="Y184">
        <v>2.8216999999999999</v>
      </c>
      <c r="Z184">
        <v>0.1767</v>
      </c>
      <c r="AA184">
        <v>3.45</v>
      </c>
      <c r="AB184">
        <v>3.28</v>
      </c>
      <c r="AC184">
        <v>4.6399999999999997</v>
      </c>
      <c r="AD184">
        <v>4.8099999999999996</v>
      </c>
      <c r="AE184">
        <v>8.1999999999999993</v>
      </c>
      <c r="AF184">
        <v>3.06</v>
      </c>
      <c r="AG184">
        <v>3.95</v>
      </c>
      <c r="AH184">
        <v>5.03</v>
      </c>
      <c r="AI184">
        <v>4.5</v>
      </c>
      <c r="AJ184">
        <v>5.44</v>
      </c>
      <c r="AK184">
        <v>3.76</v>
      </c>
      <c r="AL184">
        <v>5.25</v>
      </c>
      <c r="AM184">
        <v>5.65</v>
      </c>
      <c r="AN184">
        <v>3.67</v>
      </c>
      <c r="AO184">
        <v>4.6900000000000004</v>
      </c>
      <c r="AP184">
        <v>4.0999999999999996</v>
      </c>
      <c r="AQ184">
        <v>4.75</v>
      </c>
      <c r="AR184">
        <v>3.31</v>
      </c>
      <c r="AS184">
        <v>2.89</v>
      </c>
      <c r="AT184">
        <v>3.12</v>
      </c>
      <c r="AU184">
        <v>4.29</v>
      </c>
      <c r="AV184">
        <v>3.85</v>
      </c>
      <c r="AW184">
        <v>4.82</v>
      </c>
      <c r="AX184">
        <v>7.89</v>
      </c>
      <c r="AY184">
        <v>10.41</v>
      </c>
      <c r="BA184" s="1">
        <v>3.75</v>
      </c>
      <c r="BB184" s="1">
        <v>5.0999999999999996</v>
      </c>
      <c r="BC184" s="1">
        <v>-0.48</v>
      </c>
      <c r="BD184" s="1">
        <v>0.56000000000000005</v>
      </c>
      <c r="BE184" s="1">
        <v>1.35</v>
      </c>
      <c r="BF184" s="7"/>
      <c r="BG184" s="1">
        <f t="shared" si="113"/>
        <v>9.2518999999999991</v>
      </c>
      <c r="BH184" s="1">
        <f t="shared" si="114"/>
        <v>9.0149999999999988</v>
      </c>
      <c r="BI184" s="1">
        <f t="shared" si="115"/>
        <v>8.0389999999999997</v>
      </c>
      <c r="BJ184" s="1">
        <f t="shared" si="116"/>
        <v>7.2484999999999999</v>
      </c>
      <c r="BK184" s="1">
        <f t="shared" si="117"/>
        <v>9.6671999999999993</v>
      </c>
      <c r="BL184" s="1">
        <f t="shared" si="118"/>
        <v>8.4718999999999998</v>
      </c>
      <c r="BM184" s="1">
        <f t="shared" si="119"/>
        <v>6.6136999999999997</v>
      </c>
      <c r="BN184" s="1">
        <f t="shared" si="120"/>
        <v>8.7851999999999997</v>
      </c>
      <c r="BO184" s="1">
        <f t="shared" si="121"/>
        <v>6.5601000000000003</v>
      </c>
      <c r="BP184" s="1">
        <f t="shared" si="122"/>
        <v>9.0587999999999997</v>
      </c>
      <c r="BQ184" s="1">
        <f t="shared" si="123"/>
        <v>7.3964999999999996</v>
      </c>
      <c r="BR184" s="1">
        <f t="shared" si="124"/>
        <v>7.8699999999999992</v>
      </c>
      <c r="BS184" s="1">
        <f t="shared" si="125"/>
        <v>6.2071000000000005</v>
      </c>
      <c r="BT184" s="1">
        <f t="shared" si="126"/>
        <v>4.3145000000000007</v>
      </c>
      <c r="BU184" s="1">
        <f t="shared" si="127"/>
        <v>9.2131999999999987</v>
      </c>
      <c r="BV184" s="1">
        <f t="shared" si="128"/>
        <v>7.1654</v>
      </c>
      <c r="BW184" s="1">
        <f t="shared" si="129"/>
        <v>5.6568000000000005</v>
      </c>
      <c r="BX184" s="1">
        <f t="shared" si="130"/>
        <v>3.5501999999999998</v>
      </c>
      <c r="BY184" s="1">
        <f t="shared" si="131"/>
        <v>3.5740000000000003</v>
      </c>
      <c r="BZ184" s="1">
        <f t="shared" si="132"/>
        <v>2.3085</v>
      </c>
      <c r="CA184" s="1">
        <f t="shared" si="133"/>
        <v>2.0215999999999998</v>
      </c>
      <c r="CB184" s="1">
        <f t="shared" si="134"/>
        <v>2.8233999999999999</v>
      </c>
      <c r="CC184" s="1">
        <f t="shared" si="135"/>
        <v>3.8387999999999995</v>
      </c>
      <c r="CD184" s="1">
        <f t="shared" si="136"/>
        <v>2.2616999999999998</v>
      </c>
      <c r="CE184" s="1">
        <f t="shared" si="137"/>
        <v>-0.38330000000000009</v>
      </c>
      <c r="CF184" s="1">
        <f t="shared" si="138"/>
        <v>2.89</v>
      </c>
      <c r="CG184" s="1">
        <f t="shared" si="139"/>
        <v>2.7199999999999998</v>
      </c>
      <c r="CH184" s="1">
        <f t="shared" si="140"/>
        <v>4.08</v>
      </c>
      <c r="CI184" s="1">
        <f t="shared" si="141"/>
        <v>4.25</v>
      </c>
      <c r="CJ184" s="1">
        <f t="shared" si="142"/>
        <v>7.6399999999999988</v>
      </c>
      <c r="CK184" s="1">
        <f t="shared" si="143"/>
        <v>2.5</v>
      </c>
      <c r="CL184" s="1">
        <f t="shared" si="144"/>
        <v>3.39</v>
      </c>
      <c r="CM184" s="1">
        <f t="shared" si="145"/>
        <v>4.4700000000000006</v>
      </c>
      <c r="CN184" s="1">
        <f t="shared" si="146"/>
        <v>3.94</v>
      </c>
      <c r="CO184" s="1">
        <f t="shared" si="147"/>
        <v>4.8800000000000008</v>
      </c>
      <c r="CP184" s="1">
        <f t="shared" si="148"/>
        <v>3.1999999999999997</v>
      </c>
      <c r="CQ184" s="1">
        <f t="shared" si="149"/>
        <v>4.6899999999999995</v>
      </c>
      <c r="CR184" s="1">
        <f t="shared" si="150"/>
        <v>5.09</v>
      </c>
      <c r="CS184" s="1">
        <f t="shared" si="151"/>
        <v>3.11</v>
      </c>
      <c r="CT184" s="1">
        <f t="shared" si="152"/>
        <v>4.1300000000000008</v>
      </c>
      <c r="CU184" s="1">
        <f t="shared" si="153"/>
        <v>3.5399999999999996</v>
      </c>
      <c r="CV184" s="1">
        <f t="shared" si="154"/>
        <v>4.1899999999999995</v>
      </c>
      <c r="CW184" s="1">
        <f t="shared" si="155"/>
        <v>2.75</v>
      </c>
      <c r="CX184" s="1">
        <f t="shared" si="156"/>
        <v>2.33</v>
      </c>
      <c r="CY184" s="1">
        <f t="shared" si="157"/>
        <v>2.56</v>
      </c>
      <c r="CZ184" s="1">
        <f t="shared" si="158"/>
        <v>3.73</v>
      </c>
      <c r="DA184" s="1">
        <f t="shared" si="159"/>
        <v>3.29</v>
      </c>
      <c r="DB184" s="1">
        <f t="shared" si="160"/>
        <v>4.26</v>
      </c>
      <c r="DC184" s="1">
        <f t="shared" si="161"/>
        <v>7.33</v>
      </c>
      <c r="DD184" s="1">
        <f t="shared" si="162"/>
        <v>9.85</v>
      </c>
      <c r="DF184" s="1">
        <f t="shared" si="163"/>
        <v>3.75</v>
      </c>
      <c r="DG184">
        <f t="shared" si="164"/>
        <v>4.6500000000000004</v>
      </c>
      <c r="DH184" s="1">
        <f t="shared" si="165"/>
        <v>5.0999999999999996</v>
      </c>
      <c r="DI184">
        <f t="shared" si="166"/>
        <v>6.3239999999999998</v>
      </c>
      <c r="DJ184" s="1">
        <f t="shared" si="167"/>
        <v>-0.48</v>
      </c>
      <c r="DK184">
        <f t="shared" si="168"/>
        <v>-0.59519999999999995</v>
      </c>
      <c r="DM184" s="12">
        <f t="array" ref="DM184:DS184">LINEST(BG184:DD184,$BG$650:$DD$655,1)</f>
        <v>4.2467292451439533</v>
      </c>
      <c r="DN184">
        <v>17.454208526640269</v>
      </c>
      <c r="DO184">
        <v>4.8607928453529272</v>
      </c>
      <c r="DP184">
        <v>-3.7609701800920989</v>
      </c>
      <c r="DQ184">
        <v>-0.97752992604196431</v>
      </c>
      <c r="DR184">
        <v>-1.2998678875682605</v>
      </c>
      <c r="DS184">
        <v>-0.38694887907012454</v>
      </c>
    </row>
    <row r="185" spans="1:123" x14ac:dyDescent="0.15">
      <c r="A185">
        <v>197809</v>
      </c>
      <c r="B185">
        <v>-0.97519999999999996</v>
      </c>
      <c r="C185">
        <v>0.11459999999999999</v>
      </c>
      <c r="D185">
        <v>-1.7056</v>
      </c>
      <c r="E185">
        <v>-0.1618</v>
      </c>
      <c r="F185">
        <v>0.2079</v>
      </c>
      <c r="G185">
        <v>-1.8186</v>
      </c>
      <c r="H185">
        <v>-1.3198000000000001</v>
      </c>
      <c r="I185">
        <v>-1.61</v>
      </c>
      <c r="J185">
        <v>0.48280000000000001</v>
      </c>
      <c r="K185">
        <v>-1.7669999999999999</v>
      </c>
      <c r="L185">
        <v>-3.1865999999999999</v>
      </c>
      <c r="M185">
        <v>-0.69710000000000005</v>
      </c>
      <c r="N185">
        <v>-1.5083</v>
      </c>
      <c r="O185">
        <v>-0.29389999999999999</v>
      </c>
      <c r="P185">
        <v>-0.91080000000000005</v>
      </c>
      <c r="Q185">
        <v>-3.302</v>
      </c>
      <c r="R185">
        <v>-2.2614000000000001</v>
      </c>
      <c r="S185">
        <v>0.62749999999999995</v>
      </c>
      <c r="T185">
        <v>-4.0000000000000001E-3</v>
      </c>
      <c r="U185">
        <v>-1.2021999999999999</v>
      </c>
      <c r="V185">
        <v>-3.2345999999999999</v>
      </c>
      <c r="W185">
        <v>0.34620000000000001</v>
      </c>
      <c r="X185">
        <v>1.9120999999999999</v>
      </c>
      <c r="Y185">
        <v>0.33460000000000001</v>
      </c>
      <c r="Z185">
        <v>0.94069999999999998</v>
      </c>
      <c r="AA185">
        <v>1.8</v>
      </c>
      <c r="AB185">
        <v>-1.1499999999999999</v>
      </c>
      <c r="AC185">
        <v>-2.2200000000000002</v>
      </c>
      <c r="AD185">
        <v>-2.5</v>
      </c>
      <c r="AE185">
        <v>-2.84</v>
      </c>
      <c r="AF185">
        <v>-2.5</v>
      </c>
      <c r="AG185">
        <v>-3.29</v>
      </c>
      <c r="AH185">
        <v>-1.9</v>
      </c>
      <c r="AI185">
        <v>-1.48</v>
      </c>
      <c r="AJ185">
        <v>1.23</v>
      </c>
      <c r="AK185">
        <v>0.01</v>
      </c>
      <c r="AL185">
        <v>-0.22</v>
      </c>
      <c r="AM185">
        <v>-0.52</v>
      </c>
      <c r="AN185">
        <v>1.84</v>
      </c>
      <c r="AO185">
        <v>-0.12</v>
      </c>
      <c r="AP185">
        <v>0.85</v>
      </c>
      <c r="AQ185">
        <v>1.67</v>
      </c>
      <c r="AR185">
        <v>-0.51</v>
      </c>
      <c r="AS185">
        <v>-0.86</v>
      </c>
      <c r="AT185">
        <v>-1.39</v>
      </c>
      <c r="AU185">
        <v>-1.76</v>
      </c>
      <c r="AV185">
        <v>-1.93</v>
      </c>
      <c r="AW185">
        <v>-1.77</v>
      </c>
      <c r="AX185">
        <v>-2.2200000000000002</v>
      </c>
      <c r="AY185">
        <v>-4.59</v>
      </c>
      <c r="BA185" s="1">
        <v>-1.43</v>
      </c>
      <c r="BB185" s="1">
        <v>-0.41</v>
      </c>
      <c r="BC185" s="1">
        <v>1.87</v>
      </c>
      <c r="BD185" s="1">
        <v>0.62</v>
      </c>
      <c r="BE185" s="1">
        <v>1.44</v>
      </c>
      <c r="BF185" s="7"/>
      <c r="BG185" s="1">
        <f t="shared" si="113"/>
        <v>-1.5952</v>
      </c>
      <c r="BH185" s="1">
        <f t="shared" si="114"/>
        <v>-0.50539999999999996</v>
      </c>
      <c r="BI185" s="1">
        <f t="shared" si="115"/>
        <v>-2.3256000000000001</v>
      </c>
      <c r="BJ185" s="1">
        <f t="shared" si="116"/>
        <v>-0.78180000000000005</v>
      </c>
      <c r="BK185" s="1">
        <f t="shared" si="117"/>
        <v>-0.41210000000000002</v>
      </c>
      <c r="BL185" s="1">
        <f t="shared" si="118"/>
        <v>-2.4386000000000001</v>
      </c>
      <c r="BM185" s="1">
        <f t="shared" si="119"/>
        <v>-1.9398</v>
      </c>
      <c r="BN185" s="1">
        <f t="shared" si="120"/>
        <v>-2.23</v>
      </c>
      <c r="BO185" s="1">
        <f t="shared" si="121"/>
        <v>-0.13719999999999999</v>
      </c>
      <c r="BP185" s="1">
        <f t="shared" si="122"/>
        <v>-2.387</v>
      </c>
      <c r="BQ185" s="1">
        <f t="shared" si="123"/>
        <v>-3.8066</v>
      </c>
      <c r="BR185" s="1">
        <f t="shared" si="124"/>
        <v>-1.3170999999999999</v>
      </c>
      <c r="BS185" s="1">
        <f t="shared" si="125"/>
        <v>-2.1282999999999999</v>
      </c>
      <c r="BT185" s="1">
        <f t="shared" si="126"/>
        <v>-0.91389999999999993</v>
      </c>
      <c r="BU185" s="1">
        <f t="shared" si="127"/>
        <v>-1.5308000000000002</v>
      </c>
      <c r="BV185" s="1">
        <f t="shared" si="128"/>
        <v>-3.9220000000000002</v>
      </c>
      <c r="BW185" s="1">
        <f t="shared" si="129"/>
        <v>-2.8814000000000002</v>
      </c>
      <c r="BX185" s="1">
        <f t="shared" si="130"/>
        <v>7.4999999999999512E-3</v>
      </c>
      <c r="BY185" s="1">
        <f t="shared" si="131"/>
        <v>-0.624</v>
      </c>
      <c r="BZ185" s="1">
        <f t="shared" si="132"/>
        <v>-1.8222</v>
      </c>
      <c r="CA185" s="1">
        <f t="shared" si="133"/>
        <v>-3.8546</v>
      </c>
      <c r="CB185" s="1">
        <f t="shared" si="134"/>
        <v>-0.27379999999999999</v>
      </c>
      <c r="CC185" s="1">
        <f t="shared" si="135"/>
        <v>1.2921</v>
      </c>
      <c r="CD185" s="1">
        <f t="shared" si="136"/>
        <v>-0.28539999999999999</v>
      </c>
      <c r="CE185" s="1">
        <f t="shared" si="137"/>
        <v>0.32069999999999999</v>
      </c>
      <c r="CF185" s="1">
        <f t="shared" si="138"/>
        <v>1.1800000000000002</v>
      </c>
      <c r="CG185" s="1">
        <f t="shared" si="139"/>
        <v>-1.77</v>
      </c>
      <c r="CH185" s="1">
        <f t="shared" si="140"/>
        <v>-2.8400000000000003</v>
      </c>
      <c r="CI185" s="1">
        <f t="shared" si="141"/>
        <v>-3.12</v>
      </c>
      <c r="CJ185" s="1">
        <f t="shared" si="142"/>
        <v>-3.46</v>
      </c>
      <c r="CK185" s="1">
        <f t="shared" si="143"/>
        <v>-3.12</v>
      </c>
      <c r="CL185" s="1">
        <f t="shared" si="144"/>
        <v>-3.91</v>
      </c>
      <c r="CM185" s="1">
        <f t="shared" si="145"/>
        <v>-2.52</v>
      </c>
      <c r="CN185" s="1">
        <f t="shared" si="146"/>
        <v>-2.1</v>
      </c>
      <c r="CO185" s="1">
        <f t="shared" si="147"/>
        <v>0.61</v>
      </c>
      <c r="CP185" s="1">
        <f t="shared" si="148"/>
        <v>-0.61</v>
      </c>
      <c r="CQ185" s="1">
        <f t="shared" si="149"/>
        <v>-0.84</v>
      </c>
      <c r="CR185" s="1">
        <f t="shared" si="150"/>
        <v>-1.1400000000000001</v>
      </c>
      <c r="CS185" s="1">
        <f t="shared" si="151"/>
        <v>1.2200000000000002</v>
      </c>
      <c r="CT185" s="1">
        <f t="shared" si="152"/>
        <v>-0.74</v>
      </c>
      <c r="CU185" s="1">
        <f t="shared" si="153"/>
        <v>0.22999999999999998</v>
      </c>
      <c r="CV185" s="1">
        <f t="shared" si="154"/>
        <v>1.0499999999999998</v>
      </c>
      <c r="CW185" s="1">
        <f t="shared" si="155"/>
        <v>-1.1299999999999999</v>
      </c>
      <c r="CX185" s="1">
        <f t="shared" si="156"/>
        <v>-1.48</v>
      </c>
      <c r="CY185" s="1">
        <f t="shared" si="157"/>
        <v>-2.0099999999999998</v>
      </c>
      <c r="CZ185" s="1">
        <f t="shared" si="158"/>
        <v>-2.38</v>
      </c>
      <c r="DA185" s="1">
        <f t="shared" si="159"/>
        <v>-2.5499999999999998</v>
      </c>
      <c r="DB185" s="1">
        <f t="shared" si="160"/>
        <v>-2.39</v>
      </c>
      <c r="DC185" s="1">
        <f t="shared" si="161"/>
        <v>-2.8400000000000003</v>
      </c>
      <c r="DD185" s="1">
        <f t="shared" si="162"/>
        <v>-5.21</v>
      </c>
      <c r="DF185" s="1">
        <f t="shared" si="163"/>
        <v>-1.43</v>
      </c>
      <c r="DG185">
        <f t="shared" si="164"/>
        <v>-1.9305000000000001</v>
      </c>
      <c r="DH185" s="1">
        <f t="shared" si="165"/>
        <v>-0.41</v>
      </c>
      <c r="DI185">
        <f t="shared" si="166"/>
        <v>-0.55349999999999999</v>
      </c>
      <c r="DJ185" s="1">
        <f t="shared" si="167"/>
        <v>1.87</v>
      </c>
      <c r="DK185">
        <f t="shared" si="168"/>
        <v>2.5245000000000002</v>
      </c>
      <c r="DM185" s="12">
        <f t="array" ref="DM185:DS185">LINEST(BG185:DD185,$BG$650:$DD$655,1)</f>
        <v>-5.1055164897966643</v>
      </c>
      <c r="DN185">
        <v>-8.2142344388735609</v>
      </c>
      <c r="DO185">
        <v>-0.46969993675435229</v>
      </c>
      <c r="DP185">
        <v>9.210666202670879</v>
      </c>
      <c r="DQ185">
        <v>2.2050955245949035</v>
      </c>
      <c r="DR185">
        <v>5.0927070195147239</v>
      </c>
      <c r="DS185">
        <v>3.2472814013609921</v>
      </c>
    </row>
    <row r="186" spans="1:123" x14ac:dyDescent="0.15">
      <c r="A186">
        <v>197810</v>
      </c>
      <c r="B186">
        <v>-26.709499999999998</v>
      </c>
      <c r="C186">
        <v>-23.2942</v>
      </c>
      <c r="D186">
        <v>-21.8535</v>
      </c>
      <c r="E186">
        <v>-18.5047</v>
      </c>
      <c r="F186">
        <v>-21.434799999999999</v>
      </c>
      <c r="G186">
        <v>-24.760100000000001</v>
      </c>
      <c r="H186">
        <v>-18.750499999999999</v>
      </c>
      <c r="I186">
        <v>-18.4209</v>
      </c>
      <c r="J186">
        <v>-14.8606</v>
      </c>
      <c r="K186">
        <v>-19.245100000000001</v>
      </c>
      <c r="L186">
        <v>-19.3687</v>
      </c>
      <c r="M186">
        <v>-18.901499999999999</v>
      </c>
      <c r="N186">
        <v>-13.5608</v>
      </c>
      <c r="O186">
        <v>-14.4329</v>
      </c>
      <c r="P186">
        <v>-19.8552</v>
      </c>
      <c r="Q186">
        <v>-15.745799999999999</v>
      </c>
      <c r="R186">
        <v>-13.382899999999999</v>
      </c>
      <c r="S186">
        <v>-13.501200000000001</v>
      </c>
      <c r="T186">
        <v>-11.763400000000001</v>
      </c>
      <c r="U186">
        <v>-14.980600000000001</v>
      </c>
      <c r="V186">
        <v>-8.3287999999999993</v>
      </c>
      <c r="W186">
        <v>-9.4588000000000001</v>
      </c>
      <c r="X186">
        <v>-7.0919999999999996</v>
      </c>
      <c r="Y186">
        <v>-9.2309999999999999</v>
      </c>
      <c r="Z186">
        <v>-12.1532</v>
      </c>
      <c r="AA186">
        <v>-7.91</v>
      </c>
      <c r="AB186">
        <v>-9.6199999999999992</v>
      </c>
      <c r="AC186">
        <v>-11.61</v>
      </c>
      <c r="AD186">
        <v>-15.08</v>
      </c>
      <c r="AE186">
        <v>-20.440000000000001</v>
      </c>
      <c r="AF186">
        <v>-11.7</v>
      </c>
      <c r="AG186">
        <v>-9.59</v>
      </c>
      <c r="AH186">
        <v>-11.67</v>
      </c>
      <c r="AI186">
        <v>-12.22</v>
      </c>
      <c r="AJ186">
        <v>-10.33</v>
      </c>
      <c r="AK186">
        <v>-10.68</v>
      </c>
      <c r="AL186">
        <v>-12.72</v>
      </c>
      <c r="AM186">
        <v>-11.79</v>
      </c>
      <c r="AN186">
        <v>-8.82</v>
      </c>
      <c r="AO186">
        <v>-17.07</v>
      </c>
      <c r="AP186">
        <v>-10.86</v>
      </c>
      <c r="AQ186">
        <v>-7.27</v>
      </c>
      <c r="AR186">
        <v>-8.4700000000000006</v>
      </c>
      <c r="AS186">
        <v>-8.18</v>
      </c>
      <c r="AT186">
        <v>-11.95</v>
      </c>
      <c r="AU186">
        <v>-12.46</v>
      </c>
      <c r="AV186">
        <v>-14.76</v>
      </c>
      <c r="AW186">
        <v>-16.149999999999999</v>
      </c>
      <c r="AX186">
        <v>-19.53</v>
      </c>
      <c r="AY186">
        <v>-22.99</v>
      </c>
      <c r="BA186" s="1">
        <v>-11.91</v>
      </c>
      <c r="BB186" s="1">
        <v>-9.9</v>
      </c>
      <c r="BC186" s="1">
        <v>1.36</v>
      </c>
      <c r="BD186" s="1">
        <v>0.68</v>
      </c>
      <c r="BE186" s="1">
        <v>1.51</v>
      </c>
      <c r="BF186" s="7"/>
      <c r="BG186" s="1">
        <f t="shared" si="113"/>
        <v>-27.389499999999998</v>
      </c>
      <c r="BH186" s="1">
        <f t="shared" si="114"/>
        <v>-23.9742</v>
      </c>
      <c r="BI186" s="1">
        <f t="shared" si="115"/>
        <v>-22.5335</v>
      </c>
      <c r="BJ186" s="1">
        <f t="shared" si="116"/>
        <v>-19.184699999999999</v>
      </c>
      <c r="BK186" s="1">
        <f t="shared" si="117"/>
        <v>-22.114799999999999</v>
      </c>
      <c r="BL186" s="1">
        <f t="shared" si="118"/>
        <v>-25.440100000000001</v>
      </c>
      <c r="BM186" s="1">
        <f t="shared" si="119"/>
        <v>-19.430499999999999</v>
      </c>
      <c r="BN186" s="1">
        <f t="shared" si="120"/>
        <v>-19.100899999999999</v>
      </c>
      <c r="BO186" s="1">
        <f t="shared" si="121"/>
        <v>-15.5406</v>
      </c>
      <c r="BP186" s="1">
        <f t="shared" si="122"/>
        <v>-19.9251</v>
      </c>
      <c r="BQ186" s="1">
        <f t="shared" si="123"/>
        <v>-20.0487</v>
      </c>
      <c r="BR186" s="1">
        <f t="shared" si="124"/>
        <v>-19.581499999999998</v>
      </c>
      <c r="BS186" s="1">
        <f t="shared" si="125"/>
        <v>-14.2408</v>
      </c>
      <c r="BT186" s="1">
        <f t="shared" si="126"/>
        <v>-15.1129</v>
      </c>
      <c r="BU186" s="1">
        <f t="shared" si="127"/>
        <v>-20.5352</v>
      </c>
      <c r="BV186" s="1">
        <f t="shared" si="128"/>
        <v>-16.425799999999999</v>
      </c>
      <c r="BW186" s="1">
        <f t="shared" si="129"/>
        <v>-14.062899999999999</v>
      </c>
      <c r="BX186" s="1">
        <f t="shared" si="130"/>
        <v>-14.1812</v>
      </c>
      <c r="BY186" s="1">
        <f t="shared" si="131"/>
        <v>-12.4434</v>
      </c>
      <c r="BZ186" s="1">
        <f t="shared" si="132"/>
        <v>-15.660600000000001</v>
      </c>
      <c r="CA186" s="1">
        <f t="shared" si="133"/>
        <v>-9.008799999999999</v>
      </c>
      <c r="CB186" s="1">
        <f t="shared" si="134"/>
        <v>-10.1388</v>
      </c>
      <c r="CC186" s="1">
        <f t="shared" si="135"/>
        <v>-7.7719999999999994</v>
      </c>
      <c r="CD186" s="1">
        <f t="shared" si="136"/>
        <v>-9.9109999999999996</v>
      </c>
      <c r="CE186" s="1">
        <f t="shared" si="137"/>
        <v>-12.8332</v>
      </c>
      <c r="CF186" s="1">
        <f t="shared" si="138"/>
        <v>-8.59</v>
      </c>
      <c r="CG186" s="1">
        <f t="shared" si="139"/>
        <v>-10.299999999999999</v>
      </c>
      <c r="CH186" s="1">
        <f t="shared" si="140"/>
        <v>-12.29</v>
      </c>
      <c r="CI186" s="1">
        <f t="shared" si="141"/>
        <v>-15.76</v>
      </c>
      <c r="CJ186" s="1">
        <f t="shared" si="142"/>
        <v>-21.12</v>
      </c>
      <c r="CK186" s="1">
        <f t="shared" si="143"/>
        <v>-12.379999999999999</v>
      </c>
      <c r="CL186" s="1">
        <f t="shared" si="144"/>
        <v>-10.27</v>
      </c>
      <c r="CM186" s="1">
        <f t="shared" si="145"/>
        <v>-12.35</v>
      </c>
      <c r="CN186" s="1">
        <f t="shared" si="146"/>
        <v>-12.9</v>
      </c>
      <c r="CO186" s="1">
        <f t="shared" si="147"/>
        <v>-11.01</v>
      </c>
      <c r="CP186" s="1">
        <f t="shared" si="148"/>
        <v>-11.36</v>
      </c>
      <c r="CQ186" s="1">
        <f t="shared" si="149"/>
        <v>-13.4</v>
      </c>
      <c r="CR186" s="1">
        <f t="shared" si="150"/>
        <v>-12.469999999999999</v>
      </c>
      <c r="CS186" s="1">
        <f t="shared" si="151"/>
        <v>-9.5</v>
      </c>
      <c r="CT186" s="1">
        <f t="shared" si="152"/>
        <v>-17.75</v>
      </c>
      <c r="CU186" s="1">
        <f t="shared" si="153"/>
        <v>-11.54</v>
      </c>
      <c r="CV186" s="1">
        <f t="shared" si="154"/>
        <v>-7.9499999999999993</v>
      </c>
      <c r="CW186" s="1">
        <f t="shared" si="155"/>
        <v>-9.15</v>
      </c>
      <c r="CX186" s="1">
        <f t="shared" si="156"/>
        <v>-8.86</v>
      </c>
      <c r="CY186" s="1">
        <f t="shared" si="157"/>
        <v>-12.629999999999999</v>
      </c>
      <c r="CZ186" s="1">
        <f t="shared" si="158"/>
        <v>-13.14</v>
      </c>
      <c r="DA186" s="1">
        <f t="shared" si="159"/>
        <v>-15.44</v>
      </c>
      <c r="DB186" s="1">
        <f t="shared" si="160"/>
        <v>-16.829999999999998</v>
      </c>
      <c r="DC186" s="1">
        <f t="shared" si="161"/>
        <v>-20.21</v>
      </c>
      <c r="DD186" s="1">
        <f t="shared" si="162"/>
        <v>-23.669999999999998</v>
      </c>
      <c r="DF186" s="1">
        <f t="shared" si="163"/>
        <v>-11.91</v>
      </c>
      <c r="DG186">
        <f t="shared" si="164"/>
        <v>-17.150400000000001</v>
      </c>
      <c r="DH186" s="1">
        <f t="shared" si="165"/>
        <v>-9.9</v>
      </c>
      <c r="DI186">
        <f t="shared" si="166"/>
        <v>-14.256</v>
      </c>
      <c r="DJ186" s="1">
        <f t="shared" si="167"/>
        <v>1.36</v>
      </c>
      <c r="DK186">
        <f t="shared" si="168"/>
        <v>1.9584000000000001</v>
      </c>
      <c r="DM186" s="12">
        <f t="array" ref="DM186:DS186">LINEST(BG186:DD186,$BG$650:$DD$655,1)</f>
        <v>-20.466318331066816</v>
      </c>
      <c r="DN186">
        <v>-64.197702128069949</v>
      </c>
      <c r="DO186">
        <v>-9.3376585190306294</v>
      </c>
      <c r="DP186">
        <v>-13.103581770709278</v>
      </c>
      <c r="DQ186">
        <v>1.3723372766398283</v>
      </c>
      <c r="DR186">
        <v>13.319757887195399</v>
      </c>
      <c r="DS186">
        <v>7.556263960256663</v>
      </c>
    </row>
    <row r="187" spans="1:123" x14ac:dyDescent="0.15">
      <c r="A187">
        <v>197811</v>
      </c>
      <c r="B187">
        <v>8.6922999999999995</v>
      </c>
      <c r="C187">
        <v>7.4396000000000004</v>
      </c>
      <c r="D187">
        <v>6.6050000000000004</v>
      </c>
      <c r="E187">
        <v>4.3822000000000001</v>
      </c>
      <c r="F187">
        <v>4.3323999999999998</v>
      </c>
      <c r="G187">
        <v>11.2704</v>
      </c>
      <c r="H187">
        <v>5.6050000000000004</v>
      </c>
      <c r="I187">
        <v>4.2420999999999998</v>
      </c>
      <c r="J187">
        <v>2.9331999999999998</v>
      </c>
      <c r="K187">
        <v>6.1539999999999999</v>
      </c>
      <c r="L187">
        <v>7.3213999999999997</v>
      </c>
      <c r="M187">
        <v>5.2561</v>
      </c>
      <c r="N187">
        <v>3.7284000000000002</v>
      </c>
      <c r="O187">
        <v>3.0847000000000002</v>
      </c>
      <c r="P187">
        <v>3.3113000000000001</v>
      </c>
      <c r="Q187">
        <v>4.6295999999999999</v>
      </c>
      <c r="R187">
        <v>2.6659999999999999</v>
      </c>
      <c r="S187">
        <v>3.2048000000000001</v>
      </c>
      <c r="T187">
        <v>1.917</v>
      </c>
      <c r="U187">
        <v>2.8041999999999998</v>
      </c>
      <c r="V187">
        <v>2.4967000000000001</v>
      </c>
      <c r="W187">
        <v>2.7917999999999998</v>
      </c>
      <c r="X187">
        <v>3.7187999999999999</v>
      </c>
      <c r="Y187">
        <v>3.7305999999999999</v>
      </c>
      <c r="Z187">
        <v>2.6505999999999998</v>
      </c>
      <c r="AA187">
        <v>3.36</v>
      </c>
      <c r="AB187">
        <v>2.35</v>
      </c>
      <c r="AC187">
        <v>3.5</v>
      </c>
      <c r="AD187">
        <v>3.85</v>
      </c>
      <c r="AE187">
        <v>6.49</v>
      </c>
      <c r="AF187">
        <v>4.18</v>
      </c>
      <c r="AG187">
        <v>3.05</v>
      </c>
      <c r="AH187">
        <v>1.34</v>
      </c>
      <c r="AI187">
        <v>2.75</v>
      </c>
      <c r="AJ187">
        <v>3.74</v>
      </c>
      <c r="AK187">
        <v>4.79</v>
      </c>
      <c r="AL187">
        <v>3.96</v>
      </c>
      <c r="AM187">
        <v>2.7</v>
      </c>
      <c r="AN187">
        <v>3.34</v>
      </c>
      <c r="AO187">
        <v>6.39</v>
      </c>
      <c r="AP187">
        <v>2.73</v>
      </c>
      <c r="AQ187">
        <v>1.72</v>
      </c>
      <c r="AR187">
        <v>2.42</v>
      </c>
      <c r="AS187">
        <v>3.52</v>
      </c>
      <c r="AT187">
        <v>1.94</v>
      </c>
      <c r="AU187">
        <v>4.04</v>
      </c>
      <c r="AV187">
        <v>4.17</v>
      </c>
      <c r="AW187">
        <v>5.67</v>
      </c>
      <c r="AX187">
        <v>7.6</v>
      </c>
      <c r="AY187">
        <v>11.07</v>
      </c>
      <c r="BA187" s="1">
        <v>2.71</v>
      </c>
      <c r="BB187" s="1">
        <v>3.01</v>
      </c>
      <c r="BC187" s="1">
        <v>-2.21</v>
      </c>
      <c r="BD187" s="1">
        <v>0.7</v>
      </c>
      <c r="BE187" s="1">
        <v>1.57</v>
      </c>
      <c r="BF187" s="7"/>
      <c r="BG187" s="1">
        <f t="shared" si="113"/>
        <v>7.9922999999999993</v>
      </c>
      <c r="BH187" s="1">
        <f t="shared" si="114"/>
        <v>6.7396000000000003</v>
      </c>
      <c r="BI187" s="1">
        <f t="shared" si="115"/>
        <v>5.9050000000000002</v>
      </c>
      <c r="BJ187" s="1">
        <f t="shared" si="116"/>
        <v>3.6821999999999999</v>
      </c>
      <c r="BK187" s="1">
        <f t="shared" si="117"/>
        <v>3.6323999999999996</v>
      </c>
      <c r="BL187" s="1">
        <f t="shared" si="118"/>
        <v>10.570400000000001</v>
      </c>
      <c r="BM187" s="1">
        <f t="shared" si="119"/>
        <v>4.9050000000000002</v>
      </c>
      <c r="BN187" s="1">
        <f t="shared" si="120"/>
        <v>3.5420999999999996</v>
      </c>
      <c r="BO187" s="1">
        <f t="shared" si="121"/>
        <v>2.2332000000000001</v>
      </c>
      <c r="BP187" s="1">
        <f t="shared" si="122"/>
        <v>5.4539999999999997</v>
      </c>
      <c r="BQ187" s="1">
        <f t="shared" si="123"/>
        <v>6.6213999999999995</v>
      </c>
      <c r="BR187" s="1">
        <f t="shared" si="124"/>
        <v>4.5560999999999998</v>
      </c>
      <c r="BS187" s="1">
        <f t="shared" si="125"/>
        <v>3.0284000000000004</v>
      </c>
      <c r="BT187" s="1">
        <f t="shared" si="126"/>
        <v>2.3847000000000005</v>
      </c>
      <c r="BU187" s="1">
        <f t="shared" si="127"/>
        <v>2.6113</v>
      </c>
      <c r="BV187" s="1">
        <f t="shared" si="128"/>
        <v>3.9295999999999998</v>
      </c>
      <c r="BW187" s="1">
        <f t="shared" si="129"/>
        <v>1.966</v>
      </c>
      <c r="BX187" s="1">
        <f t="shared" si="130"/>
        <v>2.5048000000000004</v>
      </c>
      <c r="BY187" s="1">
        <f t="shared" si="131"/>
        <v>1.2170000000000001</v>
      </c>
      <c r="BZ187" s="1">
        <f t="shared" si="132"/>
        <v>2.1041999999999996</v>
      </c>
      <c r="CA187" s="1">
        <f t="shared" si="133"/>
        <v>1.7967000000000002</v>
      </c>
      <c r="CB187" s="1">
        <f t="shared" si="134"/>
        <v>2.0918000000000001</v>
      </c>
      <c r="CC187" s="1">
        <f t="shared" si="135"/>
        <v>3.0187999999999997</v>
      </c>
      <c r="CD187" s="1">
        <f t="shared" si="136"/>
        <v>3.0305999999999997</v>
      </c>
      <c r="CE187" s="1">
        <f t="shared" si="137"/>
        <v>1.9505999999999999</v>
      </c>
      <c r="CF187" s="1">
        <f t="shared" si="138"/>
        <v>2.66</v>
      </c>
      <c r="CG187" s="1">
        <f t="shared" si="139"/>
        <v>1.6500000000000001</v>
      </c>
      <c r="CH187" s="1">
        <f t="shared" si="140"/>
        <v>2.8</v>
      </c>
      <c r="CI187" s="1">
        <f t="shared" si="141"/>
        <v>3.1500000000000004</v>
      </c>
      <c r="CJ187" s="1">
        <f t="shared" si="142"/>
        <v>5.79</v>
      </c>
      <c r="CK187" s="1">
        <f t="shared" si="143"/>
        <v>3.4799999999999995</v>
      </c>
      <c r="CL187" s="1">
        <f t="shared" si="144"/>
        <v>2.3499999999999996</v>
      </c>
      <c r="CM187" s="1">
        <f t="shared" si="145"/>
        <v>0.64000000000000012</v>
      </c>
      <c r="CN187" s="1">
        <f t="shared" si="146"/>
        <v>2.0499999999999998</v>
      </c>
      <c r="CO187" s="1">
        <f t="shared" si="147"/>
        <v>3.04</v>
      </c>
      <c r="CP187" s="1">
        <f t="shared" si="148"/>
        <v>4.09</v>
      </c>
      <c r="CQ187" s="1">
        <f t="shared" si="149"/>
        <v>3.26</v>
      </c>
      <c r="CR187" s="1">
        <f t="shared" si="150"/>
        <v>2</v>
      </c>
      <c r="CS187" s="1">
        <f t="shared" si="151"/>
        <v>2.6399999999999997</v>
      </c>
      <c r="CT187" s="1">
        <f t="shared" si="152"/>
        <v>5.6899999999999995</v>
      </c>
      <c r="CU187" s="1">
        <f t="shared" si="153"/>
        <v>2.0300000000000002</v>
      </c>
      <c r="CV187" s="1">
        <f t="shared" si="154"/>
        <v>1.02</v>
      </c>
      <c r="CW187" s="1">
        <f t="shared" si="155"/>
        <v>1.72</v>
      </c>
      <c r="CX187" s="1">
        <f t="shared" si="156"/>
        <v>2.8200000000000003</v>
      </c>
      <c r="CY187" s="1">
        <f t="shared" si="157"/>
        <v>1.24</v>
      </c>
      <c r="CZ187" s="1">
        <f t="shared" si="158"/>
        <v>3.34</v>
      </c>
      <c r="DA187" s="1">
        <f t="shared" si="159"/>
        <v>3.4699999999999998</v>
      </c>
      <c r="DB187" s="1">
        <f t="shared" si="160"/>
        <v>4.97</v>
      </c>
      <c r="DC187" s="1">
        <f t="shared" si="161"/>
        <v>6.8999999999999995</v>
      </c>
      <c r="DD187" s="1">
        <f t="shared" si="162"/>
        <v>10.370000000000001</v>
      </c>
      <c r="DF187" s="1">
        <f t="shared" si="163"/>
        <v>2.71</v>
      </c>
      <c r="DG187">
        <f t="shared" si="164"/>
        <v>4.0921000000000003</v>
      </c>
      <c r="DH187" s="1">
        <f t="shared" si="165"/>
        <v>3.01</v>
      </c>
      <c r="DI187">
        <f t="shared" si="166"/>
        <v>4.5450999999999997</v>
      </c>
      <c r="DJ187" s="1">
        <f t="shared" si="167"/>
        <v>-2.21</v>
      </c>
      <c r="DK187">
        <f t="shared" si="168"/>
        <v>-3.3371</v>
      </c>
      <c r="DM187" s="12">
        <f t="array" ref="DM187:DS187">LINEST(BG187:DD187,$BG$650:$DD$655,1)</f>
        <v>9.3837501277820525</v>
      </c>
      <c r="DN187">
        <v>33.293980270511163</v>
      </c>
      <c r="DO187">
        <v>2.5997367947908048</v>
      </c>
      <c r="DP187">
        <v>12.366727914760885</v>
      </c>
      <c r="DQ187">
        <v>-2.2342162134827688</v>
      </c>
      <c r="DR187">
        <v>-5.9252015686254174</v>
      </c>
      <c r="DS187">
        <v>-5.8978690504477473</v>
      </c>
    </row>
    <row r="188" spans="1:123" x14ac:dyDescent="0.15">
      <c r="A188">
        <v>197812</v>
      </c>
      <c r="B188">
        <v>3.5320999999999998</v>
      </c>
      <c r="C188">
        <v>3.2618</v>
      </c>
      <c r="D188">
        <v>2.5413000000000001</v>
      </c>
      <c r="E188">
        <v>0.92769999999999997</v>
      </c>
      <c r="F188">
        <v>0.64249999999999996</v>
      </c>
      <c r="G188">
        <v>2.9866999999999999</v>
      </c>
      <c r="H188">
        <v>3.2637</v>
      </c>
      <c r="I188">
        <v>1.8462000000000001</v>
      </c>
      <c r="J188">
        <v>2.5001000000000002</v>
      </c>
      <c r="K188">
        <v>1.8446</v>
      </c>
      <c r="L188">
        <v>2.9173</v>
      </c>
      <c r="M188">
        <v>1.6576</v>
      </c>
      <c r="N188">
        <v>0.47070000000000001</v>
      </c>
      <c r="O188">
        <v>1.4420999999999999</v>
      </c>
      <c r="P188">
        <v>3.2077</v>
      </c>
      <c r="Q188">
        <v>1.0843</v>
      </c>
      <c r="R188">
        <v>1.5755999999999999</v>
      </c>
      <c r="S188">
        <v>1.2315</v>
      </c>
      <c r="T188">
        <v>0.86419999999999997</v>
      </c>
      <c r="U188">
        <v>0.30070000000000002</v>
      </c>
      <c r="V188">
        <v>3.5238</v>
      </c>
      <c r="W188">
        <v>1.1487000000000001</v>
      </c>
      <c r="X188">
        <v>0.41620000000000001</v>
      </c>
      <c r="Y188">
        <v>8.8099999999999998E-2</v>
      </c>
      <c r="Z188">
        <v>-0.61880000000000002</v>
      </c>
      <c r="AA188">
        <v>1.05</v>
      </c>
      <c r="AB188">
        <v>2.27</v>
      </c>
      <c r="AC188">
        <v>2.0499999999999998</v>
      </c>
      <c r="AD188">
        <v>1.57</v>
      </c>
      <c r="AE188">
        <v>1.86</v>
      </c>
      <c r="AF188">
        <v>2.37</v>
      </c>
      <c r="AG188">
        <v>4.0199999999999996</v>
      </c>
      <c r="AH188">
        <v>0.9</v>
      </c>
      <c r="AI188">
        <v>1.26</v>
      </c>
      <c r="AJ188">
        <v>0.24</v>
      </c>
      <c r="AK188">
        <v>1.1599999999999999</v>
      </c>
      <c r="AL188">
        <v>0.59</v>
      </c>
      <c r="AM188">
        <v>1.43</v>
      </c>
      <c r="AN188">
        <v>0.62</v>
      </c>
      <c r="AO188">
        <v>2.69</v>
      </c>
      <c r="AP188">
        <v>-2.13</v>
      </c>
      <c r="AQ188">
        <v>-1.07</v>
      </c>
      <c r="AR188">
        <v>0.28000000000000003</v>
      </c>
      <c r="AS188">
        <v>-0.49</v>
      </c>
      <c r="AT188">
        <v>1.63</v>
      </c>
      <c r="AU188">
        <v>5.05</v>
      </c>
      <c r="AV188">
        <v>1.31</v>
      </c>
      <c r="AW188">
        <v>1.9</v>
      </c>
      <c r="AX188">
        <v>3.53</v>
      </c>
      <c r="AY188">
        <v>3.55</v>
      </c>
      <c r="BA188" s="1">
        <v>0.88</v>
      </c>
      <c r="BB188" s="1">
        <v>1.25</v>
      </c>
      <c r="BC188" s="1">
        <v>-2.19</v>
      </c>
      <c r="BD188" s="1">
        <v>0.78</v>
      </c>
      <c r="BE188" s="1">
        <v>1.62</v>
      </c>
      <c r="BF188" s="7"/>
      <c r="BG188" s="1">
        <f t="shared" si="113"/>
        <v>2.7520999999999995</v>
      </c>
      <c r="BH188" s="1">
        <f t="shared" si="114"/>
        <v>2.4817999999999998</v>
      </c>
      <c r="BI188" s="1">
        <f t="shared" si="115"/>
        <v>1.7613000000000001</v>
      </c>
      <c r="BJ188" s="1">
        <f t="shared" si="116"/>
        <v>0.14769999999999994</v>
      </c>
      <c r="BK188" s="1">
        <f t="shared" si="117"/>
        <v>-0.13750000000000007</v>
      </c>
      <c r="BL188" s="1">
        <f t="shared" si="118"/>
        <v>2.2066999999999997</v>
      </c>
      <c r="BM188" s="1">
        <f t="shared" si="119"/>
        <v>2.4836999999999998</v>
      </c>
      <c r="BN188" s="1">
        <f t="shared" si="120"/>
        <v>1.0662</v>
      </c>
      <c r="BO188" s="1">
        <f t="shared" si="121"/>
        <v>1.7201000000000002</v>
      </c>
      <c r="BP188" s="1">
        <f t="shared" si="122"/>
        <v>1.0646</v>
      </c>
      <c r="BQ188" s="1">
        <f t="shared" si="123"/>
        <v>2.1372999999999998</v>
      </c>
      <c r="BR188" s="1">
        <f t="shared" si="124"/>
        <v>0.87759999999999994</v>
      </c>
      <c r="BS188" s="1">
        <f t="shared" si="125"/>
        <v>-0.30930000000000002</v>
      </c>
      <c r="BT188" s="1">
        <f t="shared" si="126"/>
        <v>0.66209999999999991</v>
      </c>
      <c r="BU188" s="1">
        <f t="shared" si="127"/>
        <v>2.4276999999999997</v>
      </c>
      <c r="BV188" s="1">
        <f t="shared" si="128"/>
        <v>0.30430000000000001</v>
      </c>
      <c r="BW188" s="1">
        <f t="shared" si="129"/>
        <v>0.79559999999999986</v>
      </c>
      <c r="BX188" s="1">
        <f t="shared" si="130"/>
        <v>0.45150000000000001</v>
      </c>
      <c r="BY188" s="1">
        <f t="shared" si="131"/>
        <v>8.4199999999999942E-2</v>
      </c>
      <c r="BZ188" s="1">
        <f t="shared" si="132"/>
        <v>-0.4793</v>
      </c>
      <c r="CA188" s="1">
        <f t="shared" si="133"/>
        <v>2.7438000000000002</v>
      </c>
      <c r="CB188" s="1">
        <f t="shared" si="134"/>
        <v>0.36870000000000003</v>
      </c>
      <c r="CC188" s="1">
        <f t="shared" si="135"/>
        <v>-0.36380000000000001</v>
      </c>
      <c r="CD188" s="1">
        <f t="shared" si="136"/>
        <v>-0.69190000000000007</v>
      </c>
      <c r="CE188" s="1">
        <f t="shared" si="137"/>
        <v>-1.3988</v>
      </c>
      <c r="CF188" s="1">
        <f t="shared" si="138"/>
        <v>0.27</v>
      </c>
      <c r="CG188" s="1">
        <f t="shared" si="139"/>
        <v>1.49</v>
      </c>
      <c r="CH188" s="1">
        <f t="shared" si="140"/>
        <v>1.2699999999999998</v>
      </c>
      <c r="CI188" s="1">
        <f t="shared" si="141"/>
        <v>0.79</v>
      </c>
      <c r="CJ188" s="1">
        <f t="shared" si="142"/>
        <v>1.08</v>
      </c>
      <c r="CK188" s="1">
        <f t="shared" si="143"/>
        <v>1.59</v>
      </c>
      <c r="CL188" s="1">
        <f t="shared" si="144"/>
        <v>3.2399999999999993</v>
      </c>
      <c r="CM188" s="1">
        <f t="shared" si="145"/>
        <v>0.12</v>
      </c>
      <c r="CN188" s="1">
        <f t="shared" si="146"/>
        <v>0.48</v>
      </c>
      <c r="CO188" s="1">
        <f t="shared" si="147"/>
        <v>-0.54</v>
      </c>
      <c r="CP188" s="1">
        <f t="shared" si="148"/>
        <v>0.37999999999999989</v>
      </c>
      <c r="CQ188" s="1">
        <f t="shared" si="149"/>
        <v>-0.19000000000000006</v>
      </c>
      <c r="CR188" s="1">
        <f t="shared" si="150"/>
        <v>0.64999999999999991</v>
      </c>
      <c r="CS188" s="1">
        <f t="shared" si="151"/>
        <v>-0.16000000000000003</v>
      </c>
      <c r="CT188" s="1">
        <f t="shared" si="152"/>
        <v>1.91</v>
      </c>
      <c r="CU188" s="1">
        <f t="shared" si="153"/>
        <v>-2.91</v>
      </c>
      <c r="CV188" s="1">
        <f t="shared" si="154"/>
        <v>-1.85</v>
      </c>
      <c r="CW188" s="1">
        <f t="shared" si="155"/>
        <v>-0.5</v>
      </c>
      <c r="CX188" s="1">
        <f t="shared" si="156"/>
        <v>-1.27</v>
      </c>
      <c r="CY188" s="1">
        <f t="shared" si="157"/>
        <v>0.84999999999999987</v>
      </c>
      <c r="CZ188" s="1">
        <f t="shared" si="158"/>
        <v>4.2699999999999996</v>
      </c>
      <c r="DA188" s="1">
        <f t="shared" si="159"/>
        <v>0.53</v>
      </c>
      <c r="DB188" s="1">
        <f t="shared" si="160"/>
        <v>1.1199999999999999</v>
      </c>
      <c r="DC188" s="1">
        <f t="shared" si="161"/>
        <v>2.75</v>
      </c>
      <c r="DD188" s="1">
        <f t="shared" si="162"/>
        <v>2.7699999999999996</v>
      </c>
      <c r="DF188" s="1">
        <f t="shared" si="163"/>
        <v>0.88</v>
      </c>
      <c r="DG188">
        <f t="shared" si="164"/>
        <v>1.3816000000000002</v>
      </c>
      <c r="DH188" s="1">
        <f t="shared" si="165"/>
        <v>1.25</v>
      </c>
      <c r="DI188">
        <f t="shared" si="166"/>
        <v>1.9625000000000001</v>
      </c>
      <c r="DJ188" s="1">
        <f t="shared" si="167"/>
        <v>-2.19</v>
      </c>
      <c r="DK188">
        <f t="shared" si="168"/>
        <v>-3.4382999999999999</v>
      </c>
      <c r="DM188" s="12">
        <f t="array" ref="DM188:DS188">LINEST(BG188:DD188,$BG$650:$DD$655,1)</f>
        <v>1.0544481003396287</v>
      </c>
      <c r="DN188">
        <v>16.026671419441403</v>
      </c>
      <c r="DO188">
        <v>1.0136969625238583</v>
      </c>
      <c r="DP188">
        <v>-0.12199095937598925</v>
      </c>
      <c r="DQ188">
        <v>-1.6337512041964812</v>
      </c>
      <c r="DR188">
        <v>-3.2953129846695939</v>
      </c>
      <c r="DS188">
        <v>-3.5690933652808843E-2</v>
      </c>
    </row>
    <row r="189" spans="1:123" x14ac:dyDescent="0.15">
      <c r="A189">
        <v>197901</v>
      </c>
      <c r="B189">
        <v>9.9175000000000004</v>
      </c>
      <c r="C189">
        <v>9.9848999999999997</v>
      </c>
      <c r="D189">
        <v>8.6006</v>
      </c>
      <c r="E189">
        <v>10.4564</v>
      </c>
      <c r="F189">
        <v>11.8538</v>
      </c>
      <c r="G189">
        <v>8.5962999999999994</v>
      </c>
      <c r="H189">
        <v>8.3565000000000005</v>
      </c>
      <c r="I189">
        <v>8.032</v>
      </c>
      <c r="J189">
        <v>7.1647999999999996</v>
      </c>
      <c r="K189">
        <v>10.3916</v>
      </c>
      <c r="L189">
        <v>6.8224999999999998</v>
      </c>
      <c r="M189">
        <v>7.1346999999999996</v>
      </c>
      <c r="N189">
        <v>7.4343000000000004</v>
      </c>
      <c r="O189">
        <v>7.0659999999999998</v>
      </c>
      <c r="P189">
        <v>9.6448</v>
      </c>
      <c r="Q189">
        <v>5.8379000000000003</v>
      </c>
      <c r="R189">
        <v>5.3577000000000004</v>
      </c>
      <c r="S189">
        <v>6.0975999999999999</v>
      </c>
      <c r="T189">
        <v>8.5349000000000004</v>
      </c>
      <c r="U189">
        <v>6.4149000000000003</v>
      </c>
      <c r="V189">
        <v>2.2328999999999999</v>
      </c>
      <c r="W189">
        <v>5.0149999999999997</v>
      </c>
      <c r="X189">
        <v>4.2031999999999998</v>
      </c>
      <c r="Y189">
        <v>5.3449999999999998</v>
      </c>
      <c r="Z189">
        <v>7.7112999999999996</v>
      </c>
      <c r="AA189">
        <v>4.3499999999999996</v>
      </c>
      <c r="AB189">
        <v>4.79</v>
      </c>
      <c r="AC189">
        <v>5.34</v>
      </c>
      <c r="AD189">
        <v>4.99</v>
      </c>
      <c r="AE189">
        <v>6.64</v>
      </c>
      <c r="AF189">
        <v>2.81</v>
      </c>
      <c r="AG189">
        <v>3.37</v>
      </c>
      <c r="AH189">
        <v>6.07</v>
      </c>
      <c r="AI189">
        <v>5.61</v>
      </c>
      <c r="AJ189">
        <v>5.28</v>
      </c>
      <c r="AK189">
        <v>6.08</v>
      </c>
      <c r="AL189">
        <v>6.16</v>
      </c>
      <c r="AM189">
        <v>5.64</v>
      </c>
      <c r="AN189">
        <v>5.0599999999999996</v>
      </c>
      <c r="AO189">
        <v>5.57</v>
      </c>
      <c r="AP189">
        <v>9.6300000000000008</v>
      </c>
      <c r="AQ189">
        <v>6.45</v>
      </c>
      <c r="AR189">
        <v>4.9400000000000004</v>
      </c>
      <c r="AS189">
        <v>4.92</v>
      </c>
      <c r="AT189">
        <v>3.79</v>
      </c>
      <c r="AU189">
        <v>4.24</v>
      </c>
      <c r="AV189">
        <v>3.75</v>
      </c>
      <c r="AW189">
        <v>4.51</v>
      </c>
      <c r="AX189">
        <v>5.48</v>
      </c>
      <c r="AY189">
        <v>6.7</v>
      </c>
      <c r="BA189" s="1">
        <v>4.2300000000000004</v>
      </c>
      <c r="BB189" s="1">
        <v>3.68</v>
      </c>
      <c r="BC189" s="1">
        <v>2.2400000000000002</v>
      </c>
      <c r="BD189" s="1">
        <v>0.77</v>
      </c>
      <c r="BE189" s="1">
        <v>1.67</v>
      </c>
      <c r="BF189" s="7"/>
      <c r="BG189" s="1">
        <f t="shared" si="113"/>
        <v>9.1475000000000009</v>
      </c>
      <c r="BH189" s="1">
        <f t="shared" si="114"/>
        <v>9.2149000000000001</v>
      </c>
      <c r="BI189" s="1">
        <f t="shared" si="115"/>
        <v>7.8306000000000004</v>
      </c>
      <c r="BJ189" s="1">
        <f t="shared" si="116"/>
        <v>9.6864000000000008</v>
      </c>
      <c r="BK189" s="1">
        <f t="shared" si="117"/>
        <v>11.0838</v>
      </c>
      <c r="BL189" s="1">
        <f t="shared" si="118"/>
        <v>7.8262999999999998</v>
      </c>
      <c r="BM189" s="1">
        <f t="shared" si="119"/>
        <v>7.5865000000000009</v>
      </c>
      <c r="BN189" s="1">
        <f t="shared" si="120"/>
        <v>7.2620000000000005</v>
      </c>
      <c r="BO189" s="1">
        <f t="shared" si="121"/>
        <v>6.3948</v>
      </c>
      <c r="BP189" s="1">
        <f t="shared" si="122"/>
        <v>9.6216000000000008</v>
      </c>
      <c r="BQ189" s="1">
        <f t="shared" si="123"/>
        <v>6.0525000000000002</v>
      </c>
      <c r="BR189" s="1">
        <f t="shared" si="124"/>
        <v>6.3646999999999991</v>
      </c>
      <c r="BS189" s="1">
        <f t="shared" si="125"/>
        <v>6.6643000000000008</v>
      </c>
      <c r="BT189" s="1">
        <f t="shared" si="126"/>
        <v>6.2959999999999994</v>
      </c>
      <c r="BU189" s="1">
        <f t="shared" si="127"/>
        <v>8.8748000000000005</v>
      </c>
      <c r="BV189" s="1">
        <f t="shared" si="128"/>
        <v>5.0678999999999998</v>
      </c>
      <c r="BW189" s="1">
        <f t="shared" si="129"/>
        <v>4.5876999999999999</v>
      </c>
      <c r="BX189" s="1">
        <f t="shared" si="130"/>
        <v>5.3276000000000003</v>
      </c>
      <c r="BY189" s="1">
        <f t="shared" si="131"/>
        <v>7.7649000000000008</v>
      </c>
      <c r="BZ189" s="1">
        <f t="shared" si="132"/>
        <v>5.6448999999999998</v>
      </c>
      <c r="CA189" s="1">
        <f t="shared" si="133"/>
        <v>1.4628999999999999</v>
      </c>
      <c r="CB189" s="1">
        <f t="shared" si="134"/>
        <v>4.2449999999999992</v>
      </c>
      <c r="CC189" s="1">
        <f t="shared" si="135"/>
        <v>3.4331999999999998</v>
      </c>
      <c r="CD189" s="1">
        <f t="shared" si="136"/>
        <v>4.5749999999999993</v>
      </c>
      <c r="CE189" s="1">
        <f t="shared" si="137"/>
        <v>6.9413</v>
      </c>
      <c r="CF189" s="1">
        <f t="shared" si="138"/>
        <v>3.5799999999999996</v>
      </c>
      <c r="CG189" s="1">
        <f t="shared" si="139"/>
        <v>4.0199999999999996</v>
      </c>
      <c r="CH189" s="1">
        <f t="shared" si="140"/>
        <v>4.57</v>
      </c>
      <c r="CI189" s="1">
        <f t="shared" si="141"/>
        <v>4.2200000000000006</v>
      </c>
      <c r="CJ189" s="1">
        <f t="shared" si="142"/>
        <v>5.8699999999999992</v>
      </c>
      <c r="CK189" s="1">
        <f t="shared" si="143"/>
        <v>2.04</v>
      </c>
      <c r="CL189" s="1">
        <f t="shared" si="144"/>
        <v>2.6</v>
      </c>
      <c r="CM189" s="1">
        <f t="shared" si="145"/>
        <v>5.3000000000000007</v>
      </c>
      <c r="CN189" s="1">
        <f t="shared" si="146"/>
        <v>4.84</v>
      </c>
      <c r="CO189" s="1">
        <f t="shared" si="147"/>
        <v>4.51</v>
      </c>
      <c r="CP189" s="1">
        <f t="shared" si="148"/>
        <v>5.3100000000000005</v>
      </c>
      <c r="CQ189" s="1">
        <f t="shared" si="149"/>
        <v>5.3900000000000006</v>
      </c>
      <c r="CR189" s="1">
        <f t="shared" si="150"/>
        <v>4.8699999999999992</v>
      </c>
      <c r="CS189" s="1">
        <f t="shared" si="151"/>
        <v>4.2899999999999991</v>
      </c>
      <c r="CT189" s="1">
        <f t="shared" si="152"/>
        <v>4.8000000000000007</v>
      </c>
      <c r="CU189" s="1">
        <f t="shared" si="153"/>
        <v>8.8600000000000012</v>
      </c>
      <c r="CV189" s="1">
        <f t="shared" si="154"/>
        <v>5.68</v>
      </c>
      <c r="CW189" s="1">
        <f t="shared" si="155"/>
        <v>4.17</v>
      </c>
      <c r="CX189" s="1">
        <f t="shared" si="156"/>
        <v>4.1500000000000004</v>
      </c>
      <c r="CY189" s="1">
        <f t="shared" si="157"/>
        <v>3.02</v>
      </c>
      <c r="CZ189" s="1">
        <f t="shared" si="158"/>
        <v>3.47</v>
      </c>
      <c r="DA189" s="1">
        <f t="shared" si="159"/>
        <v>2.98</v>
      </c>
      <c r="DB189" s="1">
        <f t="shared" si="160"/>
        <v>3.7399999999999998</v>
      </c>
      <c r="DC189" s="1">
        <f t="shared" si="161"/>
        <v>4.7100000000000009</v>
      </c>
      <c r="DD189" s="1">
        <f t="shared" si="162"/>
        <v>5.93</v>
      </c>
      <c r="DF189" s="1">
        <f t="shared" si="163"/>
        <v>4.2300000000000004</v>
      </c>
      <c r="DG189">
        <f t="shared" si="164"/>
        <v>6.8526000000000016</v>
      </c>
      <c r="DH189" s="1">
        <f t="shared" si="165"/>
        <v>3.68</v>
      </c>
      <c r="DI189">
        <f t="shared" si="166"/>
        <v>5.9616000000000007</v>
      </c>
      <c r="DJ189" s="1">
        <f t="shared" si="167"/>
        <v>2.2400000000000002</v>
      </c>
      <c r="DK189">
        <f t="shared" si="168"/>
        <v>3.6288000000000005</v>
      </c>
      <c r="DM189" s="12">
        <f t="array" ref="DM189:DS189">LINEST(BG189:DD189,$BG$650:$DD$655,1)</f>
        <v>0.50027751902312168</v>
      </c>
      <c r="DN189">
        <v>-1.6312551346361022</v>
      </c>
      <c r="DO189">
        <v>3.7543363660564522</v>
      </c>
      <c r="DP189">
        <v>4.9784163775647086</v>
      </c>
      <c r="DQ189">
        <v>2.4870017294485969</v>
      </c>
      <c r="DR189">
        <v>-4.2559674096196307</v>
      </c>
      <c r="DS189">
        <v>3.7420443214220067</v>
      </c>
    </row>
    <row r="190" spans="1:123" x14ac:dyDescent="0.15">
      <c r="A190">
        <v>197902</v>
      </c>
      <c r="B190">
        <v>-2.9123000000000001</v>
      </c>
      <c r="C190">
        <v>-3.5266999999999999</v>
      </c>
      <c r="D190">
        <v>-2.7429000000000001</v>
      </c>
      <c r="E190">
        <v>-2.6749000000000001</v>
      </c>
      <c r="F190">
        <v>-1.4231</v>
      </c>
      <c r="G190">
        <v>-2.9803999999999999</v>
      </c>
      <c r="H190">
        <v>-3.0562</v>
      </c>
      <c r="I190">
        <v>-2.9639000000000002</v>
      </c>
      <c r="J190">
        <v>-3.0789</v>
      </c>
      <c r="K190">
        <v>-2.3815</v>
      </c>
      <c r="L190">
        <v>-4.8055000000000003</v>
      </c>
      <c r="M190">
        <v>-1.9194</v>
      </c>
      <c r="N190">
        <v>-2.4436</v>
      </c>
      <c r="O190">
        <v>-1.4015</v>
      </c>
      <c r="P190">
        <v>-0.87880000000000003</v>
      </c>
      <c r="Q190">
        <v>-4.3174999999999999</v>
      </c>
      <c r="R190">
        <v>-3.5448</v>
      </c>
      <c r="S190">
        <v>-3.2856999999999998</v>
      </c>
      <c r="T190">
        <v>-3.0842999999999998</v>
      </c>
      <c r="U190">
        <v>-4.3925000000000001</v>
      </c>
      <c r="V190">
        <v>-3.9996999999999998</v>
      </c>
      <c r="W190">
        <v>-2.3355000000000001</v>
      </c>
      <c r="X190">
        <v>-2.2330000000000001</v>
      </c>
      <c r="Y190">
        <v>-1.8351</v>
      </c>
      <c r="Z190">
        <v>-2.9935</v>
      </c>
      <c r="AA190">
        <v>-1.22</v>
      </c>
      <c r="AB190">
        <v>-2.48</v>
      </c>
      <c r="AC190">
        <v>-4</v>
      </c>
      <c r="AD190">
        <v>-4.1900000000000004</v>
      </c>
      <c r="AE190">
        <v>-6.03</v>
      </c>
      <c r="AF190">
        <v>-4.72</v>
      </c>
      <c r="AG190">
        <v>-3.6</v>
      </c>
      <c r="AH190">
        <v>-3.82</v>
      </c>
      <c r="AI190">
        <v>-2.5</v>
      </c>
      <c r="AJ190">
        <v>-2.63</v>
      </c>
      <c r="AK190">
        <v>-2.57</v>
      </c>
      <c r="AL190">
        <v>-1.95</v>
      </c>
      <c r="AM190">
        <v>-3.59</v>
      </c>
      <c r="AN190">
        <v>-1.4</v>
      </c>
      <c r="AO190">
        <v>-2.6</v>
      </c>
      <c r="AP190">
        <v>-2.67</v>
      </c>
      <c r="AQ190">
        <v>-3.04</v>
      </c>
      <c r="AR190">
        <v>-1.86</v>
      </c>
      <c r="AS190">
        <v>-2.71</v>
      </c>
      <c r="AT190">
        <v>-3.05</v>
      </c>
      <c r="AU190">
        <v>-1.93</v>
      </c>
      <c r="AV190">
        <v>-2.73</v>
      </c>
      <c r="AW190">
        <v>-2.8</v>
      </c>
      <c r="AX190">
        <v>-4.76</v>
      </c>
      <c r="AY190">
        <v>-4.28</v>
      </c>
      <c r="BA190" s="1">
        <v>-3.56</v>
      </c>
      <c r="BB190" s="1">
        <v>0.45</v>
      </c>
      <c r="BC190" s="1">
        <v>1.18</v>
      </c>
      <c r="BD190" s="1">
        <v>0.73</v>
      </c>
      <c r="BE190" s="1">
        <v>1.7</v>
      </c>
      <c r="BF190" s="7"/>
      <c r="BG190" s="1">
        <f t="shared" si="113"/>
        <v>-3.6423000000000001</v>
      </c>
      <c r="BH190" s="1">
        <f t="shared" si="114"/>
        <v>-4.2567000000000004</v>
      </c>
      <c r="BI190" s="1">
        <f t="shared" si="115"/>
        <v>-3.4729000000000001</v>
      </c>
      <c r="BJ190" s="1">
        <f t="shared" si="116"/>
        <v>-3.4049</v>
      </c>
      <c r="BK190" s="1">
        <f t="shared" si="117"/>
        <v>-2.1531000000000002</v>
      </c>
      <c r="BL190" s="1">
        <f t="shared" si="118"/>
        <v>-3.7103999999999999</v>
      </c>
      <c r="BM190" s="1">
        <f t="shared" si="119"/>
        <v>-3.7862</v>
      </c>
      <c r="BN190" s="1">
        <f t="shared" si="120"/>
        <v>-3.6939000000000002</v>
      </c>
      <c r="BO190" s="1">
        <f t="shared" si="121"/>
        <v>-3.8089</v>
      </c>
      <c r="BP190" s="1">
        <f t="shared" si="122"/>
        <v>-3.1114999999999999</v>
      </c>
      <c r="BQ190" s="1">
        <f t="shared" si="123"/>
        <v>-5.5355000000000008</v>
      </c>
      <c r="BR190" s="1">
        <f t="shared" si="124"/>
        <v>-2.6494</v>
      </c>
      <c r="BS190" s="1">
        <f t="shared" si="125"/>
        <v>-3.1736</v>
      </c>
      <c r="BT190" s="1">
        <f t="shared" si="126"/>
        <v>-2.1315</v>
      </c>
      <c r="BU190" s="1">
        <f t="shared" si="127"/>
        <v>-1.6088</v>
      </c>
      <c r="BV190" s="1">
        <f t="shared" si="128"/>
        <v>-5.0474999999999994</v>
      </c>
      <c r="BW190" s="1">
        <f t="shared" si="129"/>
        <v>-4.2747999999999999</v>
      </c>
      <c r="BX190" s="1">
        <f t="shared" si="130"/>
        <v>-4.0156999999999998</v>
      </c>
      <c r="BY190" s="1">
        <f t="shared" si="131"/>
        <v>-3.8142999999999998</v>
      </c>
      <c r="BZ190" s="1">
        <f t="shared" si="132"/>
        <v>-5.1225000000000005</v>
      </c>
      <c r="CA190" s="1">
        <f t="shared" si="133"/>
        <v>-4.7296999999999993</v>
      </c>
      <c r="CB190" s="1">
        <f t="shared" si="134"/>
        <v>-3.0655000000000001</v>
      </c>
      <c r="CC190" s="1">
        <f t="shared" si="135"/>
        <v>-2.9630000000000001</v>
      </c>
      <c r="CD190" s="1">
        <f t="shared" si="136"/>
        <v>-2.5651000000000002</v>
      </c>
      <c r="CE190" s="1">
        <f t="shared" si="137"/>
        <v>-3.7235</v>
      </c>
      <c r="CF190" s="1">
        <f t="shared" si="138"/>
        <v>-1.95</v>
      </c>
      <c r="CG190" s="1">
        <f t="shared" si="139"/>
        <v>-3.21</v>
      </c>
      <c r="CH190" s="1">
        <f t="shared" si="140"/>
        <v>-4.7300000000000004</v>
      </c>
      <c r="CI190" s="1">
        <f t="shared" si="141"/>
        <v>-4.92</v>
      </c>
      <c r="CJ190" s="1">
        <f t="shared" si="142"/>
        <v>-6.76</v>
      </c>
      <c r="CK190" s="1">
        <f t="shared" si="143"/>
        <v>-5.4499999999999993</v>
      </c>
      <c r="CL190" s="1">
        <f t="shared" si="144"/>
        <v>-4.33</v>
      </c>
      <c r="CM190" s="1">
        <f t="shared" si="145"/>
        <v>-4.55</v>
      </c>
      <c r="CN190" s="1">
        <f t="shared" si="146"/>
        <v>-3.23</v>
      </c>
      <c r="CO190" s="1">
        <f t="shared" si="147"/>
        <v>-3.36</v>
      </c>
      <c r="CP190" s="1">
        <f t="shared" si="148"/>
        <v>-3.3</v>
      </c>
      <c r="CQ190" s="1">
        <f t="shared" si="149"/>
        <v>-2.6799999999999997</v>
      </c>
      <c r="CR190" s="1">
        <f t="shared" si="150"/>
        <v>-4.32</v>
      </c>
      <c r="CS190" s="1">
        <f t="shared" si="151"/>
        <v>-2.13</v>
      </c>
      <c r="CT190" s="1">
        <f t="shared" si="152"/>
        <v>-3.33</v>
      </c>
      <c r="CU190" s="1">
        <f t="shared" si="153"/>
        <v>-3.4</v>
      </c>
      <c r="CV190" s="1">
        <f t="shared" si="154"/>
        <v>-3.77</v>
      </c>
      <c r="CW190" s="1">
        <f t="shared" si="155"/>
        <v>-2.59</v>
      </c>
      <c r="CX190" s="1">
        <f t="shared" si="156"/>
        <v>-3.44</v>
      </c>
      <c r="CY190" s="1">
        <f t="shared" si="157"/>
        <v>-3.78</v>
      </c>
      <c r="CZ190" s="1">
        <f t="shared" si="158"/>
        <v>-2.66</v>
      </c>
      <c r="DA190" s="1">
        <f t="shared" si="159"/>
        <v>-3.46</v>
      </c>
      <c r="DB190" s="1">
        <f t="shared" si="160"/>
        <v>-3.53</v>
      </c>
      <c r="DC190" s="1">
        <f t="shared" si="161"/>
        <v>-5.49</v>
      </c>
      <c r="DD190" s="1">
        <f t="shared" si="162"/>
        <v>-5.01</v>
      </c>
      <c r="DF190" s="1">
        <f t="shared" si="163"/>
        <v>-3.56</v>
      </c>
      <c r="DG190">
        <f t="shared" si="164"/>
        <v>-5.9451999999999998</v>
      </c>
      <c r="DH190" s="1">
        <f t="shared" si="165"/>
        <v>0.45</v>
      </c>
      <c r="DI190">
        <f t="shared" si="166"/>
        <v>0.75149999999999995</v>
      </c>
      <c r="DJ190" s="1">
        <f t="shared" si="167"/>
        <v>1.18</v>
      </c>
      <c r="DK190">
        <f t="shared" si="168"/>
        <v>1.9705999999999999</v>
      </c>
      <c r="DM190" s="12">
        <f t="array" ref="DM190:DS190">LINEST(BG190:DD190,$BG$650:$DD$655,1)</f>
        <v>-6.0771986056099117</v>
      </c>
      <c r="DN190">
        <v>-6.1961930199916413</v>
      </c>
      <c r="DO190">
        <v>4.2910227520257187E-2</v>
      </c>
      <c r="DP190">
        <v>0.77587129034362778</v>
      </c>
      <c r="DQ190">
        <v>1.3868880087860704</v>
      </c>
      <c r="DR190">
        <v>2.7338942082377704</v>
      </c>
      <c r="DS190">
        <v>2.1582514993452628</v>
      </c>
    </row>
    <row r="191" spans="1:123" x14ac:dyDescent="0.15">
      <c r="A191">
        <v>197903</v>
      </c>
      <c r="B191">
        <v>12.023300000000001</v>
      </c>
      <c r="C191">
        <v>9.5664999999999996</v>
      </c>
      <c r="D191">
        <v>8.0018999999999991</v>
      </c>
      <c r="E191">
        <v>7.1723999999999997</v>
      </c>
      <c r="F191">
        <v>8.4639000000000006</v>
      </c>
      <c r="G191">
        <v>12.4468</v>
      </c>
      <c r="H191">
        <v>8.8497000000000003</v>
      </c>
      <c r="I191">
        <v>8.6106999999999996</v>
      </c>
      <c r="J191">
        <v>7.1957000000000004</v>
      </c>
      <c r="K191">
        <v>8.2868999999999993</v>
      </c>
      <c r="L191">
        <v>10.6008</v>
      </c>
      <c r="M191">
        <v>9.3277999999999999</v>
      </c>
      <c r="N191">
        <v>6.6976000000000004</v>
      </c>
      <c r="O191">
        <v>8.9803999999999995</v>
      </c>
      <c r="P191">
        <v>12.9366</v>
      </c>
      <c r="Q191">
        <v>7.5754999999999999</v>
      </c>
      <c r="R191">
        <v>7.8263999999999996</v>
      </c>
      <c r="S191">
        <v>7.2055999999999996</v>
      </c>
      <c r="T191">
        <v>7.6833</v>
      </c>
      <c r="U191">
        <v>9.8477999999999994</v>
      </c>
      <c r="V191">
        <v>4.9295</v>
      </c>
      <c r="W191">
        <v>6.3007999999999997</v>
      </c>
      <c r="X191">
        <v>4.8341000000000003</v>
      </c>
      <c r="Y191">
        <v>6.1688000000000001</v>
      </c>
      <c r="Z191">
        <v>6.4912999999999998</v>
      </c>
      <c r="AA191">
        <v>4.6100000000000003</v>
      </c>
      <c r="AB191">
        <v>6.21</v>
      </c>
      <c r="AC191">
        <v>6.58</v>
      </c>
      <c r="AD191">
        <v>9.1300000000000008</v>
      </c>
      <c r="AE191">
        <v>10.02</v>
      </c>
      <c r="AF191">
        <v>5.33</v>
      </c>
      <c r="AG191">
        <v>5.91</v>
      </c>
      <c r="AH191">
        <v>5.69</v>
      </c>
      <c r="AI191">
        <v>5.73</v>
      </c>
      <c r="AJ191">
        <v>6.69</v>
      </c>
      <c r="AK191">
        <v>4.9000000000000004</v>
      </c>
      <c r="AL191">
        <v>8.91</v>
      </c>
      <c r="AM191">
        <v>8.36</v>
      </c>
      <c r="AN191">
        <v>5.5</v>
      </c>
      <c r="AO191">
        <v>9.9499999999999993</v>
      </c>
      <c r="AP191">
        <v>8.4600000000000009</v>
      </c>
      <c r="AQ191">
        <v>5.09</v>
      </c>
      <c r="AR191">
        <v>4.87</v>
      </c>
      <c r="AS191">
        <v>2.93</v>
      </c>
      <c r="AT191">
        <v>5.85</v>
      </c>
      <c r="AU191">
        <v>7.23</v>
      </c>
      <c r="AV191">
        <v>6.19</v>
      </c>
      <c r="AW191">
        <v>8.18</v>
      </c>
      <c r="AX191">
        <v>8.8800000000000008</v>
      </c>
      <c r="AY191">
        <v>10.57</v>
      </c>
      <c r="BA191" s="1">
        <v>5.68</v>
      </c>
      <c r="BB191" s="1">
        <v>3.19</v>
      </c>
      <c r="BC191" s="1">
        <v>-0.65</v>
      </c>
      <c r="BD191" s="1">
        <v>0.81</v>
      </c>
      <c r="BE191" s="1">
        <v>1.75</v>
      </c>
      <c r="BF191" s="7"/>
      <c r="BG191" s="1">
        <f t="shared" si="113"/>
        <v>11.2133</v>
      </c>
      <c r="BH191" s="1">
        <f t="shared" si="114"/>
        <v>8.7564999999999991</v>
      </c>
      <c r="BI191" s="1">
        <f t="shared" si="115"/>
        <v>7.1918999999999986</v>
      </c>
      <c r="BJ191" s="1">
        <f t="shared" si="116"/>
        <v>6.3623999999999992</v>
      </c>
      <c r="BK191" s="1">
        <f t="shared" si="117"/>
        <v>7.6539000000000001</v>
      </c>
      <c r="BL191" s="1">
        <f t="shared" si="118"/>
        <v>11.636799999999999</v>
      </c>
      <c r="BM191" s="1">
        <f t="shared" si="119"/>
        <v>8.0396999999999998</v>
      </c>
      <c r="BN191" s="1">
        <f t="shared" si="120"/>
        <v>7.8006999999999991</v>
      </c>
      <c r="BO191" s="1">
        <f t="shared" si="121"/>
        <v>6.3856999999999999</v>
      </c>
      <c r="BP191" s="1">
        <f t="shared" si="122"/>
        <v>7.4768999999999988</v>
      </c>
      <c r="BQ191" s="1">
        <f t="shared" si="123"/>
        <v>9.7907999999999991</v>
      </c>
      <c r="BR191" s="1">
        <f t="shared" si="124"/>
        <v>8.5177999999999994</v>
      </c>
      <c r="BS191" s="1">
        <f t="shared" si="125"/>
        <v>5.8876000000000008</v>
      </c>
      <c r="BT191" s="1">
        <f t="shared" si="126"/>
        <v>8.170399999999999</v>
      </c>
      <c r="BU191" s="1">
        <f t="shared" si="127"/>
        <v>12.1266</v>
      </c>
      <c r="BV191" s="1">
        <f t="shared" si="128"/>
        <v>6.7654999999999994</v>
      </c>
      <c r="BW191" s="1">
        <f t="shared" si="129"/>
        <v>7.0163999999999991</v>
      </c>
      <c r="BX191" s="1">
        <f t="shared" si="130"/>
        <v>6.3956</v>
      </c>
      <c r="BY191" s="1">
        <f t="shared" si="131"/>
        <v>6.8733000000000004</v>
      </c>
      <c r="BZ191" s="1">
        <f t="shared" si="132"/>
        <v>9.0377999999999989</v>
      </c>
      <c r="CA191" s="1">
        <f t="shared" si="133"/>
        <v>4.1195000000000004</v>
      </c>
      <c r="CB191" s="1">
        <f t="shared" si="134"/>
        <v>5.4908000000000001</v>
      </c>
      <c r="CC191" s="1">
        <f t="shared" si="135"/>
        <v>4.0241000000000007</v>
      </c>
      <c r="CD191" s="1">
        <f t="shared" si="136"/>
        <v>5.3588000000000005</v>
      </c>
      <c r="CE191" s="1">
        <f t="shared" si="137"/>
        <v>5.6813000000000002</v>
      </c>
      <c r="CF191" s="1">
        <f t="shared" si="138"/>
        <v>3.8000000000000003</v>
      </c>
      <c r="CG191" s="1">
        <f t="shared" si="139"/>
        <v>5.4</v>
      </c>
      <c r="CH191" s="1">
        <f t="shared" si="140"/>
        <v>5.77</v>
      </c>
      <c r="CI191" s="1">
        <f t="shared" si="141"/>
        <v>8.32</v>
      </c>
      <c r="CJ191" s="1">
        <f t="shared" si="142"/>
        <v>9.2099999999999991</v>
      </c>
      <c r="CK191" s="1">
        <f t="shared" si="143"/>
        <v>4.5199999999999996</v>
      </c>
      <c r="CL191" s="1">
        <f t="shared" si="144"/>
        <v>5.0999999999999996</v>
      </c>
      <c r="CM191" s="1">
        <f t="shared" si="145"/>
        <v>4.8800000000000008</v>
      </c>
      <c r="CN191" s="1">
        <f t="shared" si="146"/>
        <v>4.92</v>
      </c>
      <c r="CO191" s="1">
        <f t="shared" si="147"/>
        <v>5.8800000000000008</v>
      </c>
      <c r="CP191" s="1">
        <f t="shared" si="148"/>
        <v>4.09</v>
      </c>
      <c r="CQ191" s="1">
        <f t="shared" si="149"/>
        <v>8.1</v>
      </c>
      <c r="CR191" s="1">
        <f t="shared" si="150"/>
        <v>7.5499999999999989</v>
      </c>
      <c r="CS191" s="1">
        <f t="shared" si="151"/>
        <v>4.6899999999999995</v>
      </c>
      <c r="CT191" s="1">
        <f t="shared" si="152"/>
        <v>9.1399999999999988</v>
      </c>
      <c r="CU191" s="1">
        <f t="shared" si="153"/>
        <v>7.65</v>
      </c>
      <c r="CV191" s="1">
        <f t="shared" si="154"/>
        <v>4.2799999999999994</v>
      </c>
      <c r="CW191" s="1">
        <f t="shared" si="155"/>
        <v>4.0600000000000005</v>
      </c>
      <c r="CX191" s="1">
        <f t="shared" si="156"/>
        <v>2.12</v>
      </c>
      <c r="CY191" s="1">
        <f t="shared" si="157"/>
        <v>5.0399999999999991</v>
      </c>
      <c r="CZ191" s="1">
        <f t="shared" si="158"/>
        <v>6.42</v>
      </c>
      <c r="DA191" s="1">
        <f t="shared" si="159"/>
        <v>5.3800000000000008</v>
      </c>
      <c r="DB191" s="1">
        <f t="shared" si="160"/>
        <v>7.3699999999999992</v>
      </c>
      <c r="DC191" s="1">
        <f t="shared" si="161"/>
        <v>8.07</v>
      </c>
      <c r="DD191" s="1">
        <f t="shared" si="162"/>
        <v>9.76</v>
      </c>
      <c r="DF191" s="1">
        <f t="shared" si="163"/>
        <v>5.68</v>
      </c>
      <c r="DG191">
        <f t="shared" si="164"/>
        <v>9.6559999999999988</v>
      </c>
      <c r="DH191" s="1">
        <f t="shared" si="165"/>
        <v>3.19</v>
      </c>
      <c r="DI191">
        <f t="shared" si="166"/>
        <v>5.423</v>
      </c>
      <c r="DJ191" s="1">
        <f t="shared" si="167"/>
        <v>-0.65</v>
      </c>
      <c r="DK191">
        <f t="shared" si="168"/>
        <v>-1.105</v>
      </c>
      <c r="DM191" s="12">
        <f t="array" ref="DM191:DS191">LINEST(BG191:DD191,$BG$650:$DD$655,1)</f>
        <v>16.090069084016136</v>
      </c>
      <c r="DN191">
        <v>35.19619699837834</v>
      </c>
      <c r="DO191">
        <v>2.8995852225375898</v>
      </c>
      <c r="DP191">
        <v>13.932000507899964</v>
      </c>
      <c r="DQ191">
        <v>-9.4046397294361456E-2</v>
      </c>
      <c r="DR191">
        <v>-1.0720781954124752</v>
      </c>
      <c r="DS191">
        <v>-10.392130380342604</v>
      </c>
    </row>
    <row r="192" spans="1:123" x14ac:dyDescent="0.15">
      <c r="A192">
        <v>197904</v>
      </c>
      <c r="B192">
        <v>3.1568999999999998</v>
      </c>
      <c r="C192">
        <v>2.6978</v>
      </c>
      <c r="D192">
        <v>2.2397</v>
      </c>
      <c r="E192">
        <v>3.12</v>
      </c>
      <c r="F192">
        <v>3.3988</v>
      </c>
      <c r="G192">
        <v>1.6149</v>
      </c>
      <c r="H192">
        <v>2.9876</v>
      </c>
      <c r="I192">
        <v>2.4336000000000002</v>
      </c>
      <c r="J192">
        <v>2.9544999999999999</v>
      </c>
      <c r="K192">
        <v>2.0247000000000002</v>
      </c>
      <c r="L192">
        <v>1.536</v>
      </c>
      <c r="M192">
        <v>1.2483</v>
      </c>
      <c r="N192">
        <v>2.1823999999999999</v>
      </c>
      <c r="O192">
        <v>1.9390000000000001</v>
      </c>
      <c r="P192">
        <v>3.9131999999999998</v>
      </c>
      <c r="Q192">
        <v>1.9493</v>
      </c>
      <c r="R192">
        <v>0.89739999999999998</v>
      </c>
      <c r="S192">
        <v>1.2615000000000001</v>
      </c>
      <c r="T192">
        <v>0.67469999999999997</v>
      </c>
      <c r="U192">
        <v>1.6871</v>
      </c>
      <c r="V192">
        <v>-1.89E-2</v>
      </c>
      <c r="W192">
        <v>0.61429999999999996</v>
      </c>
      <c r="X192">
        <v>-0.21290000000000001</v>
      </c>
      <c r="Y192">
        <v>1.4533</v>
      </c>
      <c r="Z192">
        <v>-0.94140000000000001</v>
      </c>
      <c r="AA192">
        <v>0.96</v>
      </c>
      <c r="AB192">
        <v>0.13</v>
      </c>
      <c r="AC192">
        <v>0.41</v>
      </c>
      <c r="AD192">
        <v>1.19</v>
      </c>
      <c r="AE192">
        <v>1.9</v>
      </c>
      <c r="AF192">
        <v>0.42</v>
      </c>
      <c r="AG192">
        <v>7.0000000000000007E-2</v>
      </c>
      <c r="AH192">
        <v>1.05</v>
      </c>
      <c r="AI192">
        <v>-0.26</v>
      </c>
      <c r="AJ192">
        <v>-0.11</v>
      </c>
      <c r="AK192">
        <v>0.27</v>
      </c>
      <c r="AL192">
        <v>0.88</v>
      </c>
      <c r="AM192">
        <v>1.26</v>
      </c>
      <c r="AN192">
        <v>1.59</v>
      </c>
      <c r="AO192">
        <v>2.4900000000000002</v>
      </c>
      <c r="AP192">
        <v>0.48</v>
      </c>
      <c r="AQ192">
        <v>-0.77</v>
      </c>
      <c r="AR192">
        <v>1.6</v>
      </c>
      <c r="AS192">
        <v>0.52</v>
      </c>
      <c r="AT192">
        <v>-0.81</v>
      </c>
      <c r="AU192">
        <v>0.83</v>
      </c>
      <c r="AV192">
        <v>0.59</v>
      </c>
      <c r="AW192">
        <v>2.15</v>
      </c>
      <c r="AX192">
        <v>0.78</v>
      </c>
      <c r="AY192">
        <v>1.55</v>
      </c>
      <c r="BA192" s="1">
        <v>-0.06</v>
      </c>
      <c r="BB192" s="1">
        <v>2.16</v>
      </c>
      <c r="BC192" s="1">
        <v>1.07</v>
      </c>
      <c r="BD192" s="1">
        <v>0.8</v>
      </c>
      <c r="BE192" s="1">
        <v>1.77</v>
      </c>
      <c r="BF192" s="7"/>
      <c r="BG192" s="1">
        <f t="shared" si="113"/>
        <v>2.3568999999999996</v>
      </c>
      <c r="BH192" s="1">
        <f t="shared" si="114"/>
        <v>1.8977999999999999</v>
      </c>
      <c r="BI192" s="1">
        <f t="shared" si="115"/>
        <v>1.4397</v>
      </c>
      <c r="BJ192" s="1">
        <f t="shared" si="116"/>
        <v>2.3200000000000003</v>
      </c>
      <c r="BK192" s="1">
        <f t="shared" si="117"/>
        <v>2.5987999999999998</v>
      </c>
      <c r="BL192" s="1">
        <f t="shared" si="118"/>
        <v>0.81489999999999996</v>
      </c>
      <c r="BM192" s="1">
        <f t="shared" si="119"/>
        <v>2.1875999999999998</v>
      </c>
      <c r="BN192" s="1">
        <f t="shared" si="120"/>
        <v>1.6336000000000002</v>
      </c>
      <c r="BO192" s="1">
        <f t="shared" si="121"/>
        <v>2.1544999999999996</v>
      </c>
      <c r="BP192" s="1">
        <f t="shared" si="122"/>
        <v>1.2247000000000001</v>
      </c>
      <c r="BQ192" s="1">
        <f t="shared" si="123"/>
        <v>0.73599999999999999</v>
      </c>
      <c r="BR192" s="1">
        <f t="shared" si="124"/>
        <v>0.44829999999999992</v>
      </c>
      <c r="BS192" s="1">
        <f t="shared" si="125"/>
        <v>1.3823999999999999</v>
      </c>
      <c r="BT192" s="1">
        <f t="shared" si="126"/>
        <v>1.139</v>
      </c>
      <c r="BU192" s="1">
        <f t="shared" si="127"/>
        <v>3.1132</v>
      </c>
      <c r="BV192" s="1">
        <f t="shared" si="128"/>
        <v>1.1493</v>
      </c>
      <c r="BW192" s="1">
        <f t="shared" si="129"/>
        <v>9.7399999999999931E-2</v>
      </c>
      <c r="BX192" s="1">
        <f t="shared" si="130"/>
        <v>0.46150000000000002</v>
      </c>
      <c r="BY192" s="1">
        <f t="shared" si="131"/>
        <v>-0.12530000000000008</v>
      </c>
      <c r="BZ192" s="1">
        <f t="shared" si="132"/>
        <v>0.8871</v>
      </c>
      <c r="CA192" s="1">
        <f t="shared" si="133"/>
        <v>-0.81890000000000007</v>
      </c>
      <c r="CB192" s="1">
        <f t="shared" si="134"/>
        <v>-0.18570000000000009</v>
      </c>
      <c r="CC192" s="1">
        <f t="shared" si="135"/>
        <v>-1.0129000000000001</v>
      </c>
      <c r="CD192" s="1">
        <f t="shared" si="136"/>
        <v>0.65329999999999999</v>
      </c>
      <c r="CE192" s="1">
        <f t="shared" si="137"/>
        <v>-1.7414000000000001</v>
      </c>
      <c r="CF192" s="1">
        <f t="shared" si="138"/>
        <v>0.15999999999999992</v>
      </c>
      <c r="CG192" s="1">
        <f t="shared" si="139"/>
        <v>-0.67</v>
      </c>
      <c r="CH192" s="1">
        <f t="shared" si="140"/>
        <v>-0.39000000000000007</v>
      </c>
      <c r="CI192" s="1">
        <f t="shared" si="141"/>
        <v>0.3899999999999999</v>
      </c>
      <c r="CJ192" s="1">
        <f t="shared" si="142"/>
        <v>1.0999999999999999</v>
      </c>
      <c r="CK192" s="1">
        <f t="shared" si="143"/>
        <v>-0.38000000000000006</v>
      </c>
      <c r="CL192" s="1">
        <f t="shared" si="144"/>
        <v>-0.73</v>
      </c>
      <c r="CM192" s="1">
        <f t="shared" si="145"/>
        <v>0.25</v>
      </c>
      <c r="CN192" s="1">
        <f t="shared" si="146"/>
        <v>-1.06</v>
      </c>
      <c r="CO192" s="1">
        <f t="shared" si="147"/>
        <v>-0.91</v>
      </c>
      <c r="CP192" s="1">
        <f t="shared" si="148"/>
        <v>-0.53</v>
      </c>
      <c r="CQ192" s="1">
        <f t="shared" si="149"/>
        <v>7.999999999999996E-2</v>
      </c>
      <c r="CR192" s="1">
        <f t="shared" si="150"/>
        <v>0.45999999999999996</v>
      </c>
      <c r="CS192" s="1">
        <f t="shared" si="151"/>
        <v>0.79</v>
      </c>
      <c r="CT192" s="1">
        <f t="shared" si="152"/>
        <v>1.6900000000000002</v>
      </c>
      <c r="CU192" s="1">
        <f t="shared" si="153"/>
        <v>-0.32000000000000006</v>
      </c>
      <c r="CV192" s="1">
        <f t="shared" si="154"/>
        <v>-1.57</v>
      </c>
      <c r="CW192" s="1">
        <f t="shared" si="155"/>
        <v>0.8</v>
      </c>
      <c r="CX192" s="1">
        <f t="shared" si="156"/>
        <v>-0.28000000000000003</v>
      </c>
      <c r="CY192" s="1">
        <f t="shared" si="157"/>
        <v>-1.61</v>
      </c>
      <c r="CZ192" s="1">
        <f t="shared" si="158"/>
        <v>2.9999999999999916E-2</v>
      </c>
      <c r="DA192" s="1">
        <f t="shared" si="159"/>
        <v>-0.21000000000000008</v>
      </c>
      <c r="DB192" s="1">
        <f t="shared" si="160"/>
        <v>1.3499999999999999</v>
      </c>
      <c r="DC192" s="1">
        <f t="shared" si="161"/>
        <v>-2.0000000000000018E-2</v>
      </c>
      <c r="DD192" s="1">
        <f t="shared" si="162"/>
        <v>0.75</v>
      </c>
      <c r="DF192" s="1">
        <f t="shared" si="163"/>
        <v>-0.06</v>
      </c>
      <c r="DG192">
        <f t="shared" si="164"/>
        <v>-0.105</v>
      </c>
      <c r="DH192" s="1">
        <f t="shared" si="165"/>
        <v>2.16</v>
      </c>
      <c r="DI192">
        <f t="shared" si="166"/>
        <v>3.7800000000000002</v>
      </c>
      <c r="DJ192" s="1">
        <f t="shared" si="167"/>
        <v>1.07</v>
      </c>
      <c r="DK192">
        <f t="shared" si="168"/>
        <v>1.8725000000000001</v>
      </c>
      <c r="DM192" s="12">
        <f t="array" ref="DM192:DS192">LINEST(BG192:DD192,$BG$650:$DD$655,1)</f>
        <v>0.5095426129563787</v>
      </c>
      <c r="DN192">
        <v>5.4368722045539473</v>
      </c>
      <c r="DO192">
        <v>2.0687051100087865</v>
      </c>
      <c r="DP192">
        <v>-1.5721151653493541</v>
      </c>
      <c r="DQ192">
        <v>0.4863971564805023</v>
      </c>
      <c r="DR192">
        <v>1.1119733202369999</v>
      </c>
      <c r="DS192">
        <v>-0.78666323759968182</v>
      </c>
    </row>
    <row r="193" spans="1:123" x14ac:dyDescent="0.15">
      <c r="A193">
        <v>197905</v>
      </c>
      <c r="B193">
        <v>-2.7947000000000002</v>
      </c>
      <c r="C193">
        <v>-0.76149999999999995</v>
      </c>
      <c r="D193">
        <v>-1.8963000000000001</v>
      </c>
      <c r="E193">
        <v>5.3463000000000003</v>
      </c>
      <c r="F193">
        <v>-1.1185</v>
      </c>
      <c r="G193">
        <v>-2.3338000000000001</v>
      </c>
      <c r="H193">
        <v>-1.6473</v>
      </c>
      <c r="I193">
        <v>-0.46179999999999999</v>
      </c>
      <c r="J193">
        <v>-0.27829999999999999</v>
      </c>
      <c r="K193">
        <v>-0.72130000000000005</v>
      </c>
      <c r="L193">
        <v>-3.6513</v>
      </c>
      <c r="M193">
        <v>-2.7181999999999999</v>
      </c>
      <c r="N193">
        <v>-0.5554</v>
      </c>
      <c r="O193">
        <v>0.52900000000000003</v>
      </c>
      <c r="P193">
        <v>-2.0991</v>
      </c>
      <c r="Q193">
        <v>-0.28620000000000001</v>
      </c>
      <c r="R193">
        <v>-1.4912000000000001</v>
      </c>
      <c r="S193">
        <v>-1.6378999999999999</v>
      </c>
      <c r="T193">
        <v>-0.99529999999999996</v>
      </c>
      <c r="U193">
        <v>-1.0181</v>
      </c>
      <c r="V193">
        <v>-2.1259999999999999</v>
      </c>
      <c r="W193">
        <v>-0.81669999999999998</v>
      </c>
      <c r="X193">
        <v>-1.3395999999999999</v>
      </c>
      <c r="Y193">
        <v>-1.7936000000000001</v>
      </c>
      <c r="Z193">
        <v>-1.3349</v>
      </c>
      <c r="AA193">
        <v>-1.06</v>
      </c>
      <c r="AB193">
        <v>-1.27</v>
      </c>
      <c r="AC193">
        <v>-1.73</v>
      </c>
      <c r="AD193">
        <v>-1.02</v>
      </c>
      <c r="AE193">
        <v>-2.57</v>
      </c>
      <c r="AF193">
        <v>-2.31</v>
      </c>
      <c r="AG193">
        <v>-2.3199999999999998</v>
      </c>
      <c r="AH193">
        <v>-1.33</v>
      </c>
      <c r="AI193">
        <v>0.27</v>
      </c>
      <c r="AJ193">
        <v>-1.49</v>
      </c>
      <c r="AK193">
        <v>-0.54</v>
      </c>
      <c r="AL193">
        <v>-1.77</v>
      </c>
      <c r="AM193">
        <v>-1.37</v>
      </c>
      <c r="AN193">
        <v>-1.18</v>
      </c>
      <c r="AO193">
        <v>-0.99</v>
      </c>
      <c r="AP193">
        <v>-2.54</v>
      </c>
      <c r="AQ193">
        <v>-1.33</v>
      </c>
      <c r="AR193">
        <v>-0.05</v>
      </c>
      <c r="AS193">
        <v>-0.42</v>
      </c>
      <c r="AT193">
        <v>-0.61</v>
      </c>
      <c r="AU193">
        <v>0.23</v>
      </c>
      <c r="AV193">
        <v>-3.56</v>
      </c>
      <c r="AW193">
        <v>-1.88</v>
      </c>
      <c r="AX193">
        <v>-2.2999999999999998</v>
      </c>
      <c r="AY193">
        <v>-0.9</v>
      </c>
      <c r="BA193" s="1">
        <v>-2.21</v>
      </c>
      <c r="BB193" s="1">
        <v>0.55000000000000004</v>
      </c>
      <c r="BC193" s="1">
        <v>1.92</v>
      </c>
      <c r="BD193" s="1">
        <v>0.82</v>
      </c>
      <c r="BE193" s="1">
        <v>1.78</v>
      </c>
      <c r="BF193" s="7"/>
      <c r="BG193" s="1">
        <f t="shared" si="113"/>
        <v>-3.6147</v>
      </c>
      <c r="BH193" s="1">
        <f t="shared" si="114"/>
        <v>-1.5814999999999999</v>
      </c>
      <c r="BI193" s="1">
        <f t="shared" si="115"/>
        <v>-2.7162999999999999</v>
      </c>
      <c r="BJ193" s="1">
        <f t="shared" si="116"/>
        <v>4.5263</v>
      </c>
      <c r="BK193" s="1">
        <f t="shared" si="117"/>
        <v>-1.9384999999999999</v>
      </c>
      <c r="BL193" s="1">
        <f t="shared" si="118"/>
        <v>-3.1537999999999999</v>
      </c>
      <c r="BM193" s="1">
        <f t="shared" si="119"/>
        <v>-2.4672999999999998</v>
      </c>
      <c r="BN193" s="1">
        <f t="shared" si="120"/>
        <v>-1.2818000000000001</v>
      </c>
      <c r="BO193" s="1">
        <f t="shared" si="121"/>
        <v>-1.0983000000000001</v>
      </c>
      <c r="BP193" s="1">
        <f t="shared" si="122"/>
        <v>-1.5413000000000001</v>
      </c>
      <c r="BQ193" s="1">
        <f t="shared" si="123"/>
        <v>-4.4713000000000003</v>
      </c>
      <c r="BR193" s="1">
        <f t="shared" si="124"/>
        <v>-3.5381999999999998</v>
      </c>
      <c r="BS193" s="1">
        <f t="shared" si="125"/>
        <v>-1.3754</v>
      </c>
      <c r="BT193" s="1">
        <f t="shared" si="126"/>
        <v>-0.29099999999999993</v>
      </c>
      <c r="BU193" s="1">
        <f t="shared" si="127"/>
        <v>-2.9190999999999998</v>
      </c>
      <c r="BV193" s="1">
        <f t="shared" si="128"/>
        <v>-1.1061999999999999</v>
      </c>
      <c r="BW193" s="1">
        <f t="shared" si="129"/>
        <v>-2.3111999999999999</v>
      </c>
      <c r="BX193" s="1">
        <f t="shared" si="130"/>
        <v>-2.4579</v>
      </c>
      <c r="BY193" s="1">
        <f t="shared" si="131"/>
        <v>-1.8152999999999999</v>
      </c>
      <c r="BZ193" s="1">
        <f t="shared" si="132"/>
        <v>-1.8380999999999998</v>
      </c>
      <c r="CA193" s="1">
        <f t="shared" si="133"/>
        <v>-2.9459999999999997</v>
      </c>
      <c r="CB193" s="1">
        <f t="shared" si="134"/>
        <v>-1.6366999999999998</v>
      </c>
      <c r="CC193" s="1">
        <f t="shared" si="135"/>
        <v>-2.1595999999999997</v>
      </c>
      <c r="CD193" s="1">
        <f t="shared" si="136"/>
        <v>-2.6135999999999999</v>
      </c>
      <c r="CE193" s="1">
        <f t="shared" si="137"/>
        <v>-2.1549</v>
      </c>
      <c r="CF193" s="1">
        <f t="shared" si="138"/>
        <v>-1.88</v>
      </c>
      <c r="CG193" s="1">
        <f t="shared" si="139"/>
        <v>-2.09</v>
      </c>
      <c r="CH193" s="1">
        <f t="shared" si="140"/>
        <v>-2.5499999999999998</v>
      </c>
      <c r="CI193" s="1">
        <f t="shared" si="141"/>
        <v>-1.8399999999999999</v>
      </c>
      <c r="CJ193" s="1">
        <f t="shared" si="142"/>
        <v>-3.3899999999999997</v>
      </c>
      <c r="CK193" s="1">
        <f t="shared" si="143"/>
        <v>-3.13</v>
      </c>
      <c r="CL193" s="1">
        <f t="shared" si="144"/>
        <v>-3.1399999999999997</v>
      </c>
      <c r="CM193" s="1">
        <f t="shared" si="145"/>
        <v>-2.15</v>
      </c>
      <c r="CN193" s="1">
        <f t="shared" si="146"/>
        <v>-0.54999999999999993</v>
      </c>
      <c r="CO193" s="1">
        <f t="shared" si="147"/>
        <v>-2.31</v>
      </c>
      <c r="CP193" s="1">
        <f t="shared" si="148"/>
        <v>-1.3599999999999999</v>
      </c>
      <c r="CQ193" s="1">
        <f t="shared" si="149"/>
        <v>-2.59</v>
      </c>
      <c r="CR193" s="1">
        <f t="shared" si="150"/>
        <v>-2.19</v>
      </c>
      <c r="CS193" s="1">
        <f t="shared" si="151"/>
        <v>-2</v>
      </c>
      <c r="CT193" s="1">
        <f t="shared" si="152"/>
        <v>-1.81</v>
      </c>
      <c r="CU193" s="1">
        <f t="shared" si="153"/>
        <v>-3.36</v>
      </c>
      <c r="CV193" s="1">
        <f t="shared" si="154"/>
        <v>-2.15</v>
      </c>
      <c r="CW193" s="1">
        <f t="shared" si="155"/>
        <v>-0.87</v>
      </c>
      <c r="CX193" s="1">
        <f t="shared" si="156"/>
        <v>-1.24</v>
      </c>
      <c r="CY193" s="1">
        <f t="shared" si="157"/>
        <v>-1.43</v>
      </c>
      <c r="CZ193" s="1">
        <f t="shared" si="158"/>
        <v>-0.59</v>
      </c>
      <c r="DA193" s="1">
        <f t="shared" si="159"/>
        <v>-4.38</v>
      </c>
      <c r="DB193" s="1">
        <f t="shared" si="160"/>
        <v>-2.6999999999999997</v>
      </c>
      <c r="DC193" s="1">
        <f t="shared" si="161"/>
        <v>-3.1199999999999997</v>
      </c>
      <c r="DD193" s="1">
        <f t="shared" si="162"/>
        <v>-1.72</v>
      </c>
      <c r="DF193" s="1">
        <f t="shared" si="163"/>
        <v>-2.21</v>
      </c>
      <c r="DG193">
        <f t="shared" si="164"/>
        <v>-3.9117000000000002</v>
      </c>
      <c r="DH193" s="1">
        <f t="shared" si="165"/>
        <v>0.55000000000000004</v>
      </c>
      <c r="DI193">
        <f t="shared" si="166"/>
        <v>0.97350000000000014</v>
      </c>
      <c r="DJ193" s="1">
        <f t="shared" si="167"/>
        <v>1.92</v>
      </c>
      <c r="DK193">
        <f t="shared" si="168"/>
        <v>3.3984000000000001</v>
      </c>
      <c r="DM193" s="12">
        <f t="array" ref="DM193:DS193">LINEST(BG193:DD193,$BG$650:$DD$655,1)</f>
        <v>-6.3035285569891482</v>
      </c>
      <c r="DN193">
        <v>-7.8523681990094758</v>
      </c>
      <c r="DO193">
        <v>0.48244709004985087</v>
      </c>
      <c r="DP193">
        <v>-5.1046181940926045</v>
      </c>
      <c r="DQ193">
        <v>1.2416657423284874</v>
      </c>
      <c r="DR193">
        <v>-0.77681225512552721</v>
      </c>
      <c r="DS193">
        <v>4.0042502604686696</v>
      </c>
    </row>
    <row r="194" spans="1:123" x14ac:dyDescent="0.15">
      <c r="A194">
        <v>197906</v>
      </c>
      <c r="B194">
        <v>6.0152999999999999</v>
      </c>
      <c r="C194">
        <v>5.6795999999999998</v>
      </c>
      <c r="D194">
        <v>5.0118</v>
      </c>
      <c r="E194">
        <v>4.8045</v>
      </c>
      <c r="F194">
        <v>5.3444000000000003</v>
      </c>
      <c r="G194">
        <v>7.4664999999999999</v>
      </c>
      <c r="H194">
        <v>5.7176999999999998</v>
      </c>
      <c r="I194">
        <v>3.9517000000000002</v>
      </c>
      <c r="J194">
        <v>5.6391999999999998</v>
      </c>
      <c r="K194">
        <v>8.7978000000000005</v>
      </c>
      <c r="L194">
        <v>3.6396999999999999</v>
      </c>
      <c r="M194">
        <v>4.8933</v>
      </c>
      <c r="N194">
        <v>5.7434000000000003</v>
      </c>
      <c r="O194">
        <v>6.3863000000000003</v>
      </c>
      <c r="P194">
        <v>6.8311999999999999</v>
      </c>
      <c r="Q194">
        <v>5.2454999999999998</v>
      </c>
      <c r="R194">
        <v>7.2035</v>
      </c>
      <c r="S194">
        <v>6.7392000000000003</v>
      </c>
      <c r="T194">
        <v>7.4467999999999996</v>
      </c>
      <c r="U194">
        <v>6.1970000000000001</v>
      </c>
      <c r="V194">
        <v>2.2332000000000001</v>
      </c>
      <c r="W194">
        <v>4.9283000000000001</v>
      </c>
      <c r="X194">
        <v>4.9104999999999999</v>
      </c>
      <c r="Y194">
        <v>6.5464000000000002</v>
      </c>
      <c r="Z194">
        <v>2.8405</v>
      </c>
      <c r="AA194">
        <v>5.18</v>
      </c>
      <c r="AB194">
        <v>3.23</v>
      </c>
      <c r="AC194">
        <v>4.8600000000000003</v>
      </c>
      <c r="AD194">
        <v>5.9</v>
      </c>
      <c r="AE194">
        <v>4.82</v>
      </c>
      <c r="AF194">
        <v>3.32</v>
      </c>
      <c r="AG194">
        <v>1.76</v>
      </c>
      <c r="AH194">
        <v>4.75</v>
      </c>
      <c r="AI194">
        <v>6.61</v>
      </c>
      <c r="AJ194">
        <v>6.65</v>
      </c>
      <c r="AK194">
        <v>4.92</v>
      </c>
      <c r="AL194">
        <v>6.74</v>
      </c>
      <c r="AM194">
        <v>5.81</v>
      </c>
      <c r="AN194">
        <v>4.1900000000000004</v>
      </c>
      <c r="AO194">
        <v>6.37</v>
      </c>
      <c r="AP194">
        <v>5.71</v>
      </c>
      <c r="AQ194">
        <v>4.6900000000000004</v>
      </c>
      <c r="AR194">
        <v>3.36</v>
      </c>
      <c r="AS194">
        <v>3.3</v>
      </c>
      <c r="AT194">
        <v>5.59</v>
      </c>
      <c r="AU194">
        <v>4.3600000000000003</v>
      </c>
      <c r="AV194">
        <v>6.08</v>
      </c>
      <c r="AW194">
        <v>3.33</v>
      </c>
      <c r="AX194">
        <v>6.94</v>
      </c>
      <c r="AY194">
        <v>6.8</v>
      </c>
      <c r="BA194" s="1">
        <v>3.85</v>
      </c>
      <c r="BB194" s="1">
        <v>1.18</v>
      </c>
      <c r="BC194" s="1">
        <v>1.48</v>
      </c>
      <c r="BD194" s="1">
        <v>0.81</v>
      </c>
      <c r="BE194" s="1">
        <v>1.79</v>
      </c>
      <c r="BF194" s="7"/>
      <c r="BG194" s="1">
        <f t="shared" si="113"/>
        <v>5.2052999999999994</v>
      </c>
      <c r="BH194" s="1">
        <f t="shared" si="114"/>
        <v>4.8696000000000002</v>
      </c>
      <c r="BI194" s="1">
        <f t="shared" si="115"/>
        <v>4.2018000000000004</v>
      </c>
      <c r="BJ194" s="1">
        <f t="shared" si="116"/>
        <v>3.9944999999999999</v>
      </c>
      <c r="BK194" s="1">
        <f t="shared" si="117"/>
        <v>4.5343999999999998</v>
      </c>
      <c r="BL194" s="1">
        <f t="shared" si="118"/>
        <v>6.6564999999999994</v>
      </c>
      <c r="BM194" s="1">
        <f t="shared" si="119"/>
        <v>4.9077000000000002</v>
      </c>
      <c r="BN194" s="1">
        <f t="shared" si="120"/>
        <v>3.1417000000000002</v>
      </c>
      <c r="BO194" s="1">
        <f t="shared" si="121"/>
        <v>4.8292000000000002</v>
      </c>
      <c r="BP194" s="1">
        <f t="shared" si="122"/>
        <v>7.9878</v>
      </c>
      <c r="BQ194" s="1">
        <f t="shared" si="123"/>
        <v>2.8296999999999999</v>
      </c>
      <c r="BR194" s="1">
        <f t="shared" si="124"/>
        <v>4.0832999999999995</v>
      </c>
      <c r="BS194" s="1">
        <f t="shared" si="125"/>
        <v>4.9334000000000007</v>
      </c>
      <c r="BT194" s="1">
        <f t="shared" si="126"/>
        <v>5.5762999999999998</v>
      </c>
      <c r="BU194" s="1">
        <f t="shared" si="127"/>
        <v>6.0212000000000003</v>
      </c>
      <c r="BV194" s="1">
        <f t="shared" si="128"/>
        <v>4.4354999999999993</v>
      </c>
      <c r="BW194" s="1">
        <f t="shared" si="129"/>
        <v>6.3934999999999995</v>
      </c>
      <c r="BX194" s="1">
        <f t="shared" si="130"/>
        <v>5.9291999999999998</v>
      </c>
      <c r="BY194" s="1">
        <f t="shared" si="131"/>
        <v>6.6367999999999991</v>
      </c>
      <c r="BZ194" s="1">
        <f t="shared" si="132"/>
        <v>5.3870000000000005</v>
      </c>
      <c r="CA194" s="1">
        <f t="shared" si="133"/>
        <v>1.4232</v>
      </c>
      <c r="CB194" s="1">
        <f t="shared" si="134"/>
        <v>4.1182999999999996</v>
      </c>
      <c r="CC194" s="1">
        <f t="shared" si="135"/>
        <v>4.1005000000000003</v>
      </c>
      <c r="CD194" s="1">
        <f t="shared" si="136"/>
        <v>5.7363999999999997</v>
      </c>
      <c r="CE194" s="1">
        <f t="shared" si="137"/>
        <v>2.0305</v>
      </c>
      <c r="CF194" s="1">
        <f t="shared" si="138"/>
        <v>4.3699999999999992</v>
      </c>
      <c r="CG194" s="1">
        <f t="shared" si="139"/>
        <v>2.42</v>
      </c>
      <c r="CH194" s="1">
        <f t="shared" si="140"/>
        <v>4.0500000000000007</v>
      </c>
      <c r="CI194" s="1">
        <f t="shared" si="141"/>
        <v>5.09</v>
      </c>
      <c r="CJ194" s="1">
        <f t="shared" si="142"/>
        <v>4.01</v>
      </c>
      <c r="CK194" s="1">
        <f t="shared" si="143"/>
        <v>2.5099999999999998</v>
      </c>
      <c r="CL194" s="1">
        <f t="shared" si="144"/>
        <v>0.95</v>
      </c>
      <c r="CM194" s="1">
        <f t="shared" si="145"/>
        <v>3.94</v>
      </c>
      <c r="CN194" s="1">
        <f t="shared" si="146"/>
        <v>5.8000000000000007</v>
      </c>
      <c r="CO194" s="1">
        <f t="shared" si="147"/>
        <v>5.84</v>
      </c>
      <c r="CP194" s="1">
        <f t="shared" si="148"/>
        <v>4.1099999999999994</v>
      </c>
      <c r="CQ194" s="1">
        <f t="shared" si="149"/>
        <v>5.93</v>
      </c>
      <c r="CR194" s="1">
        <f t="shared" si="150"/>
        <v>5</v>
      </c>
      <c r="CS194" s="1">
        <f t="shared" si="151"/>
        <v>3.3800000000000003</v>
      </c>
      <c r="CT194" s="1">
        <f t="shared" si="152"/>
        <v>5.5600000000000005</v>
      </c>
      <c r="CU194" s="1">
        <f t="shared" si="153"/>
        <v>4.9000000000000004</v>
      </c>
      <c r="CV194" s="1">
        <f t="shared" si="154"/>
        <v>3.8800000000000003</v>
      </c>
      <c r="CW194" s="1">
        <f t="shared" si="155"/>
        <v>2.5499999999999998</v>
      </c>
      <c r="CX194" s="1">
        <f t="shared" si="156"/>
        <v>2.4899999999999998</v>
      </c>
      <c r="CY194" s="1">
        <f t="shared" si="157"/>
        <v>4.7799999999999994</v>
      </c>
      <c r="CZ194" s="1">
        <f t="shared" si="158"/>
        <v>3.5500000000000003</v>
      </c>
      <c r="DA194" s="1">
        <f t="shared" si="159"/>
        <v>5.27</v>
      </c>
      <c r="DB194" s="1">
        <f t="shared" si="160"/>
        <v>2.52</v>
      </c>
      <c r="DC194" s="1">
        <f t="shared" si="161"/>
        <v>6.1300000000000008</v>
      </c>
      <c r="DD194" s="1">
        <f t="shared" si="162"/>
        <v>5.99</v>
      </c>
      <c r="DF194" s="1">
        <f t="shared" si="163"/>
        <v>3.85</v>
      </c>
      <c r="DG194">
        <f t="shared" si="164"/>
        <v>6.8530000000000006</v>
      </c>
      <c r="DH194" s="1">
        <f t="shared" si="165"/>
        <v>1.18</v>
      </c>
      <c r="DI194">
        <f t="shared" si="166"/>
        <v>2.1004</v>
      </c>
      <c r="DJ194" s="1">
        <f t="shared" si="167"/>
        <v>1.48</v>
      </c>
      <c r="DK194">
        <f t="shared" si="168"/>
        <v>2.6343999999999999</v>
      </c>
      <c r="DM194" s="12">
        <f t="array" ref="DM194:DS194">LINEST(BG194:DD194,$BG$650:$DD$655,1)</f>
        <v>7.6365971275486135</v>
      </c>
      <c r="DN194">
        <v>17.29701625822721</v>
      </c>
      <c r="DO194">
        <v>1.025415076708112</v>
      </c>
      <c r="DP194">
        <v>3.7875418595886909</v>
      </c>
      <c r="DQ194">
        <v>0.97617177118013632</v>
      </c>
      <c r="DR194">
        <v>5.0231595172337977</v>
      </c>
      <c r="DS194">
        <v>-4.0344026243453106</v>
      </c>
    </row>
    <row r="195" spans="1:123" x14ac:dyDescent="0.15">
      <c r="A195">
        <v>197907</v>
      </c>
      <c r="B195">
        <v>2.2768000000000002</v>
      </c>
      <c r="C195">
        <v>2.9199000000000002</v>
      </c>
      <c r="D195">
        <v>2.3283999999999998</v>
      </c>
      <c r="E195">
        <v>3.254</v>
      </c>
      <c r="F195">
        <v>2.1023000000000001</v>
      </c>
      <c r="G195">
        <v>1.9959</v>
      </c>
      <c r="H195">
        <v>2.4655</v>
      </c>
      <c r="I195">
        <v>3.4632000000000001</v>
      </c>
      <c r="J195">
        <v>4.8833000000000002</v>
      </c>
      <c r="K195">
        <v>3.6320000000000001</v>
      </c>
      <c r="L195">
        <v>3.1383999999999999</v>
      </c>
      <c r="M195">
        <v>4.0050999999999997</v>
      </c>
      <c r="N195">
        <v>4.2854999999999999</v>
      </c>
      <c r="O195">
        <v>2.7803</v>
      </c>
      <c r="P195">
        <v>5.0907</v>
      </c>
      <c r="Q195">
        <v>1.5343</v>
      </c>
      <c r="R195">
        <v>3.4339</v>
      </c>
      <c r="S195">
        <v>2.9529999999999998</v>
      </c>
      <c r="T195">
        <v>2.3138999999999998</v>
      </c>
      <c r="U195">
        <v>3.1366000000000001</v>
      </c>
      <c r="V195">
        <v>-0.43430000000000002</v>
      </c>
      <c r="W195">
        <v>1.6724000000000001</v>
      </c>
      <c r="X195">
        <v>1.5666</v>
      </c>
      <c r="Y195">
        <v>1.1876</v>
      </c>
      <c r="Z195">
        <v>3.6669</v>
      </c>
      <c r="AA195">
        <v>1.62</v>
      </c>
      <c r="AB195">
        <v>0.98</v>
      </c>
      <c r="AC195">
        <v>1.51</v>
      </c>
      <c r="AD195">
        <v>1.85</v>
      </c>
      <c r="AE195">
        <v>3.16</v>
      </c>
      <c r="AF195">
        <v>0.49</v>
      </c>
      <c r="AG195">
        <v>-0.91</v>
      </c>
      <c r="AH195">
        <v>2.46</v>
      </c>
      <c r="AI195">
        <v>1.83</v>
      </c>
      <c r="AJ195">
        <v>2.62</v>
      </c>
      <c r="AK195">
        <v>3.41</v>
      </c>
      <c r="AL195">
        <v>2.2400000000000002</v>
      </c>
      <c r="AM195">
        <v>1.37</v>
      </c>
      <c r="AN195">
        <v>3.17</v>
      </c>
      <c r="AO195">
        <v>2.4300000000000002</v>
      </c>
      <c r="AP195">
        <v>2.73</v>
      </c>
      <c r="AQ195">
        <v>2.2200000000000002</v>
      </c>
      <c r="AR195">
        <v>1.82</v>
      </c>
      <c r="AS195">
        <v>2.31</v>
      </c>
      <c r="AT195">
        <v>1.76</v>
      </c>
      <c r="AU195">
        <v>1.41</v>
      </c>
      <c r="AV195">
        <v>0.9</v>
      </c>
      <c r="AW195">
        <v>1.19</v>
      </c>
      <c r="AX195">
        <v>0.99</v>
      </c>
      <c r="AY195">
        <v>1.88</v>
      </c>
      <c r="BA195" s="1">
        <v>0.82</v>
      </c>
      <c r="BB195" s="1">
        <v>1.26</v>
      </c>
      <c r="BC195" s="1">
        <v>1.68</v>
      </c>
      <c r="BD195" s="1">
        <v>0.77</v>
      </c>
      <c r="BE195" s="1">
        <v>1.79</v>
      </c>
      <c r="BF195" s="7"/>
      <c r="BG195" s="1">
        <f t="shared" si="113"/>
        <v>1.5068000000000001</v>
      </c>
      <c r="BH195" s="1">
        <f t="shared" si="114"/>
        <v>2.1499000000000001</v>
      </c>
      <c r="BI195" s="1">
        <f t="shared" si="115"/>
        <v>1.5583999999999998</v>
      </c>
      <c r="BJ195" s="1">
        <f t="shared" si="116"/>
        <v>2.484</v>
      </c>
      <c r="BK195" s="1">
        <f t="shared" si="117"/>
        <v>1.3323</v>
      </c>
      <c r="BL195" s="1">
        <f t="shared" si="118"/>
        <v>1.2259</v>
      </c>
      <c r="BM195" s="1">
        <f t="shared" si="119"/>
        <v>1.6955</v>
      </c>
      <c r="BN195" s="1">
        <f t="shared" si="120"/>
        <v>2.6932</v>
      </c>
      <c r="BO195" s="1">
        <f t="shared" si="121"/>
        <v>4.1133000000000006</v>
      </c>
      <c r="BP195" s="1">
        <f t="shared" si="122"/>
        <v>2.8620000000000001</v>
      </c>
      <c r="BQ195" s="1">
        <f t="shared" si="123"/>
        <v>2.3683999999999998</v>
      </c>
      <c r="BR195" s="1">
        <f t="shared" si="124"/>
        <v>3.2350999999999996</v>
      </c>
      <c r="BS195" s="1">
        <f t="shared" si="125"/>
        <v>3.5154999999999998</v>
      </c>
      <c r="BT195" s="1">
        <f t="shared" si="126"/>
        <v>2.0103</v>
      </c>
      <c r="BU195" s="1">
        <f t="shared" si="127"/>
        <v>4.3207000000000004</v>
      </c>
      <c r="BV195" s="1">
        <f t="shared" si="128"/>
        <v>0.76429999999999998</v>
      </c>
      <c r="BW195" s="1">
        <f t="shared" si="129"/>
        <v>2.6638999999999999</v>
      </c>
      <c r="BX195" s="1">
        <f t="shared" si="130"/>
        <v>2.1829999999999998</v>
      </c>
      <c r="BY195" s="1">
        <f t="shared" si="131"/>
        <v>1.5438999999999998</v>
      </c>
      <c r="BZ195" s="1">
        <f t="shared" si="132"/>
        <v>2.3666</v>
      </c>
      <c r="CA195" s="1">
        <f t="shared" si="133"/>
        <v>-1.2042999999999999</v>
      </c>
      <c r="CB195" s="1">
        <f t="shared" si="134"/>
        <v>0.90240000000000009</v>
      </c>
      <c r="CC195" s="1">
        <f t="shared" si="135"/>
        <v>0.79659999999999997</v>
      </c>
      <c r="CD195" s="1">
        <f t="shared" si="136"/>
        <v>0.41759999999999997</v>
      </c>
      <c r="CE195" s="1">
        <f t="shared" si="137"/>
        <v>2.8969</v>
      </c>
      <c r="CF195" s="1">
        <f t="shared" si="138"/>
        <v>0.85000000000000009</v>
      </c>
      <c r="CG195" s="1">
        <f t="shared" si="139"/>
        <v>0.20999999999999996</v>
      </c>
      <c r="CH195" s="1">
        <f t="shared" si="140"/>
        <v>0.74</v>
      </c>
      <c r="CI195" s="1">
        <f t="shared" si="141"/>
        <v>1.08</v>
      </c>
      <c r="CJ195" s="1">
        <f t="shared" si="142"/>
        <v>2.39</v>
      </c>
      <c r="CK195" s="1">
        <f t="shared" si="143"/>
        <v>-0.28000000000000003</v>
      </c>
      <c r="CL195" s="1">
        <f t="shared" si="144"/>
        <v>-1.6800000000000002</v>
      </c>
      <c r="CM195" s="1">
        <f t="shared" si="145"/>
        <v>1.69</v>
      </c>
      <c r="CN195" s="1">
        <f t="shared" si="146"/>
        <v>1.06</v>
      </c>
      <c r="CO195" s="1">
        <f t="shared" si="147"/>
        <v>1.85</v>
      </c>
      <c r="CP195" s="1">
        <f t="shared" si="148"/>
        <v>2.64</v>
      </c>
      <c r="CQ195" s="1">
        <f t="shared" si="149"/>
        <v>1.4700000000000002</v>
      </c>
      <c r="CR195" s="1">
        <f t="shared" si="150"/>
        <v>0.60000000000000009</v>
      </c>
      <c r="CS195" s="1">
        <f t="shared" si="151"/>
        <v>2.4</v>
      </c>
      <c r="CT195" s="1">
        <f t="shared" si="152"/>
        <v>1.6600000000000001</v>
      </c>
      <c r="CU195" s="1">
        <f t="shared" si="153"/>
        <v>1.96</v>
      </c>
      <c r="CV195" s="1">
        <f t="shared" si="154"/>
        <v>1.4500000000000002</v>
      </c>
      <c r="CW195" s="1">
        <f t="shared" si="155"/>
        <v>1.05</v>
      </c>
      <c r="CX195" s="1">
        <f t="shared" si="156"/>
        <v>1.54</v>
      </c>
      <c r="CY195" s="1">
        <f t="shared" si="157"/>
        <v>0.99</v>
      </c>
      <c r="CZ195" s="1">
        <f t="shared" si="158"/>
        <v>0.6399999999999999</v>
      </c>
      <c r="DA195" s="1">
        <f t="shared" si="159"/>
        <v>0.13</v>
      </c>
      <c r="DB195" s="1">
        <f t="shared" si="160"/>
        <v>0.41999999999999993</v>
      </c>
      <c r="DC195" s="1">
        <f t="shared" si="161"/>
        <v>0.21999999999999997</v>
      </c>
      <c r="DD195" s="1">
        <f t="shared" si="162"/>
        <v>1.1099999999999999</v>
      </c>
      <c r="DF195" s="1">
        <f t="shared" si="163"/>
        <v>0.82</v>
      </c>
      <c r="DG195">
        <f t="shared" si="164"/>
        <v>1.4678</v>
      </c>
      <c r="DH195" s="1">
        <f t="shared" si="165"/>
        <v>1.26</v>
      </c>
      <c r="DI195">
        <f t="shared" si="166"/>
        <v>2.2553999999999998</v>
      </c>
      <c r="DJ195" s="1">
        <f t="shared" si="167"/>
        <v>1.68</v>
      </c>
      <c r="DK195">
        <f t="shared" si="168"/>
        <v>3.0072000000000001</v>
      </c>
      <c r="DM195" s="12">
        <f t="array" ref="DM195:DS195">LINEST(BG195:DD195,$BG$650:$DD$655,1)</f>
        <v>4.4914328855944046</v>
      </c>
      <c r="DN195">
        <v>5.2350503858834925</v>
      </c>
      <c r="DO195">
        <v>1.2944764804849136</v>
      </c>
      <c r="DP195">
        <v>-0.27709340410788241</v>
      </c>
      <c r="DQ195">
        <v>1.5618047731376699</v>
      </c>
      <c r="DR195">
        <v>4.0575183271778599</v>
      </c>
      <c r="DS195">
        <v>-3.9785956980586308</v>
      </c>
    </row>
    <row r="196" spans="1:123" x14ac:dyDescent="0.15">
      <c r="A196">
        <v>197908</v>
      </c>
      <c r="B196">
        <v>8.9329999999999998</v>
      </c>
      <c r="C196">
        <v>9.0360999999999994</v>
      </c>
      <c r="D196">
        <v>6.4465000000000003</v>
      </c>
      <c r="E196">
        <v>6.8979999999999997</v>
      </c>
      <c r="F196">
        <v>8.0777999999999999</v>
      </c>
      <c r="G196">
        <v>8.5574999999999992</v>
      </c>
      <c r="H196">
        <v>8.5772999999999993</v>
      </c>
      <c r="I196">
        <v>7.3764000000000003</v>
      </c>
      <c r="J196">
        <v>6.4580000000000002</v>
      </c>
      <c r="K196">
        <v>7.2523</v>
      </c>
      <c r="L196">
        <v>9.2577999999999996</v>
      </c>
      <c r="M196">
        <v>7.9340999999999999</v>
      </c>
      <c r="N196">
        <v>5.8737000000000004</v>
      </c>
      <c r="O196">
        <v>5.4160000000000004</v>
      </c>
      <c r="P196">
        <v>6.5353000000000003</v>
      </c>
      <c r="Q196">
        <v>8.5648999999999997</v>
      </c>
      <c r="R196">
        <v>6.0483000000000002</v>
      </c>
      <c r="S196">
        <v>6.7880000000000003</v>
      </c>
      <c r="T196">
        <v>5.0887000000000002</v>
      </c>
      <c r="U196">
        <v>7.8720999999999997</v>
      </c>
      <c r="V196">
        <v>6.23</v>
      </c>
      <c r="W196">
        <v>7.1477000000000004</v>
      </c>
      <c r="X196">
        <v>4.3497000000000003</v>
      </c>
      <c r="Y196">
        <v>5.3810000000000002</v>
      </c>
      <c r="Z196">
        <v>5.3038999999999996</v>
      </c>
      <c r="AA196">
        <v>4.87</v>
      </c>
      <c r="AB196">
        <v>5.89</v>
      </c>
      <c r="AC196">
        <v>7.02</v>
      </c>
      <c r="AD196">
        <v>7.71</v>
      </c>
      <c r="AE196">
        <v>8.9600000000000009</v>
      </c>
      <c r="AF196">
        <v>7.84</v>
      </c>
      <c r="AG196">
        <v>6.15</v>
      </c>
      <c r="AH196">
        <v>5.9</v>
      </c>
      <c r="AI196">
        <v>6.26</v>
      </c>
      <c r="AJ196">
        <v>5.34</v>
      </c>
      <c r="AK196">
        <v>6.1</v>
      </c>
      <c r="AL196">
        <v>6.65</v>
      </c>
      <c r="AM196">
        <v>4.8099999999999996</v>
      </c>
      <c r="AN196">
        <v>6.98</v>
      </c>
      <c r="AO196">
        <v>7.26</v>
      </c>
      <c r="AP196">
        <v>8.31</v>
      </c>
      <c r="AQ196">
        <v>8.3000000000000007</v>
      </c>
      <c r="AR196">
        <v>6.23</v>
      </c>
      <c r="AS196">
        <v>6.16</v>
      </c>
      <c r="AT196">
        <v>4.45</v>
      </c>
      <c r="AU196">
        <v>4.43</v>
      </c>
      <c r="AV196">
        <v>5.53</v>
      </c>
      <c r="AW196">
        <v>7.01</v>
      </c>
      <c r="AX196">
        <v>7.97</v>
      </c>
      <c r="AY196">
        <v>7.34</v>
      </c>
      <c r="BA196" s="1">
        <v>5.53</v>
      </c>
      <c r="BB196" s="1">
        <v>2.0699999999999998</v>
      </c>
      <c r="BC196" s="1">
        <v>-1.49</v>
      </c>
      <c r="BD196" s="1">
        <v>0.77</v>
      </c>
      <c r="BE196" s="1">
        <v>1.77</v>
      </c>
      <c r="BF196" s="7"/>
      <c r="BG196" s="1">
        <f t="shared" ref="BG196:BG259" si="169">B196-$BD196</f>
        <v>8.1630000000000003</v>
      </c>
      <c r="BH196" s="1">
        <f t="shared" ref="BH196:BH259" si="170">C196-$BD196</f>
        <v>8.2660999999999998</v>
      </c>
      <c r="BI196" s="1">
        <f t="shared" ref="BI196:BI259" si="171">D196-$BD196</f>
        <v>5.6765000000000008</v>
      </c>
      <c r="BJ196" s="1">
        <f t="shared" ref="BJ196:BJ259" si="172">E196-$BD196</f>
        <v>6.1280000000000001</v>
      </c>
      <c r="BK196" s="1">
        <f t="shared" ref="BK196:BK259" si="173">F196-$BD196</f>
        <v>7.3078000000000003</v>
      </c>
      <c r="BL196" s="1">
        <f t="shared" ref="BL196:BL259" si="174">G196-$BD196</f>
        <v>7.7874999999999996</v>
      </c>
      <c r="BM196" s="1">
        <f t="shared" ref="BM196:BM259" si="175">H196-$BD196</f>
        <v>7.8072999999999997</v>
      </c>
      <c r="BN196" s="1">
        <f t="shared" ref="BN196:BN259" si="176">I196-$BD196</f>
        <v>6.6064000000000007</v>
      </c>
      <c r="BO196" s="1">
        <f t="shared" ref="BO196:BO259" si="177">J196-$BD196</f>
        <v>5.6880000000000006</v>
      </c>
      <c r="BP196" s="1">
        <f t="shared" ref="BP196:BP259" si="178">K196-$BD196</f>
        <v>6.4823000000000004</v>
      </c>
      <c r="BQ196" s="1">
        <f t="shared" ref="BQ196:BQ259" si="179">L196-$BD196</f>
        <v>8.4878</v>
      </c>
      <c r="BR196" s="1">
        <f t="shared" ref="BR196:BR259" si="180">M196-$BD196</f>
        <v>7.1640999999999995</v>
      </c>
      <c r="BS196" s="1">
        <f t="shared" ref="BS196:BS259" si="181">N196-$BD196</f>
        <v>5.1036999999999999</v>
      </c>
      <c r="BT196" s="1">
        <f t="shared" ref="BT196:BT259" si="182">O196-$BD196</f>
        <v>4.6460000000000008</v>
      </c>
      <c r="BU196" s="1">
        <f t="shared" ref="BU196:BU259" si="183">P196-$BD196</f>
        <v>5.7652999999999999</v>
      </c>
      <c r="BV196" s="1">
        <f t="shared" ref="BV196:BV259" si="184">Q196-$BD196</f>
        <v>7.7949000000000002</v>
      </c>
      <c r="BW196" s="1">
        <f t="shared" ref="BW196:BW259" si="185">R196-$BD196</f>
        <v>5.2782999999999998</v>
      </c>
      <c r="BX196" s="1">
        <f t="shared" ref="BX196:BX259" si="186">S196-$BD196</f>
        <v>6.0180000000000007</v>
      </c>
      <c r="BY196" s="1">
        <f t="shared" ref="BY196:BY259" si="187">T196-$BD196</f>
        <v>4.3186999999999998</v>
      </c>
      <c r="BZ196" s="1">
        <f t="shared" ref="BZ196:BZ259" si="188">U196-$BD196</f>
        <v>7.1021000000000001</v>
      </c>
      <c r="CA196" s="1">
        <f t="shared" ref="CA196:CA259" si="189">V196-$BD196</f>
        <v>5.4600000000000009</v>
      </c>
      <c r="CB196" s="1">
        <f t="shared" ref="CB196:CB259" si="190">W196-$BD196</f>
        <v>6.3777000000000008</v>
      </c>
      <c r="CC196" s="1">
        <f t="shared" ref="CC196:CC259" si="191">X196-$BD196</f>
        <v>3.5797000000000003</v>
      </c>
      <c r="CD196" s="1">
        <f t="shared" ref="CD196:CD259" si="192">Y196-$BD196</f>
        <v>4.6110000000000007</v>
      </c>
      <c r="CE196" s="1">
        <f t="shared" ref="CE196:CE259" si="193">Z196-$BD196</f>
        <v>4.5338999999999992</v>
      </c>
      <c r="CF196" s="1">
        <f t="shared" ref="CF196:CF259" si="194">AA196-$BD196</f>
        <v>4.0999999999999996</v>
      </c>
      <c r="CG196" s="1">
        <f t="shared" ref="CG196:CG259" si="195">AB196-$BD196</f>
        <v>5.1199999999999992</v>
      </c>
      <c r="CH196" s="1">
        <f t="shared" ref="CH196:CH259" si="196">AC196-$BD196</f>
        <v>6.25</v>
      </c>
      <c r="CI196" s="1">
        <f t="shared" ref="CI196:CI259" si="197">AD196-$BD196</f>
        <v>6.9399999999999995</v>
      </c>
      <c r="CJ196" s="1">
        <f t="shared" ref="CJ196:CJ259" si="198">AE196-$BD196</f>
        <v>8.1900000000000013</v>
      </c>
      <c r="CK196" s="1">
        <f t="shared" ref="CK196:CK259" si="199">AF196-$BD196</f>
        <v>7.07</v>
      </c>
      <c r="CL196" s="1">
        <f t="shared" ref="CL196:CL259" si="200">AG196-$BD196</f>
        <v>5.3800000000000008</v>
      </c>
      <c r="CM196" s="1">
        <f t="shared" ref="CM196:CM259" si="201">AH196-$BD196</f>
        <v>5.1300000000000008</v>
      </c>
      <c r="CN196" s="1">
        <f t="shared" ref="CN196:CN259" si="202">AI196-$BD196</f>
        <v>5.49</v>
      </c>
      <c r="CO196" s="1">
        <f t="shared" ref="CO196:CO259" si="203">AJ196-$BD196</f>
        <v>4.57</v>
      </c>
      <c r="CP196" s="1">
        <f t="shared" ref="CP196:CP259" si="204">AK196-$BD196</f>
        <v>5.33</v>
      </c>
      <c r="CQ196" s="1">
        <f t="shared" ref="CQ196:CQ259" si="205">AL196-$BD196</f>
        <v>5.8800000000000008</v>
      </c>
      <c r="CR196" s="1">
        <f t="shared" ref="CR196:CR259" si="206">AM196-$BD196</f>
        <v>4.0399999999999991</v>
      </c>
      <c r="CS196" s="1">
        <f t="shared" ref="CS196:CS259" si="207">AN196-$BD196</f>
        <v>6.2100000000000009</v>
      </c>
      <c r="CT196" s="1">
        <f t="shared" ref="CT196:CT259" si="208">AO196-$BD196</f>
        <v>6.49</v>
      </c>
      <c r="CU196" s="1">
        <f t="shared" ref="CU196:CU259" si="209">AP196-$BD196</f>
        <v>7.5400000000000009</v>
      </c>
      <c r="CV196" s="1">
        <f t="shared" ref="CV196:CV259" si="210">AQ196-$BD196</f>
        <v>7.5300000000000011</v>
      </c>
      <c r="CW196" s="1">
        <f t="shared" ref="CW196:CW259" si="211">AR196-$BD196</f>
        <v>5.4600000000000009</v>
      </c>
      <c r="CX196" s="1">
        <f t="shared" ref="CX196:CX259" si="212">AS196-$BD196</f>
        <v>5.3900000000000006</v>
      </c>
      <c r="CY196" s="1">
        <f t="shared" ref="CY196:CY259" si="213">AT196-$BD196</f>
        <v>3.68</v>
      </c>
      <c r="CZ196" s="1">
        <f t="shared" ref="CZ196:CZ259" si="214">AU196-$BD196</f>
        <v>3.6599999999999997</v>
      </c>
      <c r="DA196" s="1">
        <f t="shared" ref="DA196:DA259" si="215">AV196-$BD196</f>
        <v>4.76</v>
      </c>
      <c r="DB196" s="1">
        <f t="shared" ref="DB196:DB259" si="216">AW196-$BD196</f>
        <v>6.24</v>
      </c>
      <c r="DC196" s="1">
        <f t="shared" ref="DC196:DC259" si="217">AX196-$BD196</f>
        <v>7.1999999999999993</v>
      </c>
      <c r="DD196" s="1">
        <f t="shared" ref="DD196:DD259" si="218">AY196-$BD196</f>
        <v>6.57</v>
      </c>
      <c r="DF196" s="1">
        <f t="shared" ref="DF196:DF259" si="219">BA196</f>
        <v>5.53</v>
      </c>
      <c r="DG196">
        <f t="shared" ref="DG196:DG259" si="220">DF196*BE195</f>
        <v>9.8986999999999998</v>
      </c>
      <c r="DH196" s="1">
        <f t="shared" ref="DH196:DH259" si="221">BB196</f>
        <v>2.0699999999999998</v>
      </c>
      <c r="DI196">
        <f t="shared" ref="DI196:DI259" si="222">DH196*BE195</f>
        <v>3.7052999999999998</v>
      </c>
      <c r="DJ196" s="1">
        <f t="shared" ref="DJ196:DJ259" si="223">BC196</f>
        <v>-1.49</v>
      </c>
      <c r="DK196">
        <f t="shared" ref="DK196:DK259" si="224">DJ196*BE195</f>
        <v>-2.6671</v>
      </c>
      <c r="DM196" s="12">
        <f t="array" ref="DM196:DS196">LINEST(BG196:DD196,$BG$650:$DD$655,1)</f>
        <v>7.2514678413655425</v>
      </c>
      <c r="DN196">
        <v>6.750251897927634</v>
      </c>
      <c r="DO196">
        <v>1.6280230567155578</v>
      </c>
      <c r="DP196">
        <v>2.0867548641605143</v>
      </c>
      <c r="DQ196">
        <v>-1.2808690747159268</v>
      </c>
      <c r="DR196">
        <v>-0.89697474224077267</v>
      </c>
      <c r="DS196">
        <v>-1.5844884650424671</v>
      </c>
    </row>
    <row r="197" spans="1:123" x14ac:dyDescent="0.15">
      <c r="A197">
        <v>197909</v>
      </c>
      <c r="B197">
        <v>-0.1091</v>
      </c>
      <c r="C197">
        <v>-0.50719999999999998</v>
      </c>
      <c r="D197">
        <v>-1.5835999999999999</v>
      </c>
      <c r="E197">
        <v>-0.42630000000000001</v>
      </c>
      <c r="F197">
        <v>-0.97430000000000005</v>
      </c>
      <c r="G197">
        <v>0.70799999999999996</v>
      </c>
      <c r="H197">
        <v>0.66169999999999995</v>
      </c>
      <c r="I197">
        <v>-2.2000000000000002</v>
      </c>
      <c r="J197">
        <v>-1.6398999999999999</v>
      </c>
      <c r="K197">
        <v>-1.8003</v>
      </c>
      <c r="L197">
        <v>1.2814000000000001</v>
      </c>
      <c r="M197">
        <v>-7.1099999999999997E-2</v>
      </c>
      <c r="N197">
        <v>-1.3003</v>
      </c>
      <c r="O197">
        <v>-3.0720999999999998</v>
      </c>
      <c r="P197">
        <v>-1.5983000000000001</v>
      </c>
      <c r="Q197">
        <v>-0.42849999999999999</v>
      </c>
      <c r="R197">
        <v>0.1142</v>
      </c>
      <c r="S197">
        <v>-0.1191</v>
      </c>
      <c r="T197">
        <v>-1.9901</v>
      </c>
      <c r="U197">
        <v>-1.7109000000000001</v>
      </c>
      <c r="V197">
        <v>-1.7646999999999999</v>
      </c>
      <c r="W197">
        <v>0.79239999999999999</v>
      </c>
      <c r="X197">
        <v>1.6686000000000001</v>
      </c>
      <c r="Y197">
        <v>0.83540000000000003</v>
      </c>
      <c r="Z197">
        <v>0.49149999999999999</v>
      </c>
      <c r="AA197">
        <v>0.97</v>
      </c>
      <c r="AB197">
        <v>0.1</v>
      </c>
      <c r="AC197">
        <v>0.02</v>
      </c>
      <c r="AD197">
        <v>-1.65</v>
      </c>
      <c r="AE197">
        <v>-1.25</v>
      </c>
      <c r="AF197">
        <v>-1.1000000000000001</v>
      </c>
      <c r="AG197">
        <v>-2.39</v>
      </c>
      <c r="AH197">
        <v>-1.1299999999999999</v>
      </c>
      <c r="AI197">
        <v>-0.48</v>
      </c>
      <c r="AJ197">
        <v>1.04</v>
      </c>
      <c r="AK197">
        <v>-0.42</v>
      </c>
      <c r="AL197">
        <v>2.62</v>
      </c>
      <c r="AM197">
        <v>0.04</v>
      </c>
      <c r="AN197">
        <v>1.28</v>
      </c>
      <c r="AO197">
        <v>1.25</v>
      </c>
      <c r="AP197">
        <v>-4.03</v>
      </c>
      <c r="AQ197">
        <v>-2.82</v>
      </c>
      <c r="AR197">
        <v>-2.7</v>
      </c>
      <c r="AS197">
        <v>-0.26</v>
      </c>
      <c r="AT197">
        <v>-1.86</v>
      </c>
      <c r="AU197">
        <v>-0.04</v>
      </c>
      <c r="AV197">
        <v>-1.29</v>
      </c>
      <c r="AW197">
        <v>2.94</v>
      </c>
      <c r="AX197">
        <v>2.64</v>
      </c>
      <c r="AY197">
        <v>4.1900000000000004</v>
      </c>
      <c r="BA197" s="1">
        <v>-0.82</v>
      </c>
      <c r="BB197" s="1">
        <v>-0.24</v>
      </c>
      <c r="BC197" s="1">
        <v>-0.89</v>
      </c>
      <c r="BD197" s="1">
        <v>0.83</v>
      </c>
      <c r="BE197" s="1">
        <v>1.73</v>
      </c>
      <c r="BF197" s="7"/>
      <c r="BG197" s="1">
        <f t="shared" si="169"/>
        <v>-0.93909999999999993</v>
      </c>
      <c r="BH197" s="1">
        <f t="shared" si="170"/>
        <v>-1.3371999999999999</v>
      </c>
      <c r="BI197" s="1">
        <f t="shared" si="171"/>
        <v>-2.4135999999999997</v>
      </c>
      <c r="BJ197" s="1">
        <f t="shared" si="172"/>
        <v>-1.2563</v>
      </c>
      <c r="BK197" s="1">
        <f t="shared" si="173"/>
        <v>-1.8043</v>
      </c>
      <c r="BL197" s="1">
        <f t="shared" si="174"/>
        <v>-0.122</v>
      </c>
      <c r="BM197" s="1">
        <f t="shared" si="175"/>
        <v>-0.16830000000000001</v>
      </c>
      <c r="BN197" s="1">
        <f t="shared" si="176"/>
        <v>-3.0300000000000002</v>
      </c>
      <c r="BO197" s="1">
        <f t="shared" si="177"/>
        <v>-2.4699</v>
      </c>
      <c r="BP197" s="1">
        <f t="shared" si="178"/>
        <v>-2.6303000000000001</v>
      </c>
      <c r="BQ197" s="1">
        <f t="shared" si="179"/>
        <v>0.45140000000000013</v>
      </c>
      <c r="BR197" s="1">
        <f t="shared" si="180"/>
        <v>-0.90110000000000001</v>
      </c>
      <c r="BS197" s="1">
        <f t="shared" si="181"/>
        <v>-2.1303000000000001</v>
      </c>
      <c r="BT197" s="1">
        <f t="shared" si="182"/>
        <v>-3.9020999999999999</v>
      </c>
      <c r="BU197" s="1">
        <f t="shared" si="183"/>
        <v>-2.4283000000000001</v>
      </c>
      <c r="BV197" s="1">
        <f t="shared" si="184"/>
        <v>-1.2585</v>
      </c>
      <c r="BW197" s="1">
        <f t="shared" si="185"/>
        <v>-0.71579999999999999</v>
      </c>
      <c r="BX197" s="1">
        <f t="shared" si="186"/>
        <v>-0.94909999999999994</v>
      </c>
      <c r="BY197" s="1">
        <f t="shared" si="187"/>
        <v>-2.8201000000000001</v>
      </c>
      <c r="BZ197" s="1">
        <f t="shared" si="188"/>
        <v>-2.5409000000000002</v>
      </c>
      <c r="CA197" s="1">
        <f t="shared" si="189"/>
        <v>-2.5947</v>
      </c>
      <c r="CB197" s="1">
        <f t="shared" si="190"/>
        <v>-3.7599999999999967E-2</v>
      </c>
      <c r="CC197" s="1">
        <f t="shared" si="191"/>
        <v>0.83860000000000012</v>
      </c>
      <c r="CD197" s="1">
        <f t="shared" si="192"/>
        <v>5.4000000000000714E-3</v>
      </c>
      <c r="CE197" s="1">
        <f t="shared" si="193"/>
        <v>-0.33849999999999997</v>
      </c>
      <c r="CF197" s="1">
        <f t="shared" si="194"/>
        <v>0.14000000000000001</v>
      </c>
      <c r="CG197" s="1">
        <f t="shared" si="195"/>
        <v>-0.73</v>
      </c>
      <c r="CH197" s="1">
        <f t="shared" si="196"/>
        <v>-0.80999999999999994</v>
      </c>
      <c r="CI197" s="1">
        <f t="shared" si="197"/>
        <v>-2.48</v>
      </c>
      <c r="CJ197" s="1">
        <f t="shared" si="198"/>
        <v>-2.08</v>
      </c>
      <c r="CK197" s="1">
        <f t="shared" si="199"/>
        <v>-1.9300000000000002</v>
      </c>
      <c r="CL197" s="1">
        <f t="shared" si="200"/>
        <v>-3.22</v>
      </c>
      <c r="CM197" s="1">
        <f t="shared" si="201"/>
        <v>-1.96</v>
      </c>
      <c r="CN197" s="1">
        <f t="shared" si="202"/>
        <v>-1.31</v>
      </c>
      <c r="CO197" s="1">
        <f t="shared" si="203"/>
        <v>0.21000000000000008</v>
      </c>
      <c r="CP197" s="1">
        <f t="shared" si="204"/>
        <v>-1.25</v>
      </c>
      <c r="CQ197" s="1">
        <f t="shared" si="205"/>
        <v>1.79</v>
      </c>
      <c r="CR197" s="1">
        <f t="shared" si="206"/>
        <v>-0.78999999999999992</v>
      </c>
      <c r="CS197" s="1">
        <f t="shared" si="207"/>
        <v>0.45000000000000007</v>
      </c>
      <c r="CT197" s="1">
        <f t="shared" si="208"/>
        <v>0.42000000000000004</v>
      </c>
      <c r="CU197" s="1">
        <f t="shared" si="209"/>
        <v>-4.8600000000000003</v>
      </c>
      <c r="CV197" s="1">
        <f t="shared" si="210"/>
        <v>-3.65</v>
      </c>
      <c r="CW197" s="1">
        <f t="shared" si="211"/>
        <v>-3.5300000000000002</v>
      </c>
      <c r="CX197" s="1">
        <f t="shared" si="212"/>
        <v>-1.0899999999999999</v>
      </c>
      <c r="CY197" s="1">
        <f t="shared" si="213"/>
        <v>-2.69</v>
      </c>
      <c r="CZ197" s="1">
        <f t="shared" si="214"/>
        <v>-0.87</v>
      </c>
      <c r="DA197" s="1">
        <f t="shared" si="215"/>
        <v>-2.12</v>
      </c>
      <c r="DB197" s="1">
        <f t="shared" si="216"/>
        <v>2.11</v>
      </c>
      <c r="DC197" s="1">
        <f t="shared" si="217"/>
        <v>1.81</v>
      </c>
      <c r="DD197" s="1">
        <f t="shared" si="218"/>
        <v>3.3600000000000003</v>
      </c>
      <c r="DF197" s="1">
        <f t="shared" si="219"/>
        <v>-0.82</v>
      </c>
      <c r="DG197">
        <f t="shared" si="220"/>
        <v>-1.4514</v>
      </c>
      <c r="DH197" s="1">
        <f t="shared" si="221"/>
        <v>-0.24</v>
      </c>
      <c r="DI197">
        <f t="shared" si="222"/>
        <v>-0.42480000000000001</v>
      </c>
      <c r="DJ197" s="1">
        <f t="shared" si="223"/>
        <v>-0.89</v>
      </c>
      <c r="DK197">
        <f t="shared" si="224"/>
        <v>-1.5753000000000001</v>
      </c>
      <c r="DM197" s="12">
        <f t="array" ref="DM197:DS197">LINEST(BG197:DD197,$BG$650:$DD$655,1)</f>
        <v>5.2959703991026608</v>
      </c>
      <c r="DN197">
        <v>35.524272359364922</v>
      </c>
      <c r="DO197">
        <v>-0.52389635417363012</v>
      </c>
      <c r="DP197">
        <v>14.323135065853243</v>
      </c>
      <c r="DQ197">
        <v>-0.98763658285587952</v>
      </c>
      <c r="DR197">
        <v>-2.1615112363302948</v>
      </c>
      <c r="DS197">
        <v>-6.0346562908626877</v>
      </c>
    </row>
    <row r="198" spans="1:123" x14ac:dyDescent="0.15">
      <c r="A198">
        <v>197910</v>
      </c>
      <c r="B198">
        <v>-11.039300000000001</v>
      </c>
      <c r="C198">
        <v>-9.8960000000000008</v>
      </c>
      <c r="D198">
        <v>-11.118399999999999</v>
      </c>
      <c r="E198">
        <v>-9.5391999999999992</v>
      </c>
      <c r="F198">
        <v>-11.523899999999999</v>
      </c>
      <c r="G198">
        <v>-8.9367999999999999</v>
      </c>
      <c r="H198">
        <v>-10.4917</v>
      </c>
      <c r="I198">
        <v>-11.589</v>
      </c>
      <c r="J198">
        <v>-12.0558</v>
      </c>
      <c r="K198">
        <v>-11.4903</v>
      </c>
      <c r="L198">
        <v>-8.2028999999999996</v>
      </c>
      <c r="M198">
        <v>-8.2812000000000001</v>
      </c>
      <c r="N198">
        <v>-10.4009</v>
      </c>
      <c r="O198">
        <v>-7.3796999999999997</v>
      </c>
      <c r="P198">
        <v>-12.3515</v>
      </c>
      <c r="Q198">
        <v>-7.5880000000000001</v>
      </c>
      <c r="R198">
        <v>-7.5547000000000004</v>
      </c>
      <c r="S198">
        <v>-8.2659000000000002</v>
      </c>
      <c r="T198">
        <v>-10.101000000000001</v>
      </c>
      <c r="U198">
        <v>-10.622199999999999</v>
      </c>
      <c r="V198">
        <v>-6.2443999999999997</v>
      </c>
      <c r="W198">
        <v>-5.6277999999999997</v>
      </c>
      <c r="X198">
        <v>-5.5934999999999997</v>
      </c>
      <c r="Y198">
        <v>-7.1066000000000003</v>
      </c>
      <c r="Z198">
        <v>-7.1669</v>
      </c>
      <c r="AA198">
        <v>-4.6500000000000004</v>
      </c>
      <c r="AB198">
        <v>-8.44</v>
      </c>
      <c r="AC198">
        <v>-8.0299999999999994</v>
      </c>
      <c r="AD198">
        <v>-8.02</v>
      </c>
      <c r="AE198">
        <v>-10.4</v>
      </c>
      <c r="AF198">
        <v>-6.36</v>
      </c>
      <c r="AG198">
        <v>-7.74</v>
      </c>
      <c r="AH198">
        <v>-7.65</v>
      </c>
      <c r="AI198">
        <v>-8.61</v>
      </c>
      <c r="AJ198">
        <v>-6.44</v>
      </c>
      <c r="AK198">
        <v>-9.14</v>
      </c>
      <c r="AL198">
        <v>-5.37</v>
      </c>
      <c r="AM198">
        <v>-5.56</v>
      </c>
      <c r="AN198">
        <v>-6.73</v>
      </c>
      <c r="AO198">
        <v>-9.44</v>
      </c>
      <c r="AP198">
        <v>-12.96</v>
      </c>
      <c r="AQ198">
        <v>-8.01</v>
      </c>
      <c r="AR198">
        <v>-6.98</v>
      </c>
      <c r="AS198">
        <v>-8.16</v>
      </c>
      <c r="AT198">
        <v>-7.34</v>
      </c>
      <c r="AU198">
        <v>-8.01</v>
      </c>
      <c r="AV198">
        <v>-7.22</v>
      </c>
      <c r="AW198">
        <v>-6.45</v>
      </c>
      <c r="AX198">
        <v>-4.45</v>
      </c>
      <c r="AY198">
        <v>-6.5</v>
      </c>
      <c r="BA198" s="1">
        <v>-8.1</v>
      </c>
      <c r="BB198" s="1">
        <v>-3.32</v>
      </c>
      <c r="BC198" s="1">
        <v>-1.89</v>
      </c>
      <c r="BD198" s="1">
        <v>0.87</v>
      </c>
      <c r="BE198" s="1">
        <v>1.71</v>
      </c>
      <c r="BF198" s="7"/>
      <c r="BG198" s="1">
        <f t="shared" si="169"/>
        <v>-11.9093</v>
      </c>
      <c r="BH198" s="1">
        <f t="shared" si="170"/>
        <v>-10.766</v>
      </c>
      <c r="BI198" s="1">
        <f t="shared" si="171"/>
        <v>-11.988399999999999</v>
      </c>
      <c r="BJ198" s="1">
        <f t="shared" si="172"/>
        <v>-10.409199999999998</v>
      </c>
      <c r="BK198" s="1">
        <f t="shared" si="173"/>
        <v>-12.393899999999999</v>
      </c>
      <c r="BL198" s="1">
        <f t="shared" si="174"/>
        <v>-9.8067999999999991</v>
      </c>
      <c r="BM198" s="1">
        <f t="shared" si="175"/>
        <v>-11.361699999999999</v>
      </c>
      <c r="BN198" s="1">
        <f t="shared" si="176"/>
        <v>-12.459</v>
      </c>
      <c r="BO198" s="1">
        <f t="shared" si="177"/>
        <v>-12.925799999999999</v>
      </c>
      <c r="BP198" s="1">
        <f t="shared" si="178"/>
        <v>-12.360299999999999</v>
      </c>
      <c r="BQ198" s="1">
        <f t="shared" si="179"/>
        <v>-9.0728999999999989</v>
      </c>
      <c r="BR198" s="1">
        <f t="shared" si="180"/>
        <v>-9.1511999999999993</v>
      </c>
      <c r="BS198" s="1">
        <f t="shared" si="181"/>
        <v>-11.270899999999999</v>
      </c>
      <c r="BT198" s="1">
        <f t="shared" si="182"/>
        <v>-8.2496999999999989</v>
      </c>
      <c r="BU198" s="1">
        <f t="shared" si="183"/>
        <v>-13.221499999999999</v>
      </c>
      <c r="BV198" s="1">
        <f t="shared" si="184"/>
        <v>-8.4580000000000002</v>
      </c>
      <c r="BW198" s="1">
        <f t="shared" si="185"/>
        <v>-8.4246999999999996</v>
      </c>
      <c r="BX198" s="1">
        <f t="shared" si="186"/>
        <v>-9.1358999999999995</v>
      </c>
      <c r="BY198" s="1">
        <f t="shared" si="187"/>
        <v>-10.971</v>
      </c>
      <c r="BZ198" s="1">
        <f t="shared" si="188"/>
        <v>-11.492199999999999</v>
      </c>
      <c r="CA198" s="1">
        <f t="shared" si="189"/>
        <v>-7.1143999999999998</v>
      </c>
      <c r="CB198" s="1">
        <f t="shared" si="190"/>
        <v>-6.4977999999999998</v>
      </c>
      <c r="CC198" s="1">
        <f t="shared" si="191"/>
        <v>-6.4634999999999998</v>
      </c>
      <c r="CD198" s="1">
        <f t="shared" si="192"/>
        <v>-7.9766000000000004</v>
      </c>
      <c r="CE198" s="1">
        <f t="shared" si="193"/>
        <v>-8.0368999999999993</v>
      </c>
      <c r="CF198" s="1">
        <f t="shared" si="194"/>
        <v>-5.5200000000000005</v>
      </c>
      <c r="CG198" s="1">
        <f t="shared" si="195"/>
        <v>-9.3099999999999987</v>
      </c>
      <c r="CH198" s="1">
        <f t="shared" si="196"/>
        <v>-8.8999999999999986</v>
      </c>
      <c r="CI198" s="1">
        <f t="shared" si="197"/>
        <v>-8.8899999999999988</v>
      </c>
      <c r="CJ198" s="1">
        <f t="shared" si="198"/>
        <v>-11.27</v>
      </c>
      <c r="CK198" s="1">
        <f t="shared" si="199"/>
        <v>-7.23</v>
      </c>
      <c r="CL198" s="1">
        <f t="shared" si="200"/>
        <v>-8.61</v>
      </c>
      <c r="CM198" s="1">
        <f t="shared" si="201"/>
        <v>-8.52</v>
      </c>
      <c r="CN198" s="1">
        <f t="shared" si="202"/>
        <v>-9.4799999999999986</v>
      </c>
      <c r="CO198" s="1">
        <f t="shared" si="203"/>
        <v>-7.3100000000000005</v>
      </c>
      <c r="CP198" s="1">
        <f t="shared" si="204"/>
        <v>-10.01</v>
      </c>
      <c r="CQ198" s="1">
        <f t="shared" si="205"/>
        <v>-6.24</v>
      </c>
      <c r="CR198" s="1">
        <f t="shared" si="206"/>
        <v>-6.43</v>
      </c>
      <c r="CS198" s="1">
        <f t="shared" si="207"/>
        <v>-7.6000000000000005</v>
      </c>
      <c r="CT198" s="1">
        <f t="shared" si="208"/>
        <v>-10.309999999999999</v>
      </c>
      <c r="CU198" s="1">
        <f t="shared" si="209"/>
        <v>-13.83</v>
      </c>
      <c r="CV198" s="1">
        <f t="shared" si="210"/>
        <v>-8.879999999999999</v>
      </c>
      <c r="CW198" s="1">
        <f t="shared" si="211"/>
        <v>-7.8500000000000005</v>
      </c>
      <c r="CX198" s="1">
        <f t="shared" si="212"/>
        <v>-9.0299999999999994</v>
      </c>
      <c r="CY198" s="1">
        <f t="shared" si="213"/>
        <v>-8.2099999999999991</v>
      </c>
      <c r="CZ198" s="1">
        <f t="shared" si="214"/>
        <v>-8.879999999999999</v>
      </c>
      <c r="DA198" s="1">
        <f t="shared" si="215"/>
        <v>-8.09</v>
      </c>
      <c r="DB198" s="1">
        <f t="shared" si="216"/>
        <v>-7.32</v>
      </c>
      <c r="DC198" s="1">
        <f t="shared" si="217"/>
        <v>-5.32</v>
      </c>
      <c r="DD198" s="1">
        <f t="shared" si="218"/>
        <v>-7.37</v>
      </c>
      <c r="DF198" s="1">
        <f t="shared" si="219"/>
        <v>-8.1</v>
      </c>
      <c r="DG198">
        <f t="shared" si="220"/>
        <v>-14.013</v>
      </c>
      <c r="DH198" s="1">
        <f t="shared" si="221"/>
        <v>-3.32</v>
      </c>
      <c r="DI198">
        <f t="shared" si="222"/>
        <v>-5.7435999999999998</v>
      </c>
      <c r="DJ198" s="1">
        <f t="shared" si="223"/>
        <v>-1.89</v>
      </c>
      <c r="DK198">
        <f t="shared" si="224"/>
        <v>-3.2696999999999998</v>
      </c>
      <c r="DM198" s="12">
        <f t="array" ref="DM198:DS198">LINEST(BG198:DD198,$BG$650:$DD$655,1)</f>
        <v>-3.1950547380147447</v>
      </c>
      <c r="DN198">
        <v>11.878870806284302</v>
      </c>
      <c r="DO198">
        <v>-3.1237102635613394</v>
      </c>
      <c r="DP198">
        <v>8.6228791957399498</v>
      </c>
      <c r="DQ198">
        <v>-2.259434217038526</v>
      </c>
      <c r="DR198">
        <v>3.0281603728300874</v>
      </c>
      <c r="DS198">
        <v>-4.5736505273706127</v>
      </c>
    </row>
    <row r="199" spans="1:123" x14ac:dyDescent="0.15">
      <c r="A199">
        <v>197911</v>
      </c>
      <c r="B199">
        <v>11.0359</v>
      </c>
      <c r="C199">
        <v>8.5831</v>
      </c>
      <c r="D199">
        <v>6.2903000000000002</v>
      </c>
      <c r="E199">
        <v>5.1111000000000004</v>
      </c>
      <c r="F199">
        <v>6.4831000000000003</v>
      </c>
      <c r="G199">
        <v>11.1759</v>
      </c>
      <c r="H199">
        <v>7.6475999999999997</v>
      </c>
      <c r="I199">
        <v>6.4901999999999997</v>
      </c>
      <c r="J199">
        <v>7.7746000000000004</v>
      </c>
      <c r="K199">
        <v>7.4093</v>
      </c>
      <c r="L199">
        <v>11.837999999999999</v>
      </c>
      <c r="M199">
        <v>7.0789999999999997</v>
      </c>
      <c r="N199">
        <v>6.734</v>
      </c>
      <c r="O199">
        <v>7.0286999999999997</v>
      </c>
      <c r="P199">
        <v>5.3917999999999999</v>
      </c>
      <c r="Q199">
        <v>9.8695000000000004</v>
      </c>
      <c r="R199">
        <v>7.3842999999999996</v>
      </c>
      <c r="S199">
        <v>7.5683999999999996</v>
      </c>
      <c r="T199">
        <v>5.9770000000000003</v>
      </c>
      <c r="U199">
        <v>5.9336000000000002</v>
      </c>
      <c r="V199">
        <v>5.2332999999999998</v>
      </c>
      <c r="W199">
        <v>7.1294000000000004</v>
      </c>
      <c r="X199">
        <v>4.3540000000000001</v>
      </c>
      <c r="Y199">
        <v>7.1726999999999999</v>
      </c>
      <c r="Z199">
        <v>1.0007999999999999</v>
      </c>
      <c r="AA199">
        <v>5.87</v>
      </c>
      <c r="AB199">
        <v>6.01</v>
      </c>
      <c r="AC199">
        <v>6.61</v>
      </c>
      <c r="AD199">
        <v>5.56</v>
      </c>
      <c r="AE199">
        <v>8.69</v>
      </c>
      <c r="AF199">
        <v>7.51</v>
      </c>
      <c r="AG199">
        <v>6.03</v>
      </c>
      <c r="AH199">
        <v>5.65</v>
      </c>
      <c r="AI199">
        <v>6.28</v>
      </c>
      <c r="AJ199">
        <v>5.71</v>
      </c>
      <c r="AK199">
        <v>5.84</v>
      </c>
      <c r="AL199">
        <v>6.72</v>
      </c>
      <c r="AM199">
        <v>6.04</v>
      </c>
      <c r="AN199">
        <v>7.27</v>
      </c>
      <c r="AO199">
        <v>3.12</v>
      </c>
      <c r="AP199">
        <v>2.21</v>
      </c>
      <c r="AQ199">
        <v>4.82</v>
      </c>
      <c r="AR199">
        <v>4.08</v>
      </c>
      <c r="AS199">
        <v>1.83</v>
      </c>
      <c r="AT199">
        <v>5.62</v>
      </c>
      <c r="AU199">
        <v>5.98</v>
      </c>
      <c r="AV199">
        <v>8.7799999999999994</v>
      </c>
      <c r="AW199">
        <v>10.06</v>
      </c>
      <c r="AX199">
        <v>11.21</v>
      </c>
      <c r="AY199">
        <v>12.55</v>
      </c>
      <c r="BA199" s="1">
        <v>5.21</v>
      </c>
      <c r="BB199" s="1">
        <v>2.74</v>
      </c>
      <c r="BC199" s="1">
        <v>-3.27</v>
      </c>
      <c r="BD199" s="1">
        <v>0.99</v>
      </c>
      <c r="BE199" s="1">
        <v>1.65</v>
      </c>
      <c r="BF199" s="7"/>
      <c r="BG199" s="1">
        <f t="shared" si="169"/>
        <v>10.0459</v>
      </c>
      <c r="BH199" s="1">
        <f t="shared" si="170"/>
        <v>7.5930999999999997</v>
      </c>
      <c r="BI199" s="1">
        <f t="shared" si="171"/>
        <v>5.3003</v>
      </c>
      <c r="BJ199" s="1">
        <f t="shared" si="172"/>
        <v>4.1211000000000002</v>
      </c>
      <c r="BK199" s="1">
        <f t="shared" si="173"/>
        <v>5.4931000000000001</v>
      </c>
      <c r="BL199" s="1">
        <f t="shared" si="174"/>
        <v>10.1859</v>
      </c>
      <c r="BM199" s="1">
        <f t="shared" si="175"/>
        <v>6.6575999999999995</v>
      </c>
      <c r="BN199" s="1">
        <f t="shared" si="176"/>
        <v>5.5001999999999995</v>
      </c>
      <c r="BO199" s="1">
        <f t="shared" si="177"/>
        <v>6.7846000000000002</v>
      </c>
      <c r="BP199" s="1">
        <f t="shared" si="178"/>
        <v>6.4192999999999998</v>
      </c>
      <c r="BQ199" s="1">
        <f t="shared" si="179"/>
        <v>10.847999999999999</v>
      </c>
      <c r="BR199" s="1">
        <f t="shared" si="180"/>
        <v>6.0889999999999995</v>
      </c>
      <c r="BS199" s="1">
        <f t="shared" si="181"/>
        <v>5.7439999999999998</v>
      </c>
      <c r="BT199" s="1">
        <f t="shared" si="182"/>
        <v>6.0386999999999995</v>
      </c>
      <c r="BU199" s="1">
        <f t="shared" si="183"/>
        <v>4.4017999999999997</v>
      </c>
      <c r="BV199" s="1">
        <f t="shared" si="184"/>
        <v>8.8795000000000002</v>
      </c>
      <c r="BW199" s="1">
        <f t="shared" si="185"/>
        <v>6.3942999999999994</v>
      </c>
      <c r="BX199" s="1">
        <f t="shared" si="186"/>
        <v>6.5783999999999994</v>
      </c>
      <c r="BY199" s="1">
        <f t="shared" si="187"/>
        <v>4.9870000000000001</v>
      </c>
      <c r="BZ199" s="1">
        <f t="shared" si="188"/>
        <v>4.9436</v>
      </c>
      <c r="CA199" s="1">
        <f t="shared" si="189"/>
        <v>4.2432999999999996</v>
      </c>
      <c r="CB199" s="1">
        <f t="shared" si="190"/>
        <v>6.1394000000000002</v>
      </c>
      <c r="CC199" s="1">
        <f t="shared" si="191"/>
        <v>3.3639999999999999</v>
      </c>
      <c r="CD199" s="1">
        <f t="shared" si="192"/>
        <v>6.1826999999999996</v>
      </c>
      <c r="CE199" s="1">
        <f t="shared" si="193"/>
        <v>1.0799999999999921E-2</v>
      </c>
      <c r="CF199" s="1">
        <f t="shared" si="194"/>
        <v>4.88</v>
      </c>
      <c r="CG199" s="1">
        <f t="shared" si="195"/>
        <v>5.0199999999999996</v>
      </c>
      <c r="CH199" s="1">
        <f t="shared" si="196"/>
        <v>5.62</v>
      </c>
      <c r="CI199" s="1">
        <f t="shared" si="197"/>
        <v>4.5699999999999994</v>
      </c>
      <c r="CJ199" s="1">
        <f t="shared" si="198"/>
        <v>7.6999999999999993</v>
      </c>
      <c r="CK199" s="1">
        <f t="shared" si="199"/>
        <v>6.52</v>
      </c>
      <c r="CL199" s="1">
        <f t="shared" si="200"/>
        <v>5.04</v>
      </c>
      <c r="CM199" s="1">
        <f t="shared" si="201"/>
        <v>4.66</v>
      </c>
      <c r="CN199" s="1">
        <f t="shared" si="202"/>
        <v>5.29</v>
      </c>
      <c r="CO199" s="1">
        <f t="shared" si="203"/>
        <v>4.72</v>
      </c>
      <c r="CP199" s="1">
        <f t="shared" si="204"/>
        <v>4.8499999999999996</v>
      </c>
      <c r="CQ199" s="1">
        <f t="shared" si="205"/>
        <v>5.7299999999999995</v>
      </c>
      <c r="CR199" s="1">
        <f t="shared" si="206"/>
        <v>5.05</v>
      </c>
      <c r="CS199" s="1">
        <f t="shared" si="207"/>
        <v>6.2799999999999994</v>
      </c>
      <c r="CT199" s="1">
        <f t="shared" si="208"/>
        <v>2.13</v>
      </c>
      <c r="CU199" s="1">
        <f t="shared" si="209"/>
        <v>1.22</v>
      </c>
      <c r="CV199" s="1">
        <f t="shared" si="210"/>
        <v>3.83</v>
      </c>
      <c r="CW199" s="1">
        <f t="shared" si="211"/>
        <v>3.09</v>
      </c>
      <c r="CX199" s="1">
        <f t="shared" si="212"/>
        <v>0.84000000000000008</v>
      </c>
      <c r="CY199" s="1">
        <f t="shared" si="213"/>
        <v>4.63</v>
      </c>
      <c r="CZ199" s="1">
        <f t="shared" si="214"/>
        <v>4.99</v>
      </c>
      <c r="DA199" s="1">
        <f t="shared" si="215"/>
        <v>7.7899999999999991</v>
      </c>
      <c r="DB199" s="1">
        <f t="shared" si="216"/>
        <v>9.07</v>
      </c>
      <c r="DC199" s="1">
        <f t="shared" si="217"/>
        <v>10.220000000000001</v>
      </c>
      <c r="DD199" s="1">
        <f t="shared" si="218"/>
        <v>11.56</v>
      </c>
      <c r="DF199" s="1">
        <f t="shared" si="219"/>
        <v>5.21</v>
      </c>
      <c r="DG199">
        <f t="shared" si="220"/>
        <v>8.9091000000000005</v>
      </c>
      <c r="DH199" s="1">
        <f t="shared" si="221"/>
        <v>2.74</v>
      </c>
      <c r="DI199">
        <f t="shared" si="222"/>
        <v>4.6854000000000005</v>
      </c>
      <c r="DJ199" s="1">
        <f t="shared" si="223"/>
        <v>-3.27</v>
      </c>
      <c r="DK199">
        <f t="shared" si="224"/>
        <v>-5.5917000000000003</v>
      </c>
      <c r="DM199" s="12">
        <f t="array" ref="DM199:DS199">LINEST(BG199:DD199,$BG$650:$DD$655,1)</f>
        <v>6.0803900304233878</v>
      </c>
      <c r="DN199">
        <v>29.33114131170796</v>
      </c>
      <c r="DO199">
        <v>2.1308424649914945</v>
      </c>
      <c r="DP199">
        <v>3.8168515316854688</v>
      </c>
      <c r="DQ199">
        <v>-3.7858854054353448</v>
      </c>
      <c r="DR199">
        <v>-0.16677498862498649</v>
      </c>
      <c r="DS199">
        <v>-0.1782311046583418</v>
      </c>
    </row>
    <row r="200" spans="1:123" x14ac:dyDescent="0.15">
      <c r="A200">
        <v>197912</v>
      </c>
      <c r="B200">
        <v>11.418200000000001</v>
      </c>
      <c r="C200">
        <v>8.4082000000000008</v>
      </c>
      <c r="D200">
        <v>5.8387000000000002</v>
      </c>
      <c r="E200">
        <v>6.5804</v>
      </c>
      <c r="F200">
        <v>5.1891999999999996</v>
      </c>
      <c r="G200">
        <v>8.6158999999999999</v>
      </c>
      <c r="H200">
        <v>6.2522000000000002</v>
      </c>
      <c r="I200">
        <v>5.7153</v>
      </c>
      <c r="J200">
        <v>3.6882000000000001</v>
      </c>
      <c r="K200">
        <v>5.0970000000000004</v>
      </c>
      <c r="L200">
        <v>5.5346000000000002</v>
      </c>
      <c r="M200">
        <v>3.2071000000000001</v>
      </c>
      <c r="N200">
        <v>2.8283</v>
      </c>
      <c r="O200">
        <v>1.9905999999999999</v>
      </c>
      <c r="P200">
        <v>7.8803999999999998</v>
      </c>
      <c r="Q200">
        <v>4.5738000000000003</v>
      </c>
      <c r="R200">
        <v>4.0856000000000003</v>
      </c>
      <c r="S200">
        <v>2.2452999999999999</v>
      </c>
      <c r="T200">
        <v>2.0571999999999999</v>
      </c>
      <c r="U200">
        <v>4.2755000000000001</v>
      </c>
      <c r="V200">
        <v>1.7342</v>
      </c>
      <c r="W200">
        <v>3.6985999999999999</v>
      </c>
      <c r="X200">
        <v>-4.8500000000000001E-2</v>
      </c>
      <c r="Y200">
        <v>0.84419999999999995</v>
      </c>
      <c r="Z200">
        <v>2.2698</v>
      </c>
      <c r="AA200">
        <v>0.77</v>
      </c>
      <c r="AB200">
        <v>2.19</v>
      </c>
      <c r="AC200">
        <v>3.38</v>
      </c>
      <c r="AD200">
        <v>4.3899999999999997</v>
      </c>
      <c r="AE200">
        <v>7.13</v>
      </c>
      <c r="AF200">
        <v>3.3</v>
      </c>
      <c r="AG200">
        <v>2.0699999999999998</v>
      </c>
      <c r="AH200">
        <v>3.8</v>
      </c>
      <c r="AI200">
        <v>3.44</v>
      </c>
      <c r="AJ200">
        <v>0.7</v>
      </c>
      <c r="AK200">
        <v>2.2999999999999998</v>
      </c>
      <c r="AL200">
        <v>4.09</v>
      </c>
      <c r="AM200">
        <v>0.42</v>
      </c>
      <c r="AN200">
        <v>3.78</v>
      </c>
      <c r="AO200">
        <v>3.28</v>
      </c>
      <c r="AP200">
        <v>2.77</v>
      </c>
      <c r="AQ200">
        <v>-0.42</v>
      </c>
      <c r="AR200">
        <v>1.06</v>
      </c>
      <c r="AS200">
        <v>2.12</v>
      </c>
      <c r="AT200">
        <v>2.66</v>
      </c>
      <c r="AU200">
        <v>2.94</v>
      </c>
      <c r="AV200">
        <v>1.4</v>
      </c>
      <c r="AW200">
        <v>5.07</v>
      </c>
      <c r="AX200">
        <v>3.2</v>
      </c>
      <c r="AY200">
        <v>8.92</v>
      </c>
      <c r="BA200" s="1">
        <v>1.79</v>
      </c>
      <c r="BB200" s="1">
        <v>4.1900000000000004</v>
      </c>
      <c r="BC200" s="1">
        <v>-2.0299999999999998</v>
      </c>
      <c r="BD200" s="1">
        <v>0.95</v>
      </c>
      <c r="BE200" s="1">
        <v>1.58</v>
      </c>
      <c r="BF200" s="7"/>
      <c r="BG200" s="1">
        <f t="shared" si="169"/>
        <v>10.468200000000001</v>
      </c>
      <c r="BH200" s="1">
        <f t="shared" si="170"/>
        <v>7.4582000000000006</v>
      </c>
      <c r="BI200" s="1">
        <f t="shared" si="171"/>
        <v>4.8887</v>
      </c>
      <c r="BJ200" s="1">
        <f t="shared" si="172"/>
        <v>5.6303999999999998</v>
      </c>
      <c r="BK200" s="1">
        <f t="shared" si="173"/>
        <v>4.2391999999999994</v>
      </c>
      <c r="BL200" s="1">
        <f t="shared" si="174"/>
        <v>7.6658999999999997</v>
      </c>
      <c r="BM200" s="1">
        <f t="shared" si="175"/>
        <v>5.3022</v>
      </c>
      <c r="BN200" s="1">
        <f t="shared" si="176"/>
        <v>4.7652999999999999</v>
      </c>
      <c r="BO200" s="1">
        <f t="shared" si="177"/>
        <v>2.7382</v>
      </c>
      <c r="BP200" s="1">
        <f t="shared" si="178"/>
        <v>4.1470000000000002</v>
      </c>
      <c r="BQ200" s="1">
        <f t="shared" si="179"/>
        <v>4.5846</v>
      </c>
      <c r="BR200" s="1">
        <f t="shared" si="180"/>
        <v>2.2571000000000003</v>
      </c>
      <c r="BS200" s="1">
        <f t="shared" si="181"/>
        <v>1.8783000000000001</v>
      </c>
      <c r="BT200" s="1">
        <f t="shared" si="182"/>
        <v>1.0406</v>
      </c>
      <c r="BU200" s="1">
        <f t="shared" si="183"/>
        <v>6.9303999999999997</v>
      </c>
      <c r="BV200" s="1">
        <f t="shared" si="184"/>
        <v>3.6238000000000001</v>
      </c>
      <c r="BW200" s="1">
        <f t="shared" si="185"/>
        <v>3.1356000000000002</v>
      </c>
      <c r="BX200" s="1">
        <f t="shared" si="186"/>
        <v>1.2952999999999999</v>
      </c>
      <c r="BY200" s="1">
        <f t="shared" si="187"/>
        <v>1.1072</v>
      </c>
      <c r="BZ200" s="1">
        <f t="shared" si="188"/>
        <v>3.3254999999999999</v>
      </c>
      <c r="CA200" s="1">
        <f t="shared" si="189"/>
        <v>0.78420000000000001</v>
      </c>
      <c r="CB200" s="1">
        <f t="shared" si="190"/>
        <v>2.7485999999999997</v>
      </c>
      <c r="CC200" s="1">
        <f t="shared" si="191"/>
        <v>-0.99849999999999994</v>
      </c>
      <c r="CD200" s="1">
        <f t="shared" si="192"/>
        <v>-0.10580000000000001</v>
      </c>
      <c r="CE200" s="1">
        <f t="shared" si="193"/>
        <v>1.3198000000000001</v>
      </c>
      <c r="CF200" s="1">
        <f t="shared" si="194"/>
        <v>-0.17999999999999994</v>
      </c>
      <c r="CG200" s="1">
        <f t="shared" si="195"/>
        <v>1.24</v>
      </c>
      <c r="CH200" s="1">
        <f t="shared" si="196"/>
        <v>2.4299999999999997</v>
      </c>
      <c r="CI200" s="1">
        <f t="shared" si="197"/>
        <v>3.4399999999999995</v>
      </c>
      <c r="CJ200" s="1">
        <f t="shared" si="198"/>
        <v>6.18</v>
      </c>
      <c r="CK200" s="1">
        <f t="shared" si="199"/>
        <v>2.3499999999999996</v>
      </c>
      <c r="CL200" s="1">
        <f t="shared" si="200"/>
        <v>1.1199999999999999</v>
      </c>
      <c r="CM200" s="1">
        <f t="shared" si="201"/>
        <v>2.8499999999999996</v>
      </c>
      <c r="CN200" s="1">
        <f t="shared" si="202"/>
        <v>2.4900000000000002</v>
      </c>
      <c r="CO200" s="1">
        <f t="shared" si="203"/>
        <v>-0.25</v>
      </c>
      <c r="CP200" s="1">
        <f t="shared" si="204"/>
        <v>1.3499999999999999</v>
      </c>
      <c r="CQ200" s="1">
        <f t="shared" si="205"/>
        <v>3.1399999999999997</v>
      </c>
      <c r="CR200" s="1">
        <f t="shared" si="206"/>
        <v>-0.53</v>
      </c>
      <c r="CS200" s="1">
        <f t="shared" si="207"/>
        <v>2.83</v>
      </c>
      <c r="CT200" s="1">
        <f t="shared" si="208"/>
        <v>2.33</v>
      </c>
      <c r="CU200" s="1">
        <f t="shared" si="209"/>
        <v>1.82</v>
      </c>
      <c r="CV200" s="1">
        <f t="shared" si="210"/>
        <v>-1.3699999999999999</v>
      </c>
      <c r="CW200" s="1">
        <f t="shared" si="211"/>
        <v>0.1100000000000001</v>
      </c>
      <c r="CX200" s="1">
        <f t="shared" si="212"/>
        <v>1.1700000000000002</v>
      </c>
      <c r="CY200" s="1">
        <f t="shared" si="213"/>
        <v>1.7100000000000002</v>
      </c>
      <c r="CZ200" s="1">
        <f t="shared" si="214"/>
        <v>1.99</v>
      </c>
      <c r="DA200" s="1">
        <f t="shared" si="215"/>
        <v>0.44999999999999996</v>
      </c>
      <c r="DB200" s="1">
        <f t="shared" si="216"/>
        <v>4.12</v>
      </c>
      <c r="DC200" s="1">
        <f t="shared" si="217"/>
        <v>2.25</v>
      </c>
      <c r="DD200" s="1">
        <f t="shared" si="218"/>
        <v>7.97</v>
      </c>
      <c r="DF200" s="1">
        <f t="shared" si="219"/>
        <v>1.79</v>
      </c>
      <c r="DG200">
        <f t="shared" si="220"/>
        <v>2.9535</v>
      </c>
      <c r="DH200" s="1">
        <f t="shared" si="221"/>
        <v>4.1900000000000004</v>
      </c>
      <c r="DI200">
        <f t="shared" si="222"/>
        <v>6.9135</v>
      </c>
      <c r="DJ200" s="1">
        <f t="shared" si="223"/>
        <v>-2.0299999999999998</v>
      </c>
      <c r="DK200">
        <f t="shared" si="224"/>
        <v>-3.3494999999999995</v>
      </c>
      <c r="DM200" s="12">
        <f t="array" ref="DM200:DS200">LINEST(BG200:DD200,$BG$650:$DD$655,1)</f>
        <v>9.4289044487870228</v>
      </c>
      <c r="DN200">
        <v>29.90524778206354</v>
      </c>
      <c r="DO200">
        <v>4.0546771328015776</v>
      </c>
      <c r="DP200">
        <v>12.645580832866392</v>
      </c>
      <c r="DQ200">
        <v>-1.5534321209463064</v>
      </c>
      <c r="DR200">
        <v>-5.9537265835574722</v>
      </c>
      <c r="DS200">
        <v>-7.2873619192411523</v>
      </c>
    </row>
    <row r="201" spans="1:123" x14ac:dyDescent="0.15">
      <c r="A201">
        <v>198001</v>
      </c>
      <c r="B201">
        <v>12.914099999999999</v>
      </c>
      <c r="C201">
        <v>10.416</v>
      </c>
      <c r="D201">
        <v>8.66</v>
      </c>
      <c r="E201">
        <v>8.8679000000000006</v>
      </c>
      <c r="F201">
        <v>10.9277</v>
      </c>
      <c r="G201">
        <v>6.9143999999999997</v>
      </c>
      <c r="H201">
        <v>7.6734999999999998</v>
      </c>
      <c r="I201">
        <v>6.1898999999999997</v>
      </c>
      <c r="J201">
        <v>4.6116999999999999</v>
      </c>
      <c r="K201">
        <v>9.1895000000000007</v>
      </c>
      <c r="L201">
        <v>5.2803000000000004</v>
      </c>
      <c r="M201">
        <v>6.7290999999999999</v>
      </c>
      <c r="N201">
        <v>7.0763999999999996</v>
      </c>
      <c r="O201">
        <v>6.1151</v>
      </c>
      <c r="P201">
        <v>8.9086999999999996</v>
      </c>
      <c r="Q201">
        <v>7.6467000000000001</v>
      </c>
      <c r="R201">
        <v>6.9245000000000001</v>
      </c>
      <c r="S201">
        <v>6.6157000000000004</v>
      </c>
      <c r="T201">
        <v>0.81679999999999997</v>
      </c>
      <c r="U201">
        <v>7.9922000000000004</v>
      </c>
      <c r="V201">
        <v>3.3355999999999999</v>
      </c>
      <c r="W201">
        <v>7.3007999999999997</v>
      </c>
      <c r="X201">
        <v>5.8211000000000004</v>
      </c>
      <c r="Y201">
        <v>7.8196000000000003</v>
      </c>
      <c r="Z201">
        <v>10.2286</v>
      </c>
      <c r="AA201">
        <v>6.59</v>
      </c>
      <c r="AB201">
        <v>6.26</v>
      </c>
      <c r="AC201">
        <v>5.08</v>
      </c>
      <c r="AD201">
        <v>6.57</v>
      </c>
      <c r="AE201">
        <v>6.93</v>
      </c>
      <c r="AF201">
        <v>1.47</v>
      </c>
      <c r="AG201">
        <v>3.97</v>
      </c>
      <c r="AH201">
        <v>5.93</v>
      </c>
      <c r="AI201">
        <v>5.0599999999999996</v>
      </c>
      <c r="AJ201">
        <v>7.53</v>
      </c>
      <c r="AK201">
        <v>4.18</v>
      </c>
      <c r="AL201">
        <v>8.4600000000000009</v>
      </c>
      <c r="AM201">
        <v>6.47</v>
      </c>
      <c r="AN201">
        <v>9.84</v>
      </c>
      <c r="AO201">
        <v>9.69</v>
      </c>
      <c r="AP201">
        <v>4.08</v>
      </c>
      <c r="AQ201">
        <v>0.73</v>
      </c>
      <c r="AR201">
        <v>2.68</v>
      </c>
      <c r="AS201">
        <v>1.03</v>
      </c>
      <c r="AT201">
        <v>3.7</v>
      </c>
      <c r="AU201">
        <v>6.96</v>
      </c>
      <c r="AV201">
        <v>8.93</v>
      </c>
      <c r="AW201">
        <v>9.3699999999999992</v>
      </c>
      <c r="AX201">
        <v>11.83</v>
      </c>
      <c r="AY201">
        <v>13.83</v>
      </c>
      <c r="BA201" s="1">
        <v>5.51</v>
      </c>
      <c r="BB201" s="1">
        <v>1.65</v>
      </c>
      <c r="BC201" s="1">
        <v>1.85</v>
      </c>
      <c r="BD201" s="1">
        <v>0.8</v>
      </c>
      <c r="BE201" s="1">
        <v>1.52</v>
      </c>
      <c r="BF201" s="7"/>
      <c r="BG201" s="1">
        <f t="shared" si="169"/>
        <v>12.114099999999999</v>
      </c>
      <c r="BH201" s="1">
        <f t="shared" si="170"/>
        <v>9.6159999999999997</v>
      </c>
      <c r="BI201" s="1">
        <f t="shared" si="171"/>
        <v>7.86</v>
      </c>
      <c r="BJ201" s="1">
        <f t="shared" si="172"/>
        <v>8.0678999999999998</v>
      </c>
      <c r="BK201" s="1">
        <f t="shared" si="173"/>
        <v>10.127699999999999</v>
      </c>
      <c r="BL201" s="1">
        <f t="shared" si="174"/>
        <v>6.1143999999999998</v>
      </c>
      <c r="BM201" s="1">
        <f t="shared" si="175"/>
        <v>6.8734999999999999</v>
      </c>
      <c r="BN201" s="1">
        <f t="shared" si="176"/>
        <v>5.3898999999999999</v>
      </c>
      <c r="BO201" s="1">
        <f t="shared" si="177"/>
        <v>3.8117000000000001</v>
      </c>
      <c r="BP201" s="1">
        <f t="shared" si="178"/>
        <v>8.3895</v>
      </c>
      <c r="BQ201" s="1">
        <f t="shared" si="179"/>
        <v>4.4803000000000006</v>
      </c>
      <c r="BR201" s="1">
        <f t="shared" si="180"/>
        <v>5.9291</v>
      </c>
      <c r="BS201" s="1">
        <f t="shared" si="181"/>
        <v>6.2763999999999998</v>
      </c>
      <c r="BT201" s="1">
        <f t="shared" si="182"/>
        <v>5.3151000000000002</v>
      </c>
      <c r="BU201" s="1">
        <f t="shared" si="183"/>
        <v>8.1086999999999989</v>
      </c>
      <c r="BV201" s="1">
        <f t="shared" si="184"/>
        <v>6.8467000000000002</v>
      </c>
      <c r="BW201" s="1">
        <f t="shared" si="185"/>
        <v>6.1245000000000003</v>
      </c>
      <c r="BX201" s="1">
        <f t="shared" si="186"/>
        <v>5.8157000000000005</v>
      </c>
      <c r="BY201" s="1">
        <f t="shared" si="187"/>
        <v>1.6799999999999926E-2</v>
      </c>
      <c r="BZ201" s="1">
        <f t="shared" si="188"/>
        <v>7.1922000000000006</v>
      </c>
      <c r="CA201" s="1">
        <f t="shared" si="189"/>
        <v>2.5355999999999996</v>
      </c>
      <c r="CB201" s="1">
        <f t="shared" si="190"/>
        <v>6.5007999999999999</v>
      </c>
      <c r="CC201" s="1">
        <f t="shared" si="191"/>
        <v>5.0211000000000006</v>
      </c>
      <c r="CD201" s="1">
        <f t="shared" si="192"/>
        <v>7.0196000000000005</v>
      </c>
      <c r="CE201" s="1">
        <f t="shared" si="193"/>
        <v>9.4285999999999994</v>
      </c>
      <c r="CF201" s="1">
        <f t="shared" si="194"/>
        <v>5.79</v>
      </c>
      <c r="CG201" s="1">
        <f t="shared" si="195"/>
        <v>5.46</v>
      </c>
      <c r="CH201" s="1">
        <f t="shared" si="196"/>
        <v>4.28</v>
      </c>
      <c r="CI201" s="1">
        <f t="shared" si="197"/>
        <v>5.7700000000000005</v>
      </c>
      <c r="CJ201" s="1">
        <f t="shared" si="198"/>
        <v>6.13</v>
      </c>
      <c r="CK201" s="1">
        <f t="shared" si="199"/>
        <v>0.66999999999999993</v>
      </c>
      <c r="CL201" s="1">
        <f t="shared" si="200"/>
        <v>3.17</v>
      </c>
      <c r="CM201" s="1">
        <f t="shared" si="201"/>
        <v>5.13</v>
      </c>
      <c r="CN201" s="1">
        <f t="shared" si="202"/>
        <v>4.26</v>
      </c>
      <c r="CO201" s="1">
        <f t="shared" si="203"/>
        <v>6.73</v>
      </c>
      <c r="CP201" s="1">
        <f t="shared" si="204"/>
        <v>3.38</v>
      </c>
      <c r="CQ201" s="1">
        <f t="shared" si="205"/>
        <v>7.660000000000001</v>
      </c>
      <c r="CR201" s="1">
        <f t="shared" si="206"/>
        <v>5.67</v>
      </c>
      <c r="CS201" s="1">
        <f t="shared" si="207"/>
        <v>9.0399999999999991</v>
      </c>
      <c r="CT201" s="1">
        <f t="shared" si="208"/>
        <v>8.8899999999999988</v>
      </c>
      <c r="CU201" s="1">
        <f t="shared" si="209"/>
        <v>3.2800000000000002</v>
      </c>
      <c r="CV201" s="1">
        <f t="shared" si="210"/>
        <v>-7.0000000000000062E-2</v>
      </c>
      <c r="CW201" s="1">
        <f t="shared" si="211"/>
        <v>1.8800000000000001</v>
      </c>
      <c r="CX201" s="1">
        <f t="shared" si="212"/>
        <v>0.22999999999999998</v>
      </c>
      <c r="CY201" s="1">
        <f t="shared" si="213"/>
        <v>2.9000000000000004</v>
      </c>
      <c r="CZ201" s="1">
        <f t="shared" si="214"/>
        <v>6.16</v>
      </c>
      <c r="DA201" s="1">
        <f t="shared" si="215"/>
        <v>8.129999999999999</v>
      </c>
      <c r="DB201" s="1">
        <f t="shared" si="216"/>
        <v>8.5699999999999985</v>
      </c>
      <c r="DC201" s="1">
        <f t="shared" si="217"/>
        <v>11.03</v>
      </c>
      <c r="DD201" s="1">
        <f t="shared" si="218"/>
        <v>13.03</v>
      </c>
      <c r="DF201" s="1">
        <f t="shared" si="219"/>
        <v>5.51</v>
      </c>
      <c r="DG201">
        <f t="shared" si="220"/>
        <v>8.7058</v>
      </c>
      <c r="DH201" s="1">
        <f t="shared" si="221"/>
        <v>1.65</v>
      </c>
      <c r="DI201">
        <f t="shared" si="222"/>
        <v>2.6069999999999998</v>
      </c>
      <c r="DJ201" s="1">
        <f t="shared" si="223"/>
        <v>1.85</v>
      </c>
      <c r="DK201">
        <f t="shared" si="224"/>
        <v>2.9230000000000005</v>
      </c>
      <c r="DM201" s="12">
        <f t="array" ref="DM201:DS201">LINEST(BG201:DD201,$BG$650:$DD$655,1)</f>
        <v>10.262652647653988</v>
      </c>
      <c r="DN201">
        <v>55.53811173768554</v>
      </c>
      <c r="DO201">
        <v>2.2628659137611908</v>
      </c>
      <c r="DP201">
        <v>23.678019207494728</v>
      </c>
      <c r="DQ201">
        <v>1.8535521350805124</v>
      </c>
      <c r="DR201">
        <v>-16.685542299369942</v>
      </c>
      <c r="DS201">
        <v>-4.6375832276912456</v>
      </c>
    </row>
    <row r="202" spans="1:123" x14ac:dyDescent="0.15">
      <c r="A202">
        <v>198002</v>
      </c>
      <c r="B202">
        <v>0.56369999999999998</v>
      </c>
      <c r="C202">
        <v>-0.41089999999999999</v>
      </c>
      <c r="D202">
        <v>-2.0184000000000002</v>
      </c>
      <c r="E202">
        <v>-2.1408999999999998</v>
      </c>
      <c r="F202">
        <v>-2.0137999999999998</v>
      </c>
      <c r="G202">
        <v>-1.3398000000000001</v>
      </c>
      <c r="H202">
        <v>-0.58609999999999995</v>
      </c>
      <c r="I202">
        <v>-2.7279</v>
      </c>
      <c r="J202">
        <v>-4.5063000000000004</v>
      </c>
      <c r="K202">
        <v>-1.0687</v>
      </c>
      <c r="L202">
        <v>-1.206</v>
      </c>
      <c r="M202">
        <v>-3.3273000000000001</v>
      </c>
      <c r="N202">
        <v>-4.4272</v>
      </c>
      <c r="O202">
        <v>-4.2785000000000002</v>
      </c>
      <c r="P202">
        <v>-2.7282000000000002</v>
      </c>
      <c r="Q202">
        <v>-2.5291999999999999</v>
      </c>
      <c r="R202">
        <v>-1.2346999999999999</v>
      </c>
      <c r="S202">
        <v>-3.0253999999999999</v>
      </c>
      <c r="T202">
        <v>-4.7976999999999999</v>
      </c>
      <c r="U202">
        <v>-1.5241</v>
      </c>
      <c r="V202">
        <v>-4.4911000000000003</v>
      </c>
      <c r="W202">
        <v>0.95950000000000002</v>
      </c>
      <c r="X202">
        <v>4.1441999999999997</v>
      </c>
      <c r="Y202">
        <v>1.6082000000000001</v>
      </c>
      <c r="Z202">
        <v>2.4902000000000002</v>
      </c>
      <c r="AA202">
        <v>4.5199999999999996</v>
      </c>
      <c r="AB202">
        <v>-2.23</v>
      </c>
      <c r="AC202">
        <v>-3.65</v>
      </c>
      <c r="AD202">
        <v>-3.86</v>
      </c>
      <c r="AE202">
        <v>-1.37</v>
      </c>
      <c r="AF202">
        <v>-2.58</v>
      </c>
      <c r="AG202">
        <v>-4.71</v>
      </c>
      <c r="AH202">
        <v>-4.84</v>
      </c>
      <c r="AI202">
        <v>-2.21</v>
      </c>
      <c r="AJ202">
        <v>3.19</v>
      </c>
      <c r="AK202">
        <v>-2.82</v>
      </c>
      <c r="AL202">
        <v>3.48</v>
      </c>
      <c r="AM202">
        <v>3.14</v>
      </c>
      <c r="AN202">
        <v>-0.14000000000000001</v>
      </c>
      <c r="AO202">
        <v>0.31</v>
      </c>
      <c r="AP202">
        <v>-5.1100000000000003</v>
      </c>
      <c r="AQ202">
        <v>-3.67</v>
      </c>
      <c r="AR202">
        <v>-5</v>
      </c>
      <c r="AS202">
        <v>-5.32</v>
      </c>
      <c r="AT202">
        <v>-5.33</v>
      </c>
      <c r="AU202">
        <v>-0.73</v>
      </c>
      <c r="AV202">
        <v>0.66</v>
      </c>
      <c r="AW202">
        <v>4.26</v>
      </c>
      <c r="AX202">
        <v>6.6</v>
      </c>
      <c r="AY202">
        <v>5.17</v>
      </c>
      <c r="BA202" s="1">
        <v>-1.22</v>
      </c>
      <c r="BB202" s="1">
        <v>-1.81</v>
      </c>
      <c r="BC202" s="1">
        <v>0.62</v>
      </c>
      <c r="BD202" s="1">
        <v>0.89</v>
      </c>
      <c r="BE202" s="1">
        <v>1.45</v>
      </c>
      <c r="BF202" s="7"/>
      <c r="BG202" s="1">
        <f t="shared" si="169"/>
        <v>-0.32630000000000003</v>
      </c>
      <c r="BH202" s="1">
        <f t="shared" si="170"/>
        <v>-1.3008999999999999</v>
      </c>
      <c r="BI202" s="1">
        <f t="shared" si="171"/>
        <v>-2.9084000000000003</v>
      </c>
      <c r="BJ202" s="1">
        <f t="shared" si="172"/>
        <v>-3.0308999999999999</v>
      </c>
      <c r="BK202" s="1">
        <f t="shared" si="173"/>
        <v>-2.9037999999999999</v>
      </c>
      <c r="BL202" s="1">
        <f t="shared" si="174"/>
        <v>-2.2298</v>
      </c>
      <c r="BM202" s="1">
        <f t="shared" si="175"/>
        <v>-1.4761</v>
      </c>
      <c r="BN202" s="1">
        <f t="shared" si="176"/>
        <v>-3.6179000000000001</v>
      </c>
      <c r="BO202" s="1">
        <f t="shared" si="177"/>
        <v>-5.3963000000000001</v>
      </c>
      <c r="BP202" s="1">
        <f t="shared" si="178"/>
        <v>-1.9586999999999999</v>
      </c>
      <c r="BQ202" s="1">
        <f t="shared" si="179"/>
        <v>-2.0960000000000001</v>
      </c>
      <c r="BR202" s="1">
        <f t="shared" si="180"/>
        <v>-4.2172999999999998</v>
      </c>
      <c r="BS202" s="1">
        <f t="shared" si="181"/>
        <v>-5.3171999999999997</v>
      </c>
      <c r="BT202" s="1">
        <f t="shared" si="182"/>
        <v>-5.1684999999999999</v>
      </c>
      <c r="BU202" s="1">
        <f t="shared" si="183"/>
        <v>-3.6182000000000003</v>
      </c>
      <c r="BV202" s="1">
        <f t="shared" si="184"/>
        <v>-3.4192</v>
      </c>
      <c r="BW202" s="1">
        <f t="shared" si="185"/>
        <v>-2.1246999999999998</v>
      </c>
      <c r="BX202" s="1">
        <f t="shared" si="186"/>
        <v>-3.9154</v>
      </c>
      <c r="BY202" s="1">
        <f t="shared" si="187"/>
        <v>-5.6876999999999995</v>
      </c>
      <c r="BZ202" s="1">
        <f t="shared" si="188"/>
        <v>-2.4140999999999999</v>
      </c>
      <c r="CA202" s="1">
        <f t="shared" si="189"/>
        <v>-5.3811</v>
      </c>
      <c r="CB202" s="1">
        <f t="shared" si="190"/>
        <v>6.9500000000000006E-2</v>
      </c>
      <c r="CC202" s="1">
        <f t="shared" si="191"/>
        <v>3.2541999999999995</v>
      </c>
      <c r="CD202" s="1">
        <f t="shared" si="192"/>
        <v>0.71820000000000006</v>
      </c>
      <c r="CE202" s="1">
        <f t="shared" si="193"/>
        <v>1.6002000000000001</v>
      </c>
      <c r="CF202" s="1">
        <f t="shared" si="194"/>
        <v>3.6299999999999994</v>
      </c>
      <c r="CG202" s="1">
        <f t="shared" si="195"/>
        <v>-3.12</v>
      </c>
      <c r="CH202" s="1">
        <f t="shared" si="196"/>
        <v>-4.54</v>
      </c>
      <c r="CI202" s="1">
        <f t="shared" si="197"/>
        <v>-4.75</v>
      </c>
      <c r="CJ202" s="1">
        <f t="shared" si="198"/>
        <v>-2.2600000000000002</v>
      </c>
      <c r="CK202" s="1">
        <f t="shared" si="199"/>
        <v>-3.47</v>
      </c>
      <c r="CL202" s="1">
        <f t="shared" si="200"/>
        <v>-5.6</v>
      </c>
      <c r="CM202" s="1">
        <f t="shared" si="201"/>
        <v>-5.7299999999999995</v>
      </c>
      <c r="CN202" s="1">
        <f t="shared" si="202"/>
        <v>-3.1</v>
      </c>
      <c r="CO202" s="1">
        <f t="shared" si="203"/>
        <v>2.2999999999999998</v>
      </c>
      <c r="CP202" s="1">
        <f t="shared" si="204"/>
        <v>-3.71</v>
      </c>
      <c r="CQ202" s="1">
        <f t="shared" si="205"/>
        <v>2.59</v>
      </c>
      <c r="CR202" s="1">
        <f t="shared" si="206"/>
        <v>2.25</v>
      </c>
      <c r="CS202" s="1">
        <f t="shared" si="207"/>
        <v>-1.03</v>
      </c>
      <c r="CT202" s="1">
        <f t="shared" si="208"/>
        <v>-0.58000000000000007</v>
      </c>
      <c r="CU202" s="1">
        <f t="shared" si="209"/>
        <v>-6</v>
      </c>
      <c r="CV202" s="1">
        <f t="shared" si="210"/>
        <v>-4.5599999999999996</v>
      </c>
      <c r="CW202" s="1">
        <f t="shared" si="211"/>
        <v>-5.89</v>
      </c>
      <c r="CX202" s="1">
        <f t="shared" si="212"/>
        <v>-6.21</v>
      </c>
      <c r="CY202" s="1">
        <f t="shared" si="213"/>
        <v>-6.22</v>
      </c>
      <c r="CZ202" s="1">
        <f t="shared" si="214"/>
        <v>-1.62</v>
      </c>
      <c r="DA202" s="1">
        <f t="shared" si="215"/>
        <v>-0.22999999999999998</v>
      </c>
      <c r="DB202" s="1">
        <f t="shared" si="216"/>
        <v>3.3699999999999997</v>
      </c>
      <c r="DC202" s="1">
        <f t="shared" si="217"/>
        <v>5.71</v>
      </c>
      <c r="DD202" s="1">
        <f t="shared" si="218"/>
        <v>4.28</v>
      </c>
      <c r="DF202" s="1">
        <f t="shared" si="219"/>
        <v>-1.22</v>
      </c>
      <c r="DG202">
        <f t="shared" si="220"/>
        <v>-1.8544</v>
      </c>
      <c r="DH202" s="1">
        <f t="shared" si="221"/>
        <v>-1.81</v>
      </c>
      <c r="DI202">
        <f t="shared" si="222"/>
        <v>-2.7512000000000003</v>
      </c>
      <c r="DJ202" s="1">
        <f t="shared" si="223"/>
        <v>0.62</v>
      </c>
      <c r="DK202">
        <f t="shared" si="224"/>
        <v>0.94240000000000002</v>
      </c>
      <c r="DM202" s="12">
        <f t="array" ref="DM202:DS202">LINEST(BG202:DD202,$BG$650:$DD$655,1)</f>
        <v>7.200993803649868</v>
      </c>
      <c r="DN202">
        <v>58.184191620449305</v>
      </c>
      <c r="DO202">
        <v>-1.3428944439894595</v>
      </c>
      <c r="DP202">
        <v>35.576416321970491</v>
      </c>
      <c r="DQ202">
        <v>0.41786963107096053</v>
      </c>
      <c r="DR202">
        <v>-12.325176219002369</v>
      </c>
      <c r="DS202">
        <v>-8.3658738363933072</v>
      </c>
    </row>
    <row r="203" spans="1:123" x14ac:dyDescent="0.15">
      <c r="A203">
        <v>198003</v>
      </c>
      <c r="B203">
        <v>-22.1053</v>
      </c>
      <c r="C203">
        <v>-19.430900000000001</v>
      </c>
      <c r="D203">
        <v>-17.292300000000001</v>
      </c>
      <c r="E203">
        <v>-15.5396</v>
      </c>
      <c r="F203">
        <v>-17.620899999999999</v>
      </c>
      <c r="G203">
        <v>-19.233599999999999</v>
      </c>
      <c r="H203">
        <v>-16.378399999999999</v>
      </c>
      <c r="I203">
        <v>-16.768699999999999</v>
      </c>
      <c r="J203">
        <v>-14.709099999999999</v>
      </c>
      <c r="K203">
        <v>-17.5078</v>
      </c>
      <c r="L203">
        <v>-15.775499999999999</v>
      </c>
      <c r="M203">
        <v>-15.104100000000001</v>
      </c>
      <c r="N203">
        <v>-16.295999999999999</v>
      </c>
      <c r="O203">
        <v>-13.055199999999999</v>
      </c>
      <c r="P203">
        <v>-18.764900000000001</v>
      </c>
      <c r="Q203">
        <v>-12.0466</v>
      </c>
      <c r="R203">
        <v>-14.283200000000001</v>
      </c>
      <c r="S203">
        <v>-13.0984</v>
      </c>
      <c r="T203">
        <v>-11.116199999999999</v>
      </c>
      <c r="U203">
        <v>-16.775400000000001</v>
      </c>
      <c r="V203">
        <v>-6.1712999999999996</v>
      </c>
      <c r="W203">
        <v>-11.2311</v>
      </c>
      <c r="X203">
        <v>-9.7631999999999994</v>
      </c>
      <c r="Y203">
        <v>-11.287000000000001</v>
      </c>
      <c r="Z203">
        <v>-12.886100000000001</v>
      </c>
      <c r="AA203">
        <v>-11.09</v>
      </c>
      <c r="AB203">
        <v>-11.36</v>
      </c>
      <c r="AC203">
        <v>-10.43</v>
      </c>
      <c r="AD203">
        <v>-10.44</v>
      </c>
      <c r="AE203">
        <v>-17.3</v>
      </c>
      <c r="AF203">
        <v>-8.66</v>
      </c>
      <c r="AG203">
        <v>-8.86</v>
      </c>
      <c r="AH203">
        <v>-10.64</v>
      </c>
      <c r="AI203">
        <v>-10.72</v>
      </c>
      <c r="AJ203">
        <v>-11.11</v>
      </c>
      <c r="AK203">
        <v>-10.27</v>
      </c>
      <c r="AL203">
        <v>-14.39</v>
      </c>
      <c r="AM203">
        <v>-10.61</v>
      </c>
      <c r="AN203">
        <v>-13.75</v>
      </c>
      <c r="AO203">
        <v>-14.65</v>
      </c>
      <c r="AP203">
        <v>-3.73</v>
      </c>
      <c r="AQ203">
        <v>-7.12</v>
      </c>
      <c r="AR203">
        <v>-6.43</v>
      </c>
      <c r="AS203">
        <v>-6.31</v>
      </c>
      <c r="AT203">
        <v>-8.82</v>
      </c>
      <c r="AU203">
        <v>-10.72</v>
      </c>
      <c r="AV203">
        <v>-12.86</v>
      </c>
      <c r="AW203">
        <v>-14.81</v>
      </c>
      <c r="AX203">
        <v>-16.66</v>
      </c>
      <c r="AY203">
        <v>-21.19</v>
      </c>
      <c r="BA203" s="1">
        <v>-12.9</v>
      </c>
      <c r="BB203" s="1">
        <v>-6.64</v>
      </c>
      <c r="BC203" s="1">
        <v>-1.06</v>
      </c>
      <c r="BD203" s="1">
        <v>1.21</v>
      </c>
      <c r="BE203" s="1">
        <v>1.38</v>
      </c>
      <c r="BF203" s="7"/>
      <c r="BG203" s="1">
        <f t="shared" si="169"/>
        <v>-23.315300000000001</v>
      </c>
      <c r="BH203" s="1">
        <f t="shared" si="170"/>
        <v>-20.640900000000002</v>
      </c>
      <c r="BI203" s="1">
        <f t="shared" si="171"/>
        <v>-18.502300000000002</v>
      </c>
      <c r="BJ203" s="1">
        <f t="shared" si="172"/>
        <v>-16.749600000000001</v>
      </c>
      <c r="BK203" s="1">
        <f t="shared" si="173"/>
        <v>-18.8309</v>
      </c>
      <c r="BL203" s="1">
        <f t="shared" si="174"/>
        <v>-20.4436</v>
      </c>
      <c r="BM203" s="1">
        <f t="shared" si="175"/>
        <v>-17.5884</v>
      </c>
      <c r="BN203" s="1">
        <f t="shared" si="176"/>
        <v>-17.9787</v>
      </c>
      <c r="BO203" s="1">
        <f t="shared" si="177"/>
        <v>-15.9191</v>
      </c>
      <c r="BP203" s="1">
        <f t="shared" si="178"/>
        <v>-18.7178</v>
      </c>
      <c r="BQ203" s="1">
        <f t="shared" si="179"/>
        <v>-16.985499999999998</v>
      </c>
      <c r="BR203" s="1">
        <f t="shared" si="180"/>
        <v>-16.3141</v>
      </c>
      <c r="BS203" s="1">
        <f t="shared" si="181"/>
        <v>-17.506</v>
      </c>
      <c r="BT203" s="1">
        <f t="shared" si="182"/>
        <v>-14.2652</v>
      </c>
      <c r="BU203" s="1">
        <f t="shared" si="183"/>
        <v>-19.974900000000002</v>
      </c>
      <c r="BV203" s="1">
        <f t="shared" si="184"/>
        <v>-13.256599999999999</v>
      </c>
      <c r="BW203" s="1">
        <f t="shared" si="185"/>
        <v>-15.493200000000002</v>
      </c>
      <c r="BX203" s="1">
        <f t="shared" si="186"/>
        <v>-14.308399999999999</v>
      </c>
      <c r="BY203" s="1">
        <f t="shared" si="187"/>
        <v>-12.3262</v>
      </c>
      <c r="BZ203" s="1">
        <f t="shared" si="188"/>
        <v>-17.985400000000002</v>
      </c>
      <c r="CA203" s="1">
        <f t="shared" si="189"/>
        <v>-7.3812999999999995</v>
      </c>
      <c r="CB203" s="1">
        <f t="shared" si="190"/>
        <v>-12.441099999999999</v>
      </c>
      <c r="CC203" s="1">
        <f t="shared" si="191"/>
        <v>-10.973199999999999</v>
      </c>
      <c r="CD203" s="1">
        <f t="shared" si="192"/>
        <v>-12.497</v>
      </c>
      <c r="CE203" s="1">
        <f t="shared" si="193"/>
        <v>-14.0961</v>
      </c>
      <c r="CF203" s="1">
        <f t="shared" si="194"/>
        <v>-12.3</v>
      </c>
      <c r="CG203" s="1">
        <f t="shared" si="195"/>
        <v>-12.57</v>
      </c>
      <c r="CH203" s="1">
        <f t="shared" si="196"/>
        <v>-11.64</v>
      </c>
      <c r="CI203" s="1">
        <f t="shared" si="197"/>
        <v>-11.649999999999999</v>
      </c>
      <c r="CJ203" s="1">
        <f t="shared" si="198"/>
        <v>-18.510000000000002</v>
      </c>
      <c r="CK203" s="1">
        <f t="shared" si="199"/>
        <v>-9.870000000000001</v>
      </c>
      <c r="CL203" s="1">
        <f t="shared" si="200"/>
        <v>-10.07</v>
      </c>
      <c r="CM203" s="1">
        <f t="shared" si="201"/>
        <v>-11.850000000000001</v>
      </c>
      <c r="CN203" s="1">
        <f t="shared" si="202"/>
        <v>-11.93</v>
      </c>
      <c r="CO203" s="1">
        <f t="shared" si="203"/>
        <v>-12.32</v>
      </c>
      <c r="CP203" s="1">
        <f t="shared" si="204"/>
        <v>-11.48</v>
      </c>
      <c r="CQ203" s="1">
        <f t="shared" si="205"/>
        <v>-15.600000000000001</v>
      </c>
      <c r="CR203" s="1">
        <f t="shared" si="206"/>
        <v>-11.82</v>
      </c>
      <c r="CS203" s="1">
        <f t="shared" si="207"/>
        <v>-14.96</v>
      </c>
      <c r="CT203" s="1">
        <f t="shared" si="208"/>
        <v>-15.86</v>
      </c>
      <c r="CU203" s="1">
        <f t="shared" si="209"/>
        <v>-4.9399999999999995</v>
      </c>
      <c r="CV203" s="1">
        <f t="shared" si="210"/>
        <v>-8.33</v>
      </c>
      <c r="CW203" s="1">
        <f t="shared" si="211"/>
        <v>-7.64</v>
      </c>
      <c r="CX203" s="1">
        <f t="shared" si="212"/>
        <v>-7.52</v>
      </c>
      <c r="CY203" s="1">
        <f t="shared" si="213"/>
        <v>-10.030000000000001</v>
      </c>
      <c r="CZ203" s="1">
        <f t="shared" si="214"/>
        <v>-11.93</v>
      </c>
      <c r="DA203" s="1">
        <f t="shared" si="215"/>
        <v>-14.07</v>
      </c>
      <c r="DB203" s="1">
        <f t="shared" si="216"/>
        <v>-16.02</v>
      </c>
      <c r="DC203" s="1">
        <f t="shared" si="217"/>
        <v>-17.87</v>
      </c>
      <c r="DD203" s="1">
        <f t="shared" si="218"/>
        <v>-22.400000000000002</v>
      </c>
      <c r="DF203" s="1">
        <f t="shared" si="219"/>
        <v>-12.9</v>
      </c>
      <c r="DG203">
        <f t="shared" si="220"/>
        <v>-18.704999999999998</v>
      </c>
      <c r="DH203" s="1">
        <f t="shared" si="221"/>
        <v>-6.64</v>
      </c>
      <c r="DI203">
        <f t="shared" si="222"/>
        <v>-9.6280000000000001</v>
      </c>
      <c r="DJ203" s="1">
        <f t="shared" si="223"/>
        <v>-1.06</v>
      </c>
      <c r="DK203">
        <f t="shared" si="224"/>
        <v>-1.5369999999999999</v>
      </c>
      <c r="DM203" s="12">
        <f t="array" ref="DM203:DS203">LINEST(BG203:DD203,$BG$650:$DD$655,1)</f>
        <v>-16.777426496199972</v>
      </c>
      <c r="DN203">
        <v>-73.305986043344163</v>
      </c>
      <c r="DO203">
        <v>-6.695049720718286</v>
      </c>
      <c r="DP203">
        <v>-19.210135340228895</v>
      </c>
      <c r="DQ203">
        <v>-0.76357613949153713</v>
      </c>
      <c r="DR203">
        <v>5.8622415489516921</v>
      </c>
      <c r="DS203">
        <v>4.4992564892823257</v>
      </c>
    </row>
    <row r="204" spans="1:123" x14ac:dyDescent="0.15">
      <c r="A204">
        <v>198004</v>
      </c>
      <c r="B204">
        <v>6.2779999999999996</v>
      </c>
      <c r="C204">
        <v>6.5240999999999998</v>
      </c>
      <c r="D204">
        <v>6.6540999999999997</v>
      </c>
      <c r="E204">
        <v>5.1147999999999998</v>
      </c>
      <c r="F204">
        <v>6.1700999999999997</v>
      </c>
      <c r="G204">
        <v>6.1463999999999999</v>
      </c>
      <c r="H204">
        <v>4.9179000000000004</v>
      </c>
      <c r="I204">
        <v>6.1368999999999998</v>
      </c>
      <c r="J204">
        <v>8.0989000000000004</v>
      </c>
      <c r="K204">
        <v>3.5798000000000001</v>
      </c>
      <c r="L204">
        <v>6.9192</v>
      </c>
      <c r="M204">
        <v>6.8197999999999999</v>
      </c>
      <c r="N204">
        <v>7.2451999999999996</v>
      </c>
      <c r="O204">
        <v>9.4307999999999996</v>
      </c>
      <c r="P204">
        <v>5.9188999999999998</v>
      </c>
      <c r="Q204">
        <v>4.8136000000000001</v>
      </c>
      <c r="R204">
        <v>6.6966000000000001</v>
      </c>
      <c r="S204">
        <v>7.343</v>
      </c>
      <c r="T204">
        <v>8.7536000000000005</v>
      </c>
      <c r="U204">
        <v>6.6970999999999998</v>
      </c>
      <c r="V204">
        <v>2.9681000000000002</v>
      </c>
      <c r="W204">
        <v>3.5081000000000002</v>
      </c>
      <c r="X204">
        <v>5.4470000000000001</v>
      </c>
      <c r="Y204">
        <v>7.8773</v>
      </c>
      <c r="Z204">
        <v>2.8631000000000002</v>
      </c>
      <c r="AA204">
        <v>7.06</v>
      </c>
      <c r="AB204">
        <v>3.79</v>
      </c>
      <c r="AC204">
        <v>4.13</v>
      </c>
      <c r="AD204">
        <v>3.44</v>
      </c>
      <c r="AE204">
        <v>5.89</v>
      </c>
      <c r="AF204">
        <v>4.07</v>
      </c>
      <c r="AG204">
        <v>4.3099999999999996</v>
      </c>
      <c r="AH204">
        <v>5.46</v>
      </c>
      <c r="AI204">
        <v>6.48</v>
      </c>
      <c r="AJ204">
        <v>5.53</v>
      </c>
      <c r="AK204">
        <v>8.6300000000000008</v>
      </c>
      <c r="AL204">
        <v>5.0199999999999996</v>
      </c>
      <c r="AM204">
        <v>5.25</v>
      </c>
      <c r="AN204">
        <v>4.8600000000000003</v>
      </c>
      <c r="AO204">
        <v>1.88</v>
      </c>
      <c r="AP204">
        <v>6.78</v>
      </c>
      <c r="AQ204">
        <v>6.17</v>
      </c>
      <c r="AR204">
        <v>6.96</v>
      </c>
      <c r="AS204">
        <v>4.29</v>
      </c>
      <c r="AT204">
        <v>2.57</v>
      </c>
      <c r="AU204">
        <v>3.56</v>
      </c>
      <c r="AV204">
        <v>5.17</v>
      </c>
      <c r="AW204">
        <v>3.38</v>
      </c>
      <c r="AX204">
        <v>5.18</v>
      </c>
      <c r="AY204">
        <v>6.85</v>
      </c>
      <c r="BA204" s="1">
        <v>3.97</v>
      </c>
      <c r="BB204" s="1">
        <v>0.96</v>
      </c>
      <c r="BC204" s="1">
        <v>1.05</v>
      </c>
      <c r="BD204" s="1">
        <v>1.26</v>
      </c>
      <c r="BE204" s="1">
        <v>1.26</v>
      </c>
      <c r="BF204" s="7"/>
      <c r="BG204" s="1">
        <f t="shared" si="169"/>
        <v>5.0179999999999998</v>
      </c>
      <c r="BH204" s="1">
        <f t="shared" si="170"/>
        <v>5.2641</v>
      </c>
      <c r="BI204" s="1">
        <f t="shared" si="171"/>
        <v>5.3940999999999999</v>
      </c>
      <c r="BJ204" s="1">
        <f t="shared" si="172"/>
        <v>3.8548</v>
      </c>
      <c r="BK204" s="1">
        <f t="shared" si="173"/>
        <v>4.9100999999999999</v>
      </c>
      <c r="BL204" s="1">
        <f t="shared" si="174"/>
        <v>4.8864000000000001</v>
      </c>
      <c r="BM204" s="1">
        <f t="shared" si="175"/>
        <v>3.6579000000000006</v>
      </c>
      <c r="BN204" s="1">
        <f t="shared" si="176"/>
        <v>4.8769</v>
      </c>
      <c r="BO204" s="1">
        <f t="shared" si="177"/>
        <v>6.8389000000000006</v>
      </c>
      <c r="BP204" s="1">
        <f t="shared" si="178"/>
        <v>2.3197999999999999</v>
      </c>
      <c r="BQ204" s="1">
        <f t="shared" si="179"/>
        <v>5.6592000000000002</v>
      </c>
      <c r="BR204" s="1">
        <f t="shared" si="180"/>
        <v>5.5598000000000001</v>
      </c>
      <c r="BS204" s="1">
        <f t="shared" si="181"/>
        <v>5.9851999999999999</v>
      </c>
      <c r="BT204" s="1">
        <f t="shared" si="182"/>
        <v>8.1707999999999998</v>
      </c>
      <c r="BU204" s="1">
        <f t="shared" si="183"/>
        <v>4.6589</v>
      </c>
      <c r="BV204" s="1">
        <f t="shared" si="184"/>
        <v>3.5536000000000003</v>
      </c>
      <c r="BW204" s="1">
        <f t="shared" si="185"/>
        <v>5.4366000000000003</v>
      </c>
      <c r="BX204" s="1">
        <f t="shared" si="186"/>
        <v>6.0830000000000002</v>
      </c>
      <c r="BY204" s="1">
        <f t="shared" si="187"/>
        <v>7.4936000000000007</v>
      </c>
      <c r="BZ204" s="1">
        <f t="shared" si="188"/>
        <v>5.4371</v>
      </c>
      <c r="CA204" s="1">
        <f t="shared" si="189"/>
        <v>1.7081000000000002</v>
      </c>
      <c r="CB204" s="1">
        <f t="shared" si="190"/>
        <v>2.2481</v>
      </c>
      <c r="CC204" s="1">
        <f t="shared" si="191"/>
        <v>4.1870000000000003</v>
      </c>
      <c r="CD204" s="1">
        <f t="shared" si="192"/>
        <v>6.6173000000000002</v>
      </c>
      <c r="CE204" s="1">
        <f t="shared" si="193"/>
        <v>1.6031000000000002</v>
      </c>
      <c r="CF204" s="1">
        <f t="shared" si="194"/>
        <v>5.8</v>
      </c>
      <c r="CG204" s="1">
        <f t="shared" si="195"/>
        <v>2.5300000000000002</v>
      </c>
      <c r="CH204" s="1">
        <f t="shared" si="196"/>
        <v>2.87</v>
      </c>
      <c r="CI204" s="1">
        <f t="shared" si="197"/>
        <v>2.1799999999999997</v>
      </c>
      <c r="CJ204" s="1">
        <f t="shared" si="198"/>
        <v>4.63</v>
      </c>
      <c r="CK204" s="1">
        <f t="shared" si="199"/>
        <v>2.8100000000000005</v>
      </c>
      <c r="CL204" s="1">
        <f t="shared" si="200"/>
        <v>3.05</v>
      </c>
      <c r="CM204" s="1">
        <f t="shared" si="201"/>
        <v>4.2</v>
      </c>
      <c r="CN204" s="1">
        <f t="shared" si="202"/>
        <v>5.2200000000000006</v>
      </c>
      <c r="CO204" s="1">
        <f t="shared" si="203"/>
        <v>4.2700000000000005</v>
      </c>
      <c r="CP204" s="1">
        <f t="shared" si="204"/>
        <v>7.370000000000001</v>
      </c>
      <c r="CQ204" s="1">
        <f t="shared" si="205"/>
        <v>3.76</v>
      </c>
      <c r="CR204" s="1">
        <f t="shared" si="206"/>
        <v>3.99</v>
      </c>
      <c r="CS204" s="1">
        <f t="shared" si="207"/>
        <v>3.6000000000000005</v>
      </c>
      <c r="CT204" s="1">
        <f t="shared" si="208"/>
        <v>0.61999999999999988</v>
      </c>
      <c r="CU204" s="1">
        <f t="shared" si="209"/>
        <v>5.5200000000000005</v>
      </c>
      <c r="CV204" s="1">
        <f t="shared" si="210"/>
        <v>4.91</v>
      </c>
      <c r="CW204" s="1">
        <f t="shared" si="211"/>
        <v>5.7</v>
      </c>
      <c r="CX204" s="1">
        <f t="shared" si="212"/>
        <v>3.0300000000000002</v>
      </c>
      <c r="CY204" s="1">
        <f t="shared" si="213"/>
        <v>1.3099999999999998</v>
      </c>
      <c r="CZ204" s="1">
        <f t="shared" si="214"/>
        <v>2.2999999999999998</v>
      </c>
      <c r="DA204" s="1">
        <f t="shared" si="215"/>
        <v>3.91</v>
      </c>
      <c r="DB204" s="1">
        <f t="shared" si="216"/>
        <v>2.12</v>
      </c>
      <c r="DC204" s="1">
        <f t="shared" si="217"/>
        <v>3.92</v>
      </c>
      <c r="DD204" s="1">
        <f t="shared" si="218"/>
        <v>5.59</v>
      </c>
      <c r="DF204" s="1">
        <f t="shared" si="219"/>
        <v>3.97</v>
      </c>
      <c r="DG204">
        <f t="shared" si="220"/>
        <v>5.4786000000000001</v>
      </c>
      <c r="DH204" s="1">
        <f t="shared" si="221"/>
        <v>0.96</v>
      </c>
      <c r="DI204">
        <f t="shared" si="222"/>
        <v>1.3247999999999998</v>
      </c>
      <c r="DJ204" s="1">
        <f t="shared" si="223"/>
        <v>1.05</v>
      </c>
      <c r="DK204">
        <f t="shared" si="224"/>
        <v>1.4489999999999998</v>
      </c>
      <c r="DM204" s="12">
        <f t="array" ref="DM204:DS204">LINEST(BG204:DD204,$BG$650:$DD$655,1)</f>
        <v>-2.4424976127037588</v>
      </c>
      <c r="DN204">
        <v>-11.035990722524071</v>
      </c>
      <c r="DO204">
        <v>1.2982295085816733</v>
      </c>
      <c r="DP204">
        <v>-3.9716993749521663</v>
      </c>
      <c r="DQ204">
        <v>-0.10489000424191229</v>
      </c>
      <c r="DR204">
        <v>13.553487580359974</v>
      </c>
      <c r="DS204">
        <v>5.9406970574005253</v>
      </c>
    </row>
    <row r="205" spans="1:123" x14ac:dyDescent="0.15">
      <c r="A205">
        <v>198005</v>
      </c>
      <c r="B205">
        <v>7.0655999999999999</v>
      </c>
      <c r="C205">
        <v>6.4047999999999998</v>
      </c>
      <c r="D205">
        <v>6.9040999999999997</v>
      </c>
      <c r="E205">
        <v>6.5461</v>
      </c>
      <c r="F205">
        <v>7.6923000000000004</v>
      </c>
      <c r="G205">
        <v>9.1533999999999995</v>
      </c>
      <c r="H205">
        <v>10.395899999999999</v>
      </c>
      <c r="I205">
        <v>6.9736000000000002</v>
      </c>
      <c r="J205">
        <v>8.0545000000000009</v>
      </c>
      <c r="K205">
        <v>10.1036</v>
      </c>
      <c r="L205">
        <v>7.1066000000000003</v>
      </c>
      <c r="M205">
        <v>6.8033000000000001</v>
      </c>
      <c r="N205">
        <v>8.6925000000000008</v>
      </c>
      <c r="O205">
        <v>7.9828000000000001</v>
      </c>
      <c r="P205">
        <v>8.9939999999999998</v>
      </c>
      <c r="Q205">
        <v>7.6134000000000004</v>
      </c>
      <c r="R205">
        <v>7.7870999999999997</v>
      </c>
      <c r="S205">
        <v>9.5696999999999992</v>
      </c>
      <c r="T205">
        <v>7.1969000000000003</v>
      </c>
      <c r="U205">
        <v>9.0254999999999992</v>
      </c>
      <c r="V205">
        <v>4.9534000000000002</v>
      </c>
      <c r="W205">
        <v>5.1371000000000002</v>
      </c>
      <c r="X205">
        <v>5.2172999999999998</v>
      </c>
      <c r="Y205">
        <v>4.1517999999999997</v>
      </c>
      <c r="Z205">
        <v>6.1383000000000001</v>
      </c>
      <c r="AA205">
        <v>4.78</v>
      </c>
      <c r="AB205">
        <v>6.17</v>
      </c>
      <c r="AC205">
        <v>7.3</v>
      </c>
      <c r="AD205">
        <v>6.37</v>
      </c>
      <c r="AE205">
        <v>7.99</v>
      </c>
      <c r="AF205">
        <v>7.13</v>
      </c>
      <c r="AG205">
        <v>5.03</v>
      </c>
      <c r="AH205">
        <v>6.25</v>
      </c>
      <c r="AI205">
        <v>6.78</v>
      </c>
      <c r="AJ205">
        <v>7.64</v>
      </c>
      <c r="AK205">
        <v>5</v>
      </c>
      <c r="AL205">
        <v>5.08</v>
      </c>
      <c r="AM205">
        <v>4.8899999999999997</v>
      </c>
      <c r="AN205">
        <v>6.17</v>
      </c>
      <c r="AO205">
        <v>5.81</v>
      </c>
      <c r="AP205">
        <v>9.2799999999999994</v>
      </c>
      <c r="AQ205">
        <v>5.35</v>
      </c>
      <c r="AR205">
        <v>6.74</v>
      </c>
      <c r="AS205">
        <v>5.82</v>
      </c>
      <c r="AT205">
        <v>7.01</v>
      </c>
      <c r="AU205">
        <v>6.86</v>
      </c>
      <c r="AV205">
        <v>7.68</v>
      </c>
      <c r="AW205">
        <v>7.26</v>
      </c>
      <c r="AX205">
        <v>5.23</v>
      </c>
      <c r="AY205">
        <v>3.77</v>
      </c>
      <c r="BA205" s="1">
        <v>5.26</v>
      </c>
      <c r="BB205" s="1">
        <v>2.13</v>
      </c>
      <c r="BC205" s="1">
        <v>0.44</v>
      </c>
      <c r="BD205" s="1">
        <v>0.81</v>
      </c>
      <c r="BE205" s="1">
        <v>1.1200000000000001</v>
      </c>
      <c r="BF205" s="7"/>
      <c r="BG205" s="1">
        <f t="shared" si="169"/>
        <v>6.2555999999999994</v>
      </c>
      <c r="BH205" s="1">
        <f t="shared" si="170"/>
        <v>5.5947999999999993</v>
      </c>
      <c r="BI205" s="1">
        <f t="shared" si="171"/>
        <v>6.0940999999999992</v>
      </c>
      <c r="BJ205" s="1">
        <f t="shared" si="172"/>
        <v>5.7361000000000004</v>
      </c>
      <c r="BK205" s="1">
        <f t="shared" si="173"/>
        <v>6.8823000000000008</v>
      </c>
      <c r="BL205" s="1">
        <f t="shared" si="174"/>
        <v>8.343399999999999</v>
      </c>
      <c r="BM205" s="1">
        <f t="shared" si="175"/>
        <v>9.5858999999999988</v>
      </c>
      <c r="BN205" s="1">
        <f t="shared" si="176"/>
        <v>6.1636000000000006</v>
      </c>
      <c r="BO205" s="1">
        <f t="shared" si="177"/>
        <v>7.2445000000000004</v>
      </c>
      <c r="BP205" s="1">
        <f t="shared" si="178"/>
        <v>9.2935999999999996</v>
      </c>
      <c r="BQ205" s="1">
        <f t="shared" si="179"/>
        <v>6.2965999999999998</v>
      </c>
      <c r="BR205" s="1">
        <f t="shared" si="180"/>
        <v>5.9932999999999996</v>
      </c>
      <c r="BS205" s="1">
        <f t="shared" si="181"/>
        <v>7.8825000000000003</v>
      </c>
      <c r="BT205" s="1">
        <f t="shared" si="182"/>
        <v>7.1728000000000005</v>
      </c>
      <c r="BU205" s="1">
        <f t="shared" si="183"/>
        <v>8.1839999999999993</v>
      </c>
      <c r="BV205" s="1">
        <f t="shared" si="184"/>
        <v>6.8033999999999999</v>
      </c>
      <c r="BW205" s="1">
        <f t="shared" si="185"/>
        <v>6.9771000000000001</v>
      </c>
      <c r="BX205" s="1">
        <f t="shared" si="186"/>
        <v>8.7596999999999987</v>
      </c>
      <c r="BY205" s="1">
        <f t="shared" si="187"/>
        <v>6.3869000000000007</v>
      </c>
      <c r="BZ205" s="1">
        <f t="shared" si="188"/>
        <v>8.2154999999999987</v>
      </c>
      <c r="CA205" s="1">
        <f t="shared" si="189"/>
        <v>4.1433999999999997</v>
      </c>
      <c r="CB205" s="1">
        <f t="shared" si="190"/>
        <v>4.3270999999999997</v>
      </c>
      <c r="CC205" s="1">
        <f t="shared" si="191"/>
        <v>4.4072999999999993</v>
      </c>
      <c r="CD205" s="1">
        <f t="shared" si="192"/>
        <v>3.3417999999999997</v>
      </c>
      <c r="CE205" s="1">
        <f t="shared" si="193"/>
        <v>5.3283000000000005</v>
      </c>
      <c r="CF205" s="1">
        <f t="shared" si="194"/>
        <v>3.97</v>
      </c>
      <c r="CG205" s="1">
        <f t="shared" si="195"/>
        <v>5.3599999999999994</v>
      </c>
      <c r="CH205" s="1">
        <f t="shared" si="196"/>
        <v>6.49</v>
      </c>
      <c r="CI205" s="1">
        <f t="shared" si="197"/>
        <v>5.5600000000000005</v>
      </c>
      <c r="CJ205" s="1">
        <f t="shared" si="198"/>
        <v>7.18</v>
      </c>
      <c r="CK205" s="1">
        <f t="shared" si="199"/>
        <v>6.32</v>
      </c>
      <c r="CL205" s="1">
        <f t="shared" si="200"/>
        <v>4.2200000000000006</v>
      </c>
      <c r="CM205" s="1">
        <f t="shared" si="201"/>
        <v>5.4399999999999995</v>
      </c>
      <c r="CN205" s="1">
        <f t="shared" si="202"/>
        <v>5.9700000000000006</v>
      </c>
      <c r="CO205" s="1">
        <f t="shared" si="203"/>
        <v>6.83</v>
      </c>
      <c r="CP205" s="1">
        <f t="shared" si="204"/>
        <v>4.1899999999999995</v>
      </c>
      <c r="CQ205" s="1">
        <f t="shared" si="205"/>
        <v>4.2699999999999996</v>
      </c>
      <c r="CR205" s="1">
        <f t="shared" si="206"/>
        <v>4.08</v>
      </c>
      <c r="CS205" s="1">
        <f t="shared" si="207"/>
        <v>5.3599999999999994</v>
      </c>
      <c r="CT205" s="1">
        <f t="shared" si="208"/>
        <v>5</v>
      </c>
      <c r="CU205" s="1">
        <f t="shared" si="209"/>
        <v>8.4699999999999989</v>
      </c>
      <c r="CV205" s="1">
        <f t="shared" si="210"/>
        <v>4.5399999999999991</v>
      </c>
      <c r="CW205" s="1">
        <f t="shared" si="211"/>
        <v>5.93</v>
      </c>
      <c r="CX205" s="1">
        <f t="shared" si="212"/>
        <v>5.01</v>
      </c>
      <c r="CY205" s="1">
        <f t="shared" si="213"/>
        <v>6.1999999999999993</v>
      </c>
      <c r="CZ205" s="1">
        <f t="shared" si="214"/>
        <v>6.0500000000000007</v>
      </c>
      <c r="DA205" s="1">
        <f t="shared" si="215"/>
        <v>6.8699999999999992</v>
      </c>
      <c r="DB205" s="1">
        <f t="shared" si="216"/>
        <v>6.4499999999999993</v>
      </c>
      <c r="DC205" s="1">
        <f t="shared" si="217"/>
        <v>4.42</v>
      </c>
      <c r="DD205" s="1">
        <f t="shared" si="218"/>
        <v>2.96</v>
      </c>
      <c r="DF205" s="1">
        <f t="shared" si="219"/>
        <v>5.26</v>
      </c>
      <c r="DG205">
        <f t="shared" si="220"/>
        <v>6.6276000000000002</v>
      </c>
      <c r="DH205" s="1">
        <f t="shared" si="221"/>
        <v>2.13</v>
      </c>
      <c r="DI205">
        <f t="shared" si="222"/>
        <v>2.6837999999999997</v>
      </c>
      <c r="DJ205" s="1">
        <f t="shared" si="223"/>
        <v>0.44</v>
      </c>
      <c r="DK205">
        <f t="shared" si="224"/>
        <v>0.5544</v>
      </c>
      <c r="DM205" s="12">
        <f t="array" ref="DM205:DS205">LINEST(BG205:DD205,$BG$650:$DD$655,1)</f>
        <v>3.9851963029125073</v>
      </c>
      <c r="DN205">
        <v>-9.3113967363545047</v>
      </c>
      <c r="DO205">
        <v>1.865904545758875</v>
      </c>
      <c r="DP205">
        <v>-15.470251767624115</v>
      </c>
      <c r="DQ205">
        <v>0.6461807717254372</v>
      </c>
      <c r="DR205">
        <v>3.899217318981461</v>
      </c>
      <c r="DS205">
        <v>0.92651379216459429</v>
      </c>
    </row>
    <row r="206" spans="1:123" x14ac:dyDescent="0.15">
      <c r="A206">
        <v>198006</v>
      </c>
      <c r="B206">
        <v>4.9619</v>
      </c>
      <c r="C206">
        <v>3.5670000000000002</v>
      </c>
      <c r="D206">
        <v>4.03</v>
      </c>
      <c r="E206">
        <v>4.3022999999999998</v>
      </c>
      <c r="F206">
        <v>5.1988000000000003</v>
      </c>
      <c r="G206">
        <v>4.3335999999999997</v>
      </c>
      <c r="H206">
        <v>6.6855000000000002</v>
      </c>
      <c r="I206">
        <v>4.0633999999999997</v>
      </c>
      <c r="J206">
        <v>5.5689000000000002</v>
      </c>
      <c r="K206">
        <v>2.0800999999999998</v>
      </c>
      <c r="L206">
        <v>5.2778999999999998</v>
      </c>
      <c r="M206">
        <v>5.8268000000000004</v>
      </c>
      <c r="N206">
        <v>4.0194000000000001</v>
      </c>
      <c r="O206">
        <v>4.7291999999999996</v>
      </c>
      <c r="P206">
        <v>2.3807999999999998</v>
      </c>
      <c r="Q206">
        <v>5.7317999999999998</v>
      </c>
      <c r="R206">
        <v>3.9382999999999999</v>
      </c>
      <c r="S206">
        <v>4.6868999999999996</v>
      </c>
      <c r="T206">
        <v>3.1758000000000002</v>
      </c>
      <c r="U206">
        <v>4.7948000000000004</v>
      </c>
      <c r="V206">
        <v>2.2471999999999999</v>
      </c>
      <c r="W206">
        <v>4.1715999999999998</v>
      </c>
      <c r="X206">
        <v>2.0326</v>
      </c>
      <c r="Y206">
        <v>4.7127999999999997</v>
      </c>
      <c r="Z206">
        <v>0.249</v>
      </c>
      <c r="AA206">
        <v>3.25</v>
      </c>
      <c r="AB206">
        <v>4.5999999999999996</v>
      </c>
      <c r="AC206">
        <v>2.72</v>
      </c>
      <c r="AD206">
        <v>3.83</v>
      </c>
      <c r="AE206">
        <v>3.36</v>
      </c>
      <c r="AF206">
        <v>1.65</v>
      </c>
      <c r="AG206">
        <v>4.1399999999999997</v>
      </c>
      <c r="AH206">
        <v>4.18</v>
      </c>
      <c r="AI206">
        <v>4.83</v>
      </c>
      <c r="AJ206">
        <v>3.67</v>
      </c>
      <c r="AK206">
        <v>2.67</v>
      </c>
      <c r="AL206">
        <v>2.29</v>
      </c>
      <c r="AM206">
        <v>3.33</v>
      </c>
      <c r="AN206">
        <v>5</v>
      </c>
      <c r="AO206">
        <v>2.4</v>
      </c>
      <c r="AP206">
        <v>4.7</v>
      </c>
      <c r="AQ206">
        <v>2.3199999999999998</v>
      </c>
      <c r="AR206">
        <v>3.49</v>
      </c>
      <c r="AS206">
        <v>1.71</v>
      </c>
      <c r="AT206">
        <v>1.51</v>
      </c>
      <c r="AU206">
        <v>2.98</v>
      </c>
      <c r="AV206">
        <v>3.01</v>
      </c>
      <c r="AW206">
        <v>3.97</v>
      </c>
      <c r="AX206">
        <v>4.0599999999999996</v>
      </c>
      <c r="AY206">
        <v>6.31</v>
      </c>
      <c r="BA206" s="1">
        <v>3.06</v>
      </c>
      <c r="BB206" s="1">
        <v>1.67</v>
      </c>
      <c r="BC206" s="1">
        <v>-0.88</v>
      </c>
      <c r="BD206" s="1">
        <v>0.61</v>
      </c>
      <c r="BE206" s="1">
        <v>0.96</v>
      </c>
      <c r="BF206" s="7"/>
      <c r="BG206" s="1">
        <f t="shared" si="169"/>
        <v>4.3518999999999997</v>
      </c>
      <c r="BH206" s="1">
        <f t="shared" si="170"/>
        <v>2.9570000000000003</v>
      </c>
      <c r="BI206" s="1">
        <f t="shared" si="171"/>
        <v>3.4200000000000004</v>
      </c>
      <c r="BJ206" s="1">
        <f t="shared" si="172"/>
        <v>3.6922999999999999</v>
      </c>
      <c r="BK206" s="1">
        <f t="shared" si="173"/>
        <v>4.5888</v>
      </c>
      <c r="BL206" s="1">
        <f t="shared" si="174"/>
        <v>3.7235999999999998</v>
      </c>
      <c r="BM206" s="1">
        <f t="shared" si="175"/>
        <v>6.0754999999999999</v>
      </c>
      <c r="BN206" s="1">
        <f t="shared" si="176"/>
        <v>3.4533999999999998</v>
      </c>
      <c r="BO206" s="1">
        <f t="shared" si="177"/>
        <v>4.9588999999999999</v>
      </c>
      <c r="BP206" s="1">
        <f t="shared" si="178"/>
        <v>1.4701</v>
      </c>
      <c r="BQ206" s="1">
        <f t="shared" si="179"/>
        <v>4.6678999999999995</v>
      </c>
      <c r="BR206" s="1">
        <f t="shared" si="180"/>
        <v>5.2168000000000001</v>
      </c>
      <c r="BS206" s="1">
        <f t="shared" si="181"/>
        <v>3.4094000000000002</v>
      </c>
      <c r="BT206" s="1">
        <f t="shared" si="182"/>
        <v>4.1191999999999993</v>
      </c>
      <c r="BU206" s="1">
        <f t="shared" si="183"/>
        <v>1.7707999999999999</v>
      </c>
      <c r="BV206" s="1">
        <f t="shared" si="184"/>
        <v>5.1217999999999995</v>
      </c>
      <c r="BW206" s="1">
        <f t="shared" si="185"/>
        <v>3.3283</v>
      </c>
      <c r="BX206" s="1">
        <f t="shared" si="186"/>
        <v>4.0768999999999993</v>
      </c>
      <c r="BY206" s="1">
        <f t="shared" si="187"/>
        <v>2.5658000000000003</v>
      </c>
      <c r="BZ206" s="1">
        <f t="shared" si="188"/>
        <v>4.1848000000000001</v>
      </c>
      <c r="CA206" s="1">
        <f t="shared" si="189"/>
        <v>1.6372</v>
      </c>
      <c r="CB206" s="1">
        <f t="shared" si="190"/>
        <v>3.5615999999999999</v>
      </c>
      <c r="CC206" s="1">
        <f t="shared" si="191"/>
        <v>1.4226000000000001</v>
      </c>
      <c r="CD206" s="1">
        <f t="shared" si="192"/>
        <v>4.1027999999999993</v>
      </c>
      <c r="CE206" s="1">
        <f t="shared" si="193"/>
        <v>-0.36099999999999999</v>
      </c>
      <c r="CF206" s="1">
        <f t="shared" si="194"/>
        <v>2.64</v>
      </c>
      <c r="CG206" s="1">
        <f t="shared" si="195"/>
        <v>3.9899999999999998</v>
      </c>
      <c r="CH206" s="1">
        <f t="shared" si="196"/>
        <v>2.1100000000000003</v>
      </c>
      <c r="CI206" s="1">
        <f t="shared" si="197"/>
        <v>3.22</v>
      </c>
      <c r="CJ206" s="1">
        <f t="shared" si="198"/>
        <v>2.75</v>
      </c>
      <c r="CK206" s="1">
        <f t="shared" si="199"/>
        <v>1.04</v>
      </c>
      <c r="CL206" s="1">
        <f t="shared" si="200"/>
        <v>3.53</v>
      </c>
      <c r="CM206" s="1">
        <f t="shared" si="201"/>
        <v>3.57</v>
      </c>
      <c r="CN206" s="1">
        <f t="shared" si="202"/>
        <v>4.22</v>
      </c>
      <c r="CO206" s="1">
        <f t="shared" si="203"/>
        <v>3.06</v>
      </c>
      <c r="CP206" s="1">
        <f t="shared" si="204"/>
        <v>2.06</v>
      </c>
      <c r="CQ206" s="1">
        <f t="shared" si="205"/>
        <v>1.6800000000000002</v>
      </c>
      <c r="CR206" s="1">
        <f t="shared" si="206"/>
        <v>2.72</v>
      </c>
      <c r="CS206" s="1">
        <f t="shared" si="207"/>
        <v>4.3899999999999997</v>
      </c>
      <c r="CT206" s="1">
        <f t="shared" si="208"/>
        <v>1.79</v>
      </c>
      <c r="CU206" s="1">
        <f t="shared" si="209"/>
        <v>4.09</v>
      </c>
      <c r="CV206" s="1">
        <f t="shared" si="210"/>
        <v>1.71</v>
      </c>
      <c r="CW206" s="1">
        <f t="shared" si="211"/>
        <v>2.8800000000000003</v>
      </c>
      <c r="CX206" s="1">
        <f t="shared" si="212"/>
        <v>1.1000000000000001</v>
      </c>
      <c r="CY206" s="1">
        <f t="shared" si="213"/>
        <v>0.9</v>
      </c>
      <c r="CZ206" s="1">
        <f t="shared" si="214"/>
        <v>2.37</v>
      </c>
      <c r="DA206" s="1">
        <f t="shared" si="215"/>
        <v>2.4</v>
      </c>
      <c r="DB206" s="1">
        <f t="shared" si="216"/>
        <v>3.3600000000000003</v>
      </c>
      <c r="DC206" s="1">
        <f t="shared" si="217"/>
        <v>3.4499999999999997</v>
      </c>
      <c r="DD206" s="1">
        <f t="shared" si="218"/>
        <v>5.6999999999999993</v>
      </c>
      <c r="DF206" s="1">
        <f t="shared" si="219"/>
        <v>3.06</v>
      </c>
      <c r="DG206">
        <f t="shared" si="220"/>
        <v>3.4272000000000005</v>
      </c>
      <c r="DH206" s="1">
        <f t="shared" si="221"/>
        <v>1.67</v>
      </c>
      <c r="DI206">
        <f t="shared" si="222"/>
        <v>1.8704000000000001</v>
      </c>
      <c r="DJ206" s="1">
        <f t="shared" si="223"/>
        <v>-0.88</v>
      </c>
      <c r="DK206">
        <f t="shared" si="224"/>
        <v>-0.98560000000000014</v>
      </c>
      <c r="DM206" s="12">
        <f t="array" ref="DM206:DS206">LINEST(BG206:DD206,$BG$650:$DD$655,1)</f>
        <v>0.23881995184196944</v>
      </c>
      <c r="DN206">
        <v>5.9956606875853517E-2</v>
      </c>
      <c r="DO206">
        <v>1.4836585411623489</v>
      </c>
      <c r="DP206">
        <v>-5.4332424460972115</v>
      </c>
      <c r="DQ206">
        <v>-1.2189918816133991</v>
      </c>
      <c r="DR206">
        <v>6.3202669195757171</v>
      </c>
      <c r="DS206">
        <v>2.473814695718799</v>
      </c>
    </row>
    <row r="207" spans="1:123" x14ac:dyDescent="0.15">
      <c r="A207">
        <v>198007</v>
      </c>
      <c r="B207">
        <v>12.21</v>
      </c>
      <c r="C207">
        <v>12.5701</v>
      </c>
      <c r="D207">
        <v>10.343999999999999</v>
      </c>
      <c r="E207">
        <v>8.5660000000000007</v>
      </c>
      <c r="F207">
        <v>9.0169999999999995</v>
      </c>
      <c r="G207">
        <v>14.397600000000001</v>
      </c>
      <c r="H207">
        <v>11.4217</v>
      </c>
      <c r="I207">
        <v>9.9527000000000001</v>
      </c>
      <c r="J207">
        <v>7.5101000000000004</v>
      </c>
      <c r="K207">
        <v>7.5114000000000001</v>
      </c>
      <c r="L207">
        <v>13.232799999999999</v>
      </c>
      <c r="M207">
        <v>8.1646999999999998</v>
      </c>
      <c r="N207">
        <v>9.4654000000000007</v>
      </c>
      <c r="O207">
        <v>5.4981</v>
      </c>
      <c r="P207">
        <v>7.0160999999999998</v>
      </c>
      <c r="Q207">
        <v>11.081899999999999</v>
      </c>
      <c r="R207">
        <v>9.5162999999999993</v>
      </c>
      <c r="S207">
        <v>8.1388999999999996</v>
      </c>
      <c r="T207">
        <v>2.7925</v>
      </c>
      <c r="U207">
        <v>4.7215999999999996</v>
      </c>
      <c r="V207">
        <v>11.187900000000001</v>
      </c>
      <c r="W207">
        <v>5.8681999999999999</v>
      </c>
      <c r="X207">
        <v>3.0737999999999999</v>
      </c>
      <c r="Y207">
        <v>3.4561999999999999</v>
      </c>
      <c r="Z207">
        <v>5.1539000000000001</v>
      </c>
      <c r="AA207">
        <v>3.71</v>
      </c>
      <c r="AB207">
        <v>6.45</v>
      </c>
      <c r="AC207">
        <v>9.49</v>
      </c>
      <c r="AD207">
        <v>10.68</v>
      </c>
      <c r="AE207">
        <v>13.4</v>
      </c>
      <c r="AF207">
        <v>11.86</v>
      </c>
      <c r="AG207">
        <v>11.67</v>
      </c>
      <c r="AH207">
        <v>10.83</v>
      </c>
      <c r="AI207">
        <v>7.3</v>
      </c>
      <c r="AJ207">
        <v>5.68</v>
      </c>
      <c r="AK207">
        <v>3.17</v>
      </c>
      <c r="AL207">
        <v>4.26</v>
      </c>
      <c r="AM207">
        <v>4.4800000000000004</v>
      </c>
      <c r="AN207">
        <v>4.5999999999999996</v>
      </c>
      <c r="AO207">
        <v>5.97</v>
      </c>
      <c r="AP207">
        <v>10.01</v>
      </c>
      <c r="AQ207">
        <v>9.41</v>
      </c>
      <c r="AR207">
        <v>8.7100000000000009</v>
      </c>
      <c r="AS207">
        <v>5.64</v>
      </c>
      <c r="AT207">
        <v>4.7300000000000004</v>
      </c>
      <c r="AU207">
        <v>5.92</v>
      </c>
      <c r="AV207">
        <v>7.54</v>
      </c>
      <c r="AW207">
        <v>8.7799999999999994</v>
      </c>
      <c r="AX207">
        <v>6.75</v>
      </c>
      <c r="AY207">
        <v>6.4</v>
      </c>
      <c r="BA207" s="1">
        <v>6.49</v>
      </c>
      <c r="BB207" s="1">
        <v>4.24</v>
      </c>
      <c r="BC207" s="1">
        <v>-6.3</v>
      </c>
      <c r="BD207" s="1">
        <v>0.53</v>
      </c>
      <c r="BE207" s="1">
        <v>0.77</v>
      </c>
      <c r="BF207" s="7"/>
      <c r="BG207" s="1">
        <f t="shared" si="169"/>
        <v>11.680000000000001</v>
      </c>
      <c r="BH207" s="1">
        <f t="shared" si="170"/>
        <v>12.040100000000001</v>
      </c>
      <c r="BI207" s="1">
        <f t="shared" si="171"/>
        <v>9.8140000000000001</v>
      </c>
      <c r="BJ207" s="1">
        <f t="shared" si="172"/>
        <v>8.0360000000000014</v>
      </c>
      <c r="BK207" s="1">
        <f t="shared" si="173"/>
        <v>8.4870000000000001</v>
      </c>
      <c r="BL207" s="1">
        <f t="shared" si="174"/>
        <v>13.867600000000001</v>
      </c>
      <c r="BM207" s="1">
        <f t="shared" si="175"/>
        <v>10.8917</v>
      </c>
      <c r="BN207" s="1">
        <f t="shared" si="176"/>
        <v>9.4227000000000007</v>
      </c>
      <c r="BO207" s="1">
        <f t="shared" si="177"/>
        <v>6.9801000000000002</v>
      </c>
      <c r="BP207" s="1">
        <f t="shared" si="178"/>
        <v>6.9813999999999998</v>
      </c>
      <c r="BQ207" s="1">
        <f t="shared" si="179"/>
        <v>12.7028</v>
      </c>
      <c r="BR207" s="1">
        <f t="shared" si="180"/>
        <v>7.6346999999999996</v>
      </c>
      <c r="BS207" s="1">
        <f t="shared" si="181"/>
        <v>8.9354000000000013</v>
      </c>
      <c r="BT207" s="1">
        <f t="shared" si="182"/>
        <v>4.9680999999999997</v>
      </c>
      <c r="BU207" s="1">
        <f t="shared" si="183"/>
        <v>6.4860999999999995</v>
      </c>
      <c r="BV207" s="1">
        <f t="shared" si="184"/>
        <v>10.5519</v>
      </c>
      <c r="BW207" s="1">
        <f t="shared" si="185"/>
        <v>8.9863</v>
      </c>
      <c r="BX207" s="1">
        <f t="shared" si="186"/>
        <v>7.6088999999999993</v>
      </c>
      <c r="BY207" s="1">
        <f t="shared" si="187"/>
        <v>2.2625000000000002</v>
      </c>
      <c r="BZ207" s="1">
        <f t="shared" si="188"/>
        <v>4.1915999999999993</v>
      </c>
      <c r="CA207" s="1">
        <f t="shared" si="189"/>
        <v>10.657900000000001</v>
      </c>
      <c r="CB207" s="1">
        <f t="shared" si="190"/>
        <v>5.3381999999999996</v>
      </c>
      <c r="CC207" s="1">
        <f t="shared" si="191"/>
        <v>2.5438000000000001</v>
      </c>
      <c r="CD207" s="1">
        <f t="shared" si="192"/>
        <v>2.9261999999999997</v>
      </c>
      <c r="CE207" s="1">
        <f t="shared" si="193"/>
        <v>4.6238999999999999</v>
      </c>
      <c r="CF207" s="1">
        <f t="shared" si="194"/>
        <v>3.1799999999999997</v>
      </c>
      <c r="CG207" s="1">
        <f t="shared" si="195"/>
        <v>5.92</v>
      </c>
      <c r="CH207" s="1">
        <f t="shared" si="196"/>
        <v>8.9600000000000009</v>
      </c>
      <c r="CI207" s="1">
        <f t="shared" si="197"/>
        <v>10.15</v>
      </c>
      <c r="CJ207" s="1">
        <f t="shared" si="198"/>
        <v>12.870000000000001</v>
      </c>
      <c r="CK207" s="1">
        <f t="shared" si="199"/>
        <v>11.33</v>
      </c>
      <c r="CL207" s="1">
        <f t="shared" si="200"/>
        <v>11.14</v>
      </c>
      <c r="CM207" s="1">
        <f t="shared" si="201"/>
        <v>10.3</v>
      </c>
      <c r="CN207" s="1">
        <f t="shared" si="202"/>
        <v>6.77</v>
      </c>
      <c r="CO207" s="1">
        <f t="shared" si="203"/>
        <v>5.1499999999999995</v>
      </c>
      <c r="CP207" s="1">
        <f t="shared" si="204"/>
        <v>2.6399999999999997</v>
      </c>
      <c r="CQ207" s="1">
        <f t="shared" si="205"/>
        <v>3.7299999999999995</v>
      </c>
      <c r="CR207" s="1">
        <f t="shared" si="206"/>
        <v>3.95</v>
      </c>
      <c r="CS207" s="1">
        <f t="shared" si="207"/>
        <v>4.0699999999999994</v>
      </c>
      <c r="CT207" s="1">
        <f t="shared" si="208"/>
        <v>5.4399999999999995</v>
      </c>
      <c r="CU207" s="1">
        <f t="shared" si="209"/>
        <v>9.48</v>
      </c>
      <c r="CV207" s="1">
        <f t="shared" si="210"/>
        <v>8.8800000000000008</v>
      </c>
      <c r="CW207" s="1">
        <f t="shared" si="211"/>
        <v>8.1800000000000015</v>
      </c>
      <c r="CX207" s="1">
        <f t="shared" si="212"/>
        <v>5.1099999999999994</v>
      </c>
      <c r="CY207" s="1">
        <f t="shared" si="213"/>
        <v>4.2</v>
      </c>
      <c r="CZ207" s="1">
        <f t="shared" si="214"/>
        <v>5.39</v>
      </c>
      <c r="DA207" s="1">
        <f t="shared" si="215"/>
        <v>7.01</v>
      </c>
      <c r="DB207" s="1">
        <f t="shared" si="216"/>
        <v>8.25</v>
      </c>
      <c r="DC207" s="1">
        <f t="shared" si="217"/>
        <v>6.22</v>
      </c>
      <c r="DD207" s="1">
        <f t="shared" si="218"/>
        <v>5.87</v>
      </c>
      <c r="DF207" s="1">
        <f t="shared" si="219"/>
        <v>6.49</v>
      </c>
      <c r="DG207">
        <f t="shared" si="220"/>
        <v>6.2304000000000004</v>
      </c>
      <c r="DH207" s="1">
        <f t="shared" si="221"/>
        <v>4.24</v>
      </c>
      <c r="DI207">
        <f t="shared" si="222"/>
        <v>4.0704000000000002</v>
      </c>
      <c r="DJ207" s="1">
        <f t="shared" si="223"/>
        <v>-6.3</v>
      </c>
      <c r="DK207">
        <f t="shared" si="224"/>
        <v>-6.048</v>
      </c>
      <c r="DM207" s="12">
        <f t="array" ref="DM207:DS207">LINEST(BG207:DD207,$BG$650:$DD$655,1)</f>
        <v>4.7117199359098949</v>
      </c>
      <c r="DN207">
        <v>-13.090636058673029</v>
      </c>
      <c r="DO207">
        <v>3.6731920546612513</v>
      </c>
      <c r="DP207">
        <v>-14.239919184641227</v>
      </c>
      <c r="DQ207">
        <v>-5.5058854168649312</v>
      </c>
      <c r="DR207">
        <v>3.3065562210059687</v>
      </c>
      <c r="DS207">
        <v>2.5058498786507055</v>
      </c>
    </row>
    <row r="208" spans="1:123" x14ac:dyDescent="0.15">
      <c r="A208">
        <v>198008</v>
      </c>
      <c r="B208">
        <v>11.4511</v>
      </c>
      <c r="C208">
        <v>8.8779000000000003</v>
      </c>
      <c r="D208">
        <v>7.3773</v>
      </c>
      <c r="E208">
        <v>6.8963999999999999</v>
      </c>
      <c r="F208">
        <v>5.1703999999999999</v>
      </c>
      <c r="G208">
        <v>8.2944999999999993</v>
      </c>
      <c r="H208">
        <v>7.4218999999999999</v>
      </c>
      <c r="I208">
        <v>3.9030999999999998</v>
      </c>
      <c r="J208">
        <v>3.1492</v>
      </c>
      <c r="K208">
        <v>3.7604000000000002</v>
      </c>
      <c r="L208">
        <v>6.7340999999999998</v>
      </c>
      <c r="M208">
        <v>6.3305999999999996</v>
      </c>
      <c r="N208">
        <v>2.2587999999999999</v>
      </c>
      <c r="O208">
        <v>1.8868</v>
      </c>
      <c r="P208">
        <v>0.87009999999999998</v>
      </c>
      <c r="Q208">
        <v>4.6626000000000003</v>
      </c>
      <c r="R208">
        <v>2.3946999999999998</v>
      </c>
      <c r="S208">
        <v>2.5617999999999999</v>
      </c>
      <c r="T208">
        <v>4.8800000000000003E-2</v>
      </c>
      <c r="U208">
        <v>0.58679999999999999</v>
      </c>
      <c r="V208">
        <v>2.0541999999999998</v>
      </c>
      <c r="W208">
        <v>0.97550000000000003</v>
      </c>
      <c r="X208">
        <v>1.3895999999999999</v>
      </c>
      <c r="Y208">
        <v>1.9722</v>
      </c>
      <c r="Z208">
        <v>1.24E-2</v>
      </c>
      <c r="AA208">
        <v>1.1599999999999999</v>
      </c>
      <c r="AB208">
        <v>1.56</v>
      </c>
      <c r="AC208">
        <v>1.88</v>
      </c>
      <c r="AD208">
        <v>5.98</v>
      </c>
      <c r="AE208">
        <v>6.8</v>
      </c>
      <c r="AF208">
        <v>3.38</v>
      </c>
      <c r="AG208">
        <v>2.95</v>
      </c>
      <c r="AH208">
        <v>2.5299999999999998</v>
      </c>
      <c r="AI208">
        <v>1.54</v>
      </c>
      <c r="AJ208">
        <v>1.59</v>
      </c>
      <c r="AK208">
        <v>2.06</v>
      </c>
      <c r="AL208">
        <v>0.48</v>
      </c>
      <c r="AM208">
        <v>1.86</v>
      </c>
      <c r="AN208">
        <v>2.65</v>
      </c>
      <c r="AO208">
        <v>3.48</v>
      </c>
      <c r="AP208">
        <v>2.7</v>
      </c>
      <c r="AQ208">
        <v>2.39</v>
      </c>
      <c r="AR208">
        <v>-0.03</v>
      </c>
      <c r="AS208">
        <v>1.84</v>
      </c>
      <c r="AT208">
        <v>0.18</v>
      </c>
      <c r="AU208">
        <v>1.77</v>
      </c>
      <c r="AV208">
        <v>2.25</v>
      </c>
      <c r="AW208">
        <v>2.13</v>
      </c>
      <c r="AX208">
        <v>2.54</v>
      </c>
      <c r="AY208">
        <v>5.17</v>
      </c>
      <c r="BA208" s="1">
        <v>1.8</v>
      </c>
      <c r="BB208" s="1">
        <v>3.91</v>
      </c>
      <c r="BC208" s="1">
        <v>-2.64</v>
      </c>
      <c r="BD208" s="1">
        <v>0.64</v>
      </c>
      <c r="BE208" s="1">
        <v>0.6</v>
      </c>
      <c r="BF208" s="7"/>
      <c r="BG208" s="1">
        <f t="shared" si="169"/>
        <v>10.8111</v>
      </c>
      <c r="BH208" s="1">
        <f t="shared" si="170"/>
        <v>8.2378999999999998</v>
      </c>
      <c r="BI208" s="1">
        <f t="shared" si="171"/>
        <v>6.7373000000000003</v>
      </c>
      <c r="BJ208" s="1">
        <f t="shared" si="172"/>
        <v>6.2564000000000002</v>
      </c>
      <c r="BK208" s="1">
        <f t="shared" si="173"/>
        <v>4.5304000000000002</v>
      </c>
      <c r="BL208" s="1">
        <f t="shared" si="174"/>
        <v>7.6544999999999996</v>
      </c>
      <c r="BM208" s="1">
        <f t="shared" si="175"/>
        <v>6.7819000000000003</v>
      </c>
      <c r="BN208" s="1">
        <f t="shared" si="176"/>
        <v>3.2630999999999997</v>
      </c>
      <c r="BO208" s="1">
        <f t="shared" si="177"/>
        <v>2.5091999999999999</v>
      </c>
      <c r="BP208" s="1">
        <f t="shared" si="178"/>
        <v>3.1204000000000001</v>
      </c>
      <c r="BQ208" s="1">
        <f t="shared" si="179"/>
        <v>6.0941000000000001</v>
      </c>
      <c r="BR208" s="1">
        <f t="shared" si="180"/>
        <v>5.6905999999999999</v>
      </c>
      <c r="BS208" s="1">
        <f t="shared" si="181"/>
        <v>1.6187999999999998</v>
      </c>
      <c r="BT208" s="1">
        <f t="shared" si="182"/>
        <v>1.2467999999999999</v>
      </c>
      <c r="BU208" s="1">
        <f t="shared" si="183"/>
        <v>0.23009999999999997</v>
      </c>
      <c r="BV208" s="1">
        <f t="shared" si="184"/>
        <v>4.0226000000000006</v>
      </c>
      <c r="BW208" s="1">
        <f t="shared" si="185"/>
        <v>1.7546999999999997</v>
      </c>
      <c r="BX208" s="1">
        <f t="shared" si="186"/>
        <v>1.9217999999999997</v>
      </c>
      <c r="BY208" s="1">
        <f t="shared" si="187"/>
        <v>-0.59120000000000006</v>
      </c>
      <c r="BZ208" s="1">
        <f t="shared" si="188"/>
        <v>-5.3200000000000025E-2</v>
      </c>
      <c r="CA208" s="1">
        <f t="shared" si="189"/>
        <v>1.4141999999999997</v>
      </c>
      <c r="CB208" s="1">
        <f t="shared" si="190"/>
        <v>0.33550000000000002</v>
      </c>
      <c r="CC208" s="1">
        <f t="shared" si="191"/>
        <v>0.74959999999999993</v>
      </c>
      <c r="CD208" s="1">
        <f t="shared" si="192"/>
        <v>1.3321999999999998</v>
      </c>
      <c r="CE208" s="1">
        <f t="shared" si="193"/>
        <v>-0.62760000000000005</v>
      </c>
      <c r="CF208" s="1">
        <f t="shared" si="194"/>
        <v>0.51999999999999991</v>
      </c>
      <c r="CG208" s="1">
        <f t="shared" si="195"/>
        <v>0.92</v>
      </c>
      <c r="CH208" s="1">
        <f t="shared" si="196"/>
        <v>1.2399999999999998</v>
      </c>
      <c r="CI208" s="1">
        <f t="shared" si="197"/>
        <v>5.3400000000000007</v>
      </c>
      <c r="CJ208" s="1">
        <f t="shared" si="198"/>
        <v>6.16</v>
      </c>
      <c r="CK208" s="1">
        <f t="shared" si="199"/>
        <v>2.7399999999999998</v>
      </c>
      <c r="CL208" s="1">
        <f t="shared" si="200"/>
        <v>2.31</v>
      </c>
      <c r="CM208" s="1">
        <f t="shared" si="201"/>
        <v>1.8899999999999997</v>
      </c>
      <c r="CN208" s="1">
        <f t="shared" si="202"/>
        <v>0.9</v>
      </c>
      <c r="CO208" s="1">
        <f t="shared" si="203"/>
        <v>0.95000000000000007</v>
      </c>
      <c r="CP208" s="1">
        <f t="shared" si="204"/>
        <v>1.42</v>
      </c>
      <c r="CQ208" s="1">
        <f t="shared" si="205"/>
        <v>-0.16000000000000003</v>
      </c>
      <c r="CR208" s="1">
        <f t="shared" si="206"/>
        <v>1.2200000000000002</v>
      </c>
      <c r="CS208" s="1">
        <f t="shared" si="207"/>
        <v>2.0099999999999998</v>
      </c>
      <c r="CT208" s="1">
        <f t="shared" si="208"/>
        <v>2.84</v>
      </c>
      <c r="CU208" s="1">
        <f t="shared" si="209"/>
        <v>2.06</v>
      </c>
      <c r="CV208" s="1">
        <f t="shared" si="210"/>
        <v>1.75</v>
      </c>
      <c r="CW208" s="1">
        <f t="shared" si="211"/>
        <v>-0.67</v>
      </c>
      <c r="CX208" s="1">
        <f t="shared" si="212"/>
        <v>1.2000000000000002</v>
      </c>
      <c r="CY208" s="1">
        <f t="shared" si="213"/>
        <v>-0.46</v>
      </c>
      <c r="CZ208" s="1">
        <f t="shared" si="214"/>
        <v>1.1299999999999999</v>
      </c>
      <c r="DA208" s="1">
        <f t="shared" si="215"/>
        <v>1.6099999999999999</v>
      </c>
      <c r="DB208" s="1">
        <f t="shared" si="216"/>
        <v>1.4899999999999998</v>
      </c>
      <c r="DC208" s="1">
        <f t="shared" si="217"/>
        <v>1.9</v>
      </c>
      <c r="DD208" s="1">
        <f t="shared" si="218"/>
        <v>4.53</v>
      </c>
      <c r="DF208" s="1">
        <f t="shared" si="219"/>
        <v>1.8</v>
      </c>
      <c r="DG208">
        <f t="shared" si="220"/>
        <v>1.3860000000000001</v>
      </c>
      <c r="DH208" s="1">
        <f t="shared" si="221"/>
        <v>3.91</v>
      </c>
      <c r="DI208">
        <f t="shared" si="222"/>
        <v>3.0107000000000004</v>
      </c>
      <c r="DJ208" s="1">
        <f t="shared" si="223"/>
        <v>-2.64</v>
      </c>
      <c r="DK208">
        <f t="shared" si="224"/>
        <v>-2.0327999999999999</v>
      </c>
      <c r="DM208" s="12">
        <f t="array" ref="DM208:DS208">LINEST(BG208:DD208,$BG$650:$DD$655,1)</f>
        <v>2.7198454138494452</v>
      </c>
      <c r="DN208">
        <v>10.523346594650624</v>
      </c>
      <c r="DO208">
        <v>4.5847854375565209</v>
      </c>
      <c r="DP208">
        <v>7.7701236401893681</v>
      </c>
      <c r="DQ208">
        <v>-3.2845007443614369</v>
      </c>
      <c r="DR208">
        <v>0.77648269060397213</v>
      </c>
      <c r="DS208">
        <v>-0.66903459823601352</v>
      </c>
    </row>
    <row r="209" spans="1:123" x14ac:dyDescent="0.15">
      <c r="A209">
        <v>198009</v>
      </c>
      <c r="B209">
        <v>6.6021999999999998</v>
      </c>
      <c r="C209">
        <v>2.8386999999999998</v>
      </c>
      <c r="D209">
        <v>2.7416</v>
      </c>
      <c r="E209">
        <v>1.492</v>
      </c>
      <c r="F209">
        <v>2.9283000000000001</v>
      </c>
      <c r="G209">
        <v>4.5845000000000002</v>
      </c>
      <c r="H209">
        <v>3.7639</v>
      </c>
      <c r="I209">
        <v>3.6413000000000002</v>
      </c>
      <c r="J209">
        <v>0.92579999999999996</v>
      </c>
      <c r="K209">
        <v>0.89580000000000004</v>
      </c>
      <c r="L209">
        <v>5.7588999999999997</v>
      </c>
      <c r="M209">
        <v>2.3065000000000002</v>
      </c>
      <c r="N209">
        <v>2.9864999999999999</v>
      </c>
      <c r="O209">
        <v>1.3671</v>
      </c>
      <c r="P209">
        <v>-1.2972999999999999</v>
      </c>
      <c r="Q209">
        <v>5.7554999999999996</v>
      </c>
      <c r="R209">
        <v>4.2767999999999997</v>
      </c>
      <c r="S209">
        <v>1.2825</v>
      </c>
      <c r="T209">
        <v>0.5121</v>
      </c>
      <c r="U209">
        <v>0.2424</v>
      </c>
      <c r="V209">
        <v>3.1025999999999998</v>
      </c>
      <c r="W209">
        <v>5.9180000000000001</v>
      </c>
      <c r="X209">
        <v>3.4952999999999999</v>
      </c>
      <c r="Y209">
        <v>-1.2584</v>
      </c>
      <c r="Z209">
        <v>9.6799999999999997E-2</v>
      </c>
      <c r="AA209">
        <v>0.75</v>
      </c>
      <c r="AB209">
        <v>3.5</v>
      </c>
      <c r="AC209">
        <v>4.1500000000000004</v>
      </c>
      <c r="AD209">
        <v>3.85</v>
      </c>
      <c r="AE209">
        <v>5.93</v>
      </c>
      <c r="AF209">
        <v>5.73</v>
      </c>
      <c r="AG209">
        <v>3.28</v>
      </c>
      <c r="AH209">
        <v>2.15</v>
      </c>
      <c r="AI209">
        <v>2.71</v>
      </c>
      <c r="AJ209">
        <v>3.4</v>
      </c>
      <c r="AK209">
        <v>5.03</v>
      </c>
      <c r="AL209">
        <v>3.48</v>
      </c>
      <c r="AM209">
        <v>1.87</v>
      </c>
      <c r="AN209">
        <v>1.53</v>
      </c>
      <c r="AO209">
        <v>1.74</v>
      </c>
      <c r="AP209">
        <v>0.08</v>
      </c>
      <c r="AQ209">
        <v>-0.31</v>
      </c>
      <c r="AR209">
        <v>-0.2</v>
      </c>
      <c r="AS209">
        <v>-0.92</v>
      </c>
      <c r="AT209">
        <v>-0.88</v>
      </c>
      <c r="AU209">
        <v>2.44</v>
      </c>
      <c r="AV209">
        <v>3.03</v>
      </c>
      <c r="AW209">
        <v>4.51</v>
      </c>
      <c r="AX209">
        <v>5.87</v>
      </c>
      <c r="AY209">
        <v>8.35</v>
      </c>
      <c r="BA209" s="1">
        <v>2.19</v>
      </c>
      <c r="BB209" s="1">
        <v>0.88</v>
      </c>
      <c r="BC209" s="1">
        <v>-4.79</v>
      </c>
      <c r="BD209" s="1">
        <v>0.75</v>
      </c>
      <c r="BE209" s="1">
        <v>0.44</v>
      </c>
      <c r="BF209" s="7"/>
      <c r="BG209" s="1">
        <f t="shared" si="169"/>
        <v>5.8521999999999998</v>
      </c>
      <c r="BH209" s="1">
        <f t="shared" si="170"/>
        <v>2.0886999999999998</v>
      </c>
      <c r="BI209" s="1">
        <f t="shared" si="171"/>
        <v>1.9916</v>
      </c>
      <c r="BJ209" s="1">
        <f t="shared" si="172"/>
        <v>0.74199999999999999</v>
      </c>
      <c r="BK209" s="1">
        <f t="shared" si="173"/>
        <v>2.1783000000000001</v>
      </c>
      <c r="BL209" s="1">
        <f t="shared" si="174"/>
        <v>3.8345000000000002</v>
      </c>
      <c r="BM209" s="1">
        <f t="shared" si="175"/>
        <v>3.0139</v>
      </c>
      <c r="BN209" s="1">
        <f t="shared" si="176"/>
        <v>2.8913000000000002</v>
      </c>
      <c r="BO209" s="1">
        <f t="shared" si="177"/>
        <v>0.17579999999999996</v>
      </c>
      <c r="BP209" s="1">
        <f t="shared" si="178"/>
        <v>0.14580000000000004</v>
      </c>
      <c r="BQ209" s="1">
        <f t="shared" si="179"/>
        <v>5.0088999999999997</v>
      </c>
      <c r="BR209" s="1">
        <f t="shared" si="180"/>
        <v>1.5565000000000002</v>
      </c>
      <c r="BS209" s="1">
        <f t="shared" si="181"/>
        <v>2.2364999999999999</v>
      </c>
      <c r="BT209" s="1">
        <f t="shared" si="182"/>
        <v>0.61709999999999998</v>
      </c>
      <c r="BU209" s="1">
        <f t="shared" si="183"/>
        <v>-2.0472999999999999</v>
      </c>
      <c r="BV209" s="1">
        <f t="shared" si="184"/>
        <v>5.0054999999999996</v>
      </c>
      <c r="BW209" s="1">
        <f t="shared" si="185"/>
        <v>3.5267999999999997</v>
      </c>
      <c r="BX209" s="1">
        <f t="shared" si="186"/>
        <v>0.53249999999999997</v>
      </c>
      <c r="BY209" s="1">
        <f t="shared" si="187"/>
        <v>-0.2379</v>
      </c>
      <c r="BZ209" s="1">
        <f t="shared" si="188"/>
        <v>-0.50760000000000005</v>
      </c>
      <c r="CA209" s="1">
        <f t="shared" si="189"/>
        <v>2.3525999999999998</v>
      </c>
      <c r="CB209" s="1">
        <f t="shared" si="190"/>
        <v>5.1680000000000001</v>
      </c>
      <c r="CC209" s="1">
        <f t="shared" si="191"/>
        <v>2.7452999999999999</v>
      </c>
      <c r="CD209" s="1">
        <f t="shared" si="192"/>
        <v>-2.0084</v>
      </c>
      <c r="CE209" s="1">
        <f t="shared" si="193"/>
        <v>-0.6532</v>
      </c>
      <c r="CF209" s="1">
        <f t="shared" si="194"/>
        <v>0</v>
      </c>
      <c r="CG209" s="1">
        <f t="shared" si="195"/>
        <v>2.75</v>
      </c>
      <c r="CH209" s="1">
        <f t="shared" si="196"/>
        <v>3.4000000000000004</v>
      </c>
      <c r="CI209" s="1">
        <f t="shared" si="197"/>
        <v>3.1</v>
      </c>
      <c r="CJ209" s="1">
        <f t="shared" si="198"/>
        <v>5.18</v>
      </c>
      <c r="CK209" s="1">
        <f t="shared" si="199"/>
        <v>4.9800000000000004</v>
      </c>
      <c r="CL209" s="1">
        <f t="shared" si="200"/>
        <v>2.5299999999999998</v>
      </c>
      <c r="CM209" s="1">
        <f t="shared" si="201"/>
        <v>1.4</v>
      </c>
      <c r="CN209" s="1">
        <f t="shared" si="202"/>
        <v>1.96</v>
      </c>
      <c r="CO209" s="1">
        <f t="shared" si="203"/>
        <v>2.65</v>
      </c>
      <c r="CP209" s="1">
        <f t="shared" si="204"/>
        <v>4.28</v>
      </c>
      <c r="CQ209" s="1">
        <f t="shared" si="205"/>
        <v>2.73</v>
      </c>
      <c r="CR209" s="1">
        <f t="shared" si="206"/>
        <v>1.1200000000000001</v>
      </c>
      <c r="CS209" s="1">
        <f t="shared" si="207"/>
        <v>0.78</v>
      </c>
      <c r="CT209" s="1">
        <f t="shared" si="208"/>
        <v>0.99</v>
      </c>
      <c r="CU209" s="1">
        <f t="shared" si="209"/>
        <v>-0.67</v>
      </c>
      <c r="CV209" s="1">
        <f t="shared" si="210"/>
        <v>-1.06</v>
      </c>
      <c r="CW209" s="1">
        <f t="shared" si="211"/>
        <v>-0.95</v>
      </c>
      <c r="CX209" s="1">
        <f t="shared" si="212"/>
        <v>-1.67</v>
      </c>
      <c r="CY209" s="1">
        <f t="shared" si="213"/>
        <v>-1.63</v>
      </c>
      <c r="CZ209" s="1">
        <f t="shared" si="214"/>
        <v>1.69</v>
      </c>
      <c r="DA209" s="1">
        <f t="shared" si="215"/>
        <v>2.2799999999999998</v>
      </c>
      <c r="DB209" s="1">
        <f t="shared" si="216"/>
        <v>3.76</v>
      </c>
      <c r="DC209" s="1">
        <f t="shared" si="217"/>
        <v>5.12</v>
      </c>
      <c r="DD209" s="1">
        <f t="shared" si="218"/>
        <v>7.6</v>
      </c>
      <c r="DF209" s="1">
        <f t="shared" si="219"/>
        <v>2.19</v>
      </c>
      <c r="DG209">
        <f t="shared" si="220"/>
        <v>1.3139999999999998</v>
      </c>
      <c r="DH209" s="1">
        <f t="shared" si="221"/>
        <v>0.88</v>
      </c>
      <c r="DI209">
        <f t="shared" si="222"/>
        <v>0.52800000000000002</v>
      </c>
      <c r="DJ209" s="1">
        <f t="shared" si="223"/>
        <v>-4.79</v>
      </c>
      <c r="DK209">
        <f t="shared" si="224"/>
        <v>-2.8740000000000001</v>
      </c>
      <c r="DM209" s="12">
        <f t="array" ref="DM209:DS209">LINEST(BG209:DD209,$BG$650:$DD$655,1)</f>
        <v>7.4382514122049619</v>
      </c>
      <c r="DN209">
        <v>24.766804895009592</v>
      </c>
      <c r="DO209">
        <v>0.98190011020901857</v>
      </c>
      <c r="DP209">
        <v>-4.7873150570686551</v>
      </c>
      <c r="DQ209">
        <v>-4.2581397006905641</v>
      </c>
      <c r="DR209">
        <v>-5.3957304588473614</v>
      </c>
      <c r="DS209">
        <v>-4.8549769644738525</v>
      </c>
    </row>
    <row r="210" spans="1:123" x14ac:dyDescent="0.15">
      <c r="A210">
        <v>198010</v>
      </c>
      <c r="B210">
        <v>7.6276000000000002</v>
      </c>
      <c r="C210">
        <v>5.5620000000000003</v>
      </c>
      <c r="D210">
        <v>4.2862999999999998</v>
      </c>
      <c r="E210">
        <v>3.5777000000000001</v>
      </c>
      <c r="F210">
        <v>2.1871</v>
      </c>
      <c r="G210">
        <v>6.7512999999999996</v>
      </c>
      <c r="H210">
        <v>2.0594000000000001</v>
      </c>
      <c r="I210">
        <v>1.0615000000000001</v>
      </c>
      <c r="J210">
        <v>3.3649</v>
      </c>
      <c r="K210">
        <v>1.0056</v>
      </c>
      <c r="L210">
        <v>2.6789999999999998</v>
      </c>
      <c r="M210">
        <v>2.3792</v>
      </c>
      <c r="N210">
        <v>3.0649000000000002</v>
      </c>
      <c r="O210">
        <v>1.3886000000000001</v>
      </c>
      <c r="P210">
        <v>2.4599000000000002</v>
      </c>
      <c r="Q210">
        <v>2.3052999999999999</v>
      </c>
      <c r="R210">
        <v>2.8224</v>
      </c>
      <c r="S210">
        <v>-0.86299999999999999</v>
      </c>
      <c r="T210">
        <v>-1.4262999999999999</v>
      </c>
      <c r="U210">
        <v>-0.15590000000000001</v>
      </c>
      <c r="V210">
        <v>0.56479999999999997</v>
      </c>
      <c r="W210">
        <v>4.0907</v>
      </c>
      <c r="X210">
        <v>5.0785999999999998</v>
      </c>
      <c r="Y210">
        <v>-1.8706</v>
      </c>
      <c r="Z210">
        <v>0.6673</v>
      </c>
      <c r="AA210">
        <v>1.02</v>
      </c>
      <c r="AB210">
        <v>2.15</v>
      </c>
      <c r="AC210">
        <v>1.42</v>
      </c>
      <c r="AD210">
        <v>3.38</v>
      </c>
      <c r="AE210">
        <v>2.78</v>
      </c>
      <c r="AF210">
        <v>1.89</v>
      </c>
      <c r="AG210">
        <v>0.75</v>
      </c>
      <c r="AH210">
        <v>1.18</v>
      </c>
      <c r="AI210">
        <v>1.78</v>
      </c>
      <c r="AJ210">
        <v>2.42</v>
      </c>
      <c r="AK210">
        <v>4.0199999999999996</v>
      </c>
      <c r="AL210">
        <v>2.4900000000000002</v>
      </c>
      <c r="AM210">
        <v>5.51</v>
      </c>
      <c r="AN210">
        <v>-0.38</v>
      </c>
      <c r="AO210">
        <v>1.61</v>
      </c>
      <c r="AP210">
        <v>-1.74</v>
      </c>
      <c r="AQ210">
        <v>-2.66</v>
      </c>
      <c r="AR210">
        <v>-1.31</v>
      </c>
      <c r="AS210">
        <v>2</v>
      </c>
      <c r="AT210">
        <v>-1.82</v>
      </c>
      <c r="AU210">
        <v>-0.67</v>
      </c>
      <c r="AV210">
        <v>2.0099999999999998</v>
      </c>
      <c r="AW210">
        <v>5.85</v>
      </c>
      <c r="AX210">
        <v>5.31</v>
      </c>
      <c r="AY210">
        <v>5.29</v>
      </c>
      <c r="BA210" s="1">
        <v>1.06</v>
      </c>
      <c r="BB210" s="1">
        <v>2.4700000000000002</v>
      </c>
      <c r="BC210" s="1">
        <v>-2.73</v>
      </c>
      <c r="BD210" s="1">
        <v>0.95</v>
      </c>
      <c r="BE210" s="1">
        <v>0.33</v>
      </c>
      <c r="BF210" s="7"/>
      <c r="BG210" s="1">
        <f t="shared" si="169"/>
        <v>6.6776</v>
      </c>
      <c r="BH210" s="1">
        <f t="shared" si="170"/>
        <v>4.6120000000000001</v>
      </c>
      <c r="BI210" s="1">
        <f t="shared" si="171"/>
        <v>3.3362999999999996</v>
      </c>
      <c r="BJ210" s="1">
        <f t="shared" si="172"/>
        <v>2.6276999999999999</v>
      </c>
      <c r="BK210" s="1">
        <f t="shared" si="173"/>
        <v>1.2371000000000001</v>
      </c>
      <c r="BL210" s="1">
        <f t="shared" si="174"/>
        <v>5.8012999999999995</v>
      </c>
      <c r="BM210" s="1">
        <f t="shared" si="175"/>
        <v>1.1094000000000002</v>
      </c>
      <c r="BN210" s="1">
        <f t="shared" si="176"/>
        <v>0.11150000000000015</v>
      </c>
      <c r="BO210" s="1">
        <f t="shared" si="177"/>
        <v>2.4149000000000003</v>
      </c>
      <c r="BP210" s="1">
        <f t="shared" si="178"/>
        <v>5.5600000000000094E-2</v>
      </c>
      <c r="BQ210" s="1">
        <f t="shared" si="179"/>
        <v>1.7289999999999999</v>
      </c>
      <c r="BR210" s="1">
        <f t="shared" si="180"/>
        <v>1.4292</v>
      </c>
      <c r="BS210" s="1">
        <f t="shared" si="181"/>
        <v>2.1149000000000004</v>
      </c>
      <c r="BT210" s="1">
        <f t="shared" si="182"/>
        <v>0.4386000000000001</v>
      </c>
      <c r="BU210" s="1">
        <f t="shared" si="183"/>
        <v>1.5099000000000002</v>
      </c>
      <c r="BV210" s="1">
        <f t="shared" si="184"/>
        <v>1.3552999999999999</v>
      </c>
      <c r="BW210" s="1">
        <f t="shared" si="185"/>
        <v>1.8724000000000001</v>
      </c>
      <c r="BX210" s="1">
        <f t="shared" si="186"/>
        <v>-1.8129999999999999</v>
      </c>
      <c r="BY210" s="1">
        <f t="shared" si="187"/>
        <v>-2.3762999999999996</v>
      </c>
      <c r="BZ210" s="1">
        <f t="shared" si="188"/>
        <v>-1.1058999999999999</v>
      </c>
      <c r="CA210" s="1">
        <f t="shared" si="189"/>
        <v>-0.38519999999999999</v>
      </c>
      <c r="CB210" s="1">
        <f t="shared" si="190"/>
        <v>3.1406999999999998</v>
      </c>
      <c r="CC210" s="1">
        <f t="shared" si="191"/>
        <v>4.1285999999999996</v>
      </c>
      <c r="CD210" s="1">
        <f t="shared" si="192"/>
        <v>-2.8205999999999998</v>
      </c>
      <c r="CE210" s="1">
        <f t="shared" si="193"/>
        <v>-0.28269999999999995</v>
      </c>
      <c r="CF210" s="1">
        <f t="shared" si="194"/>
        <v>7.0000000000000062E-2</v>
      </c>
      <c r="CG210" s="1">
        <f t="shared" si="195"/>
        <v>1.2</v>
      </c>
      <c r="CH210" s="1">
        <f t="shared" si="196"/>
        <v>0.47</v>
      </c>
      <c r="CI210" s="1">
        <f t="shared" si="197"/>
        <v>2.4299999999999997</v>
      </c>
      <c r="CJ210" s="1">
        <f t="shared" si="198"/>
        <v>1.8299999999999998</v>
      </c>
      <c r="CK210" s="1">
        <f t="shared" si="199"/>
        <v>0.94</v>
      </c>
      <c r="CL210" s="1">
        <f t="shared" si="200"/>
        <v>-0.19999999999999996</v>
      </c>
      <c r="CM210" s="1">
        <f t="shared" si="201"/>
        <v>0.22999999999999998</v>
      </c>
      <c r="CN210" s="1">
        <f t="shared" si="202"/>
        <v>0.83000000000000007</v>
      </c>
      <c r="CO210" s="1">
        <f t="shared" si="203"/>
        <v>1.47</v>
      </c>
      <c r="CP210" s="1">
        <f t="shared" si="204"/>
        <v>3.0699999999999994</v>
      </c>
      <c r="CQ210" s="1">
        <f t="shared" si="205"/>
        <v>1.5400000000000003</v>
      </c>
      <c r="CR210" s="1">
        <f t="shared" si="206"/>
        <v>4.5599999999999996</v>
      </c>
      <c r="CS210" s="1">
        <f t="shared" si="207"/>
        <v>-1.33</v>
      </c>
      <c r="CT210" s="1">
        <f t="shared" si="208"/>
        <v>0.66000000000000014</v>
      </c>
      <c r="CU210" s="1">
        <f t="shared" si="209"/>
        <v>-2.69</v>
      </c>
      <c r="CV210" s="1">
        <f t="shared" si="210"/>
        <v>-3.6100000000000003</v>
      </c>
      <c r="CW210" s="1">
        <f t="shared" si="211"/>
        <v>-2.2599999999999998</v>
      </c>
      <c r="CX210" s="1">
        <f t="shared" si="212"/>
        <v>1.05</v>
      </c>
      <c r="CY210" s="1">
        <f t="shared" si="213"/>
        <v>-2.77</v>
      </c>
      <c r="CZ210" s="1">
        <f t="shared" si="214"/>
        <v>-1.62</v>
      </c>
      <c r="DA210" s="1">
        <f t="shared" si="215"/>
        <v>1.0599999999999998</v>
      </c>
      <c r="DB210" s="1">
        <f t="shared" si="216"/>
        <v>4.8999999999999995</v>
      </c>
      <c r="DC210" s="1">
        <f t="shared" si="217"/>
        <v>4.3599999999999994</v>
      </c>
      <c r="DD210" s="1">
        <f t="shared" si="218"/>
        <v>4.34</v>
      </c>
      <c r="DF210" s="1">
        <f t="shared" si="219"/>
        <v>1.06</v>
      </c>
      <c r="DG210">
        <f t="shared" si="220"/>
        <v>0.46640000000000004</v>
      </c>
      <c r="DH210" s="1">
        <f t="shared" si="221"/>
        <v>2.4700000000000002</v>
      </c>
      <c r="DI210">
        <f t="shared" si="222"/>
        <v>1.0868</v>
      </c>
      <c r="DJ210" s="1">
        <f t="shared" si="223"/>
        <v>-2.73</v>
      </c>
      <c r="DK210">
        <f t="shared" si="224"/>
        <v>-1.2012</v>
      </c>
      <c r="DM210" s="12">
        <f t="array" ref="DM210:DS210">LINEST(BG210:DD210,$BG$650:$DD$655,1)</f>
        <v>2.9895211174895517</v>
      </c>
      <c r="DN210">
        <v>31.571735115570469</v>
      </c>
      <c r="DO210">
        <v>2.1425078783128835</v>
      </c>
      <c r="DP210">
        <v>7.6917433931907535</v>
      </c>
      <c r="DQ210">
        <v>-2.2271732623854379</v>
      </c>
      <c r="DR210">
        <v>-5.2511781602141223</v>
      </c>
      <c r="DS210">
        <v>-1.7097336685442543</v>
      </c>
    </row>
    <row r="211" spans="1:123" x14ac:dyDescent="0.15">
      <c r="A211">
        <v>198011</v>
      </c>
      <c r="B211">
        <v>16.193300000000001</v>
      </c>
      <c r="C211">
        <v>6.2164000000000001</v>
      </c>
      <c r="D211">
        <v>6.0841000000000003</v>
      </c>
      <c r="E211">
        <v>0.66820000000000002</v>
      </c>
      <c r="F211">
        <v>1.7228000000000001</v>
      </c>
      <c r="G211">
        <v>13.608700000000001</v>
      </c>
      <c r="H211">
        <v>7.4428999999999998</v>
      </c>
      <c r="I211">
        <v>4.3472</v>
      </c>
      <c r="J211">
        <v>6.5980999999999996</v>
      </c>
      <c r="K211">
        <v>3.3574000000000002</v>
      </c>
      <c r="L211">
        <v>11.608700000000001</v>
      </c>
      <c r="M211">
        <v>7.0304000000000002</v>
      </c>
      <c r="N211">
        <v>3.7503000000000002</v>
      </c>
      <c r="O211">
        <v>2.3235999999999999</v>
      </c>
      <c r="P211">
        <v>1.7056</v>
      </c>
      <c r="Q211">
        <v>13.2471</v>
      </c>
      <c r="R211">
        <v>14.3399</v>
      </c>
      <c r="S211">
        <v>4.5316000000000001</v>
      </c>
      <c r="T211">
        <v>3.0102000000000002</v>
      </c>
      <c r="U211">
        <v>0.92879999999999996</v>
      </c>
      <c r="V211">
        <v>10.595800000000001</v>
      </c>
      <c r="W211">
        <v>14.5006</v>
      </c>
      <c r="X211">
        <v>19.233799999999999</v>
      </c>
      <c r="Y211">
        <v>5.0496999999999996</v>
      </c>
      <c r="Z211">
        <v>3.9161999999999999</v>
      </c>
      <c r="AA211">
        <v>6.45</v>
      </c>
      <c r="AB211">
        <v>13.29</v>
      </c>
      <c r="AC211">
        <v>11.49</v>
      </c>
      <c r="AD211">
        <v>11.97</v>
      </c>
      <c r="AE211">
        <v>11.71</v>
      </c>
      <c r="AF211">
        <v>14.47</v>
      </c>
      <c r="AG211">
        <v>10.050000000000001</v>
      </c>
      <c r="AH211">
        <v>8.15</v>
      </c>
      <c r="AI211">
        <v>8.49</v>
      </c>
      <c r="AJ211">
        <v>8.51</v>
      </c>
      <c r="AK211">
        <v>14.08</v>
      </c>
      <c r="AL211">
        <v>8.99</v>
      </c>
      <c r="AM211">
        <v>14.39</v>
      </c>
      <c r="AN211">
        <v>8.61</v>
      </c>
      <c r="AO211">
        <v>12.41</v>
      </c>
      <c r="AP211">
        <v>0.86</v>
      </c>
      <c r="AQ211">
        <v>-0.51</v>
      </c>
      <c r="AR211">
        <v>1.58</v>
      </c>
      <c r="AS211">
        <v>5.4</v>
      </c>
      <c r="AT211">
        <v>7.74</v>
      </c>
      <c r="AU211">
        <v>13.15</v>
      </c>
      <c r="AV211">
        <v>12.42</v>
      </c>
      <c r="AW211">
        <v>16.39</v>
      </c>
      <c r="AX211">
        <v>21.83</v>
      </c>
      <c r="AY211">
        <v>17.09</v>
      </c>
      <c r="BA211" s="1">
        <v>9.59</v>
      </c>
      <c r="BB211" s="1">
        <v>-3.45</v>
      </c>
      <c r="BC211" s="1">
        <v>-8.34</v>
      </c>
      <c r="BD211" s="1">
        <v>0.96</v>
      </c>
      <c r="BE211" s="1">
        <v>0.26</v>
      </c>
      <c r="BF211" s="7"/>
      <c r="BG211" s="1">
        <f t="shared" si="169"/>
        <v>15.2333</v>
      </c>
      <c r="BH211" s="1">
        <f t="shared" si="170"/>
        <v>5.2564000000000002</v>
      </c>
      <c r="BI211" s="1">
        <f t="shared" si="171"/>
        <v>5.1241000000000003</v>
      </c>
      <c r="BJ211" s="1">
        <f t="shared" si="172"/>
        <v>-0.29179999999999995</v>
      </c>
      <c r="BK211" s="1">
        <f t="shared" si="173"/>
        <v>0.76280000000000014</v>
      </c>
      <c r="BL211" s="1">
        <f t="shared" si="174"/>
        <v>12.648700000000002</v>
      </c>
      <c r="BM211" s="1">
        <f t="shared" si="175"/>
        <v>6.4828999999999999</v>
      </c>
      <c r="BN211" s="1">
        <f t="shared" si="176"/>
        <v>3.3872</v>
      </c>
      <c r="BO211" s="1">
        <f t="shared" si="177"/>
        <v>5.6380999999999997</v>
      </c>
      <c r="BP211" s="1">
        <f t="shared" si="178"/>
        <v>2.3974000000000002</v>
      </c>
      <c r="BQ211" s="1">
        <f t="shared" si="179"/>
        <v>10.648700000000002</v>
      </c>
      <c r="BR211" s="1">
        <f t="shared" si="180"/>
        <v>6.0704000000000002</v>
      </c>
      <c r="BS211" s="1">
        <f t="shared" si="181"/>
        <v>2.7903000000000002</v>
      </c>
      <c r="BT211" s="1">
        <f t="shared" si="182"/>
        <v>1.3635999999999999</v>
      </c>
      <c r="BU211" s="1">
        <f t="shared" si="183"/>
        <v>0.74560000000000004</v>
      </c>
      <c r="BV211" s="1">
        <f t="shared" si="184"/>
        <v>12.287099999999999</v>
      </c>
      <c r="BW211" s="1">
        <f t="shared" si="185"/>
        <v>13.379899999999999</v>
      </c>
      <c r="BX211" s="1">
        <f t="shared" si="186"/>
        <v>3.5716000000000001</v>
      </c>
      <c r="BY211" s="1">
        <f t="shared" si="187"/>
        <v>2.0502000000000002</v>
      </c>
      <c r="BZ211" s="1">
        <f t="shared" si="188"/>
        <v>-3.1200000000000006E-2</v>
      </c>
      <c r="CA211" s="1">
        <f t="shared" si="189"/>
        <v>9.6357999999999997</v>
      </c>
      <c r="CB211" s="1">
        <f t="shared" si="190"/>
        <v>13.540600000000001</v>
      </c>
      <c r="CC211" s="1">
        <f t="shared" si="191"/>
        <v>18.273799999999998</v>
      </c>
      <c r="CD211" s="1">
        <f t="shared" si="192"/>
        <v>4.0896999999999997</v>
      </c>
      <c r="CE211" s="1">
        <f t="shared" si="193"/>
        <v>2.9561999999999999</v>
      </c>
      <c r="CF211" s="1">
        <f t="shared" si="194"/>
        <v>5.49</v>
      </c>
      <c r="CG211" s="1">
        <f t="shared" si="195"/>
        <v>12.329999999999998</v>
      </c>
      <c r="CH211" s="1">
        <f t="shared" si="196"/>
        <v>10.530000000000001</v>
      </c>
      <c r="CI211" s="1">
        <f t="shared" si="197"/>
        <v>11.010000000000002</v>
      </c>
      <c r="CJ211" s="1">
        <f t="shared" si="198"/>
        <v>10.75</v>
      </c>
      <c r="CK211" s="1">
        <f t="shared" si="199"/>
        <v>13.510000000000002</v>
      </c>
      <c r="CL211" s="1">
        <f t="shared" si="200"/>
        <v>9.09</v>
      </c>
      <c r="CM211" s="1">
        <f t="shared" si="201"/>
        <v>7.19</v>
      </c>
      <c r="CN211" s="1">
        <f t="shared" si="202"/>
        <v>7.53</v>
      </c>
      <c r="CO211" s="1">
        <f t="shared" si="203"/>
        <v>7.55</v>
      </c>
      <c r="CP211" s="1">
        <f t="shared" si="204"/>
        <v>13.120000000000001</v>
      </c>
      <c r="CQ211" s="1">
        <f t="shared" si="205"/>
        <v>8.0300000000000011</v>
      </c>
      <c r="CR211" s="1">
        <f t="shared" si="206"/>
        <v>13.43</v>
      </c>
      <c r="CS211" s="1">
        <f t="shared" si="207"/>
        <v>7.6499999999999995</v>
      </c>
      <c r="CT211" s="1">
        <f t="shared" si="208"/>
        <v>11.45</v>
      </c>
      <c r="CU211" s="1">
        <f t="shared" si="209"/>
        <v>-9.9999999999999978E-2</v>
      </c>
      <c r="CV211" s="1">
        <f t="shared" si="210"/>
        <v>-1.47</v>
      </c>
      <c r="CW211" s="1">
        <f t="shared" si="211"/>
        <v>0.62000000000000011</v>
      </c>
      <c r="CX211" s="1">
        <f t="shared" si="212"/>
        <v>4.4400000000000004</v>
      </c>
      <c r="CY211" s="1">
        <f t="shared" si="213"/>
        <v>6.78</v>
      </c>
      <c r="CZ211" s="1">
        <f t="shared" si="214"/>
        <v>12.190000000000001</v>
      </c>
      <c r="DA211" s="1">
        <f t="shared" si="215"/>
        <v>11.46</v>
      </c>
      <c r="DB211" s="1">
        <f t="shared" si="216"/>
        <v>15.43</v>
      </c>
      <c r="DC211" s="1">
        <f t="shared" si="217"/>
        <v>20.869999999999997</v>
      </c>
      <c r="DD211" s="1">
        <f t="shared" si="218"/>
        <v>16.13</v>
      </c>
      <c r="DF211" s="1">
        <f t="shared" si="219"/>
        <v>9.59</v>
      </c>
      <c r="DG211">
        <f t="shared" si="220"/>
        <v>3.1647000000000003</v>
      </c>
      <c r="DH211" s="1">
        <f t="shared" si="221"/>
        <v>-3.45</v>
      </c>
      <c r="DI211">
        <f t="shared" si="222"/>
        <v>-1.1385000000000001</v>
      </c>
      <c r="DJ211" s="1">
        <f t="shared" si="223"/>
        <v>-8.34</v>
      </c>
      <c r="DK211">
        <f t="shared" si="224"/>
        <v>-2.7522000000000002</v>
      </c>
      <c r="DM211" s="12">
        <f t="array" ref="DM211:DS211">LINEST(BG211:DD211,$BG$650:$DD$655,1)</f>
        <v>18.813389347982465</v>
      </c>
      <c r="DN211">
        <v>80.516514754718244</v>
      </c>
      <c r="DO211">
        <v>-2.850926110752166</v>
      </c>
      <c r="DP211">
        <v>8.5326892194479989</v>
      </c>
      <c r="DQ211">
        <v>-8.5407153305870356</v>
      </c>
      <c r="DR211">
        <v>-16.341328424946035</v>
      </c>
      <c r="DS211">
        <v>-8.0671099986319081</v>
      </c>
    </row>
    <row r="212" spans="1:123" x14ac:dyDescent="0.15">
      <c r="A212">
        <v>198012</v>
      </c>
      <c r="B212">
        <v>-6.3232999999999997</v>
      </c>
      <c r="C212">
        <v>-5.6144999999999996</v>
      </c>
      <c r="D212">
        <v>-3.5634999999999999</v>
      </c>
      <c r="E212">
        <v>-2.8420999999999998</v>
      </c>
      <c r="F212">
        <v>-3.4653999999999998</v>
      </c>
      <c r="G212">
        <v>-5.1859000000000002</v>
      </c>
      <c r="H212">
        <v>-2.3542000000000001</v>
      </c>
      <c r="I212">
        <v>-1.9487000000000001</v>
      </c>
      <c r="J212">
        <v>-1.4447000000000001</v>
      </c>
      <c r="K212">
        <v>-0.76200000000000001</v>
      </c>
      <c r="L212">
        <v>-3.8744000000000001</v>
      </c>
      <c r="M212">
        <v>-3.1288999999999998</v>
      </c>
      <c r="N212">
        <v>-0.55089999999999995</v>
      </c>
      <c r="O212">
        <v>-1.1494</v>
      </c>
      <c r="P212">
        <v>-0.31409999999999999</v>
      </c>
      <c r="Q212">
        <v>-3.6221000000000001</v>
      </c>
      <c r="R212">
        <v>-4.5902000000000003</v>
      </c>
      <c r="S212">
        <v>-0.67820000000000003</v>
      </c>
      <c r="T212">
        <v>0.55669999999999997</v>
      </c>
      <c r="U212">
        <v>-0.41610000000000003</v>
      </c>
      <c r="V212">
        <v>9.5399999999999999E-2</v>
      </c>
      <c r="W212">
        <v>-5.6369999999999996</v>
      </c>
      <c r="X212">
        <v>-5.9565999999999999</v>
      </c>
      <c r="Y212">
        <v>-1.3532</v>
      </c>
      <c r="Z212">
        <v>-0.2127</v>
      </c>
      <c r="AA212">
        <v>-0.62</v>
      </c>
      <c r="AB212">
        <v>-4.09</v>
      </c>
      <c r="AC212">
        <v>-4.0999999999999996</v>
      </c>
      <c r="AD212">
        <v>-3.86</v>
      </c>
      <c r="AE212">
        <v>-4</v>
      </c>
      <c r="AF212">
        <v>0.17</v>
      </c>
      <c r="AG212">
        <v>-2.2799999999999998</v>
      </c>
      <c r="AH212">
        <v>-1.91</v>
      </c>
      <c r="AI212">
        <v>-1.73</v>
      </c>
      <c r="AJ212">
        <v>-0.16</v>
      </c>
      <c r="AK212">
        <v>-5.96</v>
      </c>
      <c r="AL212">
        <v>-1.79</v>
      </c>
      <c r="AM212">
        <v>-5.4</v>
      </c>
      <c r="AN212">
        <v>-4.38</v>
      </c>
      <c r="AO212">
        <v>-6.77</v>
      </c>
      <c r="AP212">
        <v>-0.28000000000000003</v>
      </c>
      <c r="AQ212">
        <v>2.84</v>
      </c>
      <c r="AR212">
        <v>2.75</v>
      </c>
      <c r="AS212">
        <v>-0.04</v>
      </c>
      <c r="AT212">
        <v>-1.48</v>
      </c>
      <c r="AU212">
        <v>-0.73</v>
      </c>
      <c r="AV212">
        <v>-5.42</v>
      </c>
      <c r="AW212">
        <v>-6.65</v>
      </c>
      <c r="AX212">
        <v>-7.74</v>
      </c>
      <c r="AY212">
        <v>-7.49</v>
      </c>
      <c r="BA212" s="1">
        <v>-4.5199999999999996</v>
      </c>
      <c r="BB212" s="1">
        <v>-0.27</v>
      </c>
      <c r="BC212" s="1">
        <v>2.68</v>
      </c>
      <c r="BD212" s="1">
        <v>1.31</v>
      </c>
      <c r="BE212" s="1">
        <v>0.24</v>
      </c>
      <c r="BF212" s="7"/>
      <c r="BG212" s="1">
        <f t="shared" si="169"/>
        <v>-7.6333000000000002</v>
      </c>
      <c r="BH212" s="1">
        <f t="shared" si="170"/>
        <v>-6.9245000000000001</v>
      </c>
      <c r="BI212" s="1">
        <f t="shared" si="171"/>
        <v>-4.8734999999999999</v>
      </c>
      <c r="BJ212" s="1">
        <f t="shared" si="172"/>
        <v>-4.1520999999999999</v>
      </c>
      <c r="BK212" s="1">
        <f t="shared" si="173"/>
        <v>-4.7753999999999994</v>
      </c>
      <c r="BL212" s="1">
        <f t="shared" si="174"/>
        <v>-6.4959000000000007</v>
      </c>
      <c r="BM212" s="1">
        <f t="shared" si="175"/>
        <v>-3.6642000000000001</v>
      </c>
      <c r="BN212" s="1">
        <f t="shared" si="176"/>
        <v>-3.2587000000000002</v>
      </c>
      <c r="BO212" s="1">
        <f t="shared" si="177"/>
        <v>-2.7547000000000001</v>
      </c>
      <c r="BP212" s="1">
        <f t="shared" si="178"/>
        <v>-2.0720000000000001</v>
      </c>
      <c r="BQ212" s="1">
        <f t="shared" si="179"/>
        <v>-5.1844000000000001</v>
      </c>
      <c r="BR212" s="1">
        <f t="shared" si="180"/>
        <v>-4.4389000000000003</v>
      </c>
      <c r="BS212" s="1">
        <f t="shared" si="181"/>
        <v>-1.8609</v>
      </c>
      <c r="BT212" s="1">
        <f t="shared" si="182"/>
        <v>-2.4594</v>
      </c>
      <c r="BU212" s="1">
        <f t="shared" si="183"/>
        <v>-1.6241000000000001</v>
      </c>
      <c r="BV212" s="1">
        <f t="shared" si="184"/>
        <v>-4.9321000000000002</v>
      </c>
      <c r="BW212" s="1">
        <f t="shared" si="185"/>
        <v>-5.9001999999999999</v>
      </c>
      <c r="BX212" s="1">
        <f t="shared" si="186"/>
        <v>-1.9882</v>
      </c>
      <c r="BY212" s="1">
        <f t="shared" si="187"/>
        <v>-0.75330000000000008</v>
      </c>
      <c r="BZ212" s="1">
        <f t="shared" si="188"/>
        <v>-1.7261000000000002</v>
      </c>
      <c r="CA212" s="1">
        <f t="shared" si="189"/>
        <v>-1.2146000000000001</v>
      </c>
      <c r="CB212" s="1">
        <f t="shared" si="190"/>
        <v>-6.9469999999999992</v>
      </c>
      <c r="CC212" s="1">
        <f t="shared" si="191"/>
        <v>-7.2666000000000004</v>
      </c>
      <c r="CD212" s="1">
        <f t="shared" si="192"/>
        <v>-2.6631999999999998</v>
      </c>
      <c r="CE212" s="1">
        <f t="shared" si="193"/>
        <v>-1.5226999999999999</v>
      </c>
      <c r="CF212" s="1">
        <f t="shared" si="194"/>
        <v>-1.9300000000000002</v>
      </c>
      <c r="CG212" s="1">
        <f t="shared" si="195"/>
        <v>-5.4</v>
      </c>
      <c r="CH212" s="1">
        <f t="shared" si="196"/>
        <v>-5.41</v>
      </c>
      <c r="CI212" s="1">
        <f t="shared" si="197"/>
        <v>-5.17</v>
      </c>
      <c r="CJ212" s="1">
        <f t="shared" si="198"/>
        <v>-5.3100000000000005</v>
      </c>
      <c r="CK212" s="1">
        <f t="shared" si="199"/>
        <v>-1.1400000000000001</v>
      </c>
      <c r="CL212" s="1">
        <f t="shared" si="200"/>
        <v>-3.59</v>
      </c>
      <c r="CM212" s="1">
        <f t="shared" si="201"/>
        <v>-3.2199999999999998</v>
      </c>
      <c r="CN212" s="1">
        <f t="shared" si="202"/>
        <v>-3.04</v>
      </c>
      <c r="CO212" s="1">
        <f t="shared" si="203"/>
        <v>-1.47</v>
      </c>
      <c r="CP212" s="1">
        <f t="shared" si="204"/>
        <v>-7.27</v>
      </c>
      <c r="CQ212" s="1">
        <f t="shared" si="205"/>
        <v>-3.1</v>
      </c>
      <c r="CR212" s="1">
        <f t="shared" si="206"/>
        <v>-6.7100000000000009</v>
      </c>
      <c r="CS212" s="1">
        <f t="shared" si="207"/>
        <v>-5.6899999999999995</v>
      </c>
      <c r="CT212" s="1">
        <f t="shared" si="208"/>
        <v>-8.08</v>
      </c>
      <c r="CU212" s="1">
        <f t="shared" si="209"/>
        <v>-1.59</v>
      </c>
      <c r="CV212" s="1">
        <f t="shared" si="210"/>
        <v>1.5299999999999998</v>
      </c>
      <c r="CW212" s="1">
        <f t="shared" si="211"/>
        <v>1.44</v>
      </c>
      <c r="CX212" s="1">
        <f t="shared" si="212"/>
        <v>-1.35</v>
      </c>
      <c r="CY212" s="1">
        <f t="shared" si="213"/>
        <v>-2.79</v>
      </c>
      <c r="CZ212" s="1">
        <f t="shared" si="214"/>
        <v>-2.04</v>
      </c>
      <c r="DA212" s="1">
        <f t="shared" si="215"/>
        <v>-6.73</v>
      </c>
      <c r="DB212" s="1">
        <f t="shared" si="216"/>
        <v>-7.9600000000000009</v>
      </c>
      <c r="DC212" s="1">
        <f t="shared" si="217"/>
        <v>-9.0500000000000007</v>
      </c>
      <c r="DD212" s="1">
        <f t="shared" si="218"/>
        <v>-8.8000000000000007</v>
      </c>
      <c r="DF212" s="1">
        <f t="shared" si="219"/>
        <v>-4.5199999999999996</v>
      </c>
      <c r="DG212">
        <f t="shared" si="220"/>
        <v>-1.1752</v>
      </c>
      <c r="DH212" s="1">
        <f t="shared" si="221"/>
        <v>-0.27</v>
      </c>
      <c r="DI212">
        <f t="shared" si="222"/>
        <v>-7.0200000000000012E-2</v>
      </c>
      <c r="DJ212" s="1">
        <f t="shared" si="223"/>
        <v>2.68</v>
      </c>
      <c r="DK212">
        <f t="shared" si="224"/>
        <v>0.69680000000000009</v>
      </c>
      <c r="DM212" s="12">
        <f t="array" ref="DM212:DS212">LINEST(BG212:DD212,$BG$650:$DD$655,1)</f>
        <v>-9.5726697040591127</v>
      </c>
      <c r="DN212">
        <v>-47.027162135961177</v>
      </c>
      <c r="DO212">
        <v>-0.94751669183240605</v>
      </c>
      <c r="DP212">
        <v>-10.501292226620368</v>
      </c>
      <c r="DQ212">
        <v>1.6192347505705702</v>
      </c>
      <c r="DR212">
        <v>10.867861404313896</v>
      </c>
      <c r="DS212">
        <v>5.1879807703054155</v>
      </c>
    </row>
    <row r="213" spans="1:123" x14ac:dyDescent="0.15">
      <c r="A213">
        <v>198101</v>
      </c>
      <c r="B213">
        <v>-4.5278999999999998</v>
      </c>
      <c r="C213">
        <v>-0.2198</v>
      </c>
      <c r="D213">
        <v>1.7222999999999999</v>
      </c>
      <c r="E213">
        <v>1.8567</v>
      </c>
      <c r="F213">
        <v>3.2311000000000001</v>
      </c>
      <c r="G213">
        <v>-4.9179000000000004</v>
      </c>
      <c r="H213">
        <v>-0.20119999999999999</v>
      </c>
      <c r="I213">
        <v>9.4100000000000003E-2</v>
      </c>
      <c r="J213">
        <v>1.6971000000000001</v>
      </c>
      <c r="K213">
        <v>3.3515999999999999</v>
      </c>
      <c r="L213">
        <v>-4.3441999999999998</v>
      </c>
      <c r="M213">
        <v>-1.6332</v>
      </c>
      <c r="N213">
        <v>-1.1363000000000001</v>
      </c>
      <c r="O213">
        <v>1.9854000000000001</v>
      </c>
      <c r="P213">
        <v>2.9112</v>
      </c>
      <c r="Q213">
        <v>-6.6919000000000004</v>
      </c>
      <c r="R213">
        <v>-3.3917000000000002</v>
      </c>
      <c r="S213">
        <v>-0.65069999999999995</v>
      </c>
      <c r="T213">
        <v>0.67569999999999997</v>
      </c>
      <c r="U213">
        <v>1.5124</v>
      </c>
      <c r="V213">
        <v>-6.0726000000000004</v>
      </c>
      <c r="W213">
        <v>-7.5057</v>
      </c>
      <c r="X213">
        <v>-6.6318999999999999</v>
      </c>
      <c r="Y213">
        <v>-5.96E-2</v>
      </c>
      <c r="Z213">
        <v>2.2706</v>
      </c>
      <c r="AA213">
        <v>-1.37</v>
      </c>
      <c r="AB213">
        <v>-5.0999999999999996</v>
      </c>
      <c r="AC213">
        <v>-4.34</v>
      </c>
      <c r="AD213">
        <v>-6.09</v>
      </c>
      <c r="AE213">
        <v>-6.53</v>
      </c>
      <c r="AF213">
        <v>-7.07</v>
      </c>
      <c r="AG213">
        <v>-4.16</v>
      </c>
      <c r="AH213">
        <v>-4.13</v>
      </c>
      <c r="AI213">
        <v>-3.3</v>
      </c>
      <c r="AJ213">
        <v>-4.9000000000000004</v>
      </c>
      <c r="AK213">
        <v>-6.69</v>
      </c>
      <c r="AL213">
        <v>-2.21</v>
      </c>
      <c r="AM213">
        <v>-4.24</v>
      </c>
      <c r="AN213">
        <v>0.14000000000000001</v>
      </c>
      <c r="AO213">
        <v>-4.84</v>
      </c>
      <c r="AP213">
        <v>-0.68</v>
      </c>
      <c r="AQ213">
        <v>0.85</v>
      </c>
      <c r="AR213">
        <v>3.04</v>
      </c>
      <c r="AS213">
        <v>-0.19</v>
      </c>
      <c r="AT213">
        <v>-0.67</v>
      </c>
      <c r="AU213">
        <v>-2.7</v>
      </c>
      <c r="AV213">
        <v>-3.26</v>
      </c>
      <c r="AW213">
        <v>-5.32</v>
      </c>
      <c r="AX213">
        <v>-7.07</v>
      </c>
      <c r="AY213">
        <v>-11.26</v>
      </c>
      <c r="BA213" s="1">
        <v>-5.04</v>
      </c>
      <c r="BB213" s="1">
        <v>3</v>
      </c>
      <c r="BC213" s="1">
        <v>6.84</v>
      </c>
      <c r="BD213" s="1">
        <v>1.04</v>
      </c>
      <c r="BE213" s="1">
        <v>0.24</v>
      </c>
      <c r="BF213" s="7"/>
      <c r="BG213" s="1">
        <f t="shared" si="169"/>
        <v>-5.5678999999999998</v>
      </c>
      <c r="BH213" s="1">
        <f t="shared" si="170"/>
        <v>-1.2598</v>
      </c>
      <c r="BI213" s="1">
        <f t="shared" si="171"/>
        <v>0.68229999999999991</v>
      </c>
      <c r="BJ213" s="1">
        <f t="shared" si="172"/>
        <v>0.81669999999999998</v>
      </c>
      <c r="BK213" s="1">
        <f t="shared" si="173"/>
        <v>2.1911</v>
      </c>
      <c r="BL213" s="1">
        <f t="shared" si="174"/>
        <v>-5.9579000000000004</v>
      </c>
      <c r="BM213" s="1">
        <f t="shared" si="175"/>
        <v>-1.2412000000000001</v>
      </c>
      <c r="BN213" s="1">
        <f t="shared" si="176"/>
        <v>-0.94590000000000007</v>
      </c>
      <c r="BO213" s="1">
        <f t="shared" si="177"/>
        <v>0.65710000000000002</v>
      </c>
      <c r="BP213" s="1">
        <f t="shared" si="178"/>
        <v>2.3115999999999999</v>
      </c>
      <c r="BQ213" s="1">
        <f t="shared" si="179"/>
        <v>-5.3841999999999999</v>
      </c>
      <c r="BR213" s="1">
        <f t="shared" si="180"/>
        <v>-2.6732</v>
      </c>
      <c r="BS213" s="1">
        <f t="shared" si="181"/>
        <v>-2.1763000000000003</v>
      </c>
      <c r="BT213" s="1">
        <f t="shared" si="182"/>
        <v>0.94540000000000002</v>
      </c>
      <c r="BU213" s="1">
        <f t="shared" si="183"/>
        <v>1.8712</v>
      </c>
      <c r="BV213" s="1">
        <f t="shared" si="184"/>
        <v>-7.7319000000000004</v>
      </c>
      <c r="BW213" s="1">
        <f t="shared" si="185"/>
        <v>-4.4317000000000002</v>
      </c>
      <c r="BX213" s="1">
        <f t="shared" si="186"/>
        <v>-1.6907000000000001</v>
      </c>
      <c r="BY213" s="1">
        <f t="shared" si="187"/>
        <v>-0.36430000000000007</v>
      </c>
      <c r="BZ213" s="1">
        <f t="shared" si="188"/>
        <v>0.47239999999999993</v>
      </c>
      <c r="CA213" s="1">
        <f t="shared" si="189"/>
        <v>-7.1126000000000005</v>
      </c>
      <c r="CB213" s="1">
        <f t="shared" si="190"/>
        <v>-8.5457000000000001</v>
      </c>
      <c r="CC213" s="1">
        <f t="shared" si="191"/>
        <v>-7.6718999999999999</v>
      </c>
      <c r="CD213" s="1">
        <f t="shared" si="192"/>
        <v>-1.0996000000000001</v>
      </c>
      <c r="CE213" s="1">
        <f t="shared" si="193"/>
        <v>1.2305999999999999</v>
      </c>
      <c r="CF213" s="1">
        <f t="shared" si="194"/>
        <v>-2.41</v>
      </c>
      <c r="CG213" s="1">
        <f t="shared" si="195"/>
        <v>-6.14</v>
      </c>
      <c r="CH213" s="1">
        <f t="shared" si="196"/>
        <v>-5.38</v>
      </c>
      <c r="CI213" s="1">
        <f t="shared" si="197"/>
        <v>-7.13</v>
      </c>
      <c r="CJ213" s="1">
        <f t="shared" si="198"/>
        <v>-7.57</v>
      </c>
      <c r="CK213" s="1">
        <f t="shared" si="199"/>
        <v>-8.11</v>
      </c>
      <c r="CL213" s="1">
        <f t="shared" si="200"/>
        <v>-5.2</v>
      </c>
      <c r="CM213" s="1">
        <f t="shared" si="201"/>
        <v>-5.17</v>
      </c>
      <c r="CN213" s="1">
        <f t="shared" si="202"/>
        <v>-4.34</v>
      </c>
      <c r="CO213" s="1">
        <f t="shared" si="203"/>
        <v>-5.94</v>
      </c>
      <c r="CP213" s="1">
        <f t="shared" si="204"/>
        <v>-7.73</v>
      </c>
      <c r="CQ213" s="1">
        <f t="shared" si="205"/>
        <v>-3.25</v>
      </c>
      <c r="CR213" s="1">
        <f t="shared" si="206"/>
        <v>-5.28</v>
      </c>
      <c r="CS213" s="1">
        <f t="shared" si="207"/>
        <v>-0.9</v>
      </c>
      <c r="CT213" s="1">
        <f t="shared" si="208"/>
        <v>-5.88</v>
      </c>
      <c r="CU213" s="1">
        <f t="shared" si="209"/>
        <v>-1.7200000000000002</v>
      </c>
      <c r="CV213" s="1">
        <f t="shared" si="210"/>
        <v>-0.19000000000000006</v>
      </c>
      <c r="CW213" s="1">
        <f t="shared" si="211"/>
        <v>2</v>
      </c>
      <c r="CX213" s="1">
        <f t="shared" si="212"/>
        <v>-1.23</v>
      </c>
      <c r="CY213" s="1">
        <f t="shared" si="213"/>
        <v>-1.71</v>
      </c>
      <c r="CZ213" s="1">
        <f t="shared" si="214"/>
        <v>-3.74</v>
      </c>
      <c r="DA213" s="1">
        <f t="shared" si="215"/>
        <v>-4.3</v>
      </c>
      <c r="DB213" s="1">
        <f t="shared" si="216"/>
        <v>-6.36</v>
      </c>
      <c r="DC213" s="1">
        <f t="shared" si="217"/>
        <v>-8.11</v>
      </c>
      <c r="DD213" s="1">
        <f t="shared" si="218"/>
        <v>-12.3</v>
      </c>
      <c r="DF213" s="1">
        <f t="shared" si="219"/>
        <v>-5.04</v>
      </c>
      <c r="DG213">
        <f t="shared" si="220"/>
        <v>-1.2096</v>
      </c>
      <c r="DH213" s="1">
        <f t="shared" si="221"/>
        <v>3</v>
      </c>
      <c r="DI213">
        <f t="shared" si="222"/>
        <v>0.72</v>
      </c>
      <c r="DJ213" s="1">
        <f t="shared" si="223"/>
        <v>6.84</v>
      </c>
      <c r="DK213">
        <f t="shared" si="224"/>
        <v>1.6415999999999999</v>
      </c>
      <c r="DM213" s="12">
        <f t="array" ref="DM213:DS213">LINEST(BG213:DD213,$BG$650:$DD$655,1)</f>
        <v>-15.722731817489462</v>
      </c>
      <c r="DN213">
        <v>-43.317461021032294</v>
      </c>
      <c r="DO213">
        <v>2.6464061874404678</v>
      </c>
      <c r="DP213">
        <v>-4.5436284034974879</v>
      </c>
      <c r="DQ213">
        <v>6.8165392483853555</v>
      </c>
      <c r="DR213">
        <v>7.0866261018105421</v>
      </c>
      <c r="DS213">
        <v>10.200411213471586</v>
      </c>
    </row>
    <row r="214" spans="1:123" x14ac:dyDescent="0.15">
      <c r="A214">
        <v>198102</v>
      </c>
      <c r="B214">
        <v>-3.3410000000000002</v>
      </c>
      <c r="C214">
        <v>7.0599999999999996E-2</v>
      </c>
      <c r="D214">
        <v>0.9647</v>
      </c>
      <c r="E214">
        <v>2.2745000000000002</v>
      </c>
      <c r="F214">
        <v>2.4584000000000001</v>
      </c>
      <c r="G214">
        <v>-0.43519999999999998</v>
      </c>
      <c r="H214">
        <v>1.5031000000000001</v>
      </c>
      <c r="I214">
        <v>2.9841000000000002</v>
      </c>
      <c r="J214">
        <v>3.5032000000000001</v>
      </c>
      <c r="K214">
        <v>3.7843</v>
      </c>
      <c r="L214">
        <v>2.2774999999999999</v>
      </c>
      <c r="M214">
        <v>2.3763000000000001</v>
      </c>
      <c r="N214">
        <v>3.8555000000000001</v>
      </c>
      <c r="O214">
        <v>-6.6100000000000006E-2</v>
      </c>
      <c r="P214">
        <v>1.4898</v>
      </c>
      <c r="Q214">
        <v>1.4281999999999999</v>
      </c>
      <c r="R214">
        <v>2.9201999999999999</v>
      </c>
      <c r="S214">
        <v>4.2949000000000002</v>
      </c>
      <c r="T214">
        <v>1.3728</v>
      </c>
      <c r="U214">
        <v>3.6629999999999998</v>
      </c>
      <c r="V214">
        <v>3.2787999999999999</v>
      </c>
      <c r="W214">
        <v>1.9693000000000001</v>
      </c>
      <c r="X214">
        <v>-0.66</v>
      </c>
      <c r="Y214">
        <v>3.0669</v>
      </c>
      <c r="Z214">
        <v>-0.47320000000000001</v>
      </c>
      <c r="AA214">
        <v>1.82</v>
      </c>
      <c r="AB214">
        <v>2</v>
      </c>
      <c r="AC214">
        <v>2.2999999999999998</v>
      </c>
      <c r="AD214">
        <v>2.38</v>
      </c>
      <c r="AE214">
        <v>-0.69</v>
      </c>
      <c r="AF214">
        <v>1.35</v>
      </c>
      <c r="AG214">
        <v>3.2</v>
      </c>
      <c r="AH214">
        <v>3.26</v>
      </c>
      <c r="AI214">
        <v>3.89</v>
      </c>
      <c r="AJ214">
        <v>0.53</v>
      </c>
      <c r="AK214">
        <v>1.38</v>
      </c>
      <c r="AL214">
        <v>1.1499999999999999</v>
      </c>
      <c r="AM214">
        <v>-0.96</v>
      </c>
      <c r="AN214">
        <v>2.2000000000000002</v>
      </c>
      <c r="AO214">
        <v>2.9</v>
      </c>
      <c r="AP214">
        <v>-0.11</v>
      </c>
      <c r="AQ214">
        <v>3.85</v>
      </c>
      <c r="AR214">
        <v>2.08</v>
      </c>
      <c r="AS214">
        <v>1.85</v>
      </c>
      <c r="AT214">
        <v>2.0299999999999998</v>
      </c>
      <c r="AU214">
        <v>2.81</v>
      </c>
      <c r="AV214">
        <v>3.09</v>
      </c>
      <c r="AW214">
        <v>0.39</v>
      </c>
      <c r="AX214">
        <v>2.2200000000000002</v>
      </c>
      <c r="AY214">
        <v>-0.08</v>
      </c>
      <c r="BA214" s="1">
        <v>0.56000000000000005</v>
      </c>
      <c r="BB214" s="1">
        <v>-0.3</v>
      </c>
      <c r="BC214" s="1">
        <v>0.96</v>
      </c>
      <c r="BD214" s="1">
        <v>1.07</v>
      </c>
      <c r="BE214" s="1">
        <v>0.24</v>
      </c>
      <c r="BF214" s="7"/>
      <c r="BG214" s="1">
        <f t="shared" si="169"/>
        <v>-4.4110000000000005</v>
      </c>
      <c r="BH214" s="1">
        <f t="shared" si="170"/>
        <v>-0.99940000000000007</v>
      </c>
      <c r="BI214" s="1">
        <f t="shared" si="171"/>
        <v>-0.10530000000000006</v>
      </c>
      <c r="BJ214" s="1">
        <f t="shared" si="172"/>
        <v>1.2045000000000001</v>
      </c>
      <c r="BK214" s="1">
        <f t="shared" si="173"/>
        <v>1.3884000000000001</v>
      </c>
      <c r="BL214" s="1">
        <f t="shared" si="174"/>
        <v>-1.5052000000000001</v>
      </c>
      <c r="BM214" s="1">
        <f t="shared" si="175"/>
        <v>0.43310000000000004</v>
      </c>
      <c r="BN214" s="1">
        <f t="shared" si="176"/>
        <v>1.9141000000000001</v>
      </c>
      <c r="BO214" s="1">
        <f t="shared" si="177"/>
        <v>2.4332000000000003</v>
      </c>
      <c r="BP214" s="1">
        <f t="shared" si="178"/>
        <v>2.7142999999999997</v>
      </c>
      <c r="BQ214" s="1">
        <f t="shared" si="179"/>
        <v>1.2074999999999998</v>
      </c>
      <c r="BR214" s="1">
        <f t="shared" si="180"/>
        <v>1.3063</v>
      </c>
      <c r="BS214" s="1">
        <f t="shared" si="181"/>
        <v>2.7854999999999999</v>
      </c>
      <c r="BT214" s="1">
        <f t="shared" si="182"/>
        <v>-1.1361000000000001</v>
      </c>
      <c r="BU214" s="1">
        <f t="shared" si="183"/>
        <v>0.41979999999999995</v>
      </c>
      <c r="BV214" s="1">
        <f t="shared" si="184"/>
        <v>0.35819999999999985</v>
      </c>
      <c r="BW214" s="1">
        <f t="shared" si="185"/>
        <v>1.8501999999999998</v>
      </c>
      <c r="BX214" s="1">
        <f t="shared" si="186"/>
        <v>3.2248999999999999</v>
      </c>
      <c r="BY214" s="1">
        <f t="shared" si="187"/>
        <v>0.30279999999999996</v>
      </c>
      <c r="BZ214" s="1">
        <f t="shared" si="188"/>
        <v>2.593</v>
      </c>
      <c r="CA214" s="1">
        <f t="shared" si="189"/>
        <v>2.2088000000000001</v>
      </c>
      <c r="CB214" s="1">
        <f t="shared" si="190"/>
        <v>0.89929999999999999</v>
      </c>
      <c r="CC214" s="1">
        <f t="shared" si="191"/>
        <v>-1.73</v>
      </c>
      <c r="CD214" s="1">
        <f t="shared" si="192"/>
        <v>1.9968999999999999</v>
      </c>
      <c r="CE214" s="1">
        <f t="shared" si="193"/>
        <v>-1.5432000000000001</v>
      </c>
      <c r="CF214" s="1">
        <f t="shared" si="194"/>
        <v>0.75</v>
      </c>
      <c r="CG214" s="1">
        <f t="shared" si="195"/>
        <v>0.92999999999999994</v>
      </c>
      <c r="CH214" s="1">
        <f t="shared" si="196"/>
        <v>1.2299999999999998</v>
      </c>
      <c r="CI214" s="1">
        <f t="shared" si="197"/>
        <v>1.3099999999999998</v>
      </c>
      <c r="CJ214" s="1">
        <f t="shared" si="198"/>
        <v>-1.76</v>
      </c>
      <c r="CK214" s="1">
        <f t="shared" si="199"/>
        <v>0.28000000000000003</v>
      </c>
      <c r="CL214" s="1">
        <f t="shared" si="200"/>
        <v>2.13</v>
      </c>
      <c r="CM214" s="1">
        <f t="shared" si="201"/>
        <v>2.1899999999999995</v>
      </c>
      <c r="CN214" s="1">
        <f t="shared" si="202"/>
        <v>2.8200000000000003</v>
      </c>
      <c r="CO214" s="1">
        <f t="shared" si="203"/>
        <v>-0.54</v>
      </c>
      <c r="CP214" s="1">
        <f t="shared" si="204"/>
        <v>0.30999999999999983</v>
      </c>
      <c r="CQ214" s="1">
        <f t="shared" si="205"/>
        <v>7.9999999999999849E-2</v>
      </c>
      <c r="CR214" s="1">
        <f t="shared" si="206"/>
        <v>-2.0300000000000002</v>
      </c>
      <c r="CS214" s="1">
        <f t="shared" si="207"/>
        <v>1.1300000000000001</v>
      </c>
      <c r="CT214" s="1">
        <f t="shared" si="208"/>
        <v>1.8299999999999998</v>
      </c>
      <c r="CU214" s="1">
        <f t="shared" si="209"/>
        <v>-1.1800000000000002</v>
      </c>
      <c r="CV214" s="1">
        <f t="shared" si="210"/>
        <v>2.7800000000000002</v>
      </c>
      <c r="CW214" s="1">
        <f t="shared" si="211"/>
        <v>1.01</v>
      </c>
      <c r="CX214" s="1">
        <f t="shared" si="212"/>
        <v>0.78</v>
      </c>
      <c r="CY214" s="1">
        <f t="shared" si="213"/>
        <v>0.95999999999999974</v>
      </c>
      <c r="CZ214" s="1">
        <f t="shared" si="214"/>
        <v>1.74</v>
      </c>
      <c r="DA214" s="1">
        <f t="shared" si="215"/>
        <v>2.0199999999999996</v>
      </c>
      <c r="DB214" s="1">
        <f t="shared" si="216"/>
        <v>-0.68</v>
      </c>
      <c r="DC214" s="1">
        <f t="shared" si="217"/>
        <v>1.1500000000000001</v>
      </c>
      <c r="DD214" s="1">
        <f t="shared" si="218"/>
        <v>-1.1500000000000001</v>
      </c>
      <c r="DF214" s="1">
        <f t="shared" si="219"/>
        <v>0.56000000000000005</v>
      </c>
      <c r="DG214">
        <f t="shared" si="220"/>
        <v>0.13440000000000002</v>
      </c>
      <c r="DH214" s="1">
        <f t="shared" si="221"/>
        <v>-0.3</v>
      </c>
      <c r="DI214">
        <f t="shared" si="222"/>
        <v>-7.1999999999999995E-2</v>
      </c>
      <c r="DJ214" s="1">
        <f t="shared" si="223"/>
        <v>0.96</v>
      </c>
      <c r="DK214">
        <f t="shared" si="224"/>
        <v>0.23039999999999999</v>
      </c>
      <c r="DM214" s="12">
        <f t="array" ref="DM214:DS214">LINEST(BG214:DD214,$BG$650:$DD$655,1)</f>
        <v>-1.0660880192153694</v>
      </c>
      <c r="DN214">
        <v>-6.1440112542440684</v>
      </c>
      <c r="DO214">
        <v>-0.42385082147625053</v>
      </c>
      <c r="DP214">
        <v>-16.24850975845467</v>
      </c>
      <c r="DQ214">
        <v>0.78500103724021253</v>
      </c>
      <c r="DR214">
        <v>3.701801362409864</v>
      </c>
      <c r="DS214">
        <v>1.4184175284083389</v>
      </c>
    </row>
    <row r="215" spans="1:123" x14ac:dyDescent="0.15">
      <c r="A215">
        <v>198103</v>
      </c>
      <c r="B215">
        <v>7.3030999999999997</v>
      </c>
      <c r="C215">
        <v>9.5068999999999999</v>
      </c>
      <c r="D215">
        <v>8.5554000000000006</v>
      </c>
      <c r="E215">
        <v>9.1964000000000006</v>
      </c>
      <c r="F215">
        <v>7.3426</v>
      </c>
      <c r="G215">
        <v>7.9904000000000002</v>
      </c>
      <c r="H215">
        <v>8.1903000000000006</v>
      </c>
      <c r="I215">
        <v>8.2199000000000009</v>
      </c>
      <c r="J215">
        <v>7.633</v>
      </c>
      <c r="K215">
        <v>7.6062000000000003</v>
      </c>
      <c r="L215">
        <v>7.6649000000000003</v>
      </c>
      <c r="M215">
        <v>7.7332999999999998</v>
      </c>
      <c r="N215">
        <v>7.5015000000000001</v>
      </c>
      <c r="O215">
        <v>9.1494999999999997</v>
      </c>
      <c r="P215">
        <v>7.0281000000000002</v>
      </c>
      <c r="Q215">
        <v>8.8895</v>
      </c>
      <c r="R215">
        <v>6.3125999999999998</v>
      </c>
      <c r="S215">
        <v>9.0945</v>
      </c>
      <c r="T215">
        <v>7.1696</v>
      </c>
      <c r="U215">
        <v>7.6235999999999997</v>
      </c>
      <c r="V215">
        <v>2.9721000000000002</v>
      </c>
      <c r="W215">
        <v>3.1656</v>
      </c>
      <c r="X215">
        <v>-0.42180000000000001</v>
      </c>
      <c r="Y215">
        <v>3.9883999999999999</v>
      </c>
      <c r="Z215">
        <v>8.1856000000000009</v>
      </c>
      <c r="AA215">
        <v>2.4700000000000002</v>
      </c>
      <c r="AB215">
        <v>2.93</v>
      </c>
      <c r="AC215">
        <v>6.47</v>
      </c>
      <c r="AD215">
        <v>7.07</v>
      </c>
      <c r="AE215">
        <v>11.33</v>
      </c>
      <c r="AF215">
        <v>6.07</v>
      </c>
      <c r="AG215">
        <v>6.11</v>
      </c>
      <c r="AH215">
        <v>3.71</v>
      </c>
      <c r="AI215">
        <v>4.55</v>
      </c>
      <c r="AJ215">
        <v>8.16</v>
      </c>
      <c r="AK215">
        <v>5.0599999999999996</v>
      </c>
      <c r="AL215">
        <v>3.68</v>
      </c>
      <c r="AM215">
        <v>1.44</v>
      </c>
      <c r="AN215">
        <v>1.94</v>
      </c>
      <c r="AO215">
        <v>3.25</v>
      </c>
      <c r="AP215">
        <v>10.18</v>
      </c>
      <c r="AQ215">
        <v>4.6100000000000003</v>
      </c>
      <c r="AR215">
        <v>2.71</v>
      </c>
      <c r="AS215">
        <v>7.03</v>
      </c>
      <c r="AT215">
        <v>2.17</v>
      </c>
      <c r="AU215">
        <v>3.24</v>
      </c>
      <c r="AV215">
        <v>2.83</v>
      </c>
      <c r="AW215">
        <v>3.85</v>
      </c>
      <c r="AX215">
        <v>6.29</v>
      </c>
      <c r="AY215">
        <v>8.2899999999999991</v>
      </c>
      <c r="BA215" s="1">
        <v>3.56</v>
      </c>
      <c r="BB215" s="1">
        <v>3.58</v>
      </c>
      <c r="BC215" s="1">
        <v>0.67</v>
      </c>
      <c r="BD215" s="1">
        <v>1.21</v>
      </c>
      <c r="BE215" s="1">
        <v>0.23</v>
      </c>
      <c r="BF215" s="7"/>
      <c r="BG215" s="1">
        <f t="shared" si="169"/>
        <v>6.0930999999999997</v>
      </c>
      <c r="BH215" s="1">
        <f t="shared" si="170"/>
        <v>8.2969000000000008</v>
      </c>
      <c r="BI215" s="1">
        <f t="shared" si="171"/>
        <v>7.3454000000000006</v>
      </c>
      <c r="BJ215" s="1">
        <f t="shared" si="172"/>
        <v>7.9864000000000006</v>
      </c>
      <c r="BK215" s="1">
        <f t="shared" si="173"/>
        <v>6.1326000000000001</v>
      </c>
      <c r="BL215" s="1">
        <f t="shared" si="174"/>
        <v>6.7804000000000002</v>
      </c>
      <c r="BM215" s="1">
        <f t="shared" si="175"/>
        <v>6.9803000000000006</v>
      </c>
      <c r="BN215" s="1">
        <f t="shared" si="176"/>
        <v>7.0099000000000009</v>
      </c>
      <c r="BO215" s="1">
        <f t="shared" si="177"/>
        <v>6.423</v>
      </c>
      <c r="BP215" s="1">
        <f t="shared" si="178"/>
        <v>6.3962000000000003</v>
      </c>
      <c r="BQ215" s="1">
        <f t="shared" si="179"/>
        <v>6.4549000000000003</v>
      </c>
      <c r="BR215" s="1">
        <f t="shared" si="180"/>
        <v>6.5232999999999999</v>
      </c>
      <c r="BS215" s="1">
        <f t="shared" si="181"/>
        <v>6.2915000000000001</v>
      </c>
      <c r="BT215" s="1">
        <f t="shared" si="182"/>
        <v>7.9394999999999998</v>
      </c>
      <c r="BU215" s="1">
        <f t="shared" si="183"/>
        <v>5.8181000000000003</v>
      </c>
      <c r="BV215" s="1">
        <f t="shared" si="184"/>
        <v>7.6795</v>
      </c>
      <c r="BW215" s="1">
        <f t="shared" si="185"/>
        <v>5.1025999999999998</v>
      </c>
      <c r="BX215" s="1">
        <f t="shared" si="186"/>
        <v>7.8845000000000001</v>
      </c>
      <c r="BY215" s="1">
        <f t="shared" si="187"/>
        <v>5.9596</v>
      </c>
      <c r="BZ215" s="1">
        <f t="shared" si="188"/>
        <v>6.4135999999999997</v>
      </c>
      <c r="CA215" s="1">
        <f t="shared" si="189"/>
        <v>1.7621000000000002</v>
      </c>
      <c r="CB215" s="1">
        <f t="shared" si="190"/>
        <v>1.9556</v>
      </c>
      <c r="CC215" s="1">
        <f t="shared" si="191"/>
        <v>-1.6317999999999999</v>
      </c>
      <c r="CD215" s="1">
        <f t="shared" si="192"/>
        <v>2.7784</v>
      </c>
      <c r="CE215" s="1">
        <f t="shared" si="193"/>
        <v>6.9756000000000009</v>
      </c>
      <c r="CF215" s="1">
        <f t="shared" si="194"/>
        <v>1.2600000000000002</v>
      </c>
      <c r="CG215" s="1">
        <f t="shared" si="195"/>
        <v>1.7200000000000002</v>
      </c>
      <c r="CH215" s="1">
        <f t="shared" si="196"/>
        <v>5.26</v>
      </c>
      <c r="CI215" s="1">
        <f t="shared" si="197"/>
        <v>5.86</v>
      </c>
      <c r="CJ215" s="1">
        <f t="shared" si="198"/>
        <v>10.120000000000001</v>
      </c>
      <c r="CK215" s="1">
        <f t="shared" si="199"/>
        <v>4.8600000000000003</v>
      </c>
      <c r="CL215" s="1">
        <f t="shared" si="200"/>
        <v>4.9000000000000004</v>
      </c>
      <c r="CM215" s="1">
        <f t="shared" si="201"/>
        <v>2.5</v>
      </c>
      <c r="CN215" s="1">
        <f t="shared" si="202"/>
        <v>3.34</v>
      </c>
      <c r="CO215" s="1">
        <f t="shared" si="203"/>
        <v>6.95</v>
      </c>
      <c r="CP215" s="1">
        <f t="shared" si="204"/>
        <v>3.8499999999999996</v>
      </c>
      <c r="CQ215" s="1">
        <f t="shared" si="205"/>
        <v>2.4700000000000002</v>
      </c>
      <c r="CR215" s="1">
        <f t="shared" si="206"/>
        <v>0.22999999999999998</v>
      </c>
      <c r="CS215" s="1">
        <f t="shared" si="207"/>
        <v>0.73</v>
      </c>
      <c r="CT215" s="1">
        <f t="shared" si="208"/>
        <v>2.04</v>
      </c>
      <c r="CU215" s="1">
        <f t="shared" si="209"/>
        <v>8.9699999999999989</v>
      </c>
      <c r="CV215" s="1">
        <f t="shared" si="210"/>
        <v>3.4000000000000004</v>
      </c>
      <c r="CW215" s="1">
        <f t="shared" si="211"/>
        <v>1.5</v>
      </c>
      <c r="CX215" s="1">
        <f t="shared" si="212"/>
        <v>5.82</v>
      </c>
      <c r="CY215" s="1">
        <f t="shared" si="213"/>
        <v>0.96</v>
      </c>
      <c r="CZ215" s="1">
        <f t="shared" si="214"/>
        <v>2.0300000000000002</v>
      </c>
      <c r="DA215" s="1">
        <f t="shared" si="215"/>
        <v>1.62</v>
      </c>
      <c r="DB215" s="1">
        <f t="shared" si="216"/>
        <v>2.64</v>
      </c>
      <c r="DC215" s="1">
        <f t="shared" si="217"/>
        <v>5.08</v>
      </c>
      <c r="DD215" s="1">
        <f t="shared" si="218"/>
        <v>7.0799999999999992</v>
      </c>
      <c r="DF215" s="1">
        <f t="shared" si="219"/>
        <v>3.56</v>
      </c>
      <c r="DG215">
        <f t="shared" si="220"/>
        <v>0.85439999999999994</v>
      </c>
      <c r="DH215" s="1">
        <f t="shared" si="221"/>
        <v>3.58</v>
      </c>
      <c r="DI215">
        <f t="shared" si="222"/>
        <v>0.85919999999999996</v>
      </c>
      <c r="DJ215" s="1">
        <f t="shared" si="223"/>
        <v>0.67</v>
      </c>
      <c r="DK215">
        <f t="shared" si="224"/>
        <v>0.1608</v>
      </c>
      <c r="DM215" s="12">
        <f t="array" ref="DM215:DS215">LINEST(BG215:DD215,$BG$650:$DD$655,1)</f>
        <v>7.9385883235542876</v>
      </c>
      <c r="DN215">
        <v>-10.352179605809829</v>
      </c>
      <c r="DO215">
        <v>3.8823565091667165</v>
      </c>
      <c r="DP215">
        <v>-15.872710387505833</v>
      </c>
      <c r="DQ215">
        <v>0.20793179255189942</v>
      </c>
      <c r="DR215">
        <v>-2.3232698836728245</v>
      </c>
      <c r="DS215">
        <v>-4.5839595412527609</v>
      </c>
    </row>
    <row r="216" spans="1:123" x14ac:dyDescent="0.15">
      <c r="A216">
        <v>198104</v>
      </c>
      <c r="B216">
        <v>3.0514000000000001</v>
      </c>
      <c r="C216">
        <v>4.7256</v>
      </c>
      <c r="D216">
        <v>3.6678000000000002</v>
      </c>
      <c r="E216">
        <v>4.7023000000000001</v>
      </c>
      <c r="F216">
        <v>5.5423999999999998</v>
      </c>
      <c r="G216">
        <v>1.6151</v>
      </c>
      <c r="H216">
        <v>3.6168999999999998</v>
      </c>
      <c r="I216">
        <v>3.6865000000000001</v>
      </c>
      <c r="J216">
        <v>3.7522000000000002</v>
      </c>
      <c r="K216">
        <v>3.7850999999999999</v>
      </c>
      <c r="L216">
        <v>2.0933000000000002</v>
      </c>
      <c r="M216">
        <v>3.4175</v>
      </c>
      <c r="N216">
        <v>1.5159</v>
      </c>
      <c r="O216">
        <v>0.97799999999999998</v>
      </c>
      <c r="P216">
        <v>4.0186999999999999</v>
      </c>
      <c r="Q216">
        <v>2.7300000000000001E-2</v>
      </c>
      <c r="R216">
        <v>-0.75960000000000005</v>
      </c>
      <c r="S216">
        <v>0.39629999999999999</v>
      </c>
      <c r="T216">
        <v>0.2611</v>
      </c>
      <c r="U216">
        <v>1.6921999999999999</v>
      </c>
      <c r="V216">
        <v>-2.7168000000000001</v>
      </c>
      <c r="W216">
        <v>-4.3010000000000002</v>
      </c>
      <c r="X216">
        <v>-2.9731000000000001</v>
      </c>
      <c r="Y216">
        <v>2.2707999999999999</v>
      </c>
      <c r="Z216">
        <v>-2.9634999999999998</v>
      </c>
      <c r="AA216">
        <v>0.31</v>
      </c>
      <c r="AB216">
        <v>-3.37</v>
      </c>
      <c r="AC216">
        <v>-0.66</v>
      </c>
      <c r="AD216">
        <v>-0.26</v>
      </c>
      <c r="AE216">
        <v>2.04</v>
      </c>
      <c r="AF216">
        <v>1.45</v>
      </c>
      <c r="AG216">
        <v>-0.71</v>
      </c>
      <c r="AH216">
        <v>-1.66</v>
      </c>
      <c r="AI216">
        <v>-1.26</v>
      </c>
      <c r="AJ216">
        <v>-1.29</v>
      </c>
      <c r="AK216">
        <v>-6.6</v>
      </c>
      <c r="AL216">
        <v>-0.99</v>
      </c>
      <c r="AM216">
        <v>0.39</v>
      </c>
      <c r="AN216">
        <v>1.62</v>
      </c>
      <c r="AO216">
        <v>-1.26</v>
      </c>
      <c r="AP216">
        <v>-1.44</v>
      </c>
      <c r="AQ216">
        <v>0.33</v>
      </c>
      <c r="AR216">
        <v>0.08</v>
      </c>
      <c r="AS216">
        <v>0.84</v>
      </c>
      <c r="AT216">
        <v>-1.56</v>
      </c>
      <c r="AU216">
        <v>-2.74</v>
      </c>
      <c r="AV216">
        <v>0.42</v>
      </c>
      <c r="AW216">
        <v>-4.1500000000000004</v>
      </c>
      <c r="AX216">
        <v>-1.32</v>
      </c>
      <c r="AY216">
        <v>0.54</v>
      </c>
      <c r="BA216" s="1">
        <v>-2.1</v>
      </c>
      <c r="BB216" s="1">
        <v>4.42</v>
      </c>
      <c r="BC216" s="1">
        <v>2.2599999999999998</v>
      </c>
      <c r="BD216" s="1">
        <v>1.08</v>
      </c>
      <c r="BE216" s="1">
        <v>0.21</v>
      </c>
      <c r="BF216" s="7"/>
      <c r="BG216" s="1">
        <f t="shared" si="169"/>
        <v>1.9714</v>
      </c>
      <c r="BH216" s="1">
        <f t="shared" si="170"/>
        <v>3.6456</v>
      </c>
      <c r="BI216" s="1">
        <f t="shared" si="171"/>
        <v>2.5878000000000001</v>
      </c>
      <c r="BJ216" s="1">
        <f t="shared" si="172"/>
        <v>3.6223000000000001</v>
      </c>
      <c r="BK216" s="1">
        <f t="shared" si="173"/>
        <v>4.4623999999999997</v>
      </c>
      <c r="BL216" s="1">
        <f t="shared" si="174"/>
        <v>0.53509999999999991</v>
      </c>
      <c r="BM216" s="1">
        <f t="shared" si="175"/>
        <v>2.5368999999999997</v>
      </c>
      <c r="BN216" s="1">
        <f t="shared" si="176"/>
        <v>2.6065</v>
      </c>
      <c r="BO216" s="1">
        <f t="shared" si="177"/>
        <v>2.6722000000000001</v>
      </c>
      <c r="BP216" s="1">
        <f t="shared" si="178"/>
        <v>2.7050999999999998</v>
      </c>
      <c r="BQ216" s="1">
        <f t="shared" si="179"/>
        <v>1.0133000000000001</v>
      </c>
      <c r="BR216" s="1">
        <f t="shared" si="180"/>
        <v>2.3374999999999999</v>
      </c>
      <c r="BS216" s="1">
        <f t="shared" si="181"/>
        <v>0.43589999999999995</v>
      </c>
      <c r="BT216" s="1">
        <f t="shared" si="182"/>
        <v>-0.10200000000000009</v>
      </c>
      <c r="BU216" s="1">
        <f t="shared" si="183"/>
        <v>2.9386999999999999</v>
      </c>
      <c r="BV216" s="1">
        <f t="shared" si="184"/>
        <v>-1.0527</v>
      </c>
      <c r="BW216" s="1">
        <f t="shared" si="185"/>
        <v>-1.8396000000000001</v>
      </c>
      <c r="BX216" s="1">
        <f t="shared" si="186"/>
        <v>-0.68370000000000009</v>
      </c>
      <c r="BY216" s="1">
        <f t="shared" si="187"/>
        <v>-0.81890000000000007</v>
      </c>
      <c r="BZ216" s="1">
        <f t="shared" si="188"/>
        <v>0.61219999999999986</v>
      </c>
      <c r="CA216" s="1">
        <f t="shared" si="189"/>
        <v>-3.7968000000000002</v>
      </c>
      <c r="CB216" s="1">
        <f t="shared" si="190"/>
        <v>-5.3810000000000002</v>
      </c>
      <c r="CC216" s="1">
        <f t="shared" si="191"/>
        <v>-4.0531000000000006</v>
      </c>
      <c r="CD216" s="1">
        <f t="shared" si="192"/>
        <v>1.1907999999999999</v>
      </c>
      <c r="CE216" s="1">
        <f t="shared" si="193"/>
        <v>-4.0434999999999999</v>
      </c>
      <c r="CF216" s="1">
        <f t="shared" si="194"/>
        <v>-0.77</v>
      </c>
      <c r="CG216" s="1">
        <f t="shared" si="195"/>
        <v>-4.45</v>
      </c>
      <c r="CH216" s="1">
        <f t="shared" si="196"/>
        <v>-1.7400000000000002</v>
      </c>
      <c r="CI216" s="1">
        <f t="shared" si="197"/>
        <v>-1.34</v>
      </c>
      <c r="CJ216" s="1">
        <f t="shared" si="198"/>
        <v>0.96</v>
      </c>
      <c r="CK216" s="1">
        <f t="shared" si="199"/>
        <v>0.36999999999999988</v>
      </c>
      <c r="CL216" s="1">
        <f t="shared" si="200"/>
        <v>-1.79</v>
      </c>
      <c r="CM216" s="1">
        <f t="shared" si="201"/>
        <v>-2.74</v>
      </c>
      <c r="CN216" s="1">
        <f t="shared" si="202"/>
        <v>-2.34</v>
      </c>
      <c r="CO216" s="1">
        <f t="shared" si="203"/>
        <v>-2.37</v>
      </c>
      <c r="CP216" s="1">
        <f t="shared" si="204"/>
        <v>-7.68</v>
      </c>
      <c r="CQ216" s="1">
        <f t="shared" si="205"/>
        <v>-2.0700000000000003</v>
      </c>
      <c r="CR216" s="1">
        <f t="shared" si="206"/>
        <v>-0.69000000000000006</v>
      </c>
      <c r="CS216" s="1">
        <f t="shared" si="207"/>
        <v>0.54</v>
      </c>
      <c r="CT216" s="1">
        <f t="shared" si="208"/>
        <v>-2.34</v>
      </c>
      <c r="CU216" s="1">
        <f t="shared" si="209"/>
        <v>-2.52</v>
      </c>
      <c r="CV216" s="1">
        <f t="shared" si="210"/>
        <v>-0.75</v>
      </c>
      <c r="CW216" s="1">
        <f t="shared" si="211"/>
        <v>-1</v>
      </c>
      <c r="CX216" s="1">
        <f t="shared" si="212"/>
        <v>-0.2400000000000001</v>
      </c>
      <c r="CY216" s="1">
        <f t="shared" si="213"/>
        <v>-2.64</v>
      </c>
      <c r="CZ216" s="1">
        <f t="shared" si="214"/>
        <v>-3.8200000000000003</v>
      </c>
      <c r="DA216" s="1">
        <f t="shared" si="215"/>
        <v>-0.66000000000000014</v>
      </c>
      <c r="DB216" s="1">
        <f t="shared" si="216"/>
        <v>-5.23</v>
      </c>
      <c r="DC216" s="1">
        <f t="shared" si="217"/>
        <v>-2.4000000000000004</v>
      </c>
      <c r="DD216" s="1">
        <f t="shared" si="218"/>
        <v>-0.54</v>
      </c>
      <c r="DF216" s="1">
        <f t="shared" si="219"/>
        <v>-2.1</v>
      </c>
      <c r="DG216">
        <f t="shared" si="220"/>
        <v>-0.48300000000000004</v>
      </c>
      <c r="DH216" s="1">
        <f t="shared" si="221"/>
        <v>4.42</v>
      </c>
      <c r="DI216">
        <f t="shared" si="222"/>
        <v>1.0165999999999999</v>
      </c>
      <c r="DJ216" s="1">
        <f t="shared" si="223"/>
        <v>2.2599999999999998</v>
      </c>
      <c r="DK216">
        <f t="shared" si="224"/>
        <v>0.51979999999999993</v>
      </c>
      <c r="DM216" s="12">
        <f t="array" ref="DM216:DS216">LINEST(BG216:DD216,$BG$650:$DD$655,1)</f>
        <v>-4.7337913765391919</v>
      </c>
      <c r="DN216">
        <v>-11.011607116626219</v>
      </c>
      <c r="DO216">
        <v>4.7994409232102146</v>
      </c>
      <c r="DP216">
        <v>-5.450448000570308</v>
      </c>
      <c r="DQ216">
        <v>0.92561967782496557</v>
      </c>
      <c r="DR216">
        <v>5.1334646905686867</v>
      </c>
      <c r="DS216">
        <v>2.4007529713284388</v>
      </c>
    </row>
    <row r="217" spans="1:123" x14ac:dyDescent="0.15">
      <c r="A217">
        <v>198105</v>
      </c>
      <c r="B217">
        <v>5.0034999999999998</v>
      </c>
      <c r="C217">
        <v>5.0087000000000002</v>
      </c>
      <c r="D217">
        <v>4.4006999999999996</v>
      </c>
      <c r="E217">
        <v>2.6562999999999999</v>
      </c>
      <c r="F217">
        <v>2.7002999999999999</v>
      </c>
      <c r="G217">
        <v>6.2466999999999997</v>
      </c>
      <c r="H217">
        <v>2.2627999999999999</v>
      </c>
      <c r="I217">
        <v>2.6339000000000001</v>
      </c>
      <c r="J217">
        <v>0.3518</v>
      </c>
      <c r="K217">
        <v>2.3235000000000001</v>
      </c>
      <c r="L217">
        <v>2.1730999999999998</v>
      </c>
      <c r="M217">
        <v>3.8187000000000002</v>
      </c>
      <c r="N217">
        <v>2.8127</v>
      </c>
      <c r="O217">
        <v>1.4423999999999999</v>
      </c>
      <c r="P217">
        <v>5.5498000000000003</v>
      </c>
      <c r="Q217">
        <v>3.6175000000000002</v>
      </c>
      <c r="R217">
        <v>1.6384000000000001</v>
      </c>
      <c r="S217">
        <v>2.2627999999999999</v>
      </c>
      <c r="T217">
        <v>1.089</v>
      </c>
      <c r="U217">
        <v>3.3266</v>
      </c>
      <c r="V217">
        <v>1.6342000000000001</v>
      </c>
      <c r="W217">
        <v>-2.1621000000000001</v>
      </c>
      <c r="X217">
        <v>-2.0973999999999999</v>
      </c>
      <c r="Y217">
        <v>3.6198999999999999</v>
      </c>
      <c r="Z217">
        <v>0.74239999999999995</v>
      </c>
      <c r="AA217">
        <v>1.1100000000000001</v>
      </c>
      <c r="AB217">
        <v>-0.27</v>
      </c>
      <c r="AC217">
        <v>1.77</v>
      </c>
      <c r="AD217">
        <v>1.65</v>
      </c>
      <c r="AE217">
        <v>5.07</v>
      </c>
      <c r="AF217">
        <v>4.3</v>
      </c>
      <c r="AG217">
        <v>1.93</v>
      </c>
      <c r="AH217">
        <v>1.54</v>
      </c>
      <c r="AI217">
        <v>0.99</v>
      </c>
      <c r="AJ217">
        <v>0.21</v>
      </c>
      <c r="AK217">
        <v>0.02</v>
      </c>
      <c r="AL217">
        <v>-0.17</v>
      </c>
      <c r="AM217">
        <v>-0.37</v>
      </c>
      <c r="AN217">
        <v>1.86</v>
      </c>
      <c r="AO217">
        <v>-0.51</v>
      </c>
      <c r="AP217">
        <v>0.03</v>
      </c>
      <c r="AQ217">
        <v>1.92</v>
      </c>
      <c r="AR217">
        <v>-0.63</v>
      </c>
      <c r="AS217">
        <v>1.29</v>
      </c>
      <c r="AT217">
        <v>2.1800000000000002</v>
      </c>
      <c r="AU217">
        <v>-0.05</v>
      </c>
      <c r="AV217">
        <v>-0.33</v>
      </c>
      <c r="AW217">
        <v>1.72</v>
      </c>
      <c r="AX217">
        <v>2.3199999999999998</v>
      </c>
      <c r="AY217">
        <v>6.3</v>
      </c>
      <c r="BA217" s="1">
        <v>0.11</v>
      </c>
      <c r="BB217" s="1">
        <v>2</v>
      </c>
      <c r="BC217" s="1">
        <v>-0.42</v>
      </c>
      <c r="BD217" s="1">
        <v>1.1499999999999999</v>
      </c>
      <c r="BE217" s="1">
        <v>0.18</v>
      </c>
      <c r="BF217" s="7"/>
      <c r="BG217" s="1">
        <f t="shared" si="169"/>
        <v>3.8534999999999999</v>
      </c>
      <c r="BH217" s="1">
        <f t="shared" si="170"/>
        <v>3.8587000000000002</v>
      </c>
      <c r="BI217" s="1">
        <f t="shared" si="171"/>
        <v>3.2506999999999997</v>
      </c>
      <c r="BJ217" s="1">
        <f t="shared" si="172"/>
        <v>1.5063</v>
      </c>
      <c r="BK217" s="1">
        <f t="shared" si="173"/>
        <v>1.5503</v>
      </c>
      <c r="BL217" s="1">
        <f t="shared" si="174"/>
        <v>5.0967000000000002</v>
      </c>
      <c r="BM217" s="1">
        <f t="shared" si="175"/>
        <v>1.1128</v>
      </c>
      <c r="BN217" s="1">
        <f t="shared" si="176"/>
        <v>1.4839000000000002</v>
      </c>
      <c r="BO217" s="1">
        <f t="shared" si="177"/>
        <v>-0.79819999999999991</v>
      </c>
      <c r="BP217" s="1">
        <f t="shared" si="178"/>
        <v>1.1735000000000002</v>
      </c>
      <c r="BQ217" s="1">
        <f t="shared" si="179"/>
        <v>1.0230999999999999</v>
      </c>
      <c r="BR217" s="1">
        <f t="shared" si="180"/>
        <v>2.6687000000000003</v>
      </c>
      <c r="BS217" s="1">
        <f t="shared" si="181"/>
        <v>1.6627000000000001</v>
      </c>
      <c r="BT217" s="1">
        <f t="shared" si="182"/>
        <v>0.29239999999999999</v>
      </c>
      <c r="BU217" s="1">
        <f t="shared" si="183"/>
        <v>4.3998000000000008</v>
      </c>
      <c r="BV217" s="1">
        <f t="shared" si="184"/>
        <v>2.4675000000000002</v>
      </c>
      <c r="BW217" s="1">
        <f t="shared" si="185"/>
        <v>0.48840000000000017</v>
      </c>
      <c r="BX217" s="1">
        <f t="shared" si="186"/>
        <v>1.1128</v>
      </c>
      <c r="BY217" s="1">
        <f t="shared" si="187"/>
        <v>-6.0999999999999943E-2</v>
      </c>
      <c r="BZ217" s="1">
        <f t="shared" si="188"/>
        <v>2.1766000000000001</v>
      </c>
      <c r="CA217" s="1">
        <f t="shared" si="189"/>
        <v>0.48420000000000019</v>
      </c>
      <c r="CB217" s="1">
        <f t="shared" si="190"/>
        <v>-3.3121</v>
      </c>
      <c r="CC217" s="1">
        <f t="shared" si="191"/>
        <v>-3.2473999999999998</v>
      </c>
      <c r="CD217" s="1">
        <f t="shared" si="192"/>
        <v>2.4699</v>
      </c>
      <c r="CE217" s="1">
        <f t="shared" si="193"/>
        <v>-0.40759999999999996</v>
      </c>
      <c r="CF217" s="1">
        <f t="shared" si="194"/>
        <v>-3.9999999999999813E-2</v>
      </c>
      <c r="CG217" s="1">
        <f t="shared" si="195"/>
        <v>-1.42</v>
      </c>
      <c r="CH217" s="1">
        <f t="shared" si="196"/>
        <v>0.62000000000000011</v>
      </c>
      <c r="CI217" s="1">
        <f t="shared" si="197"/>
        <v>0.5</v>
      </c>
      <c r="CJ217" s="1">
        <f t="shared" si="198"/>
        <v>3.9200000000000004</v>
      </c>
      <c r="CK217" s="1">
        <f t="shared" si="199"/>
        <v>3.15</v>
      </c>
      <c r="CL217" s="1">
        <f t="shared" si="200"/>
        <v>0.78</v>
      </c>
      <c r="CM217" s="1">
        <f t="shared" si="201"/>
        <v>0.39000000000000012</v>
      </c>
      <c r="CN217" s="1">
        <f t="shared" si="202"/>
        <v>-0.15999999999999992</v>
      </c>
      <c r="CO217" s="1">
        <f t="shared" si="203"/>
        <v>-0.94</v>
      </c>
      <c r="CP217" s="1">
        <f t="shared" si="204"/>
        <v>-1.1299999999999999</v>
      </c>
      <c r="CQ217" s="1">
        <f t="shared" si="205"/>
        <v>-1.3199999999999998</v>
      </c>
      <c r="CR217" s="1">
        <f t="shared" si="206"/>
        <v>-1.52</v>
      </c>
      <c r="CS217" s="1">
        <f t="shared" si="207"/>
        <v>0.71000000000000019</v>
      </c>
      <c r="CT217" s="1">
        <f t="shared" si="208"/>
        <v>-1.66</v>
      </c>
      <c r="CU217" s="1">
        <f t="shared" si="209"/>
        <v>-1.1199999999999999</v>
      </c>
      <c r="CV217" s="1">
        <f t="shared" si="210"/>
        <v>0.77</v>
      </c>
      <c r="CW217" s="1">
        <f t="shared" si="211"/>
        <v>-1.7799999999999998</v>
      </c>
      <c r="CX217" s="1">
        <f t="shared" si="212"/>
        <v>0.14000000000000012</v>
      </c>
      <c r="CY217" s="1">
        <f t="shared" si="213"/>
        <v>1.0300000000000002</v>
      </c>
      <c r="CZ217" s="1">
        <f t="shared" si="214"/>
        <v>-1.2</v>
      </c>
      <c r="DA217" s="1">
        <f t="shared" si="215"/>
        <v>-1.48</v>
      </c>
      <c r="DB217" s="1">
        <f t="shared" si="216"/>
        <v>0.57000000000000006</v>
      </c>
      <c r="DC217" s="1">
        <f t="shared" si="217"/>
        <v>1.17</v>
      </c>
      <c r="DD217" s="1">
        <f t="shared" si="218"/>
        <v>5.15</v>
      </c>
      <c r="DF217" s="1">
        <f t="shared" si="219"/>
        <v>0.11</v>
      </c>
      <c r="DG217">
        <f t="shared" si="220"/>
        <v>2.3099999999999999E-2</v>
      </c>
      <c r="DH217" s="1">
        <f t="shared" si="221"/>
        <v>2</v>
      </c>
      <c r="DI217">
        <f t="shared" si="222"/>
        <v>0.42</v>
      </c>
      <c r="DJ217" s="1">
        <f t="shared" si="223"/>
        <v>-0.42</v>
      </c>
      <c r="DK217">
        <f t="shared" si="224"/>
        <v>-8.8199999999999987E-2</v>
      </c>
      <c r="DM217" s="12">
        <f t="array" ref="DM217:DS217">LINEST(BG217:DD217,$BG$650:$DD$655,1)</f>
        <v>4.9702206771455142</v>
      </c>
      <c r="DN217">
        <v>9.5272314516540693</v>
      </c>
      <c r="DO217">
        <v>2.4692220919905812</v>
      </c>
      <c r="DP217">
        <v>5.5615840115047757</v>
      </c>
      <c r="DQ217">
        <v>-1.3850273582468811</v>
      </c>
      <c r="DR217">
        <v>-1.5779192198955347</v>
      </c>
      <c r="DS217">
        <v>-4.5842298450399159</v>
      </c>
    </row>
    <row r="218" spans="1:123" x14ac:dyDescent="0.15">
      <c r="A218">
        <v>198106</v>
      </c>
      <c r="B218">
        <v>-7.1436999999999999</v>
      </c>
      <c r="C218">
        <v>-0.36599999999999999</v>
      </c>
      <c r="D218">
        <v>1.2323999999999999</v>
      </c>
      <c r="E218">
        <v>2.7317</v>
      </c>
      <c r="F218">
        <v>1.141</v>
      </c>
      <c r="G218">
        <v>-7.0404</v>
      </c>
      <c r="H218">
        <v>-0.55510000000000004</v>
      </c>
      <c r="I218">
        <v>-0.64700000000000002</v>
      </c>
      <c r="J218">
        <v>-0.1547</v>
      </c>
      <c r="K218">
        <v>1.8234999999999999</v>
      </c>
      <c r="L218">
        <v>-5.0743999999999998</v>
      </c>
      <c r="M218">
        <v>-0.1303</v>
      </c>
      <c r="N218">
        <v>-0.38629999999999998</v>
      </c>
      <c r="O218">
        <v>2.1667000000000001</v>
      </c>
      <c r="P218">
        <v>-2.2313999999999998</v>
      </c>
      <c r="Q218">
        <v>-5.2188999999999997</v>
      </c>
      <c r="R218">
        <v>-1.6431</v>
      </c>
      <c r="S218">
        <v>0.62209999999999999</v>
      </c>
      <c r="T218">
        <v>2.6518999999999999</v>
      </c>
      <c r="U218">
        <v>-0.49149999999999999</v>
      </c>
      <c r="V218">
        <v>-4.4196</v>
      </c>
      <c r="W218">
        <v>1.1393</v>
      </c>
      <c r="X218">
        <v>3.4834999999999998</v>
      </c>
      <c r="Y218">
        <v>-0.63370000000000004</v>
      </c>
      <c r="Z218">
        <v>0.57779999999999998</v>
      </c>
      <c r="AA218">
        <v>0.68</v>
      </c>
      <c r="AB218">
        <v>0.46</v>
      </c>
      <c r="AC218">
        <v>-1.9</v>
      </c>
      <c r="AD218">
        <v>-2.5499999999999998</v>
      </c>
      <c r="AE218">
        <v>-5.38</v>
      </c>
      <c r="AF218">
        <v>-6.83</v>
      </c>
      <c r="AG218">
        <v>-4.17</v>
      </c>
      <c r="AH218">
        <v>-2.7</v>
      </c>
      <c r="AI218">
        <v>-1.07</v>
      </c>
      <c r="AJ218">
        <v>0.74</v>
      </c>
      <c r="AK218">
        <v>3.37</v>
      </c>
      <c r="AL218">
        <v>2.21</v>
      </c>
      <c r="AM218">
        <v>3.01</v>
      </c>
      <c r="AN218">
        <v>0.04</v>
      </c>
      <c r="AO218">
        <v>0.36</v>
      </c>
      <c r="AP218">
        <v>4.34</v>
      </c>
      <c r="AQ218">
        <v>2.72</v>
      </c>
      <c r="AR218">
        <v>1.06</v>
      </c>
      <c r="AS218">
        <v>-0.55000000000000004</v>
      </c>
      <c r="AT218">
        <v>-0.77</v>
      </c>
      <c r="AU218">
        <v>-1.6</v>
      </c>
      <c r="AV218">
        <v>-1.65</v>
      </c>
      <c r="AW218">
        <v>-3.23</v>
      </c>
      <c r="AX218">
        <v>-4.46</v>
      </c>
      <c r="AY218">
        <v>-8.4600000000000009</v>
      </c>
      <c r="BA218" s="1">
        <v>-2.36</v>
      </c>
      <c r="BB218" s="1">
        <v>-0.85</v>
      </c>
      <c r="BC218" s="1">
        <v>5.12</v>
      </c>
      <c r="BD218" s="1">
        <v>1.35</v>
      </c>
      <c r="BE218" s="1">
        <v>0.15</v>
      </c>
      <c r="BF218" s="7"/>
      <c r="BG218" s="1">
        <f t="shared" si="169"/>
        <v>-8.4937000000000005</v>
      </c>
      <c r="BH218" s="1">
        <f t="shared" si="170"/>
        <v>-1.7160000000000002</v>
      </c>
      <c r="BI218" s="1">
        <f t="shared" si="171"/>
        <v>-0.11760000000000015</v>
      </c>
      <c r="BJ218" s="1">
        <f t="shared" si="172"/>
        <v>1.3816999999999999</v>
      </c>
      <c r="BK218" s="1">
        <f t="shared" si="173"/>
        <v>-0.20900000000000007</v>
      </c>
      <c r="BL218" s="1">
        <f t="shared" si="174"/>
        <v>-8.3903999999999996</v>
      </c>
      <c r="BM218" s="1">
        <f t="shared" si="175"/>
        <v>-1.9051</v>
      </c>
      <c r="BN218" s="1">
        <f t="shared" si="176"/>
        <v>-1.9970000000000001</v>
      </c>
      <c r="BO218" s="1">
        <f t="shared" si="177"/>
        <v>-1.5047000000000001</v>
      </c>
      <c r="BP218" s="1">
        <f t="shared" si="178"/>
        <v>0.47349999999999981</v>
      </c>
      <c r="BQ218" s="1">
        <f t="shared" si="179"/>
        <v>-6.4244000000000003</v>
      </c>
      <c r="BR218" s="1">
        <f t="shared" si="180"/>
        <v>-1.4803000000000002</v>
      </c>
      <c r="BS218" s="1">
        <f t="shared" si="181"/>
        <v>-1.7363</v>
      </c>
      <c r="BT218" s="1">
        <f t="shared" si="182"/>
        <v>0.81669999999999998</v>
      </c>
      <c r="BU218" s="1">
        <f t="shared" si="183"/>
        <v>-3.5813999999999999</v>
      </c>
      <c r="BV218" s="1">
        <f t="shared" si="184"/>
        <v>-6.5688999999999993</v>
      </c>
      <c r="BW218" s="1">
        <f t="shared" si="185"/>
        <v>-2.9931000000000001</v>
      </c>
      <c r="BX218" s="1">
        <f t="shared" si="186"/>
        <v>-0.7279000000000001</v>
      </c>
      <c r="BY218" s="1">
        <f t="shared" si="187"/>
        <v>1.3018999999999998</v>
      </c>
      <c r="BZ218" s="1">
        <f t="shared" si="188"/>
        <v>-1.8415000000000001</v>
      </c>
      <c r="CA218" s="1">
        <f t="shared" si="189"/>
        <v>-5.7696000000000005</v>
      </c>
      <c r="CB218" s="1">
        <f t="shared" si="190"/>
        <v>-0.21070000000000011</v>
      </c>
      <c r="CC218" s="1">
        <f t="shared" si="191"/>
        <v>2.1334999999999997</v>
      </c>
      <c r="CD218" s="1">
        <f t="shared" si="192"/>
        <v>-1.9837000000000002</v>
      </c>
      <c r="CE218" s="1">
        <f t="shared" si="193"/>
        <v>-0.77220000000000011</v>
      </c>
      <c r="CF218" s="1">
        <f t="shared" si="194"/>
        <v>-0.67</v>
      </c>
      <c r="CG218" s="1">
        <f t="shared" si="195"/>
        <v>-0.89000000000000012</v>
      </c>
      <c r="CH218" s="1">
        <f t="shared" si="196"/>
        <v>-3.25</v>
      </c>
      <c r="CI218" s="1">
        <f t="shared" si="197"/>
        <v>-3.9</v>
      </c>
      <c r="CJ218" s="1">
        <f t="shared" si="198"/>
        <v>-6.73</v>
      </c>
      <c r="CK218" s="1">
        <f t="shared" si="199"/>
        <v>-8.18</v>
      </c>
      <c r="CL218" s="1">
        <f t="shared" si="200"/>
        <v>-5.52</v>
      </c>
      <c r="CM218" s="1">
        <f t="shared" si="201"/>
        <v>-4.0500000000000007</v>
      </c>
      <c r="CN218" s="1">
        <f t="shared" si="202"/>
        <v>-2.42</v>
      </c>
      <c r="CO218" s="1">
        <f t="shared" si="203"/>
        <v>-0.6100000000000001</v>
      </c>
      <c r="CP218" s="1">
        <f t="shared" si="204"/>
        <v>2.02</v>
      </c>
      <c r="CQ218" s="1">
        <f t="shared" si="205"/>
        <v>0.85999999999999988</v>
      </c>
      <c r="CR218" s="1">
        <f t="shared" si="206"/>
        <v>1.6599999999999997</v>
      </c>
      <c r="CS218" s="1">
        <f t="shared" si="207"/>
        <v>-1.31</v>
      </c>
      <c r="CT218" s="1">
        <f t="shared" si="208"/>
        <v>-0.9900000000000001</v>
      </c>
      <c r="CU218" s="1">
        <f t="shared" si="209"/>
        <v>2.9899999999999998</v>
      </c>
      <c r="CV218" s="1">
        <f t="shared" si="210"/>
        <v>1.37</v>
      </c>
      <c r="CW218" s="1">
        <f t="shared" si="211"/>
        <v>-0.29000000000000004</v>
      </c>
      <c r="CX218" s="1">
        <f t="shared" si="212"/>
        <v>-1.9000000000000001</v>
      </c>
      <c r="CY218" s="1">
        <f t="shared" si="213"/>
        <v>-2.12</v>
      </c>
      <c r="CZ218" s="1">
        <f t="shared" si="214"/>
        <v>-2.95</v>
      </c>
      <c r="DA218" s="1">
        <f t="shared" si="215"/>
        <v>-3</v>
      </c>
      <c r="DB218" s="1">
        <f t="shared" si="216"/>
        <v>-4.58</v>
      </c>
      <c r="DC218" s="1">
        <f t="shared" si="217"/>
        <v>-5.8100000000000005</v>
      </c>
      <c r="DD218" s="1">
        <f t="shared" si="218"/>
        <v>-9.81</v>
      </c>
      <c r="DF218" s="1">
        <f t="shared" si="219"/>
        <v>-2.36</v>
      </c>
      <c r="DG218">
        <f t="shared" si="220"/>
        <v>-0.42479999999999996</v>
      </c>
      <c r="DH218" s="1">
        <f t="shared" si="221"/>
        <v>-0.85</v>
      </c>
      <c r="DI218">
        <f t="shared" si="222"/>
        <v>-0.153</v>
      </c>
      <c r="DJ218" s="1">
        <f t="shared" si="223"/>
        <v>5.12</v>
      </c>
      <c r="DK218">
        <f t="shared" si="224"/>
        <v>0.92159999999999997</v>
      </c>
      <c r="DM218" s="12">
        <f t="array" ref="DM218:DS218">LINEST(BG218:DD218,$BG$650:$DD$655,1)</f>
        <v>-13.106726286570636</v>
      </c>
      <c r="DN218">
        <v>-30.784929811967892</v>
      </c>
      <c r="DO218">
        <v>-0.80127293834456981</v>
      </c>
      <c r="DP218">
        <v>-9.6988983401732121E-2</v>
      </c>
      <c r="DQ218">
        <v>5.7208543604674693</v>
      </c>
      <c r="DR218">
        <v>9.4168684362119723</v>
      </c>
      <c r="DS218">
        <v>9.8380133180794402</v>
      </c>
    </row>
    <row r="219" spans="1:123" x14ac:dyDescent="0.15">
      <c r="A219">
        <v>198107</v>
      </c>
      <c r="B219">
        <v>-4.4744999999999999</v>
      </c>
      <c r="C219">
        <v>-3.4373</v>
      </c>
      <c r="D219">
        <v>-2.7751999999999999</v>
      </c>
      <c r="E219">
        <v>-2.1926000000000001</v>
      </c>
      <c r="F219">
        <v>-2.2867000000000002</v>
      </c>
      <c r="G219">
        <v>-2.5468999999999999</v>
      </c>
      <c r="H219">
        <v>-3.4590000000000001</v>
      </c>
      <c r="I219">
        <v>-0.58399999999999996</v>
      </c>
      <c r="J219">
        <v>-1.5322</v>
      </c>
      <c r="K219">
        <v>-1.9831000000000001</v>
      </c>
      <c r="L219">
        <v>-1.1927000000000001</v>
      </c>
      <c r="M219">
        <v>-2.0777999999999999</v>
      </c>
      <c r="N219">
        <v>-2.9687999999999999</v>
      </c>
      <c r="O219">
        <v>-2.9679000000000002</v>
      </c>
      <c r="P219">
        <v>-0.36509999999999998</v>
      </c>
      <c r="Q219">
        <v>2.0436999999999999</v>
      </c>
      <c r="R219">
        <v>-1.0296000000000001</v>
      </c>
      <c r="S219">
        <v>-2.3428</v>
      </c>
      <c r="T219">
        <v>-2.5752000000000002</v>
      </c>
      <c r="U219">
        <v>-3.3041999999999998</v>
      </c>
      <c r="V219">
        <v>1.7279</v>
      </c>
      <c r="W219">
        <v>2.8065000000000002</v>
      </c>
      <c r="X219">
        <v>-2.1069</v>
      </c>
      <c r="Y219">
        <v>-2.1008</v>
      </c>
      <c r="Z219">
        <v>0.60270000000000001</v>
      </c>
      <c r="AA219">
        <v>-1.38</v>
      </c>
      <c r="AB219">
        <v>-3.29</v>
      </c>
      <c r="AC219">
        <v>0.96</v>
      </c>
      <c r="AD219">
        <v>3.14</v>
      </c>
      <c r="AE219">
        <v>0.76</v>
      </c>
      <c r="AF219">
        <v>-0.57999999999999996</v>
      </c>
      <c r="AG219">
        <v>0.55000000000000004</v>
      </c>
      <c r="AH219">
        <v>-0.7</v>
      </c>
      <c r="AI219">
        <v>-0.15</v>
      </c>
      <c r="AJ219">
        <v>-1.83</v>
      </c>
      <c r="AK219">
        <v>0.68</v>
      </c>
      <c r="AL219">
        <v>-0.59</v>
      </c>
      <c r="AM219">
        <v>2.23</v>
      </c>
      <c r="AN219">
        <v>0.03</v>
      </c>
      <c r="AO219">
        <v>-0.46</v>
      </c>
      <c r="AP219">
        <v>4.67</v>
      </c>
      <c r="AQ219">
        <v>2.8</v>
      </c>
      <c r="AR219">
        <v>0.43</v>
      </c>
      <c r="AS219">
        <v>0.74</v>
      </c>
      <c r="AT219">
        <v>-1.95</v>
      </c>
      <c r="AU219">
        <v>-2.54</v>
      </c>
      <c r="AV219">
        <v>-2.2200000000000002</v>
      </c>
      <c r="AW219">
        <v>-1.39</v>
      </c>
      <c r="AX219">
        <v>-1.25</v>
      </c>
      <c r="AY219">
        <v>-2.41</v>
      </c>
      <c r="BA219" s="1">
        <v>-1.54</v>
      </c>
      <c r="BB219" s="1">
        <v>-2.1800000000000002</v>
      </c>
      <c r="BC219" s="1">
        <v>-0.63</v>
      </c>
      <c r="BD219" s="1">
        <v>1.24</v>
      </c>
      <c r="BE219" s="1">
        <v>0.12</v>
      </c>
      <c r="BF219" s="7"/>
      <c r="BG219" s="1">
        <f t="shared" si="169"/>
        <v>-5.7145000000000001</v>
      </c>
      <c r="BH219" s="1">
        <f t="shared" si="170"/>
        <v>-4.6772999999999998</v>
      </c>
      <c r="BI219" s="1">
        <f t="shared" si="171"/>
        <v>-4.0152000000000001</v>
      </c>
      <c r="BJ219" s="1">
        <f t="shared" si="172"/>
        <v>-3.4325999999999999</v>
      </c>
      <c r="BK219" s="1">
        <f t="shared" si="173"/>
        <v>-3.5266999999999999</v>
      </c>
      <c r="BL219" s="1">
        <f t="shared" si="174"/>
        <v>-3.7869000000000002</v>
      </c>
      <c r="BM219" s="1">
        <f t="shared" si="175"/>
        <v>-4.6989999999999998</v>
      </c>
      <c r="BN219" s="1">
        <f t="shared" si="176"/>
        <v>-1.8239999999999998</v>
      </c>
      <c r="BO219" s="1">
        <f t="shared" si="177"/>
        <v>-2.7721999999999998</v>
      </c>
      <c r="BP219" s="1">
        <f t="shared" si="178"/>
        <v>-3.2231000000000001</v>
      </c>
      <c r="BQ219" s="1">
        <f t="shared" si="179"/>
        <v>-2.4327000000000001</v>
      </c>
      <c r="BR219" s="1">
        <f t="shared" si="180"/>
        <v>-3.3178000000000001</v>
      </c>
      <c r="BS219" s="1">
        <f t="shared" si="181"/>
        <v>-4.2088000000000001</v>
      </c>
      <c r="BT219" s="1">
        <f t="shared" si="182"/>
        <v>-4.2079000000000004</v>
      </c>
      <c r="BU219" s="1">
        <f t="shared" si="183"/>
        <v>-1.6051</v>
      </c>
      <c r="BV219" s="1">
        <f t="shared" si="184"/>
        <v>0.80369999999999986</v>
      </c>
      <c r="BW219" s="1">
        <f t="shared" si="185"/>
        <v>-2.2696000000000001</v>
      </c>
      <c r="BX219" s="1">
        <f t="shared" si="186"/>
        <v>-3.5827999999999998</v>
      </c>
      <c r="BY219" s="1">
        <f t="shared" si="187"/>
        <v>-3.8151999999999999</v>
      </c>
      <c r="BZ219" s="1">
        <f t="shared" si="188"/>
        <v>-4.5442</v>
      </c>
      <c r="CA219" s="1">
        <f t="shared" si="189"/>
        <v>0.4879</v>
      </c>
      <c r="CB219" s="1">
        <f t="shared" si="190"/>
        <v>1.5665000000000002</v>
      </c>
      <c r="CC219" s="1">
        <f t="shared" si="191"/>
        <v>-3.3468999999999998</v>
      </c>
      <c r="CD219" s="1">
        <f t="shared" si="192"/>
        <v>-3.3407999999999998</v>
      </c>
      <c r="CE219" s="1">
        <f t="shared" si="193"/>
        <v>-0.63729999999999998</v>
      </c>
      <c r="CF219" s="1">
        <f t="shared" si="194"/>
        <v>-2.62</v>
      </c>
      <c r="CG219" s="1">
        <f t="shared" si="195"/>
        <v>-4.53</v>
      </c>
      <c r="CH219" s="1">
        <f t="shared" si="196"/>
        <v>-0.28000000000000003</v>
      </c>
      <c r="CI219" s="1">
        <f t="shared" si="197"/>
        <v>1.9000000000000001</v>
      </c>
      <c r="CJ219" s="1">
        <f t="shared" si="198"/>
        <v>-0.48</v>
      </c>
      <c r="CK219" s="1">
        <f t="shared" si="199"/>
        <v>-1.8199999999999998</v>
      </c>
      <c r="CL219" s="1">
        <f t="shared" si="200"/>
        <v>-0.69</v>
      </c>
      <c r="CM219" s="1">
        <f t="shared" si="201"/>
        <v>-1.94</v>
      </c>
      <c r="CN219" s="1">
        <f t="shared" si="202"/>
        <v>-1.39</v>
      </c>
      <c r="CO219" s="1">
        <f t="shared" si="203"/>
        <v>-3.0700000000000003</v>
      </c>
      <c r="CP219" s="1">
        <f t="shared" si="204"/>
        <v>-0.55999999999999994</v>
      </c>
      <c r="CQ219" s="1">
        <f t="shared" si="205"/>
        <v>-1.83</v>
      </c>
      <c r="CR219" s="1">
        <f t="shared" si="206"/>
        <v>0.99</v>
      </c>
      <c r="CS219" s="1">
        <f t="shared" si="207"/>
        <v>-1.21</v>
      </c>
      <c r="CT219" s="1">
        <f t="shared" si="208"/>
        <v>-1.7</v>
      </c>
      <c r="CU219" s="1">
        <f t="shared" si="209"/>
        <v>3.4299999999999997</v>
      </c>
      <c r="CV219" s="1">
        <f t="shared" si="210"/>
        <v>1.5599999999999998</v>
      </c>
      <c r="CW219" s="1">
        <f t="shared" si="211"/>
        <v>-0.81</v>
      </c>
      <c r="CX219" s="1">
        <f t="shared" si="212"/>
        <v>-0.5</v>
      </c>
      <c r="CY219" s="1">
        <f t="shared" si="213"/>
        <v>-3.19</v>
      </c>
      <c r="CZ219" s="1">
        <f t="shared" si="214"/>
        <v>-3.7800000000000002</v>
      </c>
      <c r="DA219" s="1">
        <f t="shared" si="215"/>
        <v>-3.46</v>
      </c>
      <c r="DB219" s="1">
        <f t="shared" si="216"/>
        <v>-2.63</v>
      </c>
      <c r="DC219" s="1">
        <f t="shared" si="217"/>
        <v>-2.4900000000000002</v>
      </c>
      <c r="DD219" s="1">
        <f t="shared" si="218"/>
        <v>-3.6500000000000004</v>
      </c>
      <c r="DF219" s="1">
        <f t="shared" si="219"/>
        <v>-1.54</v>
      </c>
      <c r="DG219">
        <f t="shared" si="220"/>
        <v>-0.23099999999999998</v>
      </c>
      <c r="DH219" s="1">
        <f t="shared" si="221"/>
        <v>-2.1800000000000002</v>
      </c>
      <c r="DI219">
        <f t="shared" si="222"/>
        <v>-0.32700000000000001</v>
      </c>
      <c r="DJ219" s="1">
        <f t="shared" si="223"/>
        <v>-0.63</v>
      </c>
      <c r="DK219">
        <f t="shared" si="224"/>
        <v>-9.4500000000000001E-2</v>
      </c>
      <c r="DM219" s="12">
        <f t="array" ref="DM219:DS219">LINEST(BG219:DD219,$BG$650:$DD$655,1)</f>
        <v>4.1606699659567115</v>
      </c>
      <c r="DN219">
        <v>-13.335888709882017</v>
      </c>
      <c r="DO219">
        <v>-2.2770485641201113</v>
      </c>
      <c r="DP219">
        <v>0.49610379174199171</v>
      </c>
      <c r="DQ219">
        <v>-0.118864848369795</v>
      </c>
      <c r="DR219">
        <v>-4.2260109244824635</v>
      </c>
      <c r="DS219">
        <v>-5.6231504604648048</v>
      </c>
    </row>
    <row r="220" spans="1:123" x14ac:dyDescent="0.15">
      <c r="A220">
        <v>198108</v>
      </c>
      <c r="B220">
        <v>-12.789199999999999</v>
      </c>
      <c r="C220">
        <v>-8.5861999999999998</v>
      </c>
      <c r="D220">
        <v>-7.3326000000000002</v>
      </c>
      <c r="E220">
        <v>-5.7026000000000003</v>
      </c>
      <c r="F220">
        <v>-4.9690000000000003</v>
      </c>
      <c r="G220">
        <v>-10.4002</v>
      </c>
      <c r="H220">
        <v>-8.0594999999999999</v>
      </c>
      <c r="I220">
        <v>-4.8723000000000001</v>
      </c>
      <c r="J220">
        <v>-5.2077</v>
      </c>
      <c r="K220">
        <v>-5.6208</v>
      </c>
      <c r="L220">
        <v>-8.5943000000000005</v>
      </c>
      <c r="M220">
        <v>-6.0189000000000004</v>
      </c>
      <c r="N220">
        <v>-5.5095999999999998</v>
      </c>
      <c r="O220">
        <v>-5.6147</v>
      </c>
      <c r="P220">
        <v>-3.4007999999999998</v>
      </c>
      <c r="Q220">
        <v>-6.8606999999999996</v>
      </c>
      <c r="R220">
        <v>-6.1783999999999999</v>
      </c>
      <c r="S220">
        <v>-3.8359999999999999</v>
      </c>
      <c r="T220">
        <v>-5.2950999999999997</v>
      </c>
      <c r="U220">
        <v>-3.2275999999999998</v>
      </c>
      <c r="V220">
        <v>-6.1433</v>
      </c>
      <c r="W220">
        <v>-6.7001999999999997</v>
      </c>
      <c r="X220">
        <v>-5.6989999999999998</v>
      </c>
      <c r="Y220">
        <v>-5.2077</v>
      </c>
      <c r="Z220">
        <v>-0.39269999999999999</v>
      </c>
      <c r="AA220">
        <v>-2.72</v>
      </c>
      <c r="AB220">
        <v>-5.29</v>
      </c>
      <c r="AC220">
        <v>-5.73</v>
      </c>
      <c r="AD220">
        <v>-7.23</v>
      </c>
      <c r="AE220">
        <v>-8.67</v>
      </c>
      <c r="AF220">
        <v>-9.2100000000000009</v>
      </c>
      <c r="AG220">
        <v>-7.65</v>
      </c>
      <c r="AH220">
        <v>-6.94</v>
      </c>
      <c r="AI220">
        <v>-5.24</v>
      </c>
      <c r="AJ220">
        <v>-5.55</v>
      </c>
      <c r="AK220">
        <v>-5.82</v>
      </c>
      <c r="AL220">
        <v>-4.54</v>
      </c>
      <c r="AM220">
        <v>-4.96</v>
      </c>
      <c r="AN220">
        <v>-3.82</v>
      </c>
      <c r="AO220">
        <v>-3.75</v>
      </c>
      <c r="AP220">
        <v>-7.83</v>
      </c>
      <c r="AQ220">
        <v>-4.75</v>
      </c>
      <c r="AR220">
        <v>-3.74</v>
      </c>
      <c r="AS220">
        <v>-4.74</v>
      </c>
      <c r="AT220">
        <v>-4.55</v>
      </c>
      <c r="AU220">
        <v>-6.11</v>
      </c>
      <c r="AV220">
        <v>-7.61</v>
      </c>
      <c r="AW220">
        <v>-4.95</v>
      </c>
      <c r="AX220">
        <v>-6.66</v>
      </c>
      <c r="AY220">
        <v>-8.48</v>
      </c>
      <c r="BA220" s="1">
        <v>-7.03</v>
      </c>
      <c r="BB220" s="1">
        <v>-1.95</v>
      </c>
      <c r="BC220" s="1">
        <v>4.83</v>
      </c>
      <c r="BD220" s="1">
        <v>1.28</v>
      </c>
      <c r="BE220" s="1">
        <v>0.09</v>
      </c>
      <c r="BF220" s="7"/>
      <c r="BG220" s="1">
        <f t="shared" si="169"/>
        <v>-14.069199999999999</v>
      </c>
      <c r="BH220" s="1">
        <f t="shared" si="170"/>
        <v>-9.8661999999999992</v>
      </c>
      <c r="BI220" s="1">
        <f t="shared" si="171"/>
        <v>-8.6126000000000005</v>
      </c>
      <c r="BJ220" s="1">
        <f t="shared" si="172"/>
        <v>-6.9826000000000006</v>
      </c>
      <c r="BK220" s="1">
        <f t="shared" si="173"/>
        <v>-6.2490000000000006</v>
      </c>
      <c r="BL220" s="1">
        <f t="shared" si="174"/>
        <v>-11.680199999999999</v>
      </c>
      <c r="BM220" s="1">
        <f t="shared" si="175"/>
        <v>-9.3394999999999992</v>
      </c>
      <c r="BN220" s="1">
        <f t="shared" si="176"/>
        <v>-6.1523000000000003</v>
      </c>
      <c r="BO220" s="1">
        <f t="shared" si="177"/>
        <v>-6.4877000000000002</v>
      </c>
      <c r="BP220" s="1">
        <f t="shared" si="178"/>
        <v>-6.9008000000000003</v>
      </c>
      <c r="BQ220" s="1">
        <f t="shared" si="179"/>
        <v>-9.8742999999999999</v>
      </c>
      <c r="BR220" s="1">
        <f t="shared" si="180"/>
        <v>-7.2989000000000006</v>
      </c>
      <c r="BS220" s="1">
        <f t="shared" si="181"/>
        <v>-6.7896000000000001</v>
      </c>
      <c r="BT220" s="1">
        <f t="shared" si="182"/>
        <v>-6.8947000000000003</v>
      </c>
      <c r="BU220" s="1">
        <f t="shared" si="183"/>
        <v>-4.6807999999999996</v>
      </c>
      <c r="BV220" s="1">
        <f t="shared" si="184"/>
        <v>-8.1406999999999989</v>
      </c>
      <c r="BW220" s="1">
        <f t="shared" si="185"/>
        <v>-7.4584000000000001</v>
      </c>
      <c r="BX220" s="1">
        <f t="shared" si="186"/>
        <v>-5.1159999999999997</v>
      </c>
      <c r="BY220" s="1">
        <f t="shared" si="187"/>
        <v>-6.5750999999999999</v>
      </c>
      <c r="BZ220" s="1">
        <f t="shared" si="188"/>
        <v>-4.5076000000000001</v>
      </c>
      <c r="CA220" s="1">
        <f t="shared" si="189"/>
        <v>-7.4233000000000002</v>
      </c>
      <c r="CB220" s="1">
        <f t="shared" si="190"/>
        <v>-7.9802</v>
      </c>
      <c r="CC220" s="1">
        <f t="shared" si="191"/>
        <v>-6.9790000000000001</v>
      </c>
      <c r="CD220" s="1">
        <f t="shared" si="192"/>
        <v>-6.4877000000000002</v>
      </c>
      <c r="CE220" s="1">
        <f t="shared" si="193"/>
        <v>-1.6727000000000001</v>
      </c>
      <c r="CF220" s="1">
        <f t="shared" si="194"/>
        <v>-4</v>
      </c>
      <c r="CG220" s="1">
        <f t="shared" si="195"/>
        <v>-6.57</v>
      </c>
      <c r="CH220" s="1">
        <f t="shared" si="196"/>
        <v>-7.0100000000000007</v>
      </c>
      <c r="CI220" s="1">
        <f t="shared" si="197"/>
        <v>-8.51</v>
      </c>
      <c r="CJ220" s="1">
        <f t="shared" si="198"/>
        <v>-9.9499999999999993</v>
      </c>
      <c r="CK220" s="1">
        <f t="shared" si="199"/>
        <v>-10.49</v>
      </c>
      <c r="CL220" s="1">
        <f t="shared" si="200"/>
        <v>-8.93</v>
      </c>
      <c r="CM220" s="1">
        <f t="shared" si="201"/>
        <v>-8.2200000000000006</v>
      </c>
      <c r="CN220" s="1">
        <f t="shared" si="202"/>
        <v>-6.5200000000000005</v>
      </c>
      <c r="CO220" s="1">
        <f t="shared" si="203"/>
        <v>-6.83</v>
      </c>
      <c r="CP220" s="1">
        <f t="shared" si="204"/>
        <v>-7.1000000000000005</v>
      </c>
      <c r="CQ220" s="1">
        <f t="shared" si="205"/>
        <v>-5.82</v>
      </c>
      <c r="CR220" s="1">
        <f t="shared" si="206"/>
        <v>-6.24</v>
      </c>
      <c r="CS220" s="1">
        <f t="shared" si="207"/>
        <v>-5.0999999999999996</v>
      </c>
      <c r="CT220" s="1">
        <f t="shared" si="208"/>
        <v>-5.03</v>
      </c>
      <c r="CU220" s="1">
        <f t="shared" si="209"/>
        <v>-9.11</v>
      </c>
      <c r="CV220" s="1">
        <f t="shared" si="210"/>
        <v>-6.03</v>
      </c>
      <c r="CW220" s="1">
        <f t="shared" si="211"/>
        <v>-5.0200000000000005</v>
      </c>
      <c r="CX220" s="1">
        <f t="shared" si="212"/>
        <v>-6.0200000000000005</v>
      </c>
      <c r="CY220" s="1">
        <f t="shared" si="213"/>
        <v>-5.83</v>
      </c>
      <c r="CZ220" s="1">
        <f t="shared" si="214"/>
        <v>-7.3900000000000006</v>
      </c>
      <c r="DA220" s="1">
        <f t="shared" si="215"/>
        <v>-8.89</v>
      </c>
      <c r="DB220" s="1">
        <f t="shared" si="216"/>
        <v>-6.23</v>
      </c>
      <c r="DC220" s="1">
        <f t="shared" si="217"/>
        <v>-7.94</v>
      </c>
      <c r="DD220" s="1">
        <f t="shared" si="218"/>
        <v>-9.76</v>
      </c>
      <c r="DF220" s="1">
        <f t="shared" si="219"/>
        <v>-7.03</v>
      </c>
      <c r="DG220">
        <f t="shared" si="220"/>
        <v>-0.84360000000000002</v>
      </c>
      <c r="DH220" s="1">
        <f t="shared" si="221"/>
        <v>-1.95</v>
      </c>
      <c r="DI220">
        <f t="shared" si="222"/>
        <v>-0.23399999999999999</v>
      </c>
      <c r="DJ220" s="1">
        <f t="shared" si="223"/>
        <v>4.83</v>
      </c>
      <c r="DK220">
        <f t="shared" si="224"/>
        <v>0.5796</v>
      </c>
      <c r="DM220" s="12">
        <f t="array" ref="DM220:DS220">LINEST(BG220:DD220,$BG$650:$DD$655,1)</f>
        <v>-2.4915501717577548</v>
      </c>
      <c r="DN220">
        <v>-1.0861141866416206</v>
      </c>
      <c r="DO220">
        <v>-2.0381466741882344</v>
      </c>
      <c r="DP220">
        <v>-0.34970494924592294</v>
      </c>
      <c r="DQ220">
        <v>4.4921040192966384</v>
      </c>
      <c r="DR220">
        <v>-1.4751927494000501</v>
      </c>
      <c r="DS220">
        <v>-5.0791089297831586</v>
      </c>
    </row>
    <row r="221" spans="1:123" x14ac:dyDescent="0.15">
      <c r="A221">
        <v>198109</v>
      </c>
      <c r="B221">
        <v>-13.518599999999999</v>
      </c>
      <c r="C221">
        <v>-8.3828999999999994</v>
      </c>
      <c r="D221">
        <v>-7.4189999999999996</v>
      </c>
      <c r="E221">
        <v>-6.4691999999999998</v>
      </c>
      <c r="F221">
        <v>-6.3112000000000004</v>
      </c>
      <c r="G221">
        <v>-10.2271</v>
      </c>
      <c r="H221">
        <v>-6.8944999999999999</v>
      </c>
      <c r="I221">
        <v>-6.4074999999999998</v>
      </c>
      <c r="J221">
        <v>-3.1335000000000002</v>
      </c>
      <c r="K221">
        <v>-5.5552999999999999</v>
      </c>
      <c r="L221">
        <v>-9.3122000000000007</v>
      </c>
      <c r="M221">
        <v>-5.8384</v>
      </c>
      <c r="N221">
        <v>-5.9897</v>
      </c>
      <c r="O221">
        <v>-1.6949000000000001</v>
      </c>
      <c r="P221">
        <v>-3.9144999999999999</v>
      </c>
      <c r="Q221">
        <v>-9.3025000000000002</v>
      </c>
      <c r="R221">
        <v>-8.0007999999999999</v>
      </c>
      <c r="S221">
        <v>-6.5937000000000001</v>
      </c>
      <c r="T221">
        <v>-3.7160000000000002</v>
      </c>
      <c r="U221">
        <v>-4.3617999999999997</v>
      </c>
      <c r="V221">
        <v>-6.3761000000000001</v>
      </c>
      <c r="W221">
        <v>-5.9497</v>
      </c>
      <c r="X221">
        <v>-5.9470000000000001</v>
      </c>
      <c r="Y221">
        <v>-2.5649000000000002</v>
      </c>
      <c r="Z221">
        <v>0.4798</v>
      </c>
      <c r="AA221">
        <v>-0.66</v>
      </c>
      <c r="AB221">
        <v>-4.33</v>
      </c>
      <c r="AC221">
        <v>-7.74</v>
      </c>
      <c r="AD221">
        <v>-9.0399999999999991</v>
      </c>
      <c r="AE221">
        <v>-9.82</v>
      </c>
      <c r="AF221">
        <v>-8.41</v>
      </c>
      <c r="AG221">
        <v>-6.48</v>
      </c>
      <c r="AH221">
        <v>-6.08</v>
      </c>
      <c r="AI221">
        <v>-3.88</v>
      </c>
      <c r="AJ221">
        <v>-5.55</v>
      </c>
      <c r="AK221">
        <v>-7.73</v>
      </c>
      <c r="AL221">
        <v>-5.54</v>
      </c>
      <c r="AM221">
        <v>-7.19</v>
      </c>
      <c r="AN221">
        <v>-5.5</v>
      </c>
      <c r="AO221">
        <v>-0.95</v>
      </c>
      <c r="AP221">
        <v>-9.9499999999999993</v>
      </c>
      <c r="AQ221">
        <v>-6.96</v>
      </c>
      <c r="AR221">
        <v>-5.32</v>
      </c>
      <c r="AS221">
        <v>-6.04</v>
      </c>
      <c r="AT221">
        <v>-4.32</v>
      </c>
      <c r="AU221">
        <v>-4.7699999999999996</v>
      </c>
      <c r="AV221">
        <v>-6.32</v>
      </c>
      <c r="AW221">
        <v>-4.3</v>
      </c>
      <c r="AX221">
        <v>-5.03</v>
      </c>
      <c r="AY221">
        <v>-8.69</v>
      </c>
      <c r="BA221" s="1">
        <v>-7.17</v>
      </c>
      <c r="BB221" s="1">
        <v>-2.66</v>
      </c>
      <c r="BC221" s="1">
        <v>5.18</v>
      </c>
      <c r="BD221" s="1">
        <v>1.24</v>
      </c>
      <c r="BE221" s="1">
        <v>0.04</v>
      </c>
      <c r="BF221" s="7"/>
      <c r="BG221" s="1">
        <f t="shared" si="169"/>
        <v>-14.758599999999999</v>
      </c>
      <c r="BH221" s="1">
        <f t="shared" si="170"/>
        <v>-9.6228999999999996</v>
      </c>
      <c r="BI221" s="1">
        <f t="shared" si="171"/>
        <v>-8.6589999999999989</v>
      </c>
      <c r="BJ221" s="1">
        <f t="shared" si="172"/>
        <v>-7.7092000000000001</v>
      </c>
      <c r="BK221" s="1">
        <f t="shared" si="173"/>
        <v>-7.5512000000000006</v>
      </c>
      <c r="BL221" s="1">
        <f t="shared" si="174"/>
        <v>-11.4671</v>
      </c>
      <c r="BM221" s="1">
        <f t="shared" si="175"/>
        <v>-8.1344999999999992</v>
      </c>
      <c r="BN221" s="1">
        <f t="shared" si="176"/>
        <v>-7.6475</v>
      </c>
      <c r="BO221" s="1">
        <f t="shared" si="177"/>
        <v>-4.3734999999999999</v>
      </c>
      <c r="BP221" s="1">
        <f t="shared" si="178"/>
        <v>-6.7953000000000001</v>
      </c>
      <c r="BQ221" s="1">
        <f t="shared" si="179"/>
        <v>-10.552200000000001</v>
      </c>
      <c r="BR221" s="1">
        <f t="shared" si="180"/>
        <v>-7.0784000000000002</v>
      </c>
      <c r="BS221" s="1">
        <f t="shared" si="181"/>
        <v>-7.2297000000000002</v>
      </c>
      <c r="BT221" s="1">
        <f t="shared" si="182"/>
        <v>-2.9348999999999998</v>
      </c>
      <c r="BU221" s="1">
        <f t="shared" si="183"/>
        <v>-5.1544999999999996</v>
      </c>
      <c r="BV221" s="1">
        <f t="shared" si="184"/>
        <v>-10.5425</v>
      </c>
      <c r="BW221" s="1">
        <f t="shared" si="185"/>
        <v>-9.2408000000000001</v>
      </c>
      <c r="BX221" s="1">
        <f t="shared" si="186"/>
        <v>-7.8337000000000003</v>
      </c>
      <c r="BY221" s="1">
        <f t="shared" si="187"/>
        <v>-4.9560000000000004</v>
      </c>
      <c r="BZ221" s="1">
        <f t="shared" si="188"/>
        <v>-5.6017999999999999</v>
      </c>
      <c r="CA221" s="1">
        <f t="shared" si="189"/>
        <v>-7.6161000000000003</v>
      </c>
      <c r="CB221" s="1">
        <f t="shared" si="190"/>
        <v>-7.1897000000000002</v>
      </c>
      <c r="CC221" s="1">
        <f t="shared" si="191"/>
        <v>-7.1870000000000003</v>
      </c>
      <c r="CD221" s="1">
        <f t="shared" si="192"/>
        <v>-3.8048999999999999</v>
      </c>
      <c r="CE221" s="1">
        <f t="shared" si="193"/>
        <v>-0.76019999999999999</v>
      </c>
      <c r="CF221" s="1">
        <f t="shared" si="194"/>
        <v>-1.9</v>
      </c>
      <c r="CG221" s="1">
        <f t="shared" si="195"/>
        <v>-5.57</v>
      </c>
      <c r="CH221" s="1">
        <f t="shared" si="196"/>
        <v>-8.98</v>
      </c>
      <c r="CI221" s="1">
        <f t="shared" si="197"/>
        <v>-10.28</v>
      </c>
      <c r="CJ221" s="1">
        <f t="shared" si="198"/>
        <v>-11.06</v>
      </c>
      <c r="CK221" s="1">
        <f t="shared" si="199"/>
        <v>-9.65</v>
      </c>
      <c r="CL221" s="1">
        <f t="shared" si="200"/>
        <v>-7.7200000000000006</v>
      </c>
      <c r="CM221" s="1">
        <f t="shared" si="201"/>
        <v>-7.32</v>
      </c>
      <c r="CN221" s="1">
        <f t="shared" si="202"/>
        <v>-5.12</v>
      </c>
      <c r="CO221" s="1">
        <f t="shared" si="203"/>
        <v>-6.79</v>
      </c>
      <c r="CP221" s="1">
        <f t="shared" si="204"/>
        <v>-8.9700000000000006</v>
      </c>
      <c r="CQ221" s="1">
        <f t="shared" si="205"/>
        <v>-6.78</v>
      </c>
      <c r="CR221" s="1">
        <f t="shared" si="206"/>
        <v>-8.43</v>
      </c>
      <c r="CS221" s="1">
        <f t="shared" si="207"/>
        <v>-6.74</v>
      </c>
      <c r="CT221" s="1">
        <f t="shared" si="208"/>
        <v>-2.19</v>
      </c>
      <c r="CU221" s="1">
        <f t="shared" si="209"/>
        <v>-11.19</v>
      </c>
      <c r="CV221" s="1">
        <f t="shared" si="210"/>
        <v>-8.1999999999999993</v>
      </c>
      <c r="CW221" s="1">
        <f t="shared" si="211"/>
        <v>-6.5600000000000005</v>
      </c>
      <c r="CX221" s="1">
        <f t="shared" si="212"/>
        <v>-7.28</v>
      </c>
      <c r="CY221" s="1">
        <f t="shared" si="213"/>
        <v>-5.5600000000000005</v>
      </c>
      <c r="CZ221" s="1">
        <f t="shared" si="214"/>
        <v>-6.01</v>
      </c>
      <c r="DA221" s="1">
        <f t="shared" si="215"/>
        <v>-7.5600000000000005</v>
      </c>
      <c r="DB221" s="1">
        <f t="shared" si="216"/>
        <v>-5.54</v>
      </c>
      <c r="DC221" s="1">
        <f t="shared" si="217"/>
        <v>-6.2700000000000005</v>
      </c>
      <c r="DD221" s="1">
        <f t="shared" si="218"/>
        <v>-9.93</v>
      </c>
      <c r="DF221" s="1">
        <f t="shared" si="219"/>
        <v>-7.17</v>
      </c>
      <c r="DG221">
        <f t="shared" si="220"/>
        <v>-0.64529999999999998</v>
      </c>
      <c r="DH221" s="1">
        <f t="shared" si="221"/>
        <v>-2.66</v>
      </c>
      <c r="DI221">
        <f t="shared" si="222"/>
        <v>-0.2394</v>
      </c>
      <c r="DJ221" s="1">
        <f t="shared" si="223"/>
        <v>5.18</v>
      </c>
      <c r="DK221">
        <f t="shared" si="224"/>
        <v>0.46619999999999995</v>
      </c>
      <c r="DM221" s="12">
        <f t="array" ref="DM221:DS221">LINEST(BG221:DD221,$BG$650:$DD$655,1)</f>
        <v>-5.1141358846975962</v>
      </c>
      <c r="DN221">
        <v>5.8811760839174365</v>
      </c>
      <c r="DO221">
        <v>-2.2870391810757473</v>
      </c>
      <c r="DP221">
        <v>-1.0574841654190781</v>
      </c>
      <c r="DQ221">
        <v>4.8899598895065139</v>
      </c>
      <c r="DR221">
        <v>-3.3800092422320178</v>
      </c>
      <c r="DS221">
        <v>-2.3827434729111205</v>
      </c>
    </row>
    <row r="222" spans="1:123" x14ac:dyDescent="0.15">
      <c r="A222">
        <v>198110</v>
      </c>
      <c r="B222">
        <v>10.430199999999999</v>
      </c>
      <c r="C222">
        <v>8.1321999999999992</v>
      </c>
      <c r="D222">
        <v>8.3880999999999997</v>
      </c>
      <c r="E222">
        <v>7.0113000000000003</v>
      </c>
      <c r="F222">
        <v>4.9490999999999996</v>
      </c>
      <c r="G222">
        <v>11.144399999999999</v>
      </c>
      <c r="H222">
        <v>6.633</v>
      </c>
      <c r="I222">
        <v>6.8914999999999997</v>
      </c>
      <c r="J222">
        <v>7.5232999999999999</v>
      </c>
      <c r="K222">
        <v>6.0791000000000004</v>
      </c>
      <c r="L222">
        <v>10.9749</v>
      </c>
      <c r="M222">
        <v>5.0307000000000004</v>
      </c>
      <c r="N222">
        <v>7.2460000000000004</v>
      </c>
      <c r="O222">
        <v>5.0183999999999997</v>
      </c>
      <c r="P222">
        <v>4.3926999999999996</v>
      </c>
      <c r="Q222">
        <v>10.279500000000001</v>
      </c>
      <c r="R222">
        <v>7.4791999999999996</v>
      </c>
      <c r="S222">
        <v>5.1063000000000001</v>
      </c>
      <c r="T222">
        <v>4.1359000000000004</v>
      </c>
      <c r="U222">
        <v>3.6878000000000002</v>
      </c>
      <c r="V222">
        <v>7.8403</v>
      </c>
      <c r="W222">
        <v>7.657</v>
      </c>
      <c r="X222">
        <v>2.7706</v>
      </c>
      <c r="Y222">
        <v>1.3947000000000001</v>
      </c>
      <c r="Z222">
        <v>4.8068999999999997</v>
      </c>
      <c r="AA222">
        <v>5.71</v>
      </c>
      <c r="AB222">
        <v>2.61</v>
      </c>
      <c r="AC222">
        <v>5.44</v>
      </c>
      <c r="AD222">
        <v>8.08</v>
      </c>
      <c r="AE222">
        <v>11.43</v>
      </c>
      <c r="AF222">
        <v>8.99</v>
      </c>
      <c r="AG222">
        <v>8.09</v>
      </c>
      <c r="AH222">
        <v>8.24</v>
      </c>
      <c r="AI222">
        <v>4.21</v>
      </c>
      <c r="AJ222">
        <v>6.83</v>
      </c>
      <c r="AK222">
        <v>9.1</v>
      </c>
      <c r="AL222">
        <v>6.67</v>
      </c>
      <c r="AM222">
        <v>4.37</v>
      </c>
      <c r="AN222">
        <v>2.37</v>
      </c>
      <c r="AO222">
        <v>4.5999999999999996</v>
      </c>
      <c r="AP222">
        <v>3.47</v>
      </c>
      <c r="AQ222">
        <v>6.02</v>
      </c>
      <c r="AR222">
        <v>2.5299999999999998</v>
      </c>
      <c r="AS222">
        <v>6.39</v>
      </c>
      <c r="AT222">
        <v>6.09</v>
      </c>
      <c r="AU222">
        <v>5.28</v>
      </c>
      <c r="AV222">
        <v>7.09</v>
      </c>
      <c r="AW222">
        <v>5.84</v>
      </c>
      <c r="AX222">
        <v>8.5</v>
      </c>
      <c r="AY222">
        <v>12.06</v>
      </c>
      <c r="BA222" s="1">
        <v>4.92</v>
      </c>
      <c r="BB222" s="1">
        <v>2.14</v>
      </c>
      <c r="BC222" s="1">
        <v>-4.21</v>
      </c>
      <c r="BD222" s="1">
        <v>1.21</v>
      </c>
      <c r="BE222" s="1">
        <v>-0.02</v>
      </c>
      <c r="BF222" s="7"/>
      <c r="BG222" s="1">
        <f t="shared" si="169"/>
        <v>9.2201999999999984</v>
      </c>
      <c r="BH222" s="1">
        <f t="shared" si="170"/>
        <v>6.9221999999999992</v>
      </c>
      <c r="BI222" s="1">
        <f t="shared" si="171"/>
        <v>7.1780999999999997</v>
      </c>
      <c r="BJ222" s="1">
        <f t="shared" si="172"/>
        <v>5.8013000000000003</v>
      </c>
      <c r="BK222" s="1">
        <f t="shared" si="173"/>
        <v>3.7390999999999996</v>
      </c>
      <c r="BL222" s="1">
        <f t="shared" si="174"/>
        <v>9.9344000000000001</v>
      </c>
      <c r="BM222" s="1">
        <f t="shared" si="175"/>
        <v>5.423</v>
      </c>
      <c r="BN222" s="1">
        <f t="shared" si="176"/>
        <v>5.6814999999999998</v>
      </c>
      <c r="BO222" s="1">
        <f t="shared" si="177"/>
        <v>6.3132999999999999</v>
      </c>
      <c r="BP222" s="1">
        <f t="shared" si="178"/>
        <v>4.8691000000000004</v>
      </c>
      <c r="BQ222" s="1">
        <f t="shared" si="179"/>
        <v>9.7649000000000008</v>
      </c>
      <c r="BR222" s="1">
        <f t="shared" si="180"/>
        <v>3.8207000000000004</v>
      </c>
      <c r="BS222" s="1">
        <f t="shared" si="181"/>
        <v>6.0360000000000005</v>
      </c>
      <c r="BT222" s="1">
        <f t="shared" si="182"/>
        <v>3.8083999999999998</v>
      </c>
      <c r="BU222" s="1">
        <f t="shared" si="183"/>
        <v>3.1826999999999996</v>
      </c>
      <c r="BV222" s="1">
        <f t="shared" si="184"/>
        <v>9.0695000000000014</v>
      </c>
      <c r="BW222" s="1">
        <f t="shared" si="185"/>
        <v>6.2691999999999997</v>
      </c>
      <c r="BX222" s="1">
        <f t="shared" si="186"/>
        <v>3.8963000000000001</v>
      </c>
      <c r="BY222" s="1">
        <f t="shared" si="187"/>
        <v>2.9259000000000004</v>
      </c>
      <c r="BZ222" s="1">
        <f t="shared" si="188"/>
        <v>2.4778000000000002</v>
      </c>
      <c r="CA222" s="1">
        <f t="shared" si="189"/>
        <v>6.6303000000000001</v>
      </c>
      <c r="CB222" s="1">
        <f t="shared" si="190"/>
        <v>6.4470000000000001</v>
      </c>
      <c r="CC222" s="1">
        <f t="shared" si="191"/>
        <v>1.5606</v>
      </c>
      <c r="CD222" s="1">
        <f t="shared" si="192"/>
        <v>0.18470000000000009</v>
      </c>
      <c r="CE222" s="1">
        <f t="shared" si="193"/>
        <v>3.5968999999999998</v>
      </c>
      <c r="CF222" s="1">
        <f t="shared" si="194"/>
        <v>4.5</v>
      </c>
      <c r="CG222" s="1">
        <f t="shared" si="195"/>
        <v>1.4</v>
      </c>
      <c r="CH222" s="1">
        <f t="shared" si="196"/>
        <v>4.2300000000000004</v>
      </c>
      <c r="CI222" s="1">
        <f t="shared" si="197"/>
        <v>6.87</v>
      </c>
      <c r="CJ222" s="1">
        <f t="shared" si="198"/>
        <v>10.219999999999999</v>
      </c>
      <c r="CK222" s="1">
        <f t="shared" si="199"/>
        <v>7.78</v>
      </c>
      <c r="CL222" s="1">
        <f t="shared" si="200"/>
        <v>6.88</v>
      </c>
      <c r="CM222" s="1">
        <f t="shared" si="201"/>
        <v>7.03</v>
      </c>
      <c r="CN222" s="1">
        <f t="shared" si="202"/>
        <v>3</v>
      </c>
      <c r="CO222" s="1">
        <f t="shared" si="203"/>
        <v>5.62</v>
      </c>
      <c r="CP222" s="1">
        <f t="shared" si="204"/>
        <v>7.89</v>
      </c>
      <c r="CQ222" s="1">
        <f t="shared" si="205"/>
        <v>5.46</v>
      </c>
      <c r="CR222" s="1">
        <f t="shared" si="206"/>
        <v>3.16</v>
      </c>
      <c r="CS222" s="1">
        <f t="shared" si="207"/>
        <v>1.1600000000000001</v>
      </c>
      <c r="CT222" s="1">
        <f t="shared" si="208"/>
        <v>3.3899999999999997</v>
      </c>
      <c r="CU222" s="1">
        <f t="shared" si="209"/>
        <v>2.2600000000000002</v>
      </c>
      <c r="CV222" s="1">
        <f t="shared" si="210"/>
        <v>4.8099999999999996</v>
      </c>
      <c r="CW222" s="1">
        <f t="shared" si="211"/>
        <v>1.3199999999999998</v>
      </c>
      <c r="CX222" s="1">
        <f t="shared" si="212"/>
        <v>5.18</v>
      </c>
      <c r="CY222" s="1">
        <f t="shared" si="213"/>
        <v>4.88</v>
      </c>
      <c r="CZ222" s="1">
        <f t="shared" si="214"/>
        <v>4.07</v>
      </c>
      <c r="DA222" s="1">
        <f t="shared" si="215"/>
        <v>5.88</v>
      </c>
      <c r="DB222" s="1">
        <f t="shared" si="216"/>
        <v>4.63</v>
      </c>
      <c r="DC222" s="1">
        <f t="shared" si="217"/>
        <v>7.29</v>
      </c>
      <c r="DD222" s="1">
        <f t="shared" si="218"/>
        <v>10.850000000000001</v>
      </c>
      <c r="DF222" s="1">
        <f t="shared" si="219"/>
        <v>4.92</v>
      </c>
      <c r="DG222">
        <f t="shared" si="220"/>
        <v>0.1968</v>
      </c>
      <c r="DH222" s="1">
        <f t="shared" si="221"/>
        <v>2.14</v>
      </c>
      <c r="DI222">
        <f t="shared" si="222"/>
        <v>8.5600000000000009E-2</v>
      </c>
      <c r="DJ222" s="1">
        <f t="shared" si="223"/>
        <v>-4.21</v>
      </c>
      <c r="DK222">
        <f t="shared" si="224"/>
        <v>-0.16839999999999999</v>
      </c>
      <c r="DM222" s="12">
        <f t="array" ref="DM222:DS222">LINEST(BG222:DD222,$BG$650:$DD$655,1)</f>
        <v>7.109700947652307</v>
      </c>
      <c r="DN222">
        <v>21.435661846129307</v>
      </c>
      <c r="DO222">
        <v>2.0648277855518704</v>
      </c>
      <c r="DP222">
        <v>2.0635707499426079</v>
      </c>
      <c r="DQ222">
        <v>-4.7236097718817573</v>
      </c>
      <c r="DR222">
        <v>-4.4086767320660902</v>
      </c>
      <c r="DS222">
        <v>-1.3496982786341594</v>
      </c>
    </row>
    <row r="223" spans="1:123" x14ac:dyDescent="0.15">
      <c r="A223">
        <v>198111</v>
      </c>
      <c r="B223">
        <v>-1.2370000000000001</v>
      </c>
      <c r="C223">
        <v>2.3498000000000001</v>
      </c>
      <c r="D223">
        <v>3.9769999999999999</v>
      </c>
      <c r="E223">
        <v>2.6404000000000001</v>
      </c>
      <c r="F223">
        <v>4.0738000000000003</v>
      </c>
      <c r="G223">
        <v>1.4626999999999999</v>
      </c>
      <c r="H223">
        <v>5.5766999999999998</v>
      </c>
      <c r="I223">
        <v>4.6402999999999999</v>
      </c>
      <c r="J223">
        <v>6.0621</v>
      </c>
      <c r="K223">
        <v>5.5713999999999997</v>
      </c>
      <c r="L223">
        <v>0.50349999999999995</v>
      </c>
      <c r="M223">
        <v>2.7046000000000001</v>
      </c>
      <c r="N223">
        <v>4.3647999999999998</v>
      </c>
      <c r="O223">
        <v>2.8523000000000001</v>
      </c>
      <c r="P223">
        <v>5.3544</v>
      </c>
      <c r="Q223">
        <v>3.6078000000000001</v>
      </c>
      <c r="R223">
        <v>4.7182000000000004</v>
      </c>
      <c r="S223">
        <v>2.6233</v>
      </c>
      <c r="T223">
        <v>7.2542</v>
      </c>
      <c r="U223">
        <v>4.7422000000000004</v>
      </c>
      <c r="V223">
        <v>3.6480000000000001</v>
      </c>
      <c r="W223">
        <v>5.7392000000000003</v>
      </c>
      <c r="X223">
        <v>5.3101000000000003</v>
      </c>
      <c r="Y223">
        <v>4.2228000000000003</v>
      </c>
      <c r="Z223">
        <v>3.7671000000000001</v>
      </c>
      <c r="AA223">
        <v>4.43</v>
      </c>
      <c r="AB223">
        <v>4.93</v>
      </c>
      <c r="AC223">
        <v>4.91</v>
      </c>
      <c r="AD223">
        <v>5.73</v>
      </c>
      <c r="AE223">
        <v>0.78</v>
      </c>
      <c r="AF223">
        <v>0.82</v>
      </c>
      <c r="AG223">
        <v>3.94</v>
      </c>
      <c r="AH223">
        <v>3.78</v>
      </c>
      <c r="AI223">
        <v>5.63</v>
      </c>
      <c r="AJ223">
        <v>4.5199999999999996</v>
      </c>
      <c r="AK223">
        <v>6.88</v>
      </c>
      <c r="AL223">
        <v>4.29</v>
      </c>
      <c r="AM223">
        <v>4.8099999999999996</v>
      </c>
      <c r="AN223">
        <v>6.45</v>
      </c>
      <c r="AO223">
        <v>2.57</v>
      </c>
      <c r="AP223">
        <v>3.71</v>
      </c>
      <c r="AQ223">
        <v>4.92</v>
      </c>
      <c r="AR223">
        <v>5.22</v>
      </c>
      <c r="AS223">
        <v>7.15</v>
      </c>
      <c r="AT223">
        <v>4.51</v>
      </c>
      <c r="AU223">
        <v>3.99</v>
      </c>
      <c r="AV223">
        <v>5.32</v>
      </c>
      <c r="AW223">
        <v>3.46</v>
      </c>
      <c r="AX223">
        <v>2.98</v>
      </c>
      <c r="AY223">
        <v>2.76</v>
      </c>
      <c r="BA223" s="1">
        <v>3.36</v>
      </c>
      <c r="BB223" s="1">
        <v>-0.97</v>
      </c>
      <c r="BC223" s="1">
        <v>1.89</v>
      </c>
      <c r="BD223" s="1">
        <v>1.07</v>
      </c>
      <c r="BE223" s="1">
        <v>-0.1</v>
      </c>
      <c r="BF223" s="7"/>
      <c r="BG223" s="1">
        <f t="shared" si="169"/>
        <v>-2.3070000000000004</v>
      </c>
      <c r="BH223" s="1">
        <f t="shared" si="170"/>
        <v>1.2798</v>
      </c>
      <c r="BI223" s="1">
        <f t="shared" si="171"/>
        <v>2.907</v>
      </c>
      <c r="BJ223" s="1">
        <f t="shared" si="172"/>
        <v>1.5704</v>
      </c>
      <c r="BK223" s="1">
        <f t="shared" si="173"/>
        <v>3.0038</v>
      </c>
      <c r="BL223" s="1">
        <f t="shared" si="174"/>
        <v>0.39269999999999983</v>
      </c>
      <c r="BM223" s="1">
        <f t="shared" si="175"/>
        <v>4.5066999999999995</v>
      </c>
      <c r="BN223" s="1">
        <f t="shared" si="176"/>
        <v>3.5702999999999996</v>
      </c>
      <c r="BO223" s="1">
        <f t="shared" si="177"/>
        <v>4.9920999999999998</v>
      </c>
      <c r="BP223" s="1">
        <f t="shared" si="178"/>
        <v>4.5013999999999994</v>
      </c>
      <c r="BQ223" s="1">
        <f t="shared" si="179"/>
        <v>-0.56650000000000011</v>
      </c>
      <c r="BR223" s="1">
        <f t="shared" si="180"/>
        <v>1.6346000000000001</v>
      </c>
      <c r="BS223" s="1">
        <f t="shared" si="181"/>
        <v>3.2947999999999995</v>
      </c>
      <c r="BT223" s="1">
        <f t="shared" si="182"/>
        <v>1.7823</v>
      </c>
      <c r="BU223" s="1">
        <f t="shared" si="183"/>
        <v>4.2843999999999998</v>
      </c>
      <c r="BV223" s="1">
        <f t="shared" si="184"/>
        <v>2.5377999999999998</v>
      </c>
      <c r="BW223" s="1">
        <f t="shared" si="185"/>
        <v>3.6482000000000001</v>
      </c>
      <c r="BX223" s="1">
        <f t="shared" si="186"/>
        <v>1.5532999999999999</v>
      </c>
      <c r="BY223" s="1">
        <f t="shared" si="187"/>
        <v>6.1841999999999997</v>
      </c>
      <c r="BZ223" s="1">
        <f t="shared" si="188"/>
        <v>3.6722000000000001</v>
      </c>
      <c r="CA223" s="1">
        <f t="shared" si="189"/>
        <v>2.5780000000000003</v>
      </c>
      <c r="CB223" s="1">
        <f t="shared" si="190"/>
        <v>4.6692</v>
      </c>
      <c r="CC223" s="1">
        <f t="shared" si="191"/>
        <v>4.2401</v>
      </c>
      <c r="CD223" s="1">
        <f t="shared" si="192"/>
        <v>3.1528</v>
      </c>
      <c r="CE223" s="1">
        <f t="shared" si="193"/>
        <v>2.6970999999999998</v>
      </c>
      <c r="CF223" s="1">
        <f t="shared" si="194"/>
        <v>3.3599999999999994</v>
      </c>
      <c r="CG223" s="1">
        <f t="shared" si="195"/>
        <v>3.8599999999999994</v>
      </c>
      <c r="CH223" s="1">
        <f t="shared" si="196"/>
        <v>3.84</v>
      </c>
      <c r="CI223" s="1">
        <f t="shared" si="197"/>
        <v>4.66</v>
      </c>
      <c r="CJ223" s="1">
        <f t="shared" si="198"/>
        <v>-0.29000000000000004</v>
      </c>
      <c r="CK223" s="1">
        <f t="shared" si="199"/>
        <v>-0.25000000000000011</v>
      </c>
      <c r="CL223" s="1">
        <f t="shared" si="200"/>
        <v>2.87</v>
      </c>
      <c r="CM223" s="1">
        <f t="shared" si="201"/>
        <v>2.71</v>
      </c>
      <c r="CN223" s="1">
        <f t="shared" si="202"/>
        <v>4.5599999999999996</v>
      </c>
      <c r="CO223" s="1">
        <f t="shared" si="203"/>
        <v>3.4499999999999993</v>
      </c>
      <c r="CP223" s="1">
        <f t="shared" si="204"/>
        <v>5.81</v>
      </c>
      <c r="CQ223" s="1">
        <f t="shared" si="205"/>
        <v>3.2199999999999998</v>
      </c>
      <c r="CR223" s="1">
        <f t="shared" si="206"/>
        <v>3.7399999999999993</v>
      </c>
      <c r="CS223" s="1">
        <f t="shared" si="207"/>
        <v>5.38</v>
      </c>
      <c r="CT223" s="1">
        <f t="shared" si="208"/>
        <v>1.4999999999999998</v>
      </c>
      <c r="CU223" s="1">
        <f t="shared" si="209"/>
        <v>2.6399999999999997</v>
      </c>
      <c r="CV223" s="1">
        <f t="shared" si="210"/>
        <v>3.8499999999999996</v>
      </c>
      <c r="CW223" s="1">
        <f t="shared" si="211"/>
        <v>4.1499999999999995</v>
      </c>
      <c r="CX223" s="1">
        <f t="shared" si="212"/>
        <v>6.08</v>
      </c>
      <c r="CY223" s="1">
        <f t="shared" si="213"/>
        <v>3.4399999999999995</v>
      </c>
      <c r="CZ223" s="1">
        <f t="shared" si="214"/>
        <v>2.92</v>
      </c>
      <c r="DA223" s="1">
        <f t="shared" si="215"/>
        <v>4.25</v>
      </c>
      <c r="DB223" s="1">
        <f t="shared" si="216"/>
        <v>2.3899999999999997</v>
      </c>
      <c r="DC223" s="1">
        <f t="shared" si="217"/>
        <v>1.91</v>
      </c>
      <c r="DD223" s="1">
        <f t="shared" si="218"/>
        <v>1.6899999999999997</v>
      </c>
      <c r="DF223" s="1">
        <f t="shared" si="219"/>
        <v>3.36</v>
      </c>
      <c r="DG223">
        <f t="shared" si="220"/>
        <v>-6.7199999999999996E-2</v>
      </c>
      <c r="DH223" s="1">
        <f t="shared" si="221"/>
        <v>-0.97</v>
      </c>
      <c r="DI223">
        <f t="shared" si="222"/>
        <v>1.9400000000000001E-2</v>
      </c>
      <c r="DJ223" s="1">
        <f t="shared" si="223"/>
        <v>1.89</v>
      </c>
      <c r="DK223">
        <f t="shared" si="224"/>
        <v>-3.78E-2</v>
      </c>
      <c r="DM223" s="12">
        <f t="array" ref="DM223:DS223">LINEST(BG223:DD223,$BG$650:$DD$655,1)</f>
        <v>-5.1248702714937657</v>
      </c>
      <c r="DN223">
        <v>-11.135440154329691</v>
      </c>
      <c r="DO223">
        <v>-1.404217639602044</v>
      </c>
      <c r="DP223">
        <v>-7.6226909803330853</v>
      </c>
      <c r="DQ223">
        <v>2.3948545917330657</v>
      </c>
      <c r="DR223">
        <v>1.1244438734036082</v>
      </c>
      <c r="DS223">
        <v>8.0320171604313799</v>
      </c>
    </row>
    <row r="224" spans="1:123" x14ac:dyDescent="0.15">
      <c r="A224">
        <v>198112</v>
      </c>
      <c r="B224">
        <v>-4.0801999999999996</v>
      </c>
      <c r="C224">
        <v>-2.1190000000000002</v>
      </c>
      <c r="D224">
        <v>-0.58220000000000005</v>
      </c>
      <c r="E224">
        <v>-0.45600000000000002</v>
      </c>
      <c r="F224">
        <v>-1.1326000000000001</v>
      </c>
      <c r="G224">
        <v>-1.6860999999999999</v>
      </c>
      <c r="H224">
        <v>-0.46110000000000001</v>
      </c>
      <c r="I224">
        <v>-1.9589000000000001</v>
      </c>
      <c r="J224">
        <v>-2.4367999999999999</v>
      </c>
      <c r="K224">
        <v>-1.6235999999999999</v>
      </c>
      <c r="L224">
        <v>-1.9905999999999999</v>
      </c>
      <c r="M224">
        <v>-1.9795</v>
      </c>
      <c r="N224">
        <v>-1.0462</v>
      </c>
      <c r="O224">
        <v>-1.2054</v>
      </c>
      <c r="P224">
        <v>-3.1408999999999998</v>
      </c>
      <c r="Q224">
        <v>-3.2410000000000001</v>
      </c>
      <c r="R224">
        <v>-2.1886999999999999</v>
      </c>
      <c r="S224">
        <v>-1.4876</v>
      </c>
      <c r="T224">
        <v>-2.6568000000000001</v>
      </c>
      <c r="U224">
        <v>-2.3696000000000002</v>
      </c>
      <c r="V224">
        <v>-2.9264999999999999</v>
      </c>
      <c r="W224">
        <v>-3.4171</v>
      </c>
      <c r="X224">
        <v>-3.8332000000000002</v>
      </c>
      <c r="Y224">
        <v>-1.9265000000000001</v>
      </c>
      <c r="Z224">
        <v>-1.7945</v>
      </c>
      <c r="AA224">
        <v>-2.37</v>
      </c>
      <c r="AB224">
        <v>-0.65</v>
      </c>
      <c r="AC224">
        <v>-3.11</v>
      </c>
      <c r="AD224">
        <v>-4.37</v>
      </c>
      <c r="AE224">
        <v>-4.21</v>
      </c>
      <c r="AF224">
        <v>-3.17</v>
      </c>
      <c r="AG224">
        <v>-2.68</v>
      </c>
      <c r="AH224">
        <v>-2.25</v>
      </c>
      <c r="AI224">
        <v>-2.11</v>
      </c>
      <c r="AJ224">
        <v>-2.64</v>
      </c>
      <c r="AK224">
        <v>-4.04</v>
      </c>
      <c r="AL224">
        <v>-3.17</v>
      </c>
      <c r="AM224">
        <v>-2.2000000000000002</v>
      </c>
      <c r="AN224">
        <v>-3.56</v>
      </c>
      <c r="AO224">
        <v>-1.56</v>
      </c>
      <c r="AP224">
        <v>-5.25</v>
      </c>
      <c r="AQ224">
        <v>-4.16</v>
      </c>
      <c r="AR224">
        <v>-2.0699999999999998</v>
      </c>
      <c r="AS224">
        <v>-2.4900000000000002</v>
      </c>
      <c r="AT224">
        <v>-1.64</v>
      </c>
      <c r="AU224">
        <v>-2.36</v>
      </c>
      <c r="AV224">
        <v>-2.52</v>
      </c>
      <c r="AW224">
        <v>-3.05</v>
      </c>
      <c r="AX224">
        <v>-2.2999999999999998</v>
      </c>
      <c r="AY224">
        <v>-2.63</v>
      </c>
      <c r="BA224" s="1">
        <v>-3.65</v>
      </c>
      <c r="BB224" s="1">
        <v>1.18</v>
      </c>
      <c r="BC224" s="1">
        <v>0.75</v>
      </c>
      <c r="BD224" s="1">
        <v>0.87</v>
      </c>
      <c r="BE224" s="1">
        <v>-0.22</v>
      </c>
      <c r="BF224" s="7"/>
      <c r="BG224" s="1">
        <f t="shared" si="169"/>
        <v>-4.9501999999999997</v>
      </c>
      <c r="BH224" s="1">
        <f t="shared" si="170"/>
        <v>-2.9890000000000003</v>
      </c>
      <c r="BI224" s="1">
        <f t="shared" si="171"/>
        <v>-1.4521999999999999</v>
      </c>
      <c r="BJ224" s="1">
        <f t="shared" si="172"/>
        <v>-1.3260000000000001</v>
      </c>
      <c r="BK224" s="1">
        <f t="shared" si="173"/>
        <v>-2.0026000000000002</v>
      </c>
      <c r="BL224" s="1">
        <f t="shared" si="174"/>
        <v>-2.5560999999999998</v>
      </c>
      <c r="BM224" s="1">
        <f t="shared" si="175"/>
        <v>-1.3310999999999999</v>
      </c>
      <c r="BN224" s="1">
        <f t="shared" si="176"/>
        <v>-2.8289</v>
      </c>
      <c r="BO224" s="1">
        <f t="shared" si="177"/>
        <v>-3.3068</v>
      </c>
      <c r="BP224" s="1">
        <f t="shared" si="178"/>
        <v>-2.4935999999999998</v>
      </c>
      <c r="BQ224" s="1">
        <f t="shared" si="179"/>
        <v>-2.8605999999999998</v>
      </c>
      <c r="BR224" s="1">
        <f t="shared" si="180"/>
        <v>-2.8494999999999999</v>
      </c>
      <c r="BS224" s="1">
        <f t="shared" si="181"/>
        <v>-1.9161999999999999</v>
      </c>
      <c r="BT224" s="1">
        <f t="shared" si="182"/>
        <v>-2.0754000000000001</v>
      </c>
      <c r="BU224" s="1">
        <f t="shared" si="183"/>
        <v>-4.0108999999999995</v>
      </c>
      <c r="BV224" s="1">
        <f t="shared" si="184"/>
        <v>-4.1109999999999998</v>
      </c>
      <c r="BW224" s="1">
        <f t="shared" si="185"/>
        <v>-3.0587</v>
      </c>
      <c r="BX224" s="1">
        <f t="shared" si="186"/>
        <v>-2.3576000000000001</v>
      </c>
      <c r="BY224" s="1">
        <f t="shared" si="187"/>
        <v>-3.5268000000000002</v>
      </c>
      <c r="BZ224" s="1">
        <f t="shared" si="188"/>
        <v>-3.2396000000000003</v>
      </c>
      <c r="CA224" s="1">
        <f t="shared" si="189"/>
        <v>-3.7965</v>
      </c>
      <c r="CB224" s="1">
        <f t="shared" si="190"/>
        <v>-4.2870999999999997</v>
      </c>
      <c r="CC224" s="1">
        <f t="shared" si="191"/>
        <v>-4.7031999999999998</v>
      </c>
      <c r="CD224" s="1">
        <f t="shared" si="192"/>
        <v>-2.7965</v>
      </c>
      <c r="CE224" s="1">
        <f t="shared" si="193"/>
        <v>-2.6644999999999999</v>
      </c>
      <c r="CF224" s="1">
        <f t="shared" si="194"/>
        <v>-3.24</v>
      </c>
      <c r="CG224" s="1">
        <f t="shared" si="195"/>
        <v>-1.52</v>
      </c>
      <c r="CH224" s="1">
        <f t="shared" si="196"/>
        <v>-3.98</v>
      </c>
      <c r="CI224" s="1">
        <f t="shared" si="197"/>
        <v>-5.24</v>
      </c>
      <c r="CJ224" s="1">
        <f t="shared" si="198"/>
        <v>-5.08</v>
      </c>
      <c r="CK224" s="1">
        <f t="shared" si="199"/>
        <v>-4.04</v>
      </c>
      <c r="CL224" s="1">
        <f t="shared" si="200"/>
        <v>-3.5500000000000003</v>
      </c>
      <c r="CM224" s="1">
        <f t="shared" si="201"/>
        <v>-3.12</v>
      </c>
      <c r="CN224" s="1">
        <f t="shared" si="202"/>
        <v>-2.98</v>
      </c>
      <c r="CO224" s="1">
        <f t="shared" si="203"/>
        <v>-3.5100000000000002</v>
      </c>
      <c r="CP224" s="1">
        <f t="shared" si="204"/>
        <v>-4.91</v>
      </c>
      <c r="CQ224" s="1">
        <f t="shared" si="205"/>
        <v>-4.04</v>
      </c>
      <c r="CR224" s="1">
        <f t="shared" si="206"/>
        <v>-3.0700000000000003</v>
      </c>
      <c r="CS224" s="1">
        <f t="shared" si="207"/>
        <v>-4.43</v>
      </c>
      <c r="CT224" s="1">
        <f t="shared" si="208"/>
        <v>-2.4300000000000002</v>
      </c>
      <c r="CU224" s="1">
        <f t="shared" si="209"/>
        <v>-6.12</v>
      </c>
      <c r="CV224" s="1">
        <f t="shared" si="210"/>
        <v>-5.03</v>
      </c>
      <c r="CW224" s="1">
        <f t="shared" si="211"/>
        <v>-2.94</v>
      </c>
      <c r="CX224" s="1">
        <f t="shared" si="212"/>
        <v>-3.3600000000000003</v>
      </c>
      <c r="CY224" s="1">
        <f t="shared" si="213"/>
        <v>-2.5099999999999998</v>
      </c>
      <c r="CZ224" s="1">
        <f t="shared" si="214"/>
        <v>-3.23</v>
      </c>
      <c r="DA224" s="1">
        <f t="shared" si="215"/>
        <v>-3.39</v>
      </c>
      <c r="DB224" s="1">
        <f t="shared" si="216"/>
        <v>-3.92</v>
      </c>
      <c r="DC224" s="1">
        <f t="shared" si="217"/>
        <v>-3.17</v>
      </c>
      <c r="DD224" s="1">
        <f t="shared" si="218"/>
        <v>-3.5</v>
      </c>
      <c r="DF224" s="1">
        <f t="shared" si="219"/>
        <v>-3.65</v>
      </c>
      <c r="DG224">
        <f t="shared" si="220"/>
        <v>0.36499999999999999</v>
      </c>
      <c r="DH224" s="1">
        <f t="shared" si="221"/>
        <v>1.18</v>
      </c>
      <c r="DI224">
        <f t="shared" si="222"/>
        <v>-0.11799999999999999</v>
      </c>
      <c r="DJ224" s="1">
        <f t="shared" si="223"/>
        <v>0.75</v>
      </c>
      <c r="DK224">
        <f t="shared" si="224"/>
        <v>-7.5000000000000011E-2</v>
      </c>
      <c r="DM224" s="12">
        <f t="array" ref="DM224:DS224">LINEST(BG224:DD224,$BG$650:$DD$655,1)</f>
        <v>-4.6406964015983263</v>
      </c>
      <c r="DN224">
        <v>-0.47636873625115961</v>
      </c>
      <c r="DO224">
        <v>0.99602855685035552</v>
      </c>
      <c r="DP224">
        <v>-5.6461387179471236</v>
      </c>
      <c r="DQ224">
        <v>0.49737134599012695</v>
      </c>
      <c r="DR224">
        <v>2.3066852191309986</v>
      </c>
      <c r="DS224">
        <v>0.93651151740395955</v>
      </c>
    </row>
    <row r="225" spans="1:123" x14ac:dyDescent="0.15">
      <c r="A225">
        <v>198201</v>
      </c>
      <c r="B225">
        <v>-3.0767000000000002</v>
      </c>
      <c r="C225">
        <v>-0.55179999999999996</v>
      </c>
      <c r="D225">
        <v>-1.7060999999999999</v>
      </c>
      <c r="E225">
        <v>-1.4475</v>
      </c>
      <c r="F225">
        <v>-0.2591</v>
      </c>
      <c r="G225">
        <v>-5.5281000000000002</v>
      </c>
      <c r="H225">
        <v>-2.931</v>
      </c>
      <c r="I225">
        <v>-4.25</v>
      </c>
      <c r="J225">
        <v>-2.9491999999999998</v>
      </c>
      <c r="K225">
        <v>0.2414</v>
      </c>
      <c r="L225">
        <v>-6.3113999999999999</v>
      </c>
      <c r="M225">
        <v>-3.2218</v>
      </c>
      <c r="N225">
        <v>-4.8674999999999997</v>
      </c>
      <c r="O225">
        <v>-2.2265000000000001</v>
      </c>
      <c r="P225">
        <v>1.4238999999999999</v>
      </c>
      <c r="Q225">
        <v>-6.6075999999999997</v>
      </c>
      <c r="R225">
        <v>-4.3011999999999997</v>
      </c>
      <c r="S225">
        <v>-3.7132000000000001</v>
      </c>
      <c r="T225">
        <v>-1.4824999999999999</v>
      </c>
      <c r="U225">
        <v>-1.7062999999999999</v>
      </c>
      <c r="V225">
        <v>-0.25069999999999998</v>
      </c>
      <c r="W225">
        <v>-3.8523999999999998</v>
      </c>
      <c r="X225">
        <v>-2.5975999999999999</v>
      </c>
      <c r="Y225">
        <v>-1.3567</v>
      </c>
      <c r="Z225">
        <v>1.4328000000000001</v>
      </c>
      <c r="AA225">
        <v>1.19</v>
      </c>
      <c r="AB225">
        <v>0.27</v>
      </c>
      <c r="AC225">
        <v>-4.12</v>
      </c>
      <c r="AD225">
        <v>-7.11</v>
      </c>
      <c r="AE225">
        <v>-4.22</v>
      </c>
      <c r="AF225">
        <v>-2.97</v>
      </c>
      <c r="AG225">
        <v>-3.54</v>
      </c>
      <c r="AH225">
        <v>-1.91</v>
      </c>
      <c r="AI225">
        <v>0.47</v>
      </c>
      <c r="AJ225">
        <v>-1.87</v>
      </c>
      <c r="AK225">
        <v>-4.74</v>
      </c>
      <c r="AL225">
        <v>-3.82</v>
      </c>
      <c r="AM225">
        <v>-2.27</v>
      </c>
      <c r="AN225">
        <v>-1.54</v>
      </c>
      <c r="AO225">
        <v>-2.17</v>
      </c>
      <c r="AP225">
        <v>-4.8099999999999996</v>
      </c>
      <c r="AQ225">
        <v>-6.11</v>
      </c>
      <c r="AR225">
        <v>-1.1499999999999999</v>
      </c>
      <c r="AS225">
        <v>-4.66</v>
      </c>
      <c r="AT225">
        <v>-1.63</v>
      </c>
      <c r="AU225">
        <v>-2.42</v>
      </c>
      <c r="AV225">
        <v>-0.11</v>
      </c>
      <c r="AW225">
        <v>-1.1499999999999999</v>
      </c>
      <c r="AX225">
        <v>-0.1</v>
      </c>
      <c r="AY225">
        <v>-3.56</v>
      </c>
      <c r="BA225" s="1">
        <v>-3.24</v>
      </c>
      <c r="BB225" s="1">
        <v>-1.29</v>
      </c>
      <c r="BC225" s="1">
        <v>3.14</v>
      </c>
      <c r="BD225" s="1">
        <v>0.8</v>
      </c>
      <c r="BE225" s="1">
        <v>-0.36</v>
      </c>
      <c r="BF225" s="7"/>
      <c r="BG225" s="1">
        <f t="shared" si="169"/>
        <v>-3.8767000000000005</v>
      </c>
      <c r="BH225" s="1">
        <f t="shared" si="170"/>
        <v>-1.3517999999999999</v>
      </c>
      <c r="BI225" s="1">
        <f t="shared" si="171"/>
        <v>-2.5061</v>
      </c>
      <c r="BJ225" s="1">
        <f t="shared" si="172"/>
        <v>-2.2475000000000001</v>
      </c>
      <c r="BK225" s="1">
        <f t="shared" si="173"/>
        <v>-1.0590999999999999</v>
      </c>
      <c r="BL225" s="1">
        <f t="shared" si="174"/>
        <v>-6.3281000000000001</v>
      </c>
      <c r="BM225" s="1">
        <f t="shared" si="175"/>
        <v>-3.7309999999999999</v>
      </c>
      <c r="BN225" s="1">
        <f t="shared" si="176"/>
        <v>-5.05</v>
      </c>
      <c r="BO225" s="1">
        <f t="shared" si="177"/>
        <v>-3.7492000000000001</v>
      </c>
      <c r="BP225" s="1">
        <f t="shared" si="178"/>
        <v>-0.55859999999999999</v>
      </c>
      <c r="BQ225" s="1">
        <f t="shared" si="179"/>
        <v>-7.1113999999999997</v>
      </c>
      <c r="BR225" s="1">
        <f t="shared" si="180"/>
        <v>-4.0217999999999998</v>
      </c>
      <c r="BS225" s="1">
        <f t="shared" si="181"/>
        <v>-5.6674999999999995</v>
      </c>
      <c r="BT225" s="1">
        <f t="shared" si="182"/>
        <v>-3.0265000000000004</v>
      </c>
      <c r="BU225" s="1">
        <f t="shared" si="183"/>
        <v>0.6238999999999999</v>
      </c>
      <c r="BV225" s="1">
        <f t="shared" si="184"/>
        <v>-7.4075999999999995</v>
      </c>
      <c r="BW225" s="1">
        <f t="shared" si="185"/>
        <v>-5.1011999999999995</v>
      </c>
      <c r="BX225" s="1">
        <f t="shared" si="186"/>
        <v>-4.5132000000000003</v>
      </c>
      <c r="BY225" s="1">
        <f t="shared" si="187"/>
        <v>-2.2824999999999998</v>
      </c>
      <c r="BZ225" s="1">
        <f t="shared" si="188"/>
        <v>-2.5063</v>
      </c>
      <c r="CA225" s="1">
        <f t="shared" si="189"/>
        <v>-1.0507</v>
      </c>
      <c r="CB225" s="1">
        <f t="shared" si="190"/>
        <v>-4.6524000000000001</v>
      </c>
      <c r="CC225" s="1">
        <f t="shared" si="191"/>
        <v>-3.3975999999999997</v>
      </c>
      <c r="CD225" s="1">
        <f t="shared" si="192"/>
        <v>-2.1566999999999998</v>
      </c>
      <c r="CE225" s="1">
        <f t="shared" si="193"/>
        <v>0.63280000000000003</v>
      </c>
      <c r="CF225" s="1">
        <f t="shared" si="194"/>
        <v>0.3899999999999999</v>
      </c>
      <c r="CG225" s="1">
        <f t="shared" si="195"/>
        <v>-0.53</v>
      </c>
      <c r="CH225" s="1">
        <f t="shared" si="196"/>
        <v>-4.92</v>
      </c>
      <c r="CI225" s="1">
        <f t="shared" si="197"/>
        <v>-7.91</v>
      </c>
      <c r="CJ225" s="1">
        <f t="shared" si="198"/>
        <v>-5.0199999999999996</v>
      </c>
      <c r="CK225" s="1">
        <f t="shared" si="199"/>
        <v>-3.7700000000000005</v>
      </c>
      <c r="CL225" s="1">
        <f t="shared" si="200"/>
        <v>-4.34</v>
      </c>
      <c r="CM225" s="1">
        <f t="shared" si="201"/>
        <v>-2.71</v>
      </c>
      <c r="CN225" s="1">
        <f t="shared" si="202"/>
        <v>-0.33000000000000007</v>
      </c>
      <c r="CO225" s="1">
        <f t="shared" si="203"/>
        <v>-2.67</v>
      </c>
      <c r="CP225" s="1">
        <f t="shared" si="204"/>
        <v>-5.54</v>
      </c>
      <c r="CQ225" s="1">
        <f t="shared" si="205"/>
        <v>-4.62</v>
      </c>
      <c r="CR225" s="1">
        <f t="shared" si="206"/>
        <v>-3.0700000000000003</v>
      </c>
      <c r="CS225" s="1">
        <f t="shared" si="207"/>
        <v>-2.34</v>
      </c>
      <c r="CT225" s="1">
        <f t="shared" si="208"/>
        <v>-2.9699999999999998</v>
      </c>
      <c r="CU225" s="1">
        <f t="shared" si="209"/>
        <v>-5.6099999999999994</v>
      </c>
      <c r="CV225" s="1">
        <f t="shared" si="210"/>
        <v>-6.91</v>
      </c>
      <c r="CW225" s="1">
        <f t="shared" si="211"/>
        <v>-1.95</v>
      </c>
      <c r="CX225" s="1">
        <f t="shared" si="212"/>
        <v>-5.46</v>
      </c>
      <c r="CY225" s="1">
        <f t="shared" si="213"/>
        <v>-2.4299999999999997</v>
      </c>
      <c r="CZ225" s="1">
        <f t="shared" si="214"/>
        <v>-3.2199999999999998</v>
      </c>
      <c r="DA225" s="1">
        <f t="shared" si="215"/>
        <v>-0.91</v>
      </c>
      <c r="DB225" s="1">
        <f t="shared" si="216"/>
        <v>-1.95</v>
      </c>
      <c r="DC225" s="1">
        <f t="shared" si="217"/>
        <v>-0.9</v>
      </c>
      <c r="DD225" s="1">
        <f t="shared" si="218"/>
        <v>-4.3600000000000003</v>
      </c>
      <c r="DF225" s="1">
        <f t="shared" si="219"/>
        <v>-3.24</v>
      </c>
      <c r="DG225">
        <f t="shared" si="220"/>
        <v>0.7128000000000001</v>
      </c>
      <c r="DH225" s="1">
        <f t="shared" si="221"/>
        <v>-1.29</v>
      </c>
      <c r="DI225">
        <f t="shared" si="222"/>
        <v>0.2838</v>
      </c>
      <c r="DJ225" s="1">
        <f t="shared" si="223"/>
        <v>3.14</v>
      </c>
      <c r="DK225">
        <f t="shared" si="224"/>
        <v>-0.69080000000000008</v>
      </c>
      <c r="DM225" s="12">
        <f t="array" ref="DM225:DS225">LINEST(BG225:DD225,$BG$650:$DD$655,1)</f>
        <v>-8.7316926609330707</v>
      </c>
      <c r="DN225">
        <v>3.5005646386689686</v>
      </c>
      <c r="DO225">
        <v>-0.62946251238861084</v>
      </c>
      <c r="DP225">
        <v>6.5205014293169752</v>
      </c>
      <c r="DQ225">
        <v>3.1334044825311578</v>
      </c>
      <c r="DR225">
        <v>-11.915551269717621</v>
      </c>
      <c r="DS225">
        <v>5.7112455968745159</v>
      </c>
    </row>
    <row r="226" spans="1:123" x14ac:dyDescent="0.15">
      <c r="A226">
        <v>198202</v>
      </c>
      <c r="B226">
        <v>-7.8849</v>
      </c>
      <c r="C226">
        <v>-4.0936000000000003</v>
      </c>
      <c r="D226">
        <v>-2.9416000000000002</v>
      </c>
      <c r="E226">
        <v>-2.7454000000000001</v>
      </c>
      <c r="F226">
        <v>-0.90590000000000004</v>
      </c>
      <c r="G226">
        <v>-7.3590999999999998</v>
      </c>
      <c r="H226">
        <v>-4.4111000000000002</v>
      </c>
      <c r="I226">
        <v>-4.2735000000000003</v>
      </c>
      <c r="J226">
        <v>-0.9728</v>
      </c>
      <c r="K226">
        <v>-0.49909999999999999</v>
      </c>
      <c r="L226">
        <v>-8.0643999999999991</v>
      </c>
      <c r="M226">
        <v>-2.4428999999999998</v>
      </c>
      <c r="N226">
        <v>-1.4885999999999999</v>
      </c>
      <c r="O226">
        <v>-3.125</v>
      </c>
      <c r="P226">
        <v>0.44080000000000003</v>
      </c>
      <c r="Q226">
        <v>-6.8936999999999999</v>
      </c>
      <c r="R226">
        <v>-6.5000999999999998</v>
      </c>
      <c r="S226">
        <v>-3.3165</v>
      </c>
      <c r="T226">
        <v>-0.1764</v>
      </c>
      <c r="U226">
        <v>0.69740000000000002</v>
      </c>
      <c r="V226">
        <v>-7.4233000000000002</v>
      </c>
      <c r="W226">
        <v>-7.3651</v>
      </c>
      <c r="X226">
        <v>-2.6472000000000002</v>
      </c>
      <c r="Y226">
        <v>-1.1843999999999999</v>
      </c>
      <c r="Z226">
        <v>-3.9196</v>
      </c>
      <c r="AA226">
        <v>-1.66</v>
      </c>
      <c r="AB226">
        <v>-2.8</v>
      </c>
      <c r="AC226">
        <v>-4.47</v>
      </c>
      <c r="AD226">
        <v>-9.7100000000000009</v>
      </c>
      <c r="AE226">
        <v>-9.0399999999999991</v>
      </c>
      <c r="AF226">
        <v>-8.43</v>
      </c>
      <c r="AG226">
        <v>-6.06</v>
      </c>
      <c r="AH226">
        <v>-5.53</v>
      </c>
      <c r="AI226">
        <v>-5.58</v>
      </c>
      <c r="AJ226">
        <v>-4.8099999999999996</v>
      </c>
      <c r="AK226">
        <v>-5.49</v>
      </c>
      <c r="AL226">
        <v>-2.79</v>
      </c>
      <c r="AM226">
        <v>-2.2000000000000002</v>
      </c>
      <c r="AN226">
        <v>-1.3</v>
      </c>
      <c r="AO226">
        <v>-4.41</v>
      </c>
      <c r="AP226">
        <v>-9.32</v>
      </c>
      <c r="AQ226">
        <v>-9.67</v>
      </c>
      <c r="AR226">
        <v>-5.44</v>
      </c>
      <c r="AS226">
        <v>-6.46</v>
      </c>
      <c r="AT226">
        <v>-5.49</v>
      </c>
      <c r="AU226">
        <v>-4.09</v>
      </c>
      <c r="AV226">
        <v>-1.75</v>
      </c>
      <c r="AW226">
        <v>-3.12</v>
      </c>
      <c r="AX226">
        <v>-0.35</v>
      </c>
      <c r="AY226">
        <v>-4.9000000000000004</v>
      </c>
      <c r="BA226" s="1">
        <v>-5.86</v>
      </c>
      <c r="BB226" s="1">
        <v>0.48</v>
      </c>
      <c r="BC226" s="1">
        <v>6.07</v>
      </c>
      <c r="BD226" s="1">
        <v>0.92</v>
      </c>
      <c r="BE226" s="1">
        <v>-0.5</v>
      </c>
      <c r="BF226" s="7"/>
      <c r="BG226" s="1">
        <f t="shared" si="169"/>
        <v>-8.8048999999999999</v>
      </c>
      <c r="BH226" s="1">
        <f t="shared" si="170"/>
        <v>-5.0136000000000003</v>
      </c>
      <c r="BI226" s="1">
        <f t="shared" si="171"/>
        <v>-3.8616000000000001</v>
      </c>
      <c r="BJ226" s="1">
        <f t="shared" si="172"/>
        <v>-3.6654</v>
      </c>
      <c r="BK226" s="1">
        <f t="shared" si="173"/>
        <v>-1.8259000000000001</v>
      </c>
      <c r="BL226" s="1">
        <f t="shared" si="174"/>
        <v>-8.2790999999999997</v>
      </c>
      <c r="BM226" s="1">
        <f t="shared" si="175"/>
        <v>-5.3311000000000002</v>
      </c>
      <c r="BN226" s="1">
        <f t="shared" si="176"/>
        <v>-5.1935000000000002</v>
      </c>
      <c r="BO226" s="1">
        <f t="shared" si="177"/>
        <v>-1.8928</v>
      </c>
      <c r="BP226" s="1">
        <f t="shared" si="178"/>
        <v>-1.4191</v>
      </c>
      <c r="BQ226" s="1">
        <f t="shared" si="179"/>
        <v>-8.9843999999999991</v>
      </c>
      <c r="BR226" s="1">
        <f t="shared" si="180"/>
        <v>-3.3628999999999998</v>
      </c>
      <c r="BS226" s="1">
        <f t="shared" si="181"/>
        <v>-2.4085999999999999</v>
      </c>
      <c r="BT226" s="1">
        <f t="shared" si="182"/>
        <v>-4.0449999999999999</v>
      </c>
      <c r="BU226" s="1">
        <f t="shared" si="183"/>
        <v>-0.47920000000000001</v>
      </c>
      <c r="BV226" s="1">
        <f t="shared" si="184"/>
        <v>-7.8136999999999999</v>
      </c>
      <c r="BW226" s="1">
        <f t="shared" si="185"/>
        <v>-7.4200999999999997</v>
      </c>
      <c r="BX226" s="1">
        <f t="shared" si="186"/>
        <v>-4.2365000000000004</v>
      </c>
      <c r="BY226" s="1">
        <f t="shared" si="187"/>
        <v>-1.0964</v>
      </c>
      <c r="BZ226" s="1">
        <f t="shared" si="188"/>
        <v>-0.22260000000000002</v>
      </c>
      <c r="CA226" s="1">
        <f t="shared" si="189"/>
        <v>-8.343300000000001</v>
      </c>
      <c r="CB226" s="1">
        <f t="shared" si="190"/>
        <v>-8.2850999999999999</v>
      </c>
      <c r="CC226" s="1">
        <f t="shared" si="191"/>
        <v>-3.5672000000000001</v>
      </c>
      <c r="CD226" s="1">
        <f t="shared" si="192"/>
        <v>-2.1044</v>
      </c>
      <c r="CE226" s="1">
        <f t="shared" si="193"/>
        <v>-4.8395999999999999</v>
      </c>
      <c r="CF226" s="1">
        <f t="shared" si="194"/>
        <v>-2.58</v>
      </c>
      <c r="CG226" s="1">
        <f t="shared" si="195"/>
        <v>-3.7199999999999998</v>
      </c>
      <c r="CH226" s="1">
        <f t="shared" si="196"/>
        <v>-5.39</v>
      </c>
      <c r="CI226" s="1">
        <f t="shared" si="197"/>
        <v>-10.63</v>
      </c>
      <c r="CJ226" s="1">
        <f t="shared" si="198"/>
        <v>-9.9599999999999991</v>
      </c>
      <c r="CK226" s="1">
        <f t="shared" si="199"/>
        <v>-9.35</v>
      </c>
      <c r="CL226" s="1">
        <f t="shared" si="200"/>
        <v>-6.9799999999999995</v>
      </c>
      <c r="CM226" s="1">
        <f t="shared" si="201"/>
        <v>-6.45</v>
      </c>
      <c r="CN226" s="1">
        <f t="shared" si="202"/>
        <v>-6.5</v>
      </c>
      <c r="CO226" s="1">
        <f t="shared" si="203"/>
        <v>-5.7299999999999995</v>
      </c>
      <c r="CP226" s="1">
        <f t="shared" si="204"/>
        <v>-6.41</v>
      </c>
      <c r="CQ226" s="1">
        <f t="shared" si="205"/>
        <v>-3.71</v>
      </c>
      <c r="CR226" s="1">
        <f t="shared" si="206"/>
        <v>-3.12</v>
      </c>
      <c r="CS226" s="1">
        <f t="shared" si="207"/>
        <v>-2.2200000000000002</v>
      </c>
      <c r="CT226" s="1">
        <f t="shared" si="208"/>
        <v>-5.33</v>
      </c>
      <c r="CU226" s="1">
        <f t="shared" si="209"/>
        <v>-10.24</v>
      </c>
      <c r="CV226" s="1">
        <f t="shared" si="210"/>
        <v>-10.59</v>
      </c>
      <c r="CW226" s="1">
        <f t="shared" si="211"/>
        <v>-6.36</v>
      </c>
      <c r="CX226" s="1">
        <f t="shared" si="212"/>
        <v>-7.38</v>
      </c>
      <c r="CY226" s="1">
        <f t="shared" si="213"/>
        <v>-6.41</v>
      </c>
      <c r="CZ226" s="1">
        <f t="shared" si="214"/>
        <v>-5.01</v>
      </c>
      <c r="DA226" s="1">
        <f t="shared" si="215"/>
        <v>-2.67</v>
      </c>
      <c r="DB226" s="1">
        <f t="shared" si="216"/>
        <v>-4.04</v>
      </c>
      <c r="DC226" s="1">
        <f t="shared" si="217"/>
        <v>-1.27</v>
      </c>
      <c r="DD226" s="1">
        <f t="shared" si="218"/>
        <v>-5.82</v>
      </c>
      <c r="DF226" s="1">
        <f t="shared" si="219"/>
        <v>-5.86</v>
      </c>
      <c r="DG226">
        <f t="shared" si="220"/>
        <v>2.1095999999999999</v>
      </c>
      <c r="DH226" s="1">
        <f t="shared" si="221"/>
        <v>0.48</v>
      </c>
      <c r="DI226">
        <f t="shared" si="222"/>
        <v>-0.17279999999999998</v>
      </c>
      <c r="DJ226" s="1">
        <f t="shared" si="223"/>
        <v>6.07</v>
      </c>
      <c r="DK226">
        <f t="shared" si="224"/>
        <v>-2.1852</v>
      </c>
      <c r="DM226" s="12">
        <f t="array" ref="DM226:DS226">LINEST(BG226:DD226,$BG$650:$DD$655,1)</f>
        <v>-7.497689117659716</v>
      </c>
      <c r="DN226">
        <v>15.579853047345212</v>
      </c>
      <c r="DO226">
        <v>0.62900261619903375</v>
      </c>
      <c r="DP226">
        <v>0.6192867925271327</v>
      </c>
      <c r="DQ226">
        <v>5.3382829101243185</v>
      </c>
      <c r="DR226">
        <v>-3.7078329281915869</v>
      </c>
      <c r="DS226">
        <v>1.3264922360094751</v>
      </c>
    </row>
    <row r="227" spans="1:123" x14ac:dyDescent="0.15">
      <c r="A227">
        <v>198203</v>
      </c>
      <c r="B227">
        <v>-1.9479</v>
      </c>
      <c r="C227">
        <v>-0.36659999999999998</v>
      </c>
      <c r="D227">
        <v>-1.2175</v>
      </c>
      <c r="E227">
        <v>-0.2863</v>
      </c>
      <c r="F227">
        <v>0.1263</v>
      </c>
      <c r="G227">
        <v>-3.6920000000000002</v>
      </c>
      <c r="H227">
        <v>4.87E-2</v>
      </c>
      <c r="I227">
        <v>-1.1749000000000001</v>
      </c>
      <c r="J227">
        <v>1.7461</v>
      </c>
      <c r="K227">
        <v>1.8519000000000001</v>
      </c>
      <c r="L227">
        <v>-2.3412000000000002</v>
      </c>
      <c r="M227">
        <v>-0.17380000000000001</v>
      </c>
      <c r="N227">
        <v>1.2910999999999999</v>
      </c>
      <c r="O227">
        <v>-0.3528</v>
      </c>
      <c r="P227">
        <v>2.8519000000000001</v>
      </c>
      <c r="Q227">
        <v>-3.0306999999999999</v>
      </c>
      <c r="R227">
        <v>-1.4626999999999999</v>
      </c>
      <c r="S227">
        <v>-0.26040000000000002</v>
      </c>
      <c r="T227">
        <v>0.1221</v>
      </c>
      <c r="U227">
        <v>1.0513999999999999</v>
      </c>
      <c r="V227">
        <v>-3.4956</v>
      </c>
      <c r="W227">
        <v>0.44080000000000003</v>
      </c>
      <c r="X227">
        <v>-1.4778</v>
      </c>
      <c r="Y227">
        <v>2.681</v>
      </c>
      <c r="Z227">
        <v>2.036</v>
      </c>
      <c r="AA227">
        <v>1.84</v>
      </c>
      <c r="AB227">
        <v>0.62</v>
      </c>
      <c r="AC227">
        <v>-1.34</v>
      </c>
      <c r="AD227">
        <v>-3.67</v>
      </c>
      <c r="AE227">
        <v>-4.04</v>
      </c>
      <c r="AF227">
        <v>-2.81</v>
      </c>
      <c r="AG227">
        <v>-3.12</v>
      </c>
      <c r="AH227">
        <v>0.19</v>
      </c>
      <c r="AI227">
        <v>-0.79</v>
      </c>
      <c r="AJ227">
        <v>-0.46</v>
      </c>
      <c r="AK227">
        <v>-2.02</v>
      </c>
      <c r="AL227">
        <v>0.57999999999999996</v>
      </c>
      <c r="AM227">
        <v>0.19</v>
      </c>
      <c r="AN227">
        <v>0.34</v>
      </c>
      <c r="AO227">
        <v>1.21</v>
      </c>
      <c r="AP227">
        <v>-4.4400000000000004</v>
      </c>
      <c r="AQ227">
        <v>-2.4300000000000002</v>
      </c>
      <c r="AR227">
        <v>-1.3</v>
      </c>
      <c r="AS227">
        <v>-1.29</v>
      </c>
      <c r="AT227">
        <v>-0.78</v>
      </c>
      <c r="AU227">
        <v>-2.17</v>
      </c>
      <c r="AV227">
        <v>-0.11</v>
      </c>
      <c r="AW227">
        <v>1.68</v>
      </c>
      <c r="AX227">
        <v>1.69</v>
      </c>
      <c r="AY227">
        <v>-0.52</v>
      </c>
      <c r="BA227" s="1">
        <v>-1.87</v>
      </c>
      <c r="BB227" s="1">
        <v>-0.2</v>
      </c>
      <c r="BC227" s="1">
        <v>3.78</v>
      </c>
      <c r="BD227" s="1">
        <v>0.98</v>
      </c>
      <c r="BE227" s="1">
        <v>-0.65</v>
      </c>
      <c r="BF227" s="7"/>
      <c r="BG227" s="1">
        <f t="shared" si="169"/>
        <v>-2.9279000000000002</v>
      </c>
      <c r="BH227" s="1">
        <f t="shared" si="170"/>
        <v>-1.3466</v>
      </c>
      <c r="BI227" s="1">
        <f t="shared" si="171"/>
        <v>-2.1974999999999998</v>
      </c>
      <c r="BJ227" s="1">
        <f t="shared" si="172"/>
        <v>-1.2663</v>
      </c>
      <c r="BK227" s="1">
        <f t="shared" si="173"/>
        <v>-0.85370000000000001</v>
      </c>
      <c r="BL227" s="1">
        <f t="shared" si="174"/>
        <v>-4.6720000000000006</v>
      </c>
      <c r="BM227" s="1">
        <f t="shared" si="175"/>
        <v>-0.93130000000000002</v>
      </c>
      <c r="BN227" s="1">
        <f t="shared" si="176"/>
        <v>-2.1549</v>
      </c>
      <c r="BO227" s="1">
        <f t="shared" si="177"/>
        <v>0.7661</v>
      </c>
      <c r="BP227" s="1">
        <f t="shared" si="178"/>
        <v>0.87190000000000012</v>
      </c>
      <c r="BQ227" s="1">
        <f t="shared" si="179"/>
        <v>-3.3212000000000002</v>
      </c>
      <c r="BR227" s="1">
        <f t="shared" si="180"/>
        <v>-1.1537999999999999</v>
      </c>
      <c r="BS227" s="1">
        <f t="shared" si="181"/>
        <v>0.31109999999999993</v>
      </c>
      <c r="BT227" s="1">
        <f t="shared" si="182"/>
        <v>-1.3328</v>
      </c>
      <c r="BU227" s="1">
        <f t="shared" si="183"/>
        <v>1.8719000000000001</v>
      </c>
      <c r="BV227" s="1">
        <f t="shared" si="184"/>
        <v>-4.0106999999999999</v>
      </c>
      <c r="BW227" s="1">
        <f t="shared" si="185"/>
        <v>-2.4426999999999999</v>
      </c>
      <c r="BX227" s="1">
        <f t="shared" si="186"/>
        <v>-1.2403999999999999</v>
      </c>
      <c r="BY227" s="1">
        <f t="shared" si="187"/>
        <v>-0.8579</v>
      </c>
      <c r="BZ227" s="1">
        <f t="shared" si="188"/>
        <v>7.1399999999999908E-2</v>
      </c>
      <c r="CA227" s="1">
        <f t="shared" si="189"/>
        <v>-4.4756</v>
      </c>
      <c r="CB227" s="1">
        <f t="shared" si="190"/>
        <v>-0.5391999999999999</v>
      </c>
      <c r="CC227" s="1">
        <f t="shared" si="191"/>
        <v>-2.4577999999999998</v>
      </c>
      <c r="CD227" s="1">
        <f t="shared" si="192"/>
        <v>1.7010000000000001</v>
      </c>
      <c r="CE227" s="1">
        <f t="shared" si="193"/>
        <v>1.056</v>
      </c>
      <c r="CF227" s="1">
        <f t="shared" si="194"/>
        <v>0.8600000000000001</v>
      </c>
      <c r="CG227" s="1">
        <f t="shared" si="195"/>
        <v>-0.36</v>
      </c>
      <c r="CH227" s="1">
        <f t="shared" si="196"/>
        <v>-2.3200000000000003</v>
      </c>
      <c r="CI227" s="1">
        <f t="shared" si="197"/>
        <v>-4.6500000000000004</v>
      </c>
      <c r="CJ227" s="1">
        <f t="shared" si="198"/>
        <v>-5.0199999999999996</v>
      </c>
      <c r="CK227" s="1">
        <f t="shared" si="199"/>
        <v>-3.79</v>
      </c>
      <c r="CL227" s="1">
        <f t="shared" si="200"/>
        <v>-4.0999999999999996</v>
      </c>
      <c r="CM227" s="1">
        <f t="shared" si="201"/>
        <v>-0.79</v>
      </c>
      <c r="CN227" s="1">
        <f t="shared" si="202"/>
        <v>-1.77</v>
      </c>
      <c r="CO227" s="1">
        <f t="shared" si="203"/>
        <v>-1.44</v>
      </c>
      <c r="CP227" s="1">
        <f t="shared" si="204"/>
        <v>-3</v>
      </c>
      <c r="CQ227" s="1">
        <f t="shared" si="205"/>
        <v>-0.4</v>
      </c>
      <c r="CR227" s="1">
        <f t="shared" si="206"/>
        <v>-0.79</v>
      </c>
      <c r="CS227" s="1">
        <f t="shared" si="207"/>
        <v>-0.6399999999999999</v>
      </c>
      <c r="CT227" s="1">
        <f t="shared" si="208"/>
        <v>0.22999999999999998</v>
      </c>
      <c r="CU227" s="1">
        <f t="shared" si="209"/>
        <v>-5.42</v>
      </c>
      <c r="CV227" s="1">
        <f t="shared" si="210"/>
        <v>-3.41</v>
      </c>
      <c r="CW227" s="1">
        <f t="shared" si="211"/>
        <v>-2.2800000000000002</v>
      </c>
      <c r="CX227" s="1">
        <f t="shared" si="212"/>
        <v>-2.27</v>
      </c>
      <c r="CY227" s="1">
        <f t="shared" si="213"/>
        <v>-1.76</v>
      </c>
      <c r="CZ227" s="1">
        <f t="shared" si="214"/>
        <v>-3.15</v>
      </c>
      <c r="DA227" s="1">
        <f t="shared" si="215"/>
        <v>-1.0900000000000001</v>
      </c>
      <c r="DB227" s="1">
        <f t="shared" si="216"/>
        <v>0.7</v>
      </c>
      <c r="DC227" s="1">
        <f t="shared" si="217"/>
        <v>0.71</v>
      </c>
      <c r="DD227" s="1">
        <f t="shared" si="218"/>
        <v>-1.5</v>
      </c>
      <c r="DF227" s="1">
        <f t="shared" si="219"/>
        <v>-1.87</v>
      </c>
      <c r="DG227">
        <f t="shared" si="220"/>
        <v>0.93500000000000005</v>
      </c>
      <c r="DH227" s="1">
        <f t="shared" si="221"/>
        <v>-0.2</v>
      </c>
      <c r="DI227">
        <f t="shared" si="222"/>
        <v>0.1</v>
      </c>
      <c r="DJ227" s="1">
        <f t="shared" si="223"/>
        <v>3.78</v>
      </c>
      <c r="DK227">
        <f t="shared" si="224"/>
        <v>-1.89</v>
      </c>
      <c r="DM227" s="12">
        <f t="array" ref="DM227:DS227">LINEST(BG227:DD227,$BG$650:$DD$655,1)</f>
        <v>-1.4880819891896335</v>
      </c>
      <c r="DN227">
        <v>19.034599660744099</v>
      </c>
      <c r="DO227">
        <v>-0.18491170230218174</v>
      </c>
      <c r="DP227">
        <v>7.6135344104862455</v>
      </c>
      <c r="DQ227">
        <v>3.4503820652692307</v>
      </c>
      <c r="DR227">
        <v>-3.3229448186803374</v>
      </c>
      <c r="DS227">
        <v>-0.53530372519374736</v>
      </c>
    </row>
    <row r="228" spans="1:123" x14ac:dyDescent="0.15">
      <c r="A228">
        <v>198204</v>
      </c>
      <c r="B228">
        <v>6.4859</v>
      </c>
      <c r="C228">
        <v>6.2539999999999996</v>
      </c>
      <c r="D228">
        <v>5.0293000000000001</v>
      </c>
      <c r="E228">
        <v>5.0369999999999999</v>
      </c>
      <c r="F228">
        <v>4.5206</v>
      </c>
      <c r="G228">
        <v>6.7054999999999998</v>
      </c>
      <c r="H228">
        <v>6.9424999999999999</v>
      </c>
      <c r="I228">
        <v>5.6809000000000003</v>
      </c>
      <c r="J228">
        <v>4.3944999999999999</v>
      </c>
      <c r="K228">
        <v>4.1959</v>
      </c>
      <c r="L228">
        <v>6.3002000000000002</v>
      </c>
      <c r="M228">
        <v>5.7637999999999998</v>
      </c>
      <c r="N228">
        <v>4.5122</v>
      </c>
      <c r="O228">
        <v>5.0087999999999999</v>
      </c>
      <c r="P228">
        <v>4.8445999999999998</v>
      </c>
      <c r="Q228">
        <v>6.0685000000000002</v>
      </c>
      <c r="R228">
        <v>4.9836999999999998</v>
      </c>
      <c r="S228">
        <v>4.5045000000000002</v>
      </c>
      <c r="T228">
        <v>3.8012999999999999</v>
      </c>
      <c r="U228">
        <v>5.0231000000000003</v>
      </c>
      <c r="V228">
        <v>6.6393000000000004</v>
      </c>
      <c r="W228">
        <v>3.9277000000000002</v>
      </c>
      <c r="X228">
        <v>2.7113999999999998</v>
      </c>
      <c r="Y228">
        <v>3.4340999999999999</v>
      </c>
      <c r="Z228">
        <v>0.54630000000000001</v>
      </c>
      <c r="AA228">
        <v>3.54</v>
      </c>
      <c r="AB228">
        <v>4.33</v>
      </c>
      <c r="AC228">
        <v>4.07</v>
      </c>
      <c r="AD228">
        <v>5.2</v>
      </c>
      <c r="AE228">
        <v>6.6</v>
      </c>
      <c r="AF228">
        <v>4.93</v>
      </c>
      <c r="AG228">
        <v>6.09</v>
      </c>
      <c r="AH228">
        <v>4.58</v>
      </c>
      <c r="AI228">
        <v>6.43</v>
      </c>
      <c r="AJ228">
        <v>4.96</v>
      </c>
      <c r="AK228">
        <v>4.7300000000000004</v>
      </c>
      <c r="AL228">
        <v>4.12</v>
      </c>
      <c r="AM228">
        <v>2.86</v>
      </c>
      <c r="AN228">
        <v>3.8</v>
      </c>
      <c r="AO228">
        <v>0.67</v>
      </c>
      <c r="AP228">
        <v>5.68</v>
      </c>
      <c r="AQ228">
        <v>4.33</v>
      </c>
      <c r="AR228">
        <v>4.83</v>
      </c>
      <c r="AS228">
        <v>4.07</v>
      </c>
      <c r="AT228">
        <v>4.29</v>
      </c>
      <c r="AU228">
        <v>3.73</v>
      </c>
      <c r="AV228">
        <v>4.72</v>
      </c>
      <c r="AW228">
        <v>5.44</v>
      </c>
      <c r="AX228">
        <v>2.75</v>
      </c>
      <c r="AY228">
        <v>5.22</v>
      </c>
      <c r="BA228" s="1">
        <v>3.27</v>
      </c>
      <c r="BB228" s="1">
        <v>1.51</v>
      </c>
      <c r="BC228" s="1">
        <v>-2.81</v>
      </c>
      <c r="BD228" s="1">
        <v>1.1299999999999999</v>
      </c>
      <c r="BE228" s="1">
        <v>-0.8</v>
      </c>
      <c r="BF228" s="7"/>
      <c r="BG228" s="1">
        <f t="shared" si="169"/>
        <v>5.3559000000000001</v>
      </c>
      <c r="BH228" s="1">
        <f t="shared" si="170"/>
        <v>5.1239999999999997</v>
      </c>
      <c r="BI228" s="1">
        <f t="shared" si="171"/>
        <v>3.8993000000000002</v>
      </c>
      <c r="BJ228" s="1">
        <f t="shared" si="172"/>
        <v>3.907</v>
      </c>
      <c r="BK228" s="1">
        <f t="shared" si="173"/>
        <v>3.3906000000000001</v>
      </c>
      <c r="BL228" s="1">
        <f t="shared" si="174"/>
        <v>5.5754999999999999</v>
      </c>
      <c r="BM228" s="1">
        <f t="shared" si="175"/>
        <v>5.8125</v>
      </c>
      <c r="BN228" s="1">
        <f t="shared" si="176"/>
        <v>4.5509000000000004</v>
      </c>
      <c r="BO228" s="1">
        <f t="shared" si="177"/>
        <v>3.2645</v>
      </c>
      <c r="BP228" s="1">
        <f t="shared" si="178"/>
        <v>3.0659000000000001</v>
      </c>
      <c r="BQ228" s="1">
        <f t="shared" si="179"/>
        <v>5.1702000000000004</v>
      </c>
      <c r="BR228" s="1">
        <f t="shared" si="180"/>
        <v>4.6337999999999999</v>
      </c>
      <c r="BS228" s="1">
        <f t="shared" si="181"/>
        <v>3.3822000000000001</v>
      </c>
      <c r="BT228" s="1">
        <f t="shared" si="182"/>
        <v>3.8788</v>
      </c>
      <c r="BU228" s="1">
        <f t="shared" si="183"/>
        <v>3.7145999999999999</v>
      </c>
      <c r="BV228" s="1">
        <f t="shared" si="184"/>
        <v>4.9385000000000003</v>
      </c>
      <c r="BW228" s="1">
        <f t="shared" si="185"/>
        <v>3.8536999999999999</v>
      </c>
      <c r="BX228" s="1">
        <f t="shared" si="186"/>
        <v>3.3745000000000003</v>
      </c>
      <c r="BY228" s="1">
        <f t="shared" si="187"/>
        <v>2.6713</v>
      </c>
      <c r="BZ228" s="1">
        <f t="shared" si="188"/>
        <v>3.8931000000000004</v>
      </c>
      <c r="CA228" s="1">
        <f t="shared" si="189"/>
        <v>5.5093000000000005</v>
      </c>
      <c r="CB228" s="1">
        <f t="shared" si="190"/>
        <v>2.7977000000000003</v>
      </c>
      <c r="CC228" s="1">
        <f t="shared" si="191"/>
        <v>1.5813999999999999</v>
      </c>
      <c r="CD228" s="1">
        <f t="shared" si="192"/>
        <v>2.3041</v>
      </c>
      <c r="CE228" s="1">
        <f t="shared" si="193"/>
        <v>-0.58369999999999989</v>
      </c>
      <c r="CF228" s="1">
        <f t="shared" si="194"/>
        <v>2.41</v>
      </c>
      <c r="CG228" s="1">
        <f t="shared" si="195"/>
        <v>3.2</v>
      </c>
      <c r="CH228" s="1">
        <f t="shared" si="196"/>
        <v>2.9400000000000004</v>
      </c>
      <c r="CI228" s="1">
        <f t="shared" si="197"/>
        <v>4.07</v>
      </c>
      <c r="CJ228" s="1">
        <f t="shared" si="198"/>
        <v>5.47</v>
      </c>
      <c r="CK228" s="1">
        <f t="shared" si="199"/>
        <v>3.8</v>
      </c>
      <c r="CL228" s="1">
        <f t="shared" si="200"/>
        <v>4.96</v>
      </c>
      <c r="CM228" s="1">
        <f t="shared" si="201"/>
        <v>3.45</v>
      </c>
      <c r="CN228" s="1">
        <f t="shared" si="202"/>
        <v>5.3</v>
      </c>
      <c r="CO228" s="1">
        <f t="shared" si="203"/>
        <v>3.83</v>
      </c>
      <c r="CP228" s="1">
        <f t="shared" si="204"/>
        <v>3.6000000000000005</v>
      </c>
      <c r="CQ228" s="1">
        <f t="shared" si="205"/>
        <v>2.99</v>
      </c>
      <c r="CR228" s="1">
        <f t="shared" si="206"/>
        <v>1.73</v>
      </c>
      <c r="CS228" s="1">
        <f t="shared" si="207"/>
        <v>2.67</v>
      </c>
      <c r="CT228" s="1">
        <f t="shared" si="208"/>
        <v>-0.45999999999999985</v>
      </c>
      <c r="CU228" s="1">
        <f t="shared" si="209"/>
        <v>4.55</v>
      </c>
      <c r="CV228" s="1">
        <f t="shared" si="210"/>
        <v>3.2</v>
      </c>
      <c r="CW228" s="1">
        <f t="shared" si="211"/>
        <v>3.7</v>
      </c>
      <c r="CX228" s="1">
        <f t="shared" si="212"/>
        <v>2.9400000000000004</v>
      </c>
      <c r="CY228" s="1">
        <f t="shared" si="213"/>
        <v>3.16</v>
      </c>
      <c r="CZ228" s="1">
        <f t="shared" si="214"/>
        <v>2.6</v>
      </c>
      <c r="DA228" s="1">
        <f t="shared" si="215"/>
        <v>3.59</v>
      </c>
      <c r="DB228" s="1">
        <f t="shared" si="216"/>
        <v>4.3100000000000005</v>
      </c>
      <c r="DC228" s="1">
        <f t="shared" si="217"/>
        <v>1.62</v>
      </c>
      <c r="DD228" s="1">
        <f t="shared" si="218"/>
        <v>4.09</v>
      </c>
      <c r="DF228" s="1">
        <f t="shared" si="219"/>
        <v>3.27</v>
      </c>
      <c r="DG228">
        <f t="shared" si="220"/>
        <v>-2.1255000000000002</v>
      </c>
      <c r="DH228" s="1">
        <f t="shared" si="221"/>
        <v>1.51</v>
      </c>
      <c r="DI228">
        <f t="shared" si="222"/>
        <v>-0.98150000000000004</v>
      </c>
      <c r="DJ228" s="1">
        <f t="shared" si="223"/>
        <v>-2.81</v>
      </c>
      <c r="DK228">
        <f t="shared" si="224"/>
        <v>1.8265</v>
      </c>
      <c r="DM228" s="12">
        <f t="array" ref="DM228:DS228">LINEST(BG228:DD228,$BG$650:$DD$655,1)</f>
        <v>-1.0626833205842279</v>
      </c>
      <c r="DN228">
        <v>-9.0195751333761116</v>
      </c>
      <c r="DO228">
        <v>1.4895427429880366</v>
      </c>
      <c r="DP228">
        <v>-5.8296905216618491</v>
      </c>
      <c r="DQ228">
        <v>-2.5868201864710323</v>
      </c>
      <c r="DR228">
        <v>6.2214672148752932</v>
      </c>
      <c r="DS228">
        <v>4.5292347238572637</v>
      </c>
    </row>
    <row r="229" spans="1:123" x14ac:dyDescent="0.15">
      <c r="A229">
        <v>198205</v>
      </c>
      <c r="B229">
        <v>-3.1597</v>
      </c>
      <c r="C229">
        <v>-1.6719999999999999</v>
      </c>
      <c r="D229">
        <v>8.2000000000000007E-3</v>
      </c>
      <c r="E229">
        <v>-0.85529999999999995</v>
      </c>
      <c r="F229">
        <v>-0.70830000000000004</v>
      </c>
      <c r="G229">
        <v>-3.9571999999999998</v>
      </c>
      <c r="H229">
        <v>-3.9887999999999999</v>
      </c>
      <c r="I229">
        <v>-2.6785000000000001</v>
      </c>
      <c r="J229">
        <v>-1.9232</v>
      </c>
      <c r="K229">
        <v>-1.9871000000000001</v>
      </c>
      <c r="L229">
        <v>-3.5531000000000001</v>
      </c>
      <c r="M229">
        <v>-2.0779000000000001</v>
      </c>
      <c r="N229">
        <v>-3.2789000000000001</v>
      </c>
      <c r="O229">
        <v>-1.2494000000000001</v>
      </c>
      <c r="P229">
        <v>-1.1503000000000001</v>
      </c>
      <c r="Q229">
        <v>-4.7942</v>
      </c>
      <c r="R229">
        <v>-4.3537999999999997</v>
      </c>
      <c r="S229">
        <v>-3.6919</v>
      </c>
      <c r="T229">
        <v>-4.1292999999999997</v>
      </c>
      <c r="U229">
        <v>-2.7761999999999998</v>
      </c>
      <c r="V229">
        <v>-4.0251999999999999</v>
      </c>
      <c r="W229">
        <v>-1.7709999999999999</v>
      </c>
      <c r="X229">
        <v>-1.8592</v>
      </c>
      <c r="Y229">
        <v>-2.9420000000000002</v>
      </c>
      <c r="Z229">
        <v>-1.258</v>
      </c>
      <c r="AA229">
        <v>-2.48</v>
      </c>
      <c r="AB229">
        <v>-2.88</v>
      </c>
      <c r="AC229">
        <v>-2.02</v>
      </c>
      <c r="AD229">
        <v>-2.21</v>
      </c>
      <c r="AE229">
        <v>-5.91</v>
      </c>
      <c r="AF229">
        <v>-4.5999999999999996</v>
      </c>
      <c r="AG229">
        <v>-3.79</v>
      </c>
      <c r="AH229">
        <v>-3.65</v>
      </c>
      <c r="AI229">
        <v>-2.92</v>
      </c>
      <c r="AJ229">
        <v>-4.74</v>
      </c>
      <c r="AK229">
        <v>-2.66</v>
      </c>
      <c r="AL229">
        <v>-1.17</v>
      </c>
      <c r="AM229">
        <v>-4.0999999999999996</v>
      </c>
      <c r="AN229">
        <v>0.23</v>
      </c>
      <c r="AO229">
        <v>-0.85</v>
      </c>
      <c r="AP229">
        <v>-6.44</v>
      </c>
      <c r="AQ229">
        <v>-4.6100000000000003</v>
      </c>
      <c r="AR229">
        <v>-3.58</v>
      </c>
      <c r="AS229">
        <v>-1.3</v>
      </c>
      <c r="AT229">
        <v>-2.91</v>
      </c>
      <c r="AU229">
        <v>-1.1599999999999999</v>
      </c>
      <c r="AV229">
        <v>-2.91</v>
      </c>
      <c r="AW229">
        <v>-2.85</v>
      </c>
      <c r="AX229">
        <v>-3.02</v>
      </c>
      <c r="AY229">
        <v>-1.98</v>
      </c>
      <c r="BA229" s="1">
        <v>-3.99</v>
      </c>
      <c r="BB229" s="1">
        <v>0.47</v>
      </c>
      <c r="BC229" s="1">
        <v>1.82</v>
      </c>
      <c r="BD229" s="1">
        <v>1.06</v>
      </c>
      <c r="BE229" s="1">
        <v>-0.93</v>
      </c>
      <c r="BF229" s="7"/>
      <c r="BG229" s="1">
        <f t="shared" si="169"/>
        <v>-4.2196999999999996</v>
      </c>
      <c r="BH229" s="1">
        <f t="shared" si="170"/>
        <v>-2.7320000000000002</v>
      </c>
      <c r="BI229" s="1">
        <f t="shared" si="171"/>
        <v>-1.0518000000000001</v>
      </c>
      <c r="BJ229" s="1">
        <f t="shared" si="172"/>
        <v>-1.9153</v>
      </c>
      <c r="BK229" s="1">
        <f t="shared" si="173"/>
        <v>-1.7683</v>
      </c>
      <c r="BL229" s="1">
        <f t="shared" si="174"/>
        <v>-5.0171999999999999</v>
      </c>
      <c r="BM229" s="1">
        <f t="shared" si="175"/>
        <v>-5.0488</v>
      </c>
      <c r="BN229" s="1">
        <f t="shared" si="176"/>
        <v>-3.7385000000000002</v>
      </c>
      <c r="BO229" s="1">
        <f t="shared" si="177"/>
        <v>-2.9832000000000001</v>
      </c>
      <c r="BP229" s="1">
        <f t="shared" si="178"/>
        <v>-3.0471000000000004</v>
      </c>
      <c r="BQ229" s="1">
        <f t="shared" si="179"/>
        <v>-4.6131000000000002</v>
      </c>
      <c r="BR229" s="1">
        <f t="shared" si="180"/>
        <v>-3.1379000000000001</v>
      </c>
      <c r="BS229" s="1">
        <f t="shared" si="181"/>
        <v>-4.3389000000000006</v>
      </c>
      <c r="BT229" s="1">
        <f t="shared" si="182"/>
        <v>-2.3094000000000001</v>
      </c>
      <c r="BU229" s="1">
        <f t="shared" si="183"/>
        <v>-2.2103000000000002</v>
      </c>
      <c r="BV229" s="1">
        <f t="shared" si="184"/>
        <v>-5.8542000000000005</v>
      </c>
      <c r="BW229" s="1">
        <f t="shared" si="185"/>
        <v>-5.4138000000000002</v>
      </c>
      <c r="BX229" s="1">
        <f t="shared" si="186"/>
        <v>-4.7519</v>
      </c>
      <c r="BY229" s="1">
        <f t="shared" si="187"/>
        <v>-5.1892999999999994</v>
      </c>
      <c r="BZ229" s="1">
        <f t="shared" si="188"/>
        <v>-3.8361999999999998</v>
      </c>
      <c r="CA229" s="1">
        <f t="shared" si="189"/>
        <v>-5.0852000000000004</v>
      </c>
      <c r="CB229" s="1">
        <f t="shared" si="190"/>
        <v>-2.831</v>
      </c>
      <c r="CC229" s="1">
        <f t="shared" si="191"/>
        <v>-2.9192</v>
      </c>
      <c r="CD229" s="1">
        <f t="shared" si="192"/>
        <v>-4.0020000000000007</v>
      </c>
      <c r="CE229" s="1">
        <f t="shared" si="193"/>
        <v>-2.3180000000000001</v>
      </c>
      <c r="CF229" s="1">
        <f t="shared" si="194"/>
        <v>-3.54</v>
      </c>
      <c r="CG229" s="1">
        <f t="shared" si="195"/>
        <v>-3.94</v>
      </c>
      <c r="CH229" s="1">
        <f t="shared" si="196"/>
        <v>-3.08</v>
      </c>
      <c r="CI229" s="1">
        <f t="shared" si="197"/>
        <v>-3.27</v>
      </c>
      <c r="CJ229" s="1">
        <f t="shared" si="198"/>
        <v>-6.9700000000000006</v>
      </c>
      <c r="CK229" s="1">
        <f t="shared" si="199"/>
        <v>-5.66</v>
      </c>
      <c r="CL229" s="1">
        <f t="shared" si="200"/>
        <v>-4.8499999999999996</v>
      </c>
      <c r="CM229" s="1">
        <f t="shared" si="201"/>
        <v>-4.71</v>
      </c>
      <c r="CN229" s="1">
        <f t="shared" si="202"/>
        <v>-3.98</v>
      </c>
      <c r="CO229" s="1">
        <f t="shared" si="203"/>
        <v>-5.8000000000000007</v>
      </c>
      <c r="CP229" s="1">
        <f t="shared" si="204"/>
        <v>-3.72</v>
      </c>
      <c r="CQ229" s="1">
        <f t="shared" si="205"/>
        <v>-2.23</v>
      </c>
      <c r="CR229" s="1">
        <f t="shared" si="206"/>
        <v>-5.16</v>
      </c>
      <c r="CS229" s="1">
        <f t="shared" si="207"/>
        <v>-0.83000000000000007</v>
      </c>
      <c r="CT229" s="1">
        <f t="shared" si="208"/>
        <v>-1.9100000000000001</v>
      </c>
      <c r="CU229" s="1">
        <f t="shared" si="209"/>
        <v>-7.5</v>
      </c>
      <c r="CV229" s="1">
        <f t="shared" si="210"/>
        <v>-5.67</v>
      </c>
      <c r="CW229" s="1">
        <f t="shared" si="211"/>
        <v>-4.6400000000000006</v>
      </c>
      <c r="CX229" s="1">
        <f t="shared" si="212"/>
        <v>-2.3600000000000003</v>
      </c>
      <c r="CY229" s="1">
        <f t="shared" si="213"/>
        <v>-3.97</v>
      </c>
      <c r="CZ229" s="1">
        <f t="shared" si="214"/>
        <v>-2.2199999999999998</v>
      </c>
      <c r="DA229" s="1">
        <f t="shared" si="215"/>
        <v>-3.97</v>
      </c>
      <c r="DB229" s="1">
        <f t="shared" si="216"/>
        <v>-3.91</v>
      </c>
      <c r="DC229" s="1">
        <f t="shared" si="217"/>
        <v>-4.08</v>
      </c>
      <c r="DD229" s="1">
        <f t="shared" si="218"/>
        <v>-3.04</v>
      </c>
      <c r="DF229" s="1">
        <f t="shared" si="219"/>
        <v>-3.99</v>
      </c>
      <c r="DG229">
        <f t="shared" si="220"/>
        <v>3.1920000000000002</v>
      </c>
      <c r="DH229" s="1">
        <f t="shared" si="221"/>
        <v>0.47</v>
      </c>
      <c r="DI229">
        <f t="shared" si="222"/>
        <v>-0.376</v>
      </c>
      <c r="DJ229" s="1">
        <f t="shared" si="223"/>
        <v>1.82</v>
      </c>
      <c r="DK229">
        <f t="shared" si="224"/>
        <v>-1.4560000000000002</v>
      </c>
      <c r="DM229" s="12">
        <f t="array" ref="DM229:DS229">LINEST(BG229:DD229,$BG$650:$DD$655,1)</f>
        <v>-3.9809379527591551</v>
      </c>
      <c r="DN229">
        <v>11.491718068292464</v>
      </c>
      <c r="DO229">
        <v>0.56380956839117202</v>
      </c>
      <c r="DP229">
        <v>4.5115987063736629</v>
      </c>
      <c r="DQ229">
        <v>2.0355709276528455</v>
      </c>
      <c r="DR229">
        <v>-5.1209188652303643</v>
      </c>
      <c r="DS229">
        <v>-6.6205909665364437E-2</v>
      </c>
    </row>
    <row r="230" spans="1:123" x14ac:dyDescent="0.15">
      <c r="A230">
        <v>198206</v>
      </c>
      <c r="B230">
        <v>-4.4371</v>
      </c>
      <c r="C230">
        <v>-3.0232000000000001</v>
      </c>
      <c r="D230">
        <v>-2.5745</v>
      </c>
      <c r="E230">
        <v>-1.1914</v>
      </c>
      <c r="F230">
        <v>-1.2529999999999999</v>
      </c>
      <c r="G230">
        <v>-4.1725000000000003</v>
      </c>
      <c r="H230">
        <v>-1.3289</v>
      </c>
      <c r="I230">
        <v>-1.506</v>
      </c>
      <c r="J230">
        <v>-0.52529999999999999</v>
      </c>
      <c r="K230">
        <v>-1.2855000000000001</v>
      </c>
      <c r="L230">
        <v>-4.1022999999999996</v>
      </c>
      <c r="M230">
        <v>-0.57809999999999995</v>
      </c>
      <c r="N230">
        <v>-0.49359999999999998</v>
      </c>
      <c r="O230">
        <v>-2.1206999999999998</v>
      </c>
      <c r="P230">
        <v>-1.9067000000000001</v>
      </c>
      <c r="Q230">
        <v>-4.4813999999999998</v>
      </c>
      <c r="R230">
        <v>-3.1069</v>
      </c>
      <c r="S230">
        <v>-0.77170000000000005</v>
      </c>
      <c r="T230">
        <v>-1.2697000000000001</v>
      </c>
      <c r="U230">
        <v>0.50509999999999999</v>
      </c>
      <c r="V230">
        <v>-2.8519000000000001</v>
      </c>
      <c r="W230">
        <v>-1.0779000000000001</v>
      </c>
      <c r="X230">
        <v>-0.62229999999999996</v>
      </c>
      <c r="Y230">
        <v>-1.8382000000000001</v>
      </c>
      <c r="Z230">
        <v>-2.8774999999999999</v>
      </c>
      <c r="AA230">
        <v>-0.35</v>
      </c>
      <c r="AB230">
        <v>-0.92</v>
      </c>
      <c r="AC230">
        <v>-3.42</v>
      </c>
      <c r="AD230">
        <v>-3.57</v>
      </c>
      <c r="AE230">
        <v>-3.22</v>
      </c>
      <c r="AF230">
        <v>-4.03</v>
      </c>
      <c r="AG230">
        <v>-3.05</v>
      </c>
      <c r="AH230">
        <v>-1.42</v>
      </c>
      <c r="AI230">
        <v>-0.83</v>
      </c>
      <c r="AJ230">
        <v>-0.55000000000000004</v>
      </c>
      <c r="AK230">
        <v>-2.65</v>
      </c>
      <c r="AL230">
        <v>-0.87</v>
      </c>
      <c r="AM230">
        <v>-0.63</v>
      </c>
      <c r="AN230">
        <v>-1.1100000000000001</v>
      </c>
      <c r="AO230">
        <v>-4.2300000000000004</v>
      </c>
      <c r="AP230">
        <v>-9.06</v>
      </c>
      <c r="AQ230">
        <v>-5.39</v>
      </c>
      <c r="AR230">
        <v>-2.54</v>
      </c>
      <c r="AS230">
        <v>-1.01</v>
      </c>
      <c r="AT230">
        <v>-4.53</v>
      </c>
      <c r="AU230">
        <v>-2.74</v>
      </c>
      <c r="AV230">
        <v>-1</v>
      </c>
      <c r="AW230">
        <v>-0.72</v>
      </c>
      <c r="AX230">
        <v>0.05</v>
      </c>
      <c r="AY230">
        <v>0.84</v>
      </c>
      <c r="BA230" s="1">
        <v>-3.09</v>
      </c>
      <c r="BB230" s="1">
        <v>-0.4</v>
      </c>
      <c r="BC230" s="1">
        <v>1.51</v>
      </c>
      <c r="BD230" s="1">
        <v>0.96</v>
      </c>
      <c r="BE230" s="1">
        <v>-1.06</v>
      </c>
      <c r="BF230" s="7"/>
      <c r="BG230" s="1">
        <f t="shared" si="169"/>
        <v>-5.3971</v>
      </c>
      <c r="BH230" s="1">
        <f t="shared" si="170"/>
        <v>-3.9832000000000001</v>
      </c>
      <c r="BI230" s="1">
        <f t="shared" si="171"/>
        <v>-3.5345</v>
      </c>
      <c r="BJ230" s="1">
        <f t="shared" si="172"/>
        <v>-2.1513999999999998</v>
      </c>
      <c r="BK230" s="1">
        <f t="shared" si="173"/>
        <v>-2.2130000000000001</v>
      </c>
      <c r="BL230" s="1">
        <f t="shared" si="174"/>
        <v>-5.1325000000000003</v>
      </c>
      <c r="BM230" s="1">
        <f t="shared" si="175"/>
        <v>-2.2888999999999999</v>
      </c>
      <c r="BN230" s="1">
        <f t="shared" si="176"/>
        <v>-2.4660000000000002</v>
      </c>
      <c r="BO230" s="1">
        <f t="shared" si="177"/>
        <v>-1.4853000000000001</v>
      </c>
      <c r="BP230" s="1">
        <f t="shared" si="178"/>
        <v>-2.2454999999999998</v>
      </c>
      <c r="BQ230" s="1">
        <f t="shared" si="179"/>
        <v>-5.0622999999999996</v>
      </c>
      <c r="BR230" s="1">
        <f t="shared" si="180"/>
        <v>-1.5381</v>
      </c>
      <c r="BS230" s="1">
        <f t="shared" si="181"/>
        <v>-1.4536</v>
      </c>
      <c r="BT230" s="1">
        <f t="shared" si="182"/>
        <v>-3.0806999999999998</v>
      </c>
      <c r="BU230" s="1">
        <f t="shared" si="183"/>
        <v>-2.8666999999999998</v>
      </c>
      <c r="BV230" s="1">
        <f t="shared" si="184"/>
        <v>-5.4413999999999998</v>
      </c>
      <c r="BW230" s="1">
        <f t="shared" si="185"/>
        <v>-4.0669000000000004</v>
      </c>
      <c r="BX230" s="1">
        <f t="shared" si="186"/>
        <v>-1.7317</v>
      </c>
      <c r="BY230" s="1">
        <f t="shared" si="187"/>
        <v>-2.2297000000000002</v>
      </c>
      <c r="BZ230" s="1">
        <f t="shared" si="188"/>
        <v>-0.45489999999999997</v>
      </c>
      <c r="CA230" s="1">
        <f t="shared" si="189"/>
        <v>-3.8119000000000001</v>
      </c>
      <c r="CB230" s="1">
        <f t="shared" si="190"/>
        <v>-2.0379</v>
      </c>
      <c r="CC230" s="1">
        <f t="shared" si="191"/>
        <v>-1.5823</v>
      </c>
      <c r="CD230" s="1">
        <f t="shared" si="192"/>
        <v>-2.7982</v>
      </c>
      <c r="CE230" s="1">
        <f t="shared" si="193"/>
        <v>-3.8374999999999999</v>
      </c>
      <c r="CF230" s="1">
        <f t="shared" si="194"/>
        <v>-1.31</v>
      </c>
      <c r="CG230" s="1">
        <f t="shared" si="195"/>
        <v>-1.88</v>
      </c>
      <c r="CH230" s="1">
        <f t="shared" si="196"/>
        <v>-4.38</v>
      </c>
      <c r="CI230" s="1">
        <f t="shared" si="197"/>
        <v>-4.5299999999999994</v>
      </c>
      <c r="CJ230" s="1">
        <f t="shared" si="198"/>
        <v>-4.18</v>
      </c>
      <c r="CK230" s="1">
        <f t="shared" si="199"/>
        <v>-4.99</v>
      </c>
      <c r="CL230" s="1">
        <f t="shared" si="200"/>
        <v>-4.01</v>
      </c>
      <c r="CM230" s="1">
        <f t="shared" si="201"/>
        <v>-2.38</v>
      </c>
      <c r="CN230" s="1">
        <f t="shared" si="202"/>
        <v>-1.79</v>
      </c>
      <c r="CO230" s="1">
        <f t="shared" si="203"/>
        <v>-1.51</v>
      </c>
      <c r="CP230" s="1">
        <f t="shared" si="204"/>
        <v>-3.61</v>
      </c>
      <c r="CQ230" s="1">
        <f t="shared" si="205"/>
        <v>-1.83</v>
      </c>
      <c r="CR230" s="1">
        <f t="shared" si="206"/>
        <v>-1.5899999999999999</v>
      </c>
      <c r="CS230" s="1">
        <f t="shared" si="207"/>
        <v>-2.0700000000000003</v>
      </c>
      <c r="CT230" s="1">
        <f t="shared" si="208"/>
        <v>-5.19</v>
      </c>
      <c r="CU230" s="1">
        <f t="shared" si="209"/>
        <v>-10.02</v>
      </c>
      <c r="CV230" s="1">
        <f t="shared" si="210"/>
        <v>-6.35</v>
      </c>
      <c r="CW230" s="1">
        <f t="shared" si="211"/>
        <v>-3.5</v>
      </c>
      <c r="CX230" s="1">
        <f t="shared" si="212"/>
        <v>-1.97</v>
      </c>
      <c r="CY230" s="1">
        <f t="shared" si="213"/>
        <v>-5.49</v>
      </c>
      <c r="CZ230" s="1">
        <f t="shared" si="214"/>
        <v>-3.7</v>
      </c>
      <c r="DA230" s="1">
        <f t="shared" si="215"/>
        <v>-1.96</v>
      </c>
      <c r="DB230" s="1">
        <f t="shared" si="216"/>
        <v>-1.68</v>
      </c>
      <c r="DC230" s="1">
        <f t="shared" si="217"/>
        <v>-0.90999999999999992</v>
      </c>
      <c r="DD230" s="1">
        <f t="shared" si="218"/>
        <v>-0.12</v>
      </c>
      <c r="DF230" s="1">
        <f t="shared" si="219"/>
        <v>-3.09</v>
      </c>
      <c r="DG230">
        <f t="shared" si="220"/>
        <v>2.8736999999999999</v>
      </c>
      <c r="DH230" s="1">
        <f t="shared" si="221"/>
        <v>-0.4</v>
      </c>
      <c r="DI230">
        <f t="shared" si="222"/>
        <v>0.37200000000000005</v>
      </c>
      <c r="DJ230" s="1">
        <f t="shared" si="223"/>
        <v>1.51</v>
      </c>
      <c r="DK230">
        <f t="shared" si="224"/>
        <v>-1.4043000000000001</v>
      </c>
      <c r="DM230" s="12">
        <f t="array" ref="DM230:DS230">LINEST(BG230:DD230,$BG$650:$DD$655,1)</f>
        <v>-3.4666524171441315</v>
      </c>
      <c r="DN230">
        <v>14.917158065934581</v>
      </c>
      <c r="DO230">
        <v>-1.174001319774539E-2</v>
      </c>
      <c r="DP230">
        <v>-5.157748121871415</v>
      </c>
      <c r="DQ230">
        <v>1.0946433914848162</v>
      </c>
      <c r="DR230">
        <v>3.2440638067178877</v>
      </c>
      <c r="DS230">
        <v>8.807023595605612E-2</v>
      </c>
    </row>
    <row r="231" spans="1:123" x14ac:dyDescent="0.15">
      <c r="A231">
        <v>198207</v>
      </c>
      <c r="B231">
        <v>-3.8191000000000002</v>
      </c>
      <c r="C231">
        <v>-2.4935999999999998</v>
      </c>
      <c r="D231">
        <v>0.31780000000000003</v>
      </c>
      <c r="E231">
        <v>-0.76849999999999996</v>
      </c>
      <c r="F231">
        <v>-0.42459999999999998</v>
      </c>
      <c r="G231">
        <v>-3.2833000000000001</v>
      </c>
      <c r="H231">
        <v>1.2976000000000001</v>
      </c>
      <c r="I231">
        <v>-0.36570000000000003</v>
      </c>
      <c r="J231">
        <v>-0.19670000000000001</v>
      </c>
      <c r="K231">
        <v>-1.0634999999999999</v>
      </c>
      <c r="L231">
        <v>-1.8502000000000001</v>
      </c>
      <c r="M231">
        <v>-0.52859999999999996</v>
      </c>
      <c r="N231">
        <v>-2.3534999999999999</v>
      </c>
      <c r="O231">
        <v>-3.4201999999999999</v>
      </c>
      <c r="P231">
        <v>-1.4832000000000001</v>
      </c>
      <c r="Q231">
        <v>-1.3755999999999999</v>
      </c>
      <c r="R231">
        <v>-4.0744999999999996</v>
      </c>
      <c r="S231">
        <v>-2.9312999999999998</v>
      </c>
      <c r="T231">
        <v>-3.3397000000000001</v>
      </c>
      <c r="U231">
        <v>-2.8109000000000002</v>
      </c>
      <c r="V231">
        <v>0.63590000000000002</v>
      </c>
      <c r="W231">
        <v>-3.7663000000000002</v>
      </c>
      <c r="X231">
        <v>-4.4370000000000003</v>
      </c>
      <c r="Y231">
        <v>-1.9919</v>
      </c>
      <c r="Z231">
        <v>-1.8292999999999999</v>
      </c>
      <c r="AA231">
        <v>-0.74</v>
      </c>
      <c r="AB231">
        <v>0.57999999999999996</v>
      </c>
      <c r="AC231">
        <v>-3</v>
      </c>
      <c r="AD231">
        <v>-5.03</v>
      </c>
      <c r="AE231">
        <v>-5.56</v>
      </c>
      <c r="AF231">
        <v>-1.67</v>
      </c>
      <c r="AG231">
        <v>-1.1499999999999999</v>
      </c>
      <c r="AH231">
        <v>-2.52</v>
      </c>
      <c r="AI231">
        <v>-0.8</v>
      </c>
      <c r="AJ231">
        <v>1.1299999999999999</v>
      </c>
      <c r="AK231">
        <v>-2.58</v>
      </c>
      <c r="AL231">
        <v>-4.07</v>
      </c>
      <c r="AM231">
        <v>-4.95</v>
      </c>
      <c r="AN231">
        <v>-0.28999999999999998</v>
      </c>
      <c r="AO231">
        <v>-5.23</v>
      </c>
      <c r="AP231">
        <v>-6.66</v>
      </c>
      <c r="AQ231">
        <v>-4.3899999999999997</v>
      </c>
      <c r="AR231">
        <v>-4.0599999999999996</v>
      </c>
      <c r="AS231">
        <v>-2.96</v>
      </c>
      <c r="AT231">
        <v>-4.5199999999999996</v>
      </c>
      <c r="AU231">
        <v>-3.95</v>
      </c>
      <c r="AV231">
        <v>-2.48</v>
      </c>
      <c r="AW231">
        <v>-0.39</v>
      </c>
      <c r="AX231">
        <v>2.4900000000000002</v>
      </c>
      <c r="AY231">
        <v>-1.38</v>
      </c>
      <c r="BA231" s="1">
        <v>-3.19</v>
      </c>
      <c r="BB231" s="1">
        <v>0.84</v>
      </c>
      <c r="BC231" s="1">
        <v>0.15</v>
      </c>
      <c r="BD231" s="1">
        <v>1.05</v>
      </c>
      <c r="BE231" s="1">
        <v>-1.18</v>
      </c>
      <c r="BF231" s="7"/>
      <c r="BG231" s="1">
        <f t="shared" si="169"/>
        <v>-4.8691000000000004</v>
      </c>
      <c r="BH231" s="1">
        <f t="shared" si="170"/>
        <v>-3.5435999999999996</v>
      </c>
      <c r="BI231" s="1">
        <f t="shared" si="171"/>
        <v>-0.73219999999999996</v>
      </c>
      <c r="BJ231" s="1">
        <f t="shared" si="172"/>
        <v>-1.8185</v>
      </c>
      <c r="BK231" s="1">
        <f t="shared" si="173"/>
        <v>-1.4746000000000001</v>
      </c>
      <c r="BL231" s="1">
        <f t="shared" si="174"/>
        <v>-4.3333000000000004</v>
      </c>
      <c r="BM231" s="1">
        <f t="shared" si="175"/>
        <v>0.24760000000000004</v>
      </c>
      <c r="BN231" s="1">
        <f t="shared" si="176"/>
        <v>-1.4157000000000002</v>
      </c>
      <c r="BO231" s="1">
        <f t="shared" si="177"/>
        <v>-1.2467000000000001</v>
      </c>
      <c r="BP231" s="1">
        <f t="shared" si="178"/>
        <v>-2.1135000000000002</v>
      </c>
      <c r="BQ231" s="1">
        <f t="shared" si="179"/>
        <v>-2.9001999999999999</v>
      </c>
      <c r="BR231" s="1">
        <f t="shared" si="180"/>
        <v>-1.5786</v>
      </c>
      <c r="BS231" s="1">
        <f t="shared" si="181"/>
        <v>-3.4035000000000002</v>
      </c>
      <c r="BT231" s="1">
        <f t="shared" si="182"/>
        <v>-4.4702000000000002</v>
      </c>
      <c r="BU231" s="1">
        <f t="shared" si="183"/>
        <v>-2.5331999999999999</v>
      </c>
      <c r="BV231" s="1">
        <f t="shared" si="184"/>
        <v>-2.4256000000000002</v>
      </c>
      <c r="BW231" s="1">
        <f t="shared" si="185"/>
        <v>-5.1244999999999994</v>
      </c>
      <c r="BX231" s="1">
        <f t="shared" si="186"/>
        <v>-3.9813000000000001</v>
      </c>
      <c r="BY231" s="1">
        <f t="shared" si="187"/>
        <v>-4.3897000000000004</v>
      </c>
      <c r="BZ231" s="1">
        <f t="shared" si="188"/>
        <v>-3.8609</v>
      </c>
      <c r="CA231" s="1">
        <f t="shared" si="189"/>
        <v>-0.41410000000000002</v>
      </c>
      <c r="CB231" s="1">
        <f t="shared" si="190"/>
        <v>-4.8163</v>
      </c>
      <c r="CC231" s="1">
        <f t="shared" si="191"/>
        <v>-5.4870000000000001</v>
      </c>
      <c r="CD231" s="1">
        <f t="shared" si="192"/>
        <v>-3.0419</v>
      </c>
      <c r="CE231" s="1">
        <f t="shared" si="193"/>
        <v>-2.8792999999999997</v>
      </c>
      <c r="CF231" s="1">
        <f t="shared" si="194"/>
        <v>-1.79</v>
      </c>
      <c r="CG231" s="1">
        <f t="shared" si="195"/>
        <v>-0.47000000000000008</v>
      </c>
      <c r="CH231" s="1">
        <f t="shared" si="196"/>
        <v>-4.05</v>
      </c>
      <c r="CI231" s="1">
        <f t="shared" si="197"/>
        <v>-6.08</v>
      </c>
      <c r="CJ231" s="1">
        <f t="shared" si="198"/>
        <v>-6.6099999999999994</v>
      </c>
      <c r="CK231" s="1">
        <f t="shared" si="199"/>
        <v>-2.7199999999999998</v>
      </c>
      <c r="CL231" s="1">
        <f t="shared" si="200"/>
        <v>-2.2000000000000002</v>
      </c>
      <c r="CM231" s="1">
        <f t="shared" si="201"/>
        <v>-3.5700000000000003</v>
      </c>
      <c r="CN231" s="1">
        <f t="shared" si="202"/>
        <v>-1.85</v>
      </c>
      <c r="CO231" s="1">
        <f t="shared" si="203"/>
        <v>7.9999999999999849E-2</v>
      </c>
      <c r="CP231" s="1">
        <f t="shared" si="204"/>
        <v>-3.63</v>
      </c>
      <c r="CQ231" s="1">
        <f t="shared" si="205"/>
        <v>-5.12</v>
      </c>
      <c r="CR231" s="1">
        <f t="shared" si="206"/>
        <v>-6</v>
      </c>
      <c r="CS231" s="1">
        <f t="shared" si="207"/>
        <v>-1.34</v>
      </c>
      <c r="CT231" s="1">
        <f t="shared" si="208"/>
        <v>-6.28</v>
      </c>
      <c r="CU231" s="1">
        <f t="shared" si="209"/>
        <v>-7.71</v>
      </c>
      <c r="CV231" s="1">
        <f t="shared" si="210"/>
        <v>-5.4399999999999995</v>
      </c>
      <c r="CW231" s="1">
        <f t="shared" si="211"/>
        <v>-5.1099999999999994</v>
      </c>
      <c r="CX231" s="1">
        <f t="shared" si="212"/>
        <v>-4.01</v>
      </c>
      <c r="CY231" s="1">
        <f t="shared" si="213"/>
        <v>-5.5699999999999994</v>
      </c>
      <c r="CZ231" s="1">
        <f t="shared" si="214"/>
        <v>-5</v>
      </c>
      <c r="DA231" s="1">
        <f t="shared" si="215"/>
        <v>-3.5300000000000002</v>
      </c>
      <c r="DB231" s="1">
        <f t="shared" si="216"/>
        <v>-1.44</v>
      </c>
      <c r="DC231" s="1">
        <f t="shared" si="217"/>
        <v>1.4400000000000002</v>
      </c>
      <c r="DD231" s="1">
        <f t="shared" si="218"/>
        <v>-2.4299999999999997</v>
      </c>
      <c r="DF231" s="1">
        <f t="shared" si="219"/>
        <v>-3.19</v>
      </c>
      <c r="DG231">
        <f t="shared" si="220"/>
        <v>3.3814000000000002</v>
      </c>
      <c r="DH231" s="1">
        <f t="shared" si="221"/>
        <v>0.84</v>
      </c>
      <c r="DI231">
        <f t="shared" si="222"/>
        <v>-0.89039999999999997</v>
      </c>
      <c r="DJ231" s="1">
        <f t="shared" si="223"/>
        <v>0.15</v>
      </c>
      <c r="DK231">
        <f t="shared" si="224"/>
        <v>-0.159</v>
      </c>
      <c r="DM231" s="12">
        <f t="array" ref="DM231:DS231">LINEST(BG231:DD231,$BG$650:$DD$655,1)</f>
        <v>-10.139262025718788</v>
      </c>
      <c r="DN231">
        <v>-0.97140794177255974</v>
      </c>
      <c r="DO231">
        <v>0.97387190680092051</v>
      </c>
      <c r="DP231">
        <v>-11.135496742379752</v>
      </c>
      <c r="DQ231">
        <v>-0.19098256240359041</v>
      </c>
      <c r="DR231">
        <v>-6.0343288685930911</v>
      </c>
      <c r="DS231">
        <v>7.0953064271385156</v>
      </c>
    </row>
    <row r="232" spans="1:123" x14ac:dyDescent="0.15">
      <c r="A232">
        <v>198208</v>
      </c>
      <c r="B232">
        <v>4.8871000000000002</v>
      </c>
      <c r="C232">
        <v>7.1078000000000001</v>
      </c>
      <c r="D232">
        <v>6.7972999999999999</v>
      </c>
      <c r="E232">
        <v>5.1120999999999999</v>
      </c>
      <c r="F232">
        <v>5.6478999999999999</v>
      </c>
      <c r="G232">
        <v>7.9019000000000004</v>
      </c>
      <c r="H232">
        <v>8.4995999999999992</v>
      </c>
      <c r="I232">
        <v>9.9738000000000007</v>
      </c>
      <c r="J232">
        <v>7.9534000000000002</v>
      </c>
      <c r="K232">
        <v>8.4352999999999998</v>
      </c>
      <c r="L232">
        <v>10.837400000000001</v>
      </c>
      <c r="M232">
        <v>11.2605</v>
      </c>
      <c r="N232">
        <v>11.554399999999999</v>
      </c>
      <c r="O232">
        <v>11.3804</v>
      </c>
      <c r="P232">
        <v>10.7568</v>
      </c>
      <c r="Q232">
        <v>12.093999999999999</v>
      </c>
      <c r="R232">
        <v>12.8492</v>
      </c>
      <c r="S232">
        <v>10.551600000000001</v>
      </c>
      <c r="T232">
        <v>12.5113</v>
      </c>
      <c r="U232">
        <v>14.008900000000001</v>
      </c>
      <c r="V232">
        <v>11.2424</v>
      </c>
      <c r="W232">
        <v>11.8461</v>
      </c>
      <c r="X232">
        <v>13.0059</v>
      </c>
      <c r="Y232">
        <v>13.775700000000001</v>
      </c>
      <c r="Z232">
        <v>12.462400000000001</v>
      </c>
      <c r="AA232">
        <v>11.38</v>
      </c>
      <c r="AB232">
        <v>11.45</v>
      </c>
      <c r="AC232">
        <v>12.88</v>
      </c>
      <c r="AD232">
        <v>11.91</v>
      </c>
      <c r="AE232">
        <v>12.19</v>
      </c>
      <c r="AF232">
        <v>11.14</v>
      </c>
      <c r="AG232">
        <v>12.56</v>
      </c>
      <c r="AH232">
        <v>13.15</v>
      </c>
      <c r="AI232">
        <v>10.29</v>
      </c>
      <c r="AJ232">
        <v>9.59</v>
      </c>
      <c r="AK232">
        <v>12.5</v>
      </c>
      <c r="AL232">
        <v>11.03</v>
      </c>
      <c r="AM232">
        <v>13.43</v>
      </c>
      <c r="AN232">
        <v>11.96</v>
      </c>
      <c r="AO232">
        <v>13.17</v>
      </c>
      <c r="AP232">
        <v>10.67</v>
      </c>
      <c r="AQ232">
        <v>16.48</v>
      </c>
      <c r="AR232">
        <v>15.13</v>
      </c>
      <c r="AS232">
        <v>12.81</v>
      </c>
      <c r="AT232">
        <v>11.52</v>
      </c>
      <c r="AU232">
        <v>13.48</v>
      </c>
      <c r="AV232">
        <v>10.53</v>
      </c>
      <c r="AW232">
        <v>11.34</v>
      </c>
      <c r="AX232">
        <v>10.47</v>
      </c>
      <c r="AY232">
        <v>9.69</v>
      </c>
      <c r="BA232" s="1">
        <v>11.14</v>
      </c>
      <c r="BB232" s="1">
        <v>-4.1100000000000003</v>
      </c>
      <c r="BC232" s="1">
        <v>1.1599999999999999</v>
      </c>
      <c r="BD232" s="1">
        <v>0.76</v>
      </c>
      <c r="BE232" s="1">
        <v>-1.31</v>
      </c>
      <c r="BF232" s="7"/>
      <c r="BG232" s="1">
        <f t="shared" si="169"/>
        <v>4.1271000000000004</v>
      </c>
      <c r="BH232" s="1">
        <f t="shared" si="170"/>
        <v>6.3478000000000003</v>
      </c>
      <c r="BI232" s="1">
        <f t="shared" si="171"/>
        <v>6.0373000000000001</v>
      </c>
      <c r="BJ232" s="1">
        <f t="shared" si="172"/>
        <v>4.3521000000000001</v>
      </c>
      <c r="BK232" s="1">
        <f t="shared" si="173"/>
        <v>4.8879000000000001</v>
      </c>
      <c r="BL232" s="1">
        <f t="shared" si="174"/>
        <v>7.1419000000000006</v>
      </c>
      <c r="BM232" s="1">
        <f t="shared" si="175"/>
        <v>7.7395999999999994</v>
      </c>
      <c r="BN232" s="1">
        <f t="shared" si="176"/>
        <v>9.2138000000000009</v>
      </c>
      <c r="BO232" s="1">
        <f t="shared" si="177"/>
        <v>7.1934000000000005</v>
      </c>
      <c r="BP232" s="1">
        <f t="shared" si="178"/>
        <v>7.6753</v>
      </c>
      <c r="BQ232" s="1">
        <f t="shared" si="179"/>
        <v>10.077400000000001</v>
      </c>
      <c r="BR232" s="1">
        <f t="shared" si="180"/>
        <v>10.500500000000001</v>
      </c>
      <c r="BS232" s="1">
        <f t="shared" si="181"/>
        <v>10.7944</v>
      </c>
      <c r="BT232" s="1">
        <f t="shared" si="182"/>
        <v>10.6204</v>
      </c>
      <c r="BU232" s="1">
        <f t="shared" si="183"/>
        <v>9.9968000000000004</v>
      </c>
      <c r="BV232" s="1">
        <f t="shared" si="184"/>
        <v>11.334</v>
      </c>
      <c r="BW232" s="1">
        <f t="shared" si="185"/>
        <v>12.0892</v>
      </c>
      <c r="BX232" s="1">
        <f t="shared" si="186"/>
        <v>9.7916000000000007</v>
      </c>
      <c r="BY232" s="1">
        <f t="shared" si="187"/>
        <v>11.751300000000001</v>
      </c>
      <c r="BZ232" s="1">
        <f t="shared" si="188"/>
        <v>13.248900000000001</v>
      </c>
      <c r="CA232" s="1">
        <f t="shared" si="189"/>
        <v>10.4824</v>
      </c>
      <c r="CB232" s="1">
        <f t="shared" si="190"/>
        <v>11.0861</v>
      </c>
      <c r="CC232" s="1">
        <f t="shared" si="191"/>
        <v>12.245900000000001</v>
      </c>
      <c r="CD232" s="1">
        <f t="shared" si="192"/>
        <v>13.015700000000001</v>
      </c>
      <c r="CE232" s="1">
        <f t="shared" si="193"/>
        <v>11.702400000000001</v>
      </c>
      <c r="CF232" s="1">
        <f t="shared" si="194"/>
        <v>10.620000000000001</v>
      </c>
      <c r="CG232" s="1">
        <f t="shared" si="195"/>
        <v>10.69</v>
      </c>
      <c r="CH232" s="1">
        <f t="shared" si="196"/>
        <v>12.120000000000001</v>
      </c>
      <c r="CI232" s="1">
        <f t="shared" si="197"/>
        <v>11.15</v>
      </c>
      <c r="CJ232" s="1">
        <f t="shared" si="198"/>
        <v>11.43</v>
      </c>
      <c r="CK232" s="1">
        <f t="shared" si="199"/>
        <v>10.38</v>
      </c>
      <c r="CL232" s="1">
        <f t="shared" si="200"/>
        <v>11.8</v>
      </c>
      <c r="CM232" s="1">
        <f t="shared" si="201"/>
        <v>12.39</v>
      </c>
      <c r="CN232" s="1">
        <f t="shared" si="202"/>
        <v>9.5299999999999994</v>
      </c>
      <c r="CO232" s="1">
        <f t="shared" si="203"/>
        <v>8.83</v>
      </c>
      <c r="CP232" s="1">
        <f t="shared" si="204"/>
        <v>11.74</v>
      </c>
      <c r="CQ232" s="1">
        <f t="shared" si="205"/>
        <v>10.27</v>
      </c>
      <c r="CR232" s="1">
        <f t="shared" si="206"/>
        <v>12.67</v>
      </c>
      <c r="CS232" s="1">
        <f t="shared" si="207"/>
        <v>11.200000000000001</v>
      </c>
      <c r="CT232" s="1">
        <f t="shared" si="208"/>
        <v>12.41</v>
      </c>
      <c r="CU232" s="1">
        <f t="shared" si="209"/>
        <v>9.91</v>
      </c>
      <c r="CV232" s="1">
        <f t="shared" si="210"/>
        <v>15.72</v>
      </c>
      <c r="CW232" s="1">
        <f t="shared" si="211"/>
        <v>14.370000000000001</v>
      </c>
      <c r="CX232" s="1">
        <f t="shared" si="212"/>
        <v>12.05</v>
      </c>
      <c r="CY232" s="1">
        <f t="shared" si="213"/>
        <v>10.76</v>
      </c>
      <c r="CZ232" s="1">
        <f t="shared" si="214"/>
        <v>12.72</v>
      </c>
      <c r="DA232" s="1">
        <f t="shared" si="215"/>
        <v>9.77</v>
      </c>
      <c r="DB232" s="1">
        <f t="shared" si="216"/>
        <v>10.58</v>
      </c>
      <c r="DC232" s="1">
        <f t="shared" si="217"/>
        <v>9.7100000000000009</v>
      </c>
      <c r="DD232" s="1">
        <f t="shared" si="218"/>
        <v>8.93</v>
      </c>
      <c r="DF232" s="1">
        <f t="shared" si="219"/>
        <v>11.14</v>
      </c>
      <c r="DG232">
        <f t="shared" si="220"/>
        <v>-13.145199999999999</v>
      </c>
      <c r="DH232" s="1">
        <f t="shared" si="221"/>
        <v>-4.1100000000000003</v>
      </c>
      <c r="DI232">
        <f t="shared" si="222"/>
        <v>4.8498000000000001</v>
      </c>
      <c r="DJ232" s="1">
        <f t="shared" si="223"/>
        <v>1.1599999999999999</v>
      </c>
      <c r="DK232">
        <f t="shared" si="224"/>
        <v>-1.3687999999999998</v>
      </c>
      <c r="DM232" s="12">
        <f t="array" ref="DM232:DS232">LINEST(BG232:DD232,$BG$650:$DD$655,1)</f>
        <v>9.1616006962602903</v>
      </c>
      <c r="DN232">
        <v>0.16701828812068814</v>
      </c>
      <c r="DO232">
        <v>-4.3293682390263726</v>
      </c>
      <c r="DP232">
        <v>3.2175514145507331</v>
      </c>
      <c r="DQ232">
        <v>0.27595139808121411</v>
      </c>
      <c r="DR232">
        <v>8.8577868604938619</v>
      </c>
      <c r="DS232">
        <v>1.6637857913438463</v>
      </c>
    </row>
    <row r="233" spans="1:123" x14ac:dyDescent="0.15">
      <c r="A233">
        <v>198209</v>
      </c>
      <c r="B233">
        <v>2.2221000000000002</v>
      </c>
      <c r="C233">
        <v>2.5609999999999999</v>
      </c>
      <c r="D233">
        <v>5.6962000000000002</v>
      </c>
      <c r="E233">
        <v>3.8637000000000001</v>
      </c>
      <c r="F233">
        <v>4.3536999999999999</v>
      </c>
      <c r="G233">
        <v>2.6594000000000002</v>
      </c>
      <c r="H233">
        <v>2.3555999999999999</v>
      </c>
      <c r="I233">
        <v>5.0152999999999999</v>
      </c>
      <c r="J233">
        <v>5.5636000000000001</v>
      </c>
      <c r="K233">
        <v>5.7698999999999998</v>
      </c>
      <c r="L233">
        <v>3.1656</v>
      </c>
      <c r="M233">
        <v>5.5453999999999999</v>
      </c>
      <c r="N233">
        <v>4.3323999999999998</v>
      </c>
      <c r="O233">
        <v>4.0693999999999999</v>
      </c>
      <c r="P233">
        <v>2.2559</v>
      </c>
      <c r="Q233">
        <v>2.7372000000000001</v>
      </c>
      <c r="R233">
        <v>2.2012999999999998</v>
      </c>
      <c r="S233">
        <v>7.6589999999999998</v>
      </c>
      <c r="T233">
        <v>2.7122000000000002</v>
      </c>
      <c r="U233">
        <v>-2.7699999999999999E-2</v>
      </c>
      <c r="V233">
        <v>1.6767000000000001</v>
      </c>
      <c r="W233">
        <v>2.0402999999999998</v>
      </c>
      <c r="X233">
        <v>1.1920999999999999</v>
      </c>
      <c r="Y233">
        <v>-0.13159999999999999</v>
      </c>
      <c r="Z233">
        <v>0.16220000000000001</v>
      </c>
      <c r="AA233">
        <v>1.33</v>
      </c>
      <c r="AB233">
        <v>3.4</v>
      </c>
      <c r="AC233">
        <v>1.57</v>
      </c>
      <c r="AD233">
        <v>2.08</v>
      </c>
      <c r="AE233">
        <v>0.34</v>
      </c>
      <c r="AF233">
        <v>1.89</v>
      </c>
      <c r="AG233">
        <v>0.91</v>
      </c>
      <c r="AH233">
        <v>2.36</v>
      </c>
      <c r="AI233">
        <v>2.15</v>
      </c>
      <c r="AJ233">
        <v>3.19</v>
      </c>
      <c r="AK233">
        <v>3.4</v>
      </c>
      <c r="AL233">
        <v>2.14</v>
      </c>
      <c r="AM233">
        <v>1.45</v>
      </c>
      <c r="AN233">
        <v>0.74</v>
      </c>
      <c r="AO233">
        <v>1.1100000000000001</v>
      </c>
      <c r="AP233">
        <v>-3.44</v>
      </c>
      <c r="AQ233">
        <v>0.14000000000000001</v>
      </c>
      <c r="AR233">
        <v>2.35</v>
      </c>
      <c r="AS233">
        <v>3.12</v>
      </c>
      <c r="AT233">
        <v>1.22</v>
      </c>
      <c r="AU233">
        <v>2.0699999999999998</v>
      </c>
      <c r="AV233">
        <v>0.98</v>
      </c>
      <c r="AW233">
        <v>1.97</v>
      </c>
      <c r="AX233">
        <v>2.5299999999999998</v>
      </c>
      <c r="AY233">
        <v>4.82</v>
      </c>
      <c r="BA233" s="1">
        <v>1.29</v>
      </c>
      <c r="BB233" s="1">
        <v>2.88</v>
      </c>
      <c r="BC233" s="1">
        <v>0.34</v>
      </c>
      <c r="BD233" s="1">
        <v>0.51</v>
      </c>
      <c r="BE233" s="1">
        <v>-1.44</v>
      </c>
      <c r="BF233" s="7"/>
      <c r="BG233" s="1">
        <f t="shared" si="169"/>
        <v>1.7121000000000002</v>
      </c>
      <c r="BH233" s="1">
        <f t="shared" si="170"/>
        <v>2.0510000000000002</v>
      </c>
      <c r="BI233" s="1">
        <f t="shared" si="171"/>
        <v>5.1862000000000004</v>
      </c>
      <c r="BJ233" s="1">
        <f t="shared" si="172"/>
        <v>3.3536999999999999</v>
      </c>
      <c r="BK233" s="1">
        <f t="shared" si="173"/>
        <v>3.8437000000000001</v>
      </c>
      <c r="BL233" s="1">
        <f t="shared" si="174"/>
        <v>2.1494</v>
      </c>
      <c r="BM233" s="1">
        <f t="shared" si="175"/>
        <v>1.8455999999999999</v>
      </c>
      <c r="BN233" s="1">
        <f t="shared" si="176"/>
        <v>4.5053000000000001</v>
      </c>
      <c r="BO233" s="1">
        <f t="shared" si="177"/>
        <v>5.0536000000000003</v>
      </c>
      <c r="BP233" s="1">
        <f t="shared" si="178"/>
        <v>5.2599</v>
      </c>
      <c r="BQ233" s="1">
        <f t="shared" si="179"/>
        <v>2.6555999999999997</v>
      </c>
      <c r="BR233" s="1">
        <f t="shared" si="180"/>
        <v>5.0354000000000001</v>
      </c>
      <c r="BS233" s="1">
        <f t="shared" si="181"/>
        <v>3.8224</v>
      </c>
      <c r="BT233" s="1">
        <f t="shared" si="182"/>
        <v>3.5594000000000001</v>
      </c>
      <c r="BU233" s="1">
        <f t="shared" si="183"/>
        <v>1.7459</v>
      </c>
      <c r="BV233" s="1">
        <f t="shared" si="184"/>
        <v>2.2271999999999998</v>
      </c>
      <c r="BW233" s="1">
        <f t="shared" si="185"/>
        <v>1.6912999999999998</v>
      </c>
      <c r="BX233" s="1">
        <f t="shared" si="186"/>
        <v>7.149</v>
      </c>
      <c r="BY233" s="1">
        <f t="shared" si="187"/>
        <v>2.2022000000000004</v>
      </c>
      <c r="BZ233" s="1">
        <f t="shared" si="188"/>
        <v>-0.53769999999999996</v>
      </c>
      <c r="CA233" s="1">
        <f t="shared" si="189"/>
        <v>1.1667000000000001</v>
      </c>
      <c r="CB233" s="1">
        <f t="shared" si="190"/>
        <v>1.5302999999999998</v>
      </c>
      <c r="CC233" s="1">
        <f t="shared" si="191"/>
        <v>0.68209999999999993</v>
      </c>
      <c r="CD233" s="1">
        <f t="shared" si="192"/>
        <v>-0.64159999999999995</v>
      </c>
      <c r="CE233" s="1">
        <f t="shared" si="193"/>
        <v>-0.3478</v>
      </c>
      <c r="CF233" s="1">
        <f t="shared" si="194"/>
        <v>0.82000000000000006</v>
      </c>
      <c r="CG233" s="1">
        <f t="shared" si="195"/>
        <v>2.8899999999999997</v>
      </c>
      <c r="CH233" s="1">
        <f t="shared" si="196"/>
        <v>1.06</v>
      </c>
      <c r="CI233" s="1">
        <f t="shared" si="197"/>
        <v>1.57</v>
      </c>
      <c r="CJ233" s="1">
        <f t="shared" si="198"/>
        <v>-0.16999999999999998</v>
      </c>
      <c r="CK233" s="1">
        <f t="shared" si="199"/>
        <v>1.38</v>
      </c>
      <c r="CL233" s="1">
        <f t="shared" si="200"/>
        <v>0.4</v>
      </c>
      <c r="CM233" s="1">
        <f t="shared" si="201"/>
        <v>1.8499999999999999</v>
      </c>
      <c r="CN233" s="1">
        <f t="shared" si="202"/>
        <v>1.64</v>
      </c>
      <c r="CO233" s="1">
        <f t="shared" si="203"/>
        <v>2.6799999999999997</v>
      </c>
      <c r="CP233" s="1">
        <f t="shared" si="204"/>
        <v>2.8899999999999997</v>
      </c>
      <c r="CQ233" s="1">
        <f t="shared" si="205"/>
        <v>1.6300000000000001</v>
      </c>
      <c r="CR233" s="1">
        <f t="shared" si="206"/>
        <v>0.94</v>
      </c>
      <c r="CS233" s="1">
        <f t="shared" si="207"/>
        <v>0.22999999999999998</v>
      </c>
      <c r="CT233" s="1">
        <f t="shared" si="208"/>
        <v>0.60000000000000009</v>
      </c>
      <c r="CU233" s="1">
        <f t="shared" si="209"/>
        <v>-3.95</v>
      </c>
      <c r="CV233" s="1">
        <f t="shared" si="210"/>
        <v>-0.37</v>
      </c>
      <c r="CW233" s="1">
        <f t="shared" si="211"/>
        <v>1.84</v>
      </c>
      <c r="CX233" s="1">
        <f t="shared" si="212"/>
        <v>2.6100000000000003</v>
      </c>
      <c r="CY233" s="1">
        <f t="shared" si="213"/>
        <v>0.71</v>
      </c>
      <c r="CZ233" s="1">
        <f t="shared" si="214"/>
        <v>1.5599999999999998</v>
      </c>
      <c r="DA233" s="1">
        <f t="shared" si="215"/>
        <v>0.47</v>
      </c>
      <c r="DB233" s="1">
        <f t="shared" si="216"/>
        <v>1.46</v>
      </c>
      <c r="DC233" s="1">
        <f t="shared" si="217"/>
        <v>2.0199999999999996</v>
      </c>
      <c r="DD233" s="1">
        <f t="shared" si="218"/>
        <v>4.3100000000000005</v>
      </c>
      <c r="DF233" s="1">
        <f t="shared" si="219"/>
        <v>1.29</v>
      </c>
      <c r="DG233">
        <f t="shared" si="220"/>
        <v>-1.6899000000000002</v>
      </c>
      <c r="DH233" s="1">
        <f t="shared" si="221"/>
        <v>2.88</v>
      </c>
      <c r="DI233">
        <f t="shared" si="222"/>
        <v>-3.7728000000000002</v>
      </c>
      <c r="DJ233" s="1">
        <f t="shared" si="223"/>
        <v>0.34</v>
      </c>
      <c r="DK233">
        <f t="shared" si="224"/>
        <v>-0.44540000000000007</v>
      </c>
      <c r="DM233" s="12">
        <f t="array" ref="DM233:DS233">LINEST(BG233:DD233,$BG$650:$DD$655,1)</f>
        <v>-6.3051763170850386</v>
      </c>
      <c r="DN233">
        <v>-3.2325790483125281</v>
      </c>
      <c r="DO233">
        <v>2.5404802364182819</v>
      </c>
      <c r="DP233">
        <v>-23.013215130424861</v>
      </c>
      <c r="DQ233">
        <v>-0.19659452322376594</v>
      </c>
      <c r="DR233">
        <v>4.9216061618171896</v>
      </c>
      <c r="DS233">
        <v>7.3523708887733266</v>
      </c>
    </row>
    <row r="234" spans="1:123" x14ac:dyDescent="0.15">
      <c r="A234">
        <v>198210</v>
      </c>
      <c r="B234">
        <v>17.6996</v>
      </c>
      <c r="C234">
        <v>13.5642</v>
      </c>
      <c r="D234">
        <v>13.382300000000001</v>
      </c>
      <c r="E234">
        <v>12.590400000000001</v>
      </c>
      <c r="F234">
        <v>11.642899999999999</v>
      </c>
      <c r="G234">
        <v>17.204999999999998</v>
      </c>
      <c r="H234">
        <v>12.533799999999999</v>
      </c>
      <c r="I234">
        <v>13.428900000000001</v>
      </c>
      <c r="J234">
        <v>10.054399999999999</v>
      </c>
      <c r="K234">
        <v>11.3826</v>
      </c>
      <c r="L234">
        <v>15.150399999999999</v>
      </c>
      <c r="M234">
        <v>13.5959</v>
      </c>
      <c r="N234">
        <v>12.557499999999999</v>
      </c>
      <c r="O234">
        <v>13.272600000000001</v>
      </c>
      <c r="P234">
        <v>13.1409</v>
      </c>
      <c r="Q234">
        <v>15.569100000000001</v>
      </c>
      <c r="R234">
        <v>14.896800000000001</v>
      </c>
      <c r="S234">
        <v>12.405799999999999</v>
      </c>
      <c r="T234">
        <v>12.633699999999999</v>
      </c>
      <c r="U234">
        <v>12.833</v>
      </c>
      <c r="V234">
        <v>11.5235</v>
      </c>
      <c r="W234">
        <v>11.269399999999999</v>
      </c>
      <c r="X234">
        <v>10.3866</v>
      </c>
      <c r="Y234">
        <v>11.3087</v>
      </c>
      <c r="Z234">
        <v>5.9470999999999998</v>
      </c>
      <c r="AA234">
        <v>9.61</v>
      </c>
      <c r="AB234">
        <v>12.15</v>
      </c>
      <c r="AC234">
        <v>11.52</v>
      </c>
      <c r="AD234">
        <v>11.58</v>
      </c>
      <c r="AE234">
        <v>17.36</v>
      </c>
      <c r="AF234">
        <v>15.41</v>
      </c>
      <c r="AG234">
        <v>13.88</v>
      </c>
      <c r="AH234">
        <v>15.69</v>
      </c>
      <c r="AI234">
        <v>12.01</v>
      </c>
      <c r="AJ234">
        <v>13.06</v>
      </c>
      <c r="AK234">
        <v>12.47</v>
      </c>
      <c r="AL234">
        <v>7.8</v>
      </c>
      <c r="AM234">
        <v>9.74</v>
      </c>
      <c r="AN234">
        <v>8.98</v>
      </c>
      <c r="AO234">
        <v>8.06</v>
      </c>
      <c r="AP234">
        <v>13.82</v>
      </c>
      <c r="AQ234">
        <v>12.31</v>
      </c>
      <c r="AR234">
        <v>13.05</v>
      </c>
      <c r="AS234">
        <v>10.93</v>
      </c>
      <c r="AT234">
        <v>9.2200000000000006</v>
      </c>
      <c r="AU234">
        <v>16.68</v>
      </c>
      <c r="AV234">
        <v>12.5</v>
      </c>
      <c r="AW234">
        <v>10.67</v>
      </c>
      <c r="AX234">
        <v>10.36</v>
      </c>
      <c r="AY234">
        <v>13.93</v>
      </c>
      <c r="BA234" s="1">
        <v>11.3</v>
      </c>
      <c r="BB234" s="1">
        <v>2.36</v>
      </c>
      <c r="BC234" s="1">
        <v>-3.68</v>
      </c>
      <c r="BD234" s="1">
        <v>0.59</v>
      </c>
      <c r="BE234" s="1">
        <v>-1.56</v>
      </c>
      <c r="BF234" s="7"/>
      <c r="BG234" s="1">
        <f t="shared" si="169"/>
        <v>17.1096</v>
      </c>
      <c r="BH234" s="1">
        <f t="shared" si="170"/>
        <v>12.9742</v>
      </c>
      <c r="BI234" s="1">
        <f t="shared" si="171"/>
        <v>12.792300000000001</v>
      </c>
      <c r="BJ234" s="1">
        <f t="shared" si="172"/>
        <v>12.000400000000001</v>
      </c>
      <c r="BK234" s="1">
        <f t="shared" si="173"/>
        <v>11.052899999999999</v>
      </c>
      <c r="BL234" s="1">
        <f t="shared" si="174"/>
        <v>16.614999999999998</v>
      </c>
      <c r="BM234" s="1">
        <f t="shared" si="175"/>
        <v>11.9438</v>
      </c>
      <c r="BN234" s="1">
        <f t="shared" si="176"/>
        <v>12.838900000000001</v>
      </c>
      <c r="BO234" s="1">
        <f t="shared" si="177"/>
        <v>9.4643999999999995</v>
      </c>
      <c r="BP234" s="1">
        <f t="shared" si="178"/>
        <v>10.7926</v>
      </c>
      <c r="BQ234" s="1">
        <f t="shared" si="179"/>
        <v>14.5604</v>
      </c>
      <c r="BR234" s="1">
        <f t="shared" si="180"/>
        <v>13.0059</v>
      </c>
      <c r="BS234" s="1">
        <f t="shared" si="181"/>
        <v>11.967499999999999</v>
      </c>
      <c r="BT234" s="1">
        <f t="shared" si="182"/>
        <v>12.682600000000001</v>
      </c>
      <c r="BU234" s="1">
        <f t="shared" si="183"/>
        <v>12.5509</v>
      </c>
      <c r="BV234" s="1">
        <f t="shared" si="184"/>
        <v>14.979100000000001</v>
      </c>
      <c r="BW234" s="1">
        <f t="shared" si="185"/>
        <v>14.306800000000001</v>
      </c>
      <c r="BX234" s="1">
        <f t="shared" si="186"/>
        <v>11.815799999999999</v>
      </c>
      <c r="BY234" s="1">
        <f t="shared" si="187"/>
        <v>12.043699999999999</v>
      </c>
      <c r="BZ234" s="1">
        <f t="shared" si="188"/>
        <v>12.243</v>
      </c>
      <c r="CA234" s="1">
        <f t="shared" si="189"/>
        <v>10.9335</v>
      </c>
      <c r="CB234" s="1">
        <f t="shared" si="190"/>
        <v>10.679399999999999</v>
      </c>
      <c r="CC234" s="1">
        <f t="shared" si="191"/>
        <v>9.7965999999999998</v>
      </c>
      <c r="CD234" s="1">
        <f t="shared" si="192"/>
        <v>10.7187</v>
      </c>
      <c r="CE234" s="1">
        <f t="shared" si="193"/>
        <v>5.3571</v>
      </c>
      <c r="CF234" s="1">
        <f t="shared" si="194"/>
        <v>9.02</v>
      </c>
      <c r="CG234" s="1">
        <f t="shared" si="195"/>
        <v>11.56</v>
      </c>
      <c r="CH234" s="1">
        <f t="shared" si="196"/>
        <v>10.93</v>
      </c>
      <c r="CI234" s="1">
        <f t="shared" si="197"/>
        <v>10.99</v>
      </c>
      <c r="CJ234" s="1">
        <f t="shared" si="198"/>
        <v>16.77</v>
      </c>
      <c r="CK234" s="1">
        <f t="shared" si="199"/>
        <v>14.82</v>
      </c>
      <c r="CL234" s="1">
        <f t="shared" si="200"/>
        <v>13.290000000000001</v>
      </c>
      <c r="CM234" s="1">
        <f t="shared" si="201"/>
        <v>15.1</v>
      </c>
      <c r="CN234" s="1">
        <f t="shared" si="202"/>
        <v>11.42</v>
      </c>
      <c r="CO234" s="1">
        <f t="shared" si="203"/>
        <v>12.47</v>
      </c>
      <c r="CP234" s="1">
        <f t="shared" si="204"/>
        <v>11.88</v>
      </c>
      <c r="CQ234" s="1">
        <f t="shared" si="205"/>
        <v>7.21</v>
      </c>
      <c r="CR234" s="1">
        <f t="shared" si="206"/>
        <v>9.15</v>
      </c>
      <c r="CS234" s="1">
        <f t="shared" si="207"/>
        <v>8.39</v>
      </c>
      <c r="CT234" s="1">
        <f t="shared" si="208"/>
        <v>7.4700000000000006</v>
      </c>
      <c r="CU234" s="1">
        <f t="shared" si="209"/>
        <v>13.23</v>
      </c>
      <c r="CV234" s="1">
        <f t="shared" si="210"/>
        <v>11.72</v>
      </c>
      <c r="CW234" s="1">
        <f t="shared" si="211"/>
        <v>12.46</v>
      </c>
      <c r="CX234" s="1">
        <f t="shared" si="212"/>
        <v>10.34</v>
      </c>
      <c r="CY234" s="1">
        <f t="shared" si="213"/>
        <v>8.6300000000000008</v>
      </c>
      <c r="CZ234" s="1">
        <f t="shared" si="214"/>
        <v>16.09</v>
      </c>
      <c r="DA234" s="1">
        <f t="shared" si="215"/>
        <v>11.91</v>
      </c>
      <c r="DB234" s="1">
        <f t="shared" si="216"/>
        <v>10.08</v>
      </c>
      <c r="DC234" s="1">
        <f t="shared" si="217"/>
        <v>9.77</v>
      </c>
      <c r="DD234" s="1">
        <f t="shared" si="218"/>
        <v>13.34</v>
      </c>
      <c r="DF234" s="1">
        <f t="shared" si="219"/>
        <v>11.3</v>
      </c>
      <c r="DG234">
        <f t="shared" si="220"/>
        <v>-16.272000000000002</v>
      </c>
      <c r="DH234" s="1">
        <f t="shared" si="221"/>
        <v>2.36</v>
      </c>
      <c r="DI234">
        <f t="shared" si="222"/>
        <v>-3.3983999999999996</v>
      </c>
      <c r="DJ234" s="1">
        <f t="shared" si="223"/>
        <v>-3.68</v>
      </c>
      <c r="DK234">
        <f t="shared" si="224"/>
        <v>5.2991999999999999</v>
      </c>
      <c r="DM234" s="12">
        <f t="array" ref="DM234:DS234">LINEST(BG234:DD234,$BG$650:$DD$655,1)</f>
        <v>4.1859504681851201</v>
      </c>
      <c r="DN234">
        <v>-10.160593283721674</v>
      </c>
      <c r="DO234">
        <v>2.3068257621127319</v>
      </c>
      <c r="DP234">
        <v>-10.172161739382766</v>
      </c>
      <c r="DQ234">
        <v>-4.3798743805273777</v>
      </c>
      <c r="DR234">
        <v>8.7336292467364256</v>
      </c>
      <c r="DS234">
        <v>7.4224277781184647</v>
      </c>
    </row>
    <row r="235" spans="1:123" x14ac:dyDescent="0.15">
      <c r="A235">
        <v>198211</v>
      </c>
      <c r="B235">
        <v>9.0406999999999993</v>
      </c>
      <c r="C235">
        <v>10.4057</v>
      </c>
      <c r="D235">
        <v>11.6084</v>
      </c>
      <c r="E235">
        <v>10.517099999999999</v>
      </c>
      <c r="F235">
        <v>10.440099999999999</v>
      </c>
      <c r="G235">
        <v>9.7392000000000003</v>
      </c>
      <c r="H235">
        <v>8.8775999999999993</v>
      </c>
      <c r="I235">
        <v>8.0457000000000001</v>
      </c>
      <c r="J235">
        <v>7.8249000000000004</v>
      </c>
      <c r="K235">
        <v>8.5678999999999998</v>
      </c>
      <c r="L235">
        <v>10.517300000000001</v>
      </c>
      <c r="M235">
        <v>8.6401000000000003</v>
      </c>
      <c r="N235">
        <v>6.4234</v>
      </c>
      <c r="O235">
        <v>5.8251999999999997</v>
      </c>
      <c r="P235">
        <v>8.2043999999999997</v>
      </c>
      <c r="Q235">
        <v>7.3319999999999999</v>
      </c>
      <c r="R235">
        <v>6.9829999999999997</v>
      </c>
      <c r="S235">
        <v>4.4333999999999998</v>
      </c>
      <c r="T235">
        <v>5.4044999999999996</v>
      </c>
      <c r="U235">
        <v>7.2973999999999997</v>
      </c>
      <c r="V235">
        <v>7.2305999999999999</v>
      </c>
      <c r="W235">
        <v>3.9565999999999999</v>
      </c>
      <c r="X235">
        <v>1.2594000000000001</v>
      </c>
      <c r="Y235">
        <v>2.9626000000000001</v>
      </c>
      <c r="Z235">
        <v>1.6746000000000001</v>
      </c>
      <c r="AA235">
        <v>4.53</v>
      </c>
      <c r="AB235">
        <v>6.02</v>
      </c>
      <c r="AC235">
        <v>5.78</v>
      </c>
      <c r="AD235">
        <v>3.28</v>
      </c>
      <c r="AE235">
        <v>6.91</v>
      </c>
      <c r="AF235">
        <v>10.4</v>
      </c>
      <c r="AG235">
        <v>7.41</v>
      </c>
      <c r="AH235">
        <v>8.1</v>
      </c>
      <c r="AI235">
        <v>4.3899999999999997</v>
      </c>
      <c r="AJ235">
        <v>6.57</v>
      </c>
      <c r="AK235">
        <v>5.34</v>
      </c>
      <c r="AL235">
        <v>2.76</v>
      </c>
      <c r="AM235">
        <v>1.59</v>
      </c>
      <c r="AN235">
        <v>3.2</v>
      </c>
      <c r="AO235">
        <v>0.83</v>
      </c>
      <c r="AP235">
        <v>1.62</v>
      </c>
      <c r="AQ235">
        <v>4.68</v>
      </c>
      <c r="AR235">
        <v>-0.19</v>
      </c>
      <c r="AS235">
        <v>5.94</v>
      </c>
      <c r="AT235">
        <v>4.17</v>
      </c>
      <c r="AU235">
        <v>5.3</v>
      </c>
      <c r="AV235">
        <v>6.85</v>
      </c>
      <c r="AW235">
        <v>5.57</v>
      </c>
      <c r="AX235">
        <v>6.59</v>
      </c>
      <c r="AY235">
        <v>10.130000000000001</v>
      </c>
      <c r="BA235" s="1">
        <v>4.67</v>
      </c>
      <c r="BB235" s="1">
        <v>4.7699999999999996</v>
      </c>
      <c r="BC235" s="1">
        <v>-1.96</v>
      </c>
      <c r="BD235" s="1">
        <v>0.63</v>
      </c>
      <c r="BE235" s="1">
        <v>-1.69</v>
      </c>
      <c r="BF235" s="7"/>
      <c r="BG235" s="1">
        <f t="shared" si="169"/>
        <v>8.4106999999999985</v>
      </c>
      <c r="BH235" s="1">
        <f t="shared" si="170"/>
        <v>9.7756999999999987</v>
      </c>
      <c r="BI235" s="1">
        <f t="shared" si="171"/>
        <v>10.978399999999999</v>
      </c>
      <c r="BJ235" s="1">
        <f t="shared" si="172"/>
        <v>9.8870999999999984</v>
      </c>
      <c r="BK235" s="1">
        <f t="shared" si="173"/>
        <v>9.8100999999999985</v>
      </c>
      <c r="BL235" s="1">
        <f t="shared" si="174"/>
        <v>9.1091999999999995</v>
      </c>
      <c r="BM235" s="1">
        <f t="shared" si="175"/>
        <v>8.2475999999999985</v>
      </c>
      <c r="BN235" s="1">
        <f t="shared" si="176"/>
        <v>7.4157000000000002</v>
      </c>
      <c r="BO235" s="1">
        <f t="shared" si="177"/>
        <v>7.1949000000000005</v>
      </c>
      <c r="BP235" s="1">
        <f t="shared" si="178"/>
        <v>7.9379</v>
      </c>
      <c r="BQ235" s="1">
        <f t="shared" si="179"/>
        <v>9.8872999999999998</v>
      </c>
      <c r="BR235" s="1">
        <f t="shared" si="180"/>
        <v>8.0100999999999996</v>
      </c>
      <c r="BS235" s="1">
        <f t="shared" si="181"/>
        <v>5.7934000000000001</v>
      </c>
      <c r="BT235" s="1">
        <f t="shared" si="182"/>
        <v>5.1951999999999998</v>
      </c>
      <c r="BU235" s="1">
        <f t="shared" si="183"/>
        <v>7.5743999999999998</v>
      </c>
      <c r="BV235" s="1">
        <f t="shared" si="184"/>
        <v>6.702</v>
      </c>
      <c r="BW235" s="1">
        <f t="shared" si="185"/>
        <v>6.3529999999999998</v>
      </c>
      <c r="BX235" s="1">
        <f t="shared" si="186"/>
        <v>3.8033999999999999</v>
      </c>
      <c r="BY235" s="1">
        <f t="shared" si="187"/>
        <v>4.7744999999999997</v>
      </c>
      <c r="BZ235" s="1">
        <f t="shared" si="188"/>
        <v>6.6673999999999998</v>
      </c>
      <c r="CA235" s="1">
        <f t="shared" si="189"/>
        <v>6.6006</v>
      </c>
      <c r="CB235" s="1">
        <f t="shared" si="190"/>
        <v>3.3266</v>
      </c>
      <c r="CC235" s="1">
        <f t="shared" si="191"/>
        <v>0.62940000000000007</v>
      </c>
      <c r="CD235" s="1">
        <f t="shared" si="192"/>
        <v>2.3326000000000002</v>
      </c>
      <c r="CE235" s="1">
        <f t="shared" si="193"/>
        <v>1.0446</v>
      </c>
      <c r="CF235" s="1">
        <f t="shared" si="194"/>
        <v>3.9000000000000004</v>
      </c>
      <c r="CG235" s="1">
        <f t="shared" si="195"/>
        <v>5.39</v>
      </c>
      <c r="CH235" s="1">
        <f t="shared" si="196"/>
        <v>5.15</v>
      </c>
      <c r="CI235" s="1">
        <f t="shared" si="197"/>
        <v>2.65</v>
      </c>
      <c r="CJ235" s="1">
        <f t="shared" si="198"/>
        <v>6.28</v>
      </c>
      <c r="CK235" s="1">
        <f t="shared" si="199"/>
        <v>9.77</v>
      </c>
      <c r="CL235" s="1">
        <f t="shared" si="200"/>
        <v>6.78</v>
      </c>
      <c r="CM235" s="1">
        <f t="shared" si="201"/>
        <v>7.47</v>
      </c>
      <c r="CN235" s="1">
        <f t="shared" si="202"/>
        <v>3.76</v>
      </c>
      <c r="CO235" s="1">
        <f t="shared" si="203"/>
        <v>5.94</v>
      </c>
      <c r="CP235" s="1">
        <f t="shared" si="204"/>
        <v>4.71</v>
      </c>
      <c r="CQ235" s="1">
        <f t="shared" si="205"/>
        <v>2.13</v>
      </c>
      <c r="CR235" s="1">
        <f t="shared" si="206"/>
        <v>0.96000000000000008</v>
      </c>
      <c r="CS235" s="1">
        <f t="shared" si="207"/>
        <v>2.5700000000000003</v>
      </c>
      <c r="CT235" s="1">
        <f t="shared" si="208"/>
        <v>0.19999999999999996</v>
      </c>
      <c r="CU235" s="1">
        <f t="shared" si="209"/>
        <v>0.9900000000000001</v>
      </c>
      <c r="CV235" s="1">
        <f t="shared" si="210"/>
        <v>4.05</v>
      </c>
      <c r="CW235" s="1">
        <f t="shared" si="211"/>
        <v>-0.82000000000000006</v>
      </c>
      <c r="CX235" s="1">
        <f t="shared" si="212"/>
        <v>5.3100000000000005</v>
      </c>
      <c r="CY235" s="1">
        <f t="shared" si="213"/>
        <v>3.54</v>
      </c>
      <c r="CZ235" s="1">
        <f t="shared" si="214"/>
        <v>4.67</v>
      </c>
      <c r="DA235" s="1">
        <f t="shared" si="215"/>
        <v>6.22</v>
      </c>
      <c r="DB235" s="1">
        <f t="shared" si="216"/>
        <v>4.9400000000000004</v>
      </c>
      <c r="DC235" s="1">
        <f t="shared" si="217"/>
        <v>5.96</v>
      </c>
      <c r="DD235" s="1">
        <f t="shared" si="218"/>
        <v>9.5</v>
      </c>
      <c r="DF235" s="1">
        <f t="shared" si="219"/>
        <v>4.67</v>
      </c>
      <c r="DG235">
        <f t="shared" si="220"/>
        <v>-7.2852000000000006</v>
      </c>
      <c r="DH235" s="1">
        <f t="shared" si="221"/>
        <v>4.7699999999999996</v>
      </c>
      <c r="DI235">
        <f t="shared" si="222"/>
        <v>-7.4411999999999994</v>
      </c>
      <c r="DJ235" s="1">
        <f t="shared" si="223"/>
        <v>-1.96</v>
      </c>
      <c r="DK235">
        <f t="shared" si="224"/>
        <v>3.0575999999999999</v>
      </c>
      <c r="DM235" s="12">
        <f t="array" ref="DM235:DS235">LINEST(BG235:DD235,$BG$650:$DD$655,1)</f>
        <v>-6.4420643086531566</v>
      </c>
      <c r="DN235">
        <v>-0.12027874719543842</v>
      </c>
      <c r="DO235">
        <v>4.6427649757319802</v>
      </c>
      <c r="DP235">
        <v>-13.371480292644458</v>
      </c>
      <c r="DQ235">
        <v>-2.6389334988291671</v>
      </c>
      <c r="DR235">
        <v>-7.8969279965055712</v>
      </c>
      <c r="DS235">
        <v>11.708331408030688</v>
      </c>
    </row>
    <row r="236" spans="1:123" x14ac:dyDescent="0.15">
      <c r="A236">
        <v>198212</v>
      </c>
      <c r="B236">
        <v>2.5592999999999999</v>
      </c>
      <c r="C236">
        <v>2.2919</v>
      </c>
      <c r="D236">
        <v>1.9477</v>
      </c>
      <c r="E236">
        <v>2.3553000000000002</v>
      </c>
      <c r="F236">
        <v>2.4188999999999998</v>
      </c>
      <c r="G236">
        <v>-0.37080000000000002</v>
      </c>
      <c r="H236">
        <v>2.5448</v>
      </c>
      <c r="I236">
        <v>1.0653999999999999</v>
      </c>
      <c r="J236">
        <v>0.47120000000000001</v>
      </c>
      <c r="K236">
        <v>0.91279999999999994</v>
      </c>
      <c r="L236">
        <v>0.61160000000000003</v>
      </c>
      <c r="M236">
        <v>0.48530000000000001</v>
      </c>
      <c r="N236">
        <v>-0.6331</v>
      </c>
      <c r="O236">
        <v>0.12740000000000001</v>
      </c>
      <c r="P236">
        <v>2.5951</v>
      </c>
      <c r="Q236">
        <v>0.79249999999999998</v>
      </c>
      <c r="R236">
        <v>0.13850000000000001</v>
      </c>
      <c r="S236">
        <v>2.4678</v>
      </c>
      <c r="T236">
        <v>0.2324</v>
      </c>
      <c r="U236">
        <v>2.6453000000000002</v>
      </c>
      <c r="V236">
        <v>2.3542000000000001</v>
      </c>
      <c r="W236">
        <v>-1.15E-2</v>
      </c>
      <c r="X236">
        <v>1.1476999999999999</v>
      </c>
      <c r="Y236">
        <v>0.38940000000000002</v>
      </c>
      <c r="Z236">
        <v>5.9237000000000002</v>
      </c>
      <c r="AA236">
        <v>0.34</v>
      </c>
      <c r="AB236">
        <v>1.96</v>
      </c>
      <c r="AC236">
        <v>1.2</v>
      </c>
      <c r="AD236">
        <v>2.54</v>
      </c>
      <c r="AE236">
        <v>1.17</v>
      </c>
      <c r="AF236">
        <v>-1.38</v>
      </c>
      <c r="AG236">
        <v>0.25</v>
      </c>
      <c r="AH236">
        <v>0.84</v>
      </c>
      <c r="AI236">
        <v>-0.51</v>
      </c>
      <c r="AJ236">
        <v>3.74</v>
      </c>
      <c r="AK236">
        <v>1.49</v>
      </c>
      <c r="AL236">
        <v>1.51</v>
      </c>
      <c r="AM236">
        <v>1.5</v>
      </c>
      <c r="AN236">
        <v>0.4</v>
      </c>
      <c r="AO236">
        <v>4.1900000000000004</v>
      </c>
      <c r="AP236">
        <v>3.79</v>
      </c>
      <c r="AQ236">
        <v>2.54</v>
      </c>
      <c r="AR236">
        <v>1.35</v>
      </c>
      <c r="AS236">
        <v>-0.75</v>
      </c>
      <c r="AT236">
        <v>-0.08</v>
      </c>
      <c r="AU236">
        <v>2.19</v>
      </c>
      <c r="AV236">
        <v>0.95</v>
      </c>
      <c r="AW236">
        <v>0.5</v>
      </c>
      <c r="AX236">
        <v>2.78</v>
      </c>
      <c r="AY236">
        <v>0.14000000000000001</v>
      </c>
      <c r="BA236" s="1">
        <v>0.55000000000000004</v>
      </c>
      <c r="BB236" s="1">
        <v>-0.18</v>
      </c>
      <c r="BC236" s="1">
        <v>0.01</v>
      </c>
      <c r="BD236" s="1">
        <v>0.67</v>
      </c>
      <c r="BE236" s="1">
        <v>-1.8</v>
      </c>
      <c r="BF236" s="7"/>
      <c r="BG236" s="1">
        <f t="shared" si="169"/>
        <v>1.8893</v>
      </c>
      <c r="BH236" s="1">
        <f t="shared" si="170"/>
        <v>1.6219000000000001</v>
      </c>
      <c r="BI236" s="1">
        <f t="shared" si="171"/>
        <v>1.2776999999999998</v>
      </c>
      <c r="BJ236" s="1">
        <f t="shared" si="172"/>
        <v>1.6853000000000002</v>
      </c>
      <c r="BK236" s="1">
        <f t="shared" si="173"/>
        <v>1.7488999999999999</v>
      </c>
      <c r="BL236" s="1">
        <f t="shared" si="174"/>
        <v>-1.0407999999999999</v>
      </c>
      <c r="BM236" s="1">
        <f t="shared" si="175"/>
        <v>1.8748</v>
      </c>
      <c r="BN236" s="1">
        <f t="shared" si="176"/>
        <v>0.39539999999999986</v>
      </c>
      <c r="BO236" s="1">
        <f t="shared" si="177"/>
        <v>-0.19880000000000003</v>
      </c>
      <c r="BP236" s="1">
        <f t="shared" si="178"/>
        <v>0.2427999999999999</v>
      </c>
      <c r="BQ236" s="1">
        <f t="shared" si="179"/>
        <v>-5.8400000000000007E-2</v>
      </c>
      <c r="BR236" s="1">
        <f t="shared" si="180"/>
        <v>-0.18470000000000003</v>
      </c>
      <c r="BS236" s="1">
        <f t="shared" si="181"/>
        <v>-1.3031000000000001</v>
      </c>
      <c r="BT236" s="1">
        <f t="shared" si="182"/>
        <v>-0.54259999999999997</v>
      </c>
      <c r="BU236" s="1">
        <f t="shared" si="183"/>
        <v>1.9251</v>
      </c>
      <c r="BV236" s="1">
        <f t="shared" si="184"/>
        <v>0.12249999999999994</v>
      </c>
      <c r="BW236" s="1">
        <f t="shared" si="185"/>
        <v>-0.53150000000000008</v>
      </c>
      <c r="BX236" s="1">
        <f t="shared" si="186"/>
        <v>1.7978000000000001</v>
      </c>
      <c r="BY236" s="1">
        <f t="shared" si="187"/>
        <v>-0.43760000000000004</v>
      </c>
      <c r="BZ236" s="1">
        <f t="shared" si="188"/>
        <v>1.9753000000000003</v>
      </c>
      <c r="CA236" s="1">
        <f t="shared" si="189"/>
        <v>1.6842000000000001</v>
      </c>
      <c r="CB236" s="1">
        <f t="shared" si="190"/>
        <v>-0.68149999999999999</v>
      </c>
      <c r="CC236" s="1">
        <f t="shared" si="191"/>
        <v>0.4776999999999999</v>
      </c>
      <c r="CD236" s="1">
        <f t="shared" si="192"/>
        <v>-0.28060000000000002</v>
      </c>
      <c r="CE236" s="1">
        <f t="shared" si="193"/>
        <v>5.2537000000000003</v>
      </c>
      <c r="CF236" s="1">
        <f t="shared" si="194"/>
        <v>-0.33</v>
      </c>
      <c r="CG236" s="1">
        <f t="shared" si="195"/>
        <v>1.29</v>
      </c>
      <c r="CH236" s="1">
        <f t="shared" si="196"/>
        <v>0.52999999999999992</v>
      </c>
      <c r="CI236" s="1">
        <f t="shared" si="197"/>
        <v>1.87</v>
      </c>
      <c r="CJ236" s="1">
        <f t="shared" si="198"/>
        <v>0.49999999999999989</v>
      </c>
      <c r="CK236" s="1">
        <f t="shared" si="199"/>
        <v>-2.0499999999999998</v>
      </c>
      <c r="CL236" s="1">
        <f t="shared" si="200"/>
        <v>-0.42000000000000004</v>
      </c>
      <c r="CM236" s="1">
        <f t="shared" si="201"/>
        <v>0.16999999999999993</v>
      </c>
      <c r="CN236" s="1">
        <f t="shared" si="202"/>
        <v>-1.1800000000000002</v>
      </c>
      <c r="CO236" s="1">
        <f t="shared" si="203"/>
        <v>3.0700000000000003</v>
      </c>
      <c r="CP236" s="1">
        <f t="shared" si="204"/>
        <v>0.82</v>
      </c>
      <c r="CQ236" s="1">
        <f t="shared" si="205"/>
        <v>0.84</v>
      </c>
      <c r="CR236" s="1">
        <f t="shared" si="206"/>
        <v>0.83</v>
      </c>
      <c r="CS236" s="1">
        <f t="shared" si="207"/>
        <v>-0.27</v>
      </c>
      <c r="CT236" s="1">
        <f t="shared" si="208"/>
        <v>3.5200000000000005</v>
      </c>
      <c r="CU236" s="1">
        <f t="shared" si="209"/>
        <v>3.12</v>
      </c>
      <c r="CV236" s="1">
        <f t="shared" si="210"/>
        <v>1.87</v>
      </c>
      <c r="CW236" s="1">
        <f t="shared" si="211"/>
        <v>0.68</v>
      </c>
      <c r="CX236" s="1">
        <f t="shared" si="212"/>
        <v>-1.42</v>
      </c>
      <c r="CY236" s="1">
        <f t="shared" si="213"/>
        <v>-0.75</v>
      </c>
      <c r="CZ236" s="1">
        <f t="shared" si="214"/>
        <v>1.52</v>
      </c>
      <c r="DA236" s="1">
        <f t="shared" si="215"/>
        <v>0.27999999999999992</v>
      </c>
      <c r="DB236" s="1">
        <f t="shared" si="216"/>
        <v>-0.17000000000000004</v>
      </c>
      <c r="DC236" s="1">
        <f t="shared" si="217"/>
        <v>2.11</v>
      </c>
      <c r="DD236" s="1">
        <f t="shared" si="218"/>
        <v>-0.53</v>
      </c>
      <c r="DF236" s="1">
        <f t="shared" si="219"/>
        <v>0.55000000000000004</v>
      </c>
      <c r="DG236">
        <f t="shared" si="220"/>
        <v>-0.92949999999999999</v>
      </c>
      <c r="DH236" s="1">
        <f t="shared" si="221"/>
        <v>-0.18</v>
      </c>
      <c r="DI236">
        <f t="shared" si="222"/>
        <v>0.30419999999999997</v>
      </c>
      <c r="DJ236" s="1">
        <f t="shared" si="223"/>
        <v>0.01</v>
      </c>
      <c r="DK236">
        <f t="shared" si="224"/>
        <v>-1.6899999999999998E-2</v>
      </c>
      <c r="DM236" s="12">
        <f t="array" ref="DM236:DS236">LINEST(BG236:DD236,$BG$650:$DD$655,1)</f>
        <v>4.9616063742866858</v>
      </c>
      <c r="DN236">
        <v>9.2385296923257254</v>
      </c>
      <c r="DO236">
        <v>-8.1562492972894154E-2</v>
      </c>
      <c r="DP236">
        <v>12.123816842694229</v>
      </c>
      <c r="DQ236">
        <v>1.91887614665714</v>
      </c>
      <c r="DR236">
        <v>-7.6003180613626595</v>
      </c>
      <c r="DS236">
        <v>-4.4020019199251381</v>
      </c>
    </row>
    <row r="237" spans="1:123" x14ac:dyDescent="0.15">
      <c r="A237">
        <v>198301</v>
      </c>
      <c r="B237">
        <v>13.551</v>
      </c>
      <c r="C237">
        <v>8.4848999999999997</v>
      </c>
      <c r="D237">
        <v>8.8766999999999996</v>
      </c>
      <c r="E237">
        <v>9.0742999999999991</v>
      </c>
      <c r="F237">
        <v>7.1308999999999996</v>
      </c>
      <c r="G237">
        <v>7.9272</v>
      </c>
      <c r="H237">
        <v>8.2903000000000002</v>
      </c>
      <c r="I237">
        <v>3.5396999999999998</v>
      </c>
      <c r="J237">
        <v>4.7789000000000001</v>
      </c>
      <c r="K237">
        <v>4.7930000000000001</v>
      </c>
      <c r="L237">
        <v>6.3743999999999996</v>
      </c>
      <c r="M237">
        <v>2.9451999999999998</v>
      </c>
      <c r="N237">
        <v>4.1289999999999996</v>
      </c>
      <c r="O237">
        <v>3.1013000000000002</v>
      </c>
      <c r="P237">
        <v>3.9904000000000002</v>
      </c>
      <c r="Q237">
        <v>5.0991999999999997</v>
      </c>
      <c r="R237">
        <v>3.4321000000000002</v>
      </c>
      <c r="S237">
        <v>2.7911000000000001</v>
      </c>
      <c r="T237">
        <v>2.4782999999999999</v>
      </c>
      <c r="U237">
        <v>2.0804999999999998</v>
      </c>
      <c r="V237">
        <v>2.1044</v>
      </c>
      <c r="W237">
        <v>3.0868000000000002</v>
      </c>
      <c r="X237">
        <v>3.7726000000000002</v>
      </c>
      <c r="Y237">
        <v>6.0895000000000001</v>
      </c>
      <c r="Z237">
        <v>2.7654999999999998</v>
      </c>
      <c r="AA237">
        <v>2.9</v>
      </c>
      <c r="AB237">
        <v>2.68</v>
      </c>
      <c r="AC237">
        <v>3.59</v>
      </c>
      <c r="AD237">
        <v>5.26</v>
      </c>
      <c r="AE237">
        <v>8.66</v>
      </c>
      <c r="AF237">
        <v>6.25</v>
      </c>
      <c r="AG237">
        <v>2.5499999999999998</v>
      </c>
      <c r="AH237">
        <v>0.82</v>
      </c>
      <c r="AI237">
        <v>1.1000000000000001</v>
      </c>
      <c r="AJ237">
        <v>4.91</v>
      </c>
      <c r="AK237">
        <v>1.96</v>
      </c>
      <c r="AL237">
        <v>4.7300000000000004</v>
      </c>
      <c r="AM237">
        <v>3.99</v>
      </c>
      <c r="AN237">
        <v>9.14</v>
      </c>
      <c r="AO237">
        <v>4.04</v>
      </c>
      <c r="AP237">
        <v>7.02</v>
      </c>
      <c r="AQ237">
        <v>4.78</v>
      </c>
      <c r="AR237">
        <v>4.67</v>
      </c>
      <c r="AS237">
        <v>8.9</v>
      </c>
      <c r="AT237">
        <v>4.46</v>
      </c>
      <c r="AU237">
        <v>1.64</v>
      </c>
      <c r="AV237">
        <v>2.41</v>
      </c>
      <c r="AW237">
        <v>1.89</v>
      </c>
      <c r="AX237">
        <v>4.51</v>
      </c>
      <c r="AY237">
        <v>2.54</v>
      </c>
      <c r="BA237" s="1">
        <v>3.6</v>
      </c>
      <c r="BB237" s="1">
        <v>2.69</v>
      </c>
      <c r="BC237" s="1">
        <v>-0.86</v>
      </c>
      <c r="BD237" s="1">
        <v>0.69</v>
      </c>
      <c r="BE237" s="1">
        <v>-1.88</v>
      </c>
      <c r="BF237" s="7"/>
      <c r="BG237" s="1">
        <f t="shared" si="169"/>
        <v>12.861000000000001</v>
      </c>
      <c r="BH237" s="1">
        <f t="shared" si="170"/>
        <v>7.7949000000000002</v>
      </c>
      <c r="BI237" s="1">
        <f t="shared" si="171"/>
        <v>8.1867000000000001</v>
      </c>
      <c r="BJ237" s="1">
        <f t="shared" si="172"/>
        <v>8.3842999999999996</v>
      </c>
      <c r="BK237" s="1">
        <f t="shared" si="173"/>
        <v>6.4408999999999992</v>
      </c>
      <c r="BL237" s="1">
        <f t="shared" si="174"/>
        <v>7.2371999999999996</v>
      </c>
      <c r="BM237" s="1">
        <f t="shared" si="175"/>
        <v>7.6003000000000007</v>
      </c>
      <c r="BN237" s="1">
        <f t="shared" si="176"/>
        <v>2.8496999999999999</v>
      </c>
      <c r="BO237" s="1">
        <f t="shared" si="177"/>
        <v>4.0889000000000006</v>
      </c>
      <c r="BP237" s="1">
        <f t="shared" si="178"/>
        <v>4.1029999999999998</v>
      </c>
      <c r="BQ237" s="1">
        <f t="shared" si="179"/>
        <v>5.6844000000000001</v>
      </c>
      <c r="BR237" s="1">
        <f t="shared" si="180"/>
        <v>2.2551999999999999</v>
      </c>
      <c r="BS237" s="1">
        <f t="shared" si="181"/>
        <v>3.4389999999999996</v>
      </c>
      <c r="BT237" s="1">
        <f t="shared" si="182"/>
        <v>2.4113000000000002</v>
      </c>
      <c r="BU237" s="1">
        <f t="shared" si="183"/>
        <v>3.3004000000000002</v>
      </c>
      <c r="BV237" s="1">
        <f t="shared" si="184"/>
        <v>4.4092000000000002</v>
      </c>
      <c r="BW237" s="1">
        <f t="shared" si="185"/>
        <v>2.7421000000000002</v>
      </c>
      <c r="BX237" s="1">
        <f t="shared" si="186"/>
        <v>2.1011000000000002</v>
      </c>
      <c r="BY237" s="1">
        <f t="shared" si="187"/>
        <v>1.7883</v>
      </c>
      <c r="BZ237" s="1">
        <f t="shared" si="188"/>
        <v>1.3904999999999998</v>
      </c>
      <c r="CA237" s="1">
        <f t="shared" si="189"/>
        <v>1.4144000000000001</v>
      </c>
      <c r="CB237" s="1">
        <f t="shared" si="190"/>
        <v>2.3968000000000003</v>
      </c>
      <c r="CC237" s="1">
        <f t="shared" si="191"/>
        <v>3.0826000000000002</v>
      </c>
      <c r="CD237" s="1">
        <f t="shared" si="192"/>
        <v>5.3994999999999997</v>
      </c>
      <c r="CE237" s="1">
        <f t="shared" si="193"/>
        <v>2.0754999999999999</v>
      </c>
      <c r="CF237" s="1">
        <f t="shared" si="194"/>
        <v>2.21</v>
      </c>
      <c r="CG237" s="1">
        <f t="shared" si="195"/>
        <v>1.9900000000000002</v>
      </c>
      <c r="CH237" s="1">
        <f t="shared" si="196"/>
        <v>2.9</v>
      </c>
      <c r="CI237" s="1">
        <f t="shared" si="197"/>
        <v>4.57</v>
      </c>
      <c r="CJ237" s="1">
        <f t="shared" si="198"/>
        <v>7.9700000000000006</v>
      </c>
      <c r="CK237" s="1">
        <f t="shared" si="199"/>
        <v>5.5600000000000005</v>
      </c>
      <c r="CL237" s="1">
        <f t="shared" si="200"/>
        <v>1.8599999999999999</v>
      </c>
      <c r="CM237" s="1">
        <f t="shared" si="201"/>
        <v>0.13</v>
      </c>
      <c r="CN237" s="1">
        <f t="shared" si="202"/>
        <v>0.41000000000000014</v>
      </c>
      <c r="CO237" s="1">
        <f t="shared" si="203"/>
        <v>4.2200000000000006</v>
      </c>
      <c r="CP237" s="1">
        <f t="shared" si="204"/>
        <v>1.27</v>
      </c>
      <c r="CQ237" s="1">
        <f t="shared" si="205"/>
        <v>4.0400000000000009</v>
      </c>
      <c r="CR237" s="1">
        <f t="shared" si="206"/>
        <v>3.3000000000000003</v>
      </c>
      <c r="CS237" s="1">
        <f t="shared" si="207"/>
        <v>8.4500000000000011</v>
      </c>
      <c r="CT237" s="1">
        <f t="shared" si="208"/>
        <v>3.35</v>
      </c>
      <c r="CU237" s="1">
        <f t="shared" si="209"/>
        <v>6.33</v>
      </c>
      <c r="CV237" s="1">
        <f t="shared" si="210"/>
        <v>4.09</v>
      </c>
      <c r="CW237" s="1">
        <f t="shared" si="211"/>
        <v>3.98</v>
      </c>
      <c r="CX237" s="1">
        <f t="shared" si="212"/>
        <v>8.2100000000000009</v>
      </c>
      <c r="CY237" s="1">
        <f t="shared" si="213"/>
        <v>3.77</v>
      </c>
      <c r="CZ237" s="1">
        <f t="shared" si="214"/>
        <v>0.95</v>
      </c>
      <c r="DA237" s="1">
        <f t="shared" si="215"/>
        <v>1.7200000000000002</v>
      </c>
      <c r="DB237" s="1">
        <f t="shared" si="216"/>
        <v>1.2</v>
      </c>
      <c r="DC237" s="1">
        <f t="shared" si="217"/>
        <v>3.82</v>
      </c>
      <c r="DD237" s="1">
        <f t="shared" si="218"/>
        <v>1.85</v>
      </c>
      <c r="DF237" s="1">
        <f t="shared" si="219"/>
        <v>3.6</v>
      </c>
      <c r="DG237">
        <f t="shared" si="220"/>
        <v>-6.48</v>
      </c>
      <c r="DH237" s="1">
        <f t="shared" si="221"/>
        <v>2.69</v>
      </c>
      <c r="DI237">
        <f t="shared" si="222"/>
        <v>-4.8419999999999996</v>
      </c>
      <c r="DJ237" s="1">
        <f t="shared" si="223"/>
        <v>-0.86</v>
      </c>
      <c r="DK237">
        <f t="shared" si="224"/>
        <v>1.548</v>
      </c>
      <c r="DM237" s="12">
        <f t="array" ref="DM237:DS237">LINEST(BG237:DD237,$BG$650:$DD$655,1)</f>
        <v>-2.3718377570883402</v>
      </c>
      <c r="DN237">
        <v>-8.2338132067585175</v>
      </c>
      <c r="DO237">
        <v>3.3822275802610102</v>
      </c>
      <c r="DP237">
        <v>15.061676170693373</v>
      </c>
      <c r="DQ237">
        <v>-1.2850529400881117</v>
      </c>
      <c r="DR237">
        <v>3.251993358642173</v>
      </c>
      <c r="DS237">
        <v>5.8844314183995632</v>
      </c>
    </row>
    <row r="238" spans="1:123" x14ac:dyDescent="0.15">
      <c r="A238">
        <v>198302</v>
      </c>
      <c r="B238">
        <v>3.1848000000000001</v>
      </c>
      <c r="C238">
        <v>4.6036000000000001</v>
      </c>
      <c r="D238">
        <v>8.0774000000000008</v>
      </c>
      <c r="E238">
        <v>7.5057</v>
      </c>
      <c r="F238">
        <v>8.9408999999999992</v>
      </c>
      <c r="G238">
        <v>5.1509</v>
      </c>
      <c r="H238">
        <v>4.9555999999999996</v>
      </c>
      <c r="I238">
        <v>7.9278000000000004</v>
      </c>
      <c r="J238">
        <v>5.7892999999999999</v>
      </c>
      <c r="K238">
        <v>5.3273000000000001</v>
      </c>
      <c r="L238">
        <v>5.2167000000000003</v>
      </c>
      <c r="M238">
        <v>4.8787000000000003</v>
      </c>
      <c r="N238">
        <v>5.282</v>
      </c>
      <c r="O238">
        <v>4.4484000000000004</v>
      </c>
      <c r="P238">
        <v>5.1199000000000003</v>
      </c>
      <c r="Q238">
        <v>4.8585000000000003</v>
      </c>
      <c r="R238">
        <v>2.9015</v>
      </c>
      <c r="S238">
        <v>2.6244000000000001</v>
      </c>
      <c r="T238">
        <v>3.3170999999999999</v>
      </c>
      <c r="U238">
        <v>4.4774000000000003</v>
      </c>
      <c r="V238">
        <v>2.3932000000000002</v>
      </c>
      <c r="W238">
        <v>3.8856999999999999</v>
      </c>
      <c r="X238">
        <v>3.1667000000000001</v>
      </c>
      <c r="Y238">
        <v>1.1324000000000001</v>
      </c>
      <c r="Z238">
        <v>2.4051</v>
      </c>
      <c r="AA238">
        <v>2.2000000000000002</v>
      </c>
      <c r="AB238">
        <v>4.0999999999999996</v>
      </c>
      <c r="AC238">
        <v>3.49</v>
      </c>
      <c r="AD238">
        <v>4.71</v>
      </c>
      <c r="AE238">
        <v>1.65</v>
      </c>
      <c r="AF238">
        <v>3.62</v>
      </c>
      <c r="AG238">
        <v>3.42</v>
      </c>
      <c r="AH238">
        <v>4.83</v>
      </c>
      <c r="AI238">
        <v>3.99</v>
      </c>
      <c r="AJ238">
        <v>3.06</v>
      </c>
      <c r="AK238">
        <v>5.01</v>
      </c>
      <c r="AL238">
        <v>2.36</v>
      </c>
      <c r="AM238">
        <v>3.62</v>
      </c>
      <c r="AN238">
        <v>0.61</v>
      </c>
      <c r="AO238">
        <v>2.59</v>
      </c>
      <c r="AP238">
        <v>-2.0299999999999998</v>
      </c>
      <c r="AQ238">
        <v>2.27</v>
      </c>
      <c r="AR238">
        <v>2.54</v>
      </c>
      <c r="AS238">
        <v>1.17</v>
      </c>
      <c r="AT238">
        <v>3.58</v>
      </c>
      <c r="AU238">
        <v>2.88</v>
      </c>
      <c r="AV238">
        <v>4.1500000000000004</v>
      </c>
      <c r="AW238">
        <v>4.26</v>
      </c>
      <c r="AX238">
        <v>5.05</v>
      </c>
      <c r="AY238">
        <v>6.89</v>
      </c>
      <c r="BA238" s="1">
        <v>2.59</v>
      </c>
      <c r="BB238" s="1">
        <v>3.23</v>
      </c>
      <c r="BC238" s="1">
        <v>0.67</v>
      </c>
      <c r="BD238" s="1">
        <v>0.62</v>
      </c>
      <c r="BE238" s="1">
        <v>-1.94</v>
      </c>
      <c r="BF238" s="7"/>
      <c r="BG238" s="1">
        <f t="shared" si="169"/>
        <v>2.5648</v>
      </c>
      <c r="BH238" s="1">
        <f t="shared" si="170"/>
        <v>3.9836</v>
      </c>
      <c r="BI238" s="1">
        <f t="shared" si="171"/>
        <v>7.4574000000000007</v>
      </c>
      <c r="BJ238" s="1">
        <f t="shared" si="172"/>
        <v>6.8856999999999999</v>
      </c>
      <c r="BK238" s="1">
        <f t="shared" si="173"/>
        <v>8.3209</v>
      </c>
      <c r="BL238" s="1">
        <f t="shared" si="174"/>
        <v>4.5308999999999999</v>
      </c>
      <c r="BM238" s="1">
        <f t="shared" si="175"/>
        <v>4.3355999999999995</v>
      </c>
      <c r="BN238" s="1">
        <f t="shared" si="176"/>
        <v>7.3078000000000003</v>
      </c>
      <c r="BO238" s="1">
        <f t="shared" si="177"/>
        <v>5.1692999999999998</v>
      </c>
      <c r="BP238" s="1">
        <f t="shared" si="178"/>
        <v>4.7073</v>
      </c>
      <c r="BQ238" s="1">
        <f t="shared" si="179"/>
        <v>4.5967000000000002</v>
      </c>
      <c r="BR238" s="1">
        <f t="shared" si="180"/>
        <v>4.2587000000000002</v>
      </c>
      <c r="BS238" s="1">
        <f t="shared" si="181"/>
        <v>4.6619999999999999</v>
      </c>
      <c r="BT238" s="1">
        <f t="shared" si="182"/>
        <v>3.8284000000000002</v>
      </c>
      <c r="BU238" s="1">
        <f t="shared" si="183"/>
        <v>4.4999000000000002</v>
      </c>
      <c r="BV238" s="1">
        <f t="shared" si="184"/>
        <v>4.2385000000000002</v>
      </c>
      <c r="BW238" s="1">
        <f t="shared" si="185"/>
        <v>2.2814999999999999</v>
      </c>
      <c r="BX238" s="1">
        <f t="shared" si="186"/>
        <v>2.0044</v>
      </c>
      <c r="BY238" s="1">
        <f t="shared" si="187"/>
        <v>2.6970999999999998</v>
      </c>
      <c r="BZ238" s="1">
        <f t="shared" si="188"/>
        <v>3.8574000000000002</v>
      </c>
      <c r="CA238" s="1">
        <f t="shared" si="189"/>
        <v>1.7732000000000001</v>
      </c>
      <c r="CB238" s="1">
        <f t="shared" si="190"/>
        <v>3.2656999999999998</v>
      </c>
      <c r="CC238" s="1">
        <f t="shared" si="191"/>
        <v>2.5467</v>
      </c>
      <c r="CD238" s="1">
        <f t="shared" si="192"/>
        <v>0.51240000000000008</v>
      </c>
      <c r="CE238" s="1">
        <f t="shared" si="193"/>
        <v>1.7850999999999999</v>
      </c>
      <c r="CF238" s="1">
        <f t="shared" si="194"/>
        <v>1.58</v>
      </c>
      <c r="CG238" s="1">
        <f t="shared" si="195"/>
        <v>3.4799999999999995</v>
      </c>
      <c r="CH238" s="1">
        <f t="shared" si="196"/>
        <v>2.87</v>
      </c>
      <c r="CI238" s="1">
        <f t="shared" si="197"/>
        <v>4.09</v>
      </c>
      <c r="CJ238" s="1">
        <f t="shared" si="198"/>
        <v>1.0299999999999998</v>
      </c>
      <c r="CK238" s="1">
        <f t="shared" si="199"/>
        <v>3</v>
      </c>
      <c r="CL238" s="1">
        <f t="shared" si="200"/>
        <v>2.8</v>
      </c>
      <c r="CM238" s="1">
        <f t="shared" si="201"/>
        <v>4.21</v>
      </c>
      <c r="CN238" s="1">
        <f t="shared" si="202"/>
        <v>3.37</v>
      </c>
      <c r="CO238" s="1">
        <f t="shared" si="203"/>
        <v>2.44</v>
      </c>
      <c r="CP238" s="1">
        <f t="shared" si="204"/>
        <v>4.3899999999999997</v>
      </c>
      <c r="CQ238" s="1">
        <f t="shared" si="205"/>
        <v>1.7399999999999998</v>
      </c>
      <c r="CR238" s="1">
        <f t="shared" si="206"/>
        <v>3</v>
      </c>
      <c r="CS238" s="1">
        <f t="shared" si="207"/>
        <v>-1.0000000000000009E-2</v>
      </c>
      <c r="CT238" s="1">
        <f t="shared" si="208"/>
        <v>1.9699999999999998</v>
      </c>
      <c r="CU238" s="1">
        <f t="shared" si="209"/>
        <v>-2.65</v>
      </c>
      <c r="CV238" s="1">
        <f t="shared" si="210"/>
        <v>1.65</v>
      </c>
      <c r="CW238" s="1">
        <f t="shared" si="211"/>
        <v>1.92</v>
      </c>
      <c r="CX238" s="1">
        <f t="shared" si="212"/>
        <v>0.54999999999999993</v>
      </c>
      <c r="CY238" s="1">
        <f t="shared" si="213"/>
        <v>2.96</v>
      </c>
      <c r="CZ238" s="1">
        <f t="shared" si="214"/>
        <v>2.2599999999999998</v>
      </c>
      <c r="DA238" s="1">
        <f t="shared" si="215"/>
        <v>3.5300000000000002</v>
      </c>
      <c r="DB238" s="1">
        <f t="shared" si="216"/>
        <v>3.6399999999999997</v>
      </c>
      <c r="DC238" s="1">
        <f t="shared" si="217"/>
        <v>4.43</v>
      </c>
      <c r="DD238" s="1">
        <f t="shared" si="218"/>
        <v>6.27</v>
      </c>
      <c r="DF238" s="1">
        <f t="shared" si="219"/>
        <v>2.59</v>
      </c>
      <c r="DG238">
        <f t="shared" si="220"/>
        <v>-4.8691999999999993</v>
      </c>
      <c r="DH238" s="1">
        <f t="shared" si="221"/>
        <v>3.23</v>
      </c>
      <c r="DI238">
        <f t="shared" si="222"/>
        <v>-6.0724</v>
      </c>
      <c r="DJ238" s="1">
        <f t="shared" si="223"/>
        <v>0.67</v>
      </c>
      <c r="DK238">
        <f t="shared" si="224"/>
        <v>-1.2596000000000001</v>
      </c>
      <c r="DM238" s="12">
        <f t="array" ref="DM238:DS238">LINEST(BG238:DD238,$BG$650:$DD$655,1)</f>
        <v>-4.8083572340166638</v>
      </c>
      <c r="DN238">
        <v>7.7699962261898756</v>
      </c>
      <c r="DO238">
        <v>2.8350420410314894</v>
      </c>
      <c r="DP238">
        <v>-14.468974826307425</v>
      </c>
      <c r="DQ238">
        <v>0.41420689078987338</v>
      </c>
      <c r="DR238">
        <v>-8.2241124080683541</v>
      </c>
      <c r="DS238">
        <v>7.5777384577753821</v>
      </c>
    </row>
    <row r="239" spans="1:123" x14ac:dyDescent="0.15">
      <c r="A239">
        <v>198303</v>
      </c>
      <c r="B239">
        <v>2.7898000000000001</v>
      </c>
      <c r="C239">
        <v>5.7070999999999996</v>
      </c>
      <c r="D239">
        <v>6.6146000000000003</v>
      </c>
      <c r="E239">
        <v>4.5209000000000001</v>
      </c>
      <c r="F239">
        <v>7.5713999999999997</v>
      </c>
      <c r="G239">
        <v>1.9286000000000001</v>
      </c>
      <c r="H239">
        <v>3.7250999999999999</v>
      </c>
      <c r="I239">
        <v>6.6138000000000003</v>
      </c>
      <c r="J239">
        <v>7.1043000000000003</v>
      </c>
      <c r="K239">
        <v>4.8526999999999996</v>
      </c>
      <c r="L239">
        <v>2.1008</v>
      </c>
      <c r="M239">
        <v>6.4752000000000001</v>
      </c>
      <c r="N239">
        <v>4.9238</v>
      </c>
      <c r="O239">
        <v>7.7880000000000003</v>
      </c>
      <c r="P239">
        <v>4.6955999999999998</v>
      </c>
      <c r="Q239">
        <v>0.65159999999999996</v>
      </c>
      <c r="R239">
        <v>2.6598000000000002</v>
      </c>
      <c r="S239">
        <v>4.6308999999999996</v>
      </c>
      <c r="T239">
        <v>5.5411999999999999</v>
      </c>
      <c r="U239">
        <v>5.1437999999999997</v>
      </c>
      <c r="V239">
        <v>3.3111000000000002</v>
      </c>
      <c r="W239">
        <v>2.6373000000000002</v>
      </c>
      <c r="X239">
        <v>4.1459000000000001</v>
      </c>
      <c r="Y239">
        <v>3.4662999999999999</v>
      </c>
      <c r="Z239">
        <v>1.8321000000000001</v>
      </c>
      <c r="AA239">
        <v>2.99</v>
      </c>
      <c r="AB239">
        <v>3.72</v>
      </c>
      <c r="AC239">
        <v>4.49</v>
      </c>
      <c r="AD239">
        <v>3.72</v>
      </c>
      <c r="AE239">
        <v>2.8</v>
      </c>
      <c r="AF239">
        <v>2.74</v>
      </c>
      <c r="AG239">
        <v>2.5</v>
      </c>
      <c r="AH239">
        <v>4.9400000000000004</v>
      </c>
      <c r="AI239">
        <v>2.56</v>
      </c>
      <c r="AJ239">
        <v>3.02</v>
      </c>
      <c r="AK239">
        <v>5.29</v>
      </c>
      <c r="AL239">
        <v>4.9000000000000004</v>
      </c>
      <c r="AM239">
        <v>3.71</v>
      </c>
      <c r="AN239">
        <v>1.68</v>
      </c>
      <c r="AO239">
        <v>5.56</v>
      </c>
      <c r="AP239">
        <v>2.21</v>
      </c>
      <c r="AQ239">
        <v>3.97</v>
      </c>
      <c r="AR239">
        <v>4.03</v>
      </c>
      <c r="AS239">
        <v>4.18</v>
      </c>
      <c r="AT239">
        <v>1.21</v>
      </c>
      <c r="AU239">
        <v>3.8</v>
      </c>
      <c r="AV239">
        <v>2.89</v>
      </c>
      <c r="AW239">
        <v>3.71</v>
      </c>
      <c r="AX239">
        <v>3.27</v>
      </c>
      <c r="AY239">
        <v>4.88</v>
      </c>
      <c r="BA239" s="1">
        <v>2.82</v>
      </c>
      <c r="BB239" s="1">
        <v>1.78</v>
      </c>
      <c r="BC239" s="1">
        <v>2.0699999999999998</v>
      </c>
      <c r="BD239" s="1">
        <v>0.63</v>
      </c>
      <c r="BE239" s="1">
        <v>-1.97</v>
      </c>
      <c r="BF239" s="7"/>
      <c r="BG239" s="1">
        <f t="shared" si="169"/>
        <v>2.1598000000000002</v>
      </c>
      <c r="BH239" s="1">
        <f t="shared" si="170"/>
        <v>5.0770999999999997</v>
      </c>
      <c r="BI239" s="1">
        <f t="shared" si="171"/>
        <v>5.9846000000000004</v>
      </c>
      <c r="BJ239" s="1">
        <f t="shared" si="172"/>
        <v>3.8909000000000002</v>
      </c>
      <c r="BK239" s="1">
        <f t="shared" si="173"/>
        <v>6.9413999999999998</v>
      </c>
      <c r="BL239" s="1">
        <f t="shared" si="174"/>
        <v>1.2986</v>
      </c>
      <c r="BM239" s="1">
        <f t="shared" si="175"/>
        <v>3.0951</v>
      </c>
      <c r="BN239" s="1">
        <f t="shared" si="176"/>
        <v>5.9838000000000005</v>
      </c>
      <c r="BO239" s="1">
        <f t="shared" si="177"/>
        <v>6.4743000000000004</v>
      </c>
      <c r="BP239" s="1">
        <f t="shared" si="178"/>
        <v>4.2226999999999997</v>
      </c>
      <c r="BQ239" s="1">
        <f t="shared" si="179"/>
        <v>1.4708000000000001</v>
      </c>
      <c r="BR239" s="1">
        <f t="shared" si="180"/>
        <v>5.8452000000000002</v>
      </c>
      <c r="BS239" s="1">
        <f t="shared" si="181"/>
        <v>4.2938000000000001</v>
      </c>
      <c r="BT239" s="1">
        <f t="shared" si="182"/>
        <v>7.1580000000000004</v>
      </c>
      <c r="BU239" s="1">
        <f t="shared" si="183"/>
        <v>4.0655999999999999</v>
      </c>
      <c r="BV239" s="1">
        <f t="shared" si="184"/>
        <v>2.1599999999999953E-2</v>
      </c>
      <c r="BW239" s="1">
        <f t="shared" si="185"/>
        <v>2.0298000000000003</v>
      </c>
      <c r="BX239" s="1">
        <f t="shared" si="186"/>
        <v>4.0008999999999997</v>
      </c>
      <c r="BY239" s="1">
        <f t="shared" si="187"/>
        <v>4.9112</v>
      </c>
      <c r="BZ239" s="1">
        <f t="shared" si="188"/>
        <v>4.5137999999999998</v>
      </c>
      <c r="CA239" s="1">
        <f t="shared" si="189"/>
        <v>2.6811000000000003</v>
      </c>
      <c r="CB239" s="1">
        <f t="shared" si="190"/>
        <v>2.0073000000000003</v>
      </c>
      <c r="CC239" s="1">
        <f t="shared" si="191"/>
        <v>3.5159000000000002</v>
      </c>
      <c r="CD239" s="1">
        <f t="shared" si="192"/>
        <v>2.8363</v>
      </c>
      <c r="CE239" s="1">
        <f t="shared" si="193"/>
        <v>1.2021000000000002</v>
      </c>
      <c r="CF239" s="1">
        <f t="shared" si="194"/>
        <v>2.3600000000000003</v>
      </c>
      <c r="CG239" s="1">
        <f t="shared" si="195"/>
        <v>3.0900000000000003</v>
      </c>
      <c r="CH239" s="1">
        <f t="shared" si="196"/>
        <v>3.8600000000000003</v>
      </c>
      <c r="CI239" s="1">
        <f t="shared" si="197"/>
        <v>3.0900000000000003</v>
      </c>
      <c r="CJ239" s="1">
        <f t="shared" si="198"/>
        <v>2.17</v>
      </c>
      <c r="CK239" s="1">
        <f t="shared" si="199"/>
        <v>2.1100000000000003</v>
      </c>
      <c r="CL239" s="1">
        <f t="shared" si="200"/>
        <v>1.87</v>
      </c>
      <c r="CM239" s="1">
        <f t="shared" si="201"/>
        <v>4.3100000000000005</v>
      </c>
      <c r="CN239" s="1">
        <f t="shared" si="202"/>
        <v>1.9300000000000002</v>
      </c>
      <c r="CO239" s="1">
        <f t="shared" si="203"/>
        <v>2.39</v>
      </c>
      <c r="CP239" s="1">
        <f t="shared" si="204"/>
        <v>4.66</v>
      </c>
      <c r="CQ239" s="1">
        <f t="shared" si="205"/>
        <v>4.2700000000000005</v>
      </c>
      <c r="CR239" s="1">
        <f t="shared" si="206"/>
        <v>3.08</v>
      </c>
      <c r="CS239" s="1">
        <f t="shared" si="207"/>
        <v>1.0499999999999998</v>
      </c>
      <c r="CT239" s="1">
        <f t="shared" si="208"/>
        <v>4.93</v>
      </c>
      <c r="CU239" s="1">
        <f t="shared" si="209"/>
        <v>1.58</v>
      </c>
      <c r="CV239" s="1">
        <f t="shared" si="210"/>
        <v>3.3400000000000003</v>
      </c>
      <c r="CW239" s="1">
        <f t="shared" si="211"/>
        <v>3.4000000000000004</v>
      </c>
      <c r="CX239" s="1">
        <f t="shared" si="212"/>
        <v>3.55</v>
      </c>
      <c r="CY239" s="1">
        <f t="shared" si="213"/>
        <v>0.57999999999999996</v>
      </c>
      <c r="CZ239" s="1">
        <f t="shared" si="214"/>
        <v>3.17</v>
      </c>
      <c r="DA239" s="1">
        <f t="shared" si="215"/>
        <v>2.2600000000000002</v>
      </c>
      <c r="DB239" s="1">
        <f t="shared" si="216"/>
        <v>3.08</v>
      </c>
      <c r="DC239" s="1">
        <f t="shared" si="217"/>
        <v>2.64</v>
      </c>
      <c r="DD239" s="1">
        <f t="shared" si="218"/>
        <v>4.25</v>
      </c>
      <c r="DF239" s="1">
        <f t="shared" si="219"/>
        <v>2.82</v>
      </c>
      <c r="DG239">
        <f t="shared" si="220"/>
        <v>-5.4707999999999997</v>
      </c>
      <c r="DH239" s="1">
        <f t="shared" si="221"/>
        <v>1.78</v>
      </c>
      <c r="DI239">
        <f t="shared" si="222"/>
        <v>-3.4531999999999998</v>
      </c>
      <c r="DJ239" s="1">
        <f t="shared" si="223"/>
        <v>2.0699999999999998</v>
      </c>
      <c r="DK239">
        <f t="shared" si="224"/>
        <v>-4.0157999999999996</v>
      </c>
      <c r="DM239" s="12">
        <f t="array" ref="DM239:DS239">LINEST(BG239:DD239,$BG$650:$DD$655,1)</f>
        <v>-3.1545148164231027</v>
      </c>
      <c r="DN239">
        <v>-2.3239951451335399</v>
      </c>
      <c r="DO239">
        <v>1.6997477655653155</v>
      </c>
      <c r="DP239">
        <v>-10.540867047222319</v>
      </c>
      <c r="DQ239">
        <v>1.9069814481548906</v>
      </c>
      <c r="DR239">
        <v>3.7619480926948983</v>
      </c>
      <c r="DS239">
        <v>5.4607819298204117</v>
      </c>
    </row>
    <row r="240" spans="1:123" x14ac:dyDescent="0.15">
      <c r="A240">
        <v>198304</v>
      </c>
      <c r="B240">
        <v>7.3582999999999998</v>
      </c>
      <c r="C240">
        <v>7.4090999999999996</v>
      </c>
      <c r="D240">
        <v>8.6575000000000006</v>
      </c>
      <c r="E240">
        <v>9.5419999999999998</v>
      </c>
      <c r="F240">
        <v>9.0013000000000005</v>
      </c>
      <c r="G240">
        <v>7.9389000000000003</v>
      </c>
      <c r="H240">
        <v>8.3294999999999995</v>
      </c>
      <c r="I240">
        <v>8.8682999999999996</v>
      </c>
      <c r="J240">
        <v>7.8144999999999998</v>
      </c>
      <c r="K240">
        <v>7.8201999999999998</v>
      </c>
      <c r="L240">
        <v>6.6230000000000002</v>
      </c>
      <c r="M240">
        <v>7.3346</v>
      </c>
      <c r="N240">
        <v>7.2595999999999998</v>
      </c>
      <c r="O240">
        <v>6.4272999999999998</v>
      </c>
      <c r="P240">
        <v>6.5488999999999997</v>
      </c>
      <c r="Q240">
        <v>5.0465</v>
      </c>
      <c r="R240">
        <v>5.7408000000000001</v>
      </c>
      <c r="S240">
        <v>7.601</v>
      </c>
      <c r="T240">
        <v>6.9733999999999998</v>
      </c>
      <c r="U240">
        <v>6.2267000000000001</v>
      </c>
      <c r="V240">
        <v>6.6211000000000002</v>
      </c>
      <c r="W240">
        <v>6.0388999999999999</v>
      </c>
      <c r="X240">
        <v>8.7683</v>
      </c>
      <c r="Y240">
        <v>9.0265000000000004</v>
      </c>
      <c r="Z240">
        <v>7.2351000000000001</v>
      </c>
      <c r="AA240">
        <v>6.41</v>
      </c>
      <c r="AB240">
        <v>9.58</v>
      </c>
      <c r="AC240">
        <v>6.7</v>
      </c>
      <c r="AD240">
        <v>6.6</v>
      </c>
      <c r="AE240">
        <v>7.25</v>
      </c>
      <c r="AF240">
        <v>5.68</v>
      </c>
      <c r="AG240">
        <v>5.23</v>
      </c>
      <c r="AH240">
        <v>7.64</v>
      </c>
      <c r="AI240">
        <v>5.73</v>
      </c>
      <c r="AJ240">
        <v>9.43</v>
      </c>
      <c r="AK240">
        <v>7.94</v>
      </c>
      <c r="AL240">
        <v>7.53</v>
      </c>
      <c r="AM240">
        <v>7.82</v>
      </c>
      <c r="AN240">
        <v>6.42</v>
      </c>
      <c r="AO240">
        <v>8.91</v>
      </c>
      <c r="AP240">
        <v>6.6</v>
      </c>
      <c r="AQ240">
        <v>8.5500000000000007</v>
      </c>
      <c r="AR240">
        <v>7.6</v>
      </c>
      <c r="AS240">
        <v>6.46</v>
      </c>
      <c r="AT240">
        <v>5.44</v>
      </c>
      <c r="AU240">
        <v>5.88</v>
      </c>
      <c r="AV240">
        <v>5.36</v>
      </c>
      <c r="AW240">
        <v>10.54</v>
      </c>
      <c r="AX240">
        <v>4.82</v>
      </c>
      <c r="AY240">
        <v>10.69</v>
      </c>
      <c r="BA240" s="1">
        <v>6.67</v>
      </c>
      <c r="BB240" s="1">
        <v>0.54</v>
      </c>
      <c r="BC240" s="1">
        <v>0.6</v>
      </c>
      <c r="BD240" s="1">
        <v>0.71</v>
      </c>
      <c r="BE240" s="1">
        <v>-1.95</v>
      </c>
      <c r="BF240" s="7"/>
      <c r="BG240" s="1">
        <f t="shared" si="169"/>
        <v>6.6482999999999999</v>
      </c>
      <c r="BH240" s="1">
        <f t="shared" si="170"/>
        <v>6.6990999999999996</v>
      </c>
      <c r="BI240" s="1">
        <f t="shared" si="171"/>
        <v>7.9475000000000007</v>
      </c>
      <c r="BJ240" s="1">
        <f t="shared" si="172"/>
        <v>8.8320000000000007</v>
      </c>
      <c r="BK240" s="1">
        <f t="shared" si="173"/>
        <v>8.2912999999999997</v>
      </c>
      <c r="BL240" s="1">
        <f t="shared" si="174"/>
        <v>7.2289000000000003</v>
      </c>
      <c r="BM240" s="1">
        <f t="shared" si="175"/>
        <v>7.6194999999999995</v>
      </c>
      <c r="BN240" s="1">
        <f t="shared" si="176"/>
        <v>8.1583000000000006</v>
      </c>
      <c r="BO240" s="1">
        <f t="shared" si="177"/>
        <v>7.1044999999999998</v>
      </c>
      <c r="BP240" s="1">
        <f t="shared" si="178"/>
        <v>7.1101999999999999</v>
      </c>
      <c r="BQ240" s="1">
        <f t="shared" si="179"/>
        <v>5.9130000000000003</v>
      </c>
      <c r="BR240" s="1">
        <f t="shared" si="180"/>
        <v>6.6246</v>
      </c>
      <c r="BS240" s="1">
        <f t="shared" si="181"/>
        <v>6.5495999999999999</v>
      </c>
      <c r="BT240" s="1">
        <f t="shared" si="182"/>
        <v>5.7172999999999998</v>
      </c>
      <c r="BU240" s="1">
        <f t="shared" si="183"/>
        <v>5.8388999999999998</v>
      </c>
      <c r="BV240" s="1">
        <f t="shared" si="184"/>
        <v>4.3365</v>
      </c>
      <c r="BW240" s="1">
        <f t="shared" si="185"/>
        <v>5.0308000000000002</v>
      </c>
      <c r="BX240" s="1">
        <f t="shared" si="186"/>
        <v>6.891</v>
      </c>
      <c r="BY240" s="1">
        <f t="shared" si="187"/>
        <v>6.2633999999999999</v>
      </c>
      <c r="BZ240" s="1">
        <f t="shared" si="188"/>
        <v>5.5167000000000002</v>
      </c>
      <c r="CA240" s="1">
        <f t="shared" si="189"/>
        <v>5.9111000000000002</v>
      </c>
      <c r="CB240" s="1">
        <f t="shared" si="190"/>
        <v>5.3289</v>
      </c>
      <c r="CC240" s="1">
        <f t="shared" si="191"/>
        <v>8.0582999999999991</v>
      </c>
      <c r="CD240" s="1">
        <f t="shared" si="192"/>
        <v>8.3165000000000013</v>
      </c>
      <c r="CE240" s="1">
        <f t="shared" si="193"/>
        <v>6.5251000000000001</v>
      </c>
      <c r="CF240" s="1">
        <f t="shared" si="194"/>
        <v>5.7</v>
      </c>
      <c r="CG240" s="1">
        <f t="shared" si="195"/>
        <v>8.870000000000001</v>
      </c>
      <c r="CH240" s="1">
        <f t="shared" si="196"/>
        <v>5.99</v>
      </c>
      <c r="CI240" s="1">
        <f t="shared" si="197"/>
        <v>5.89</v>
      </c>
      <c r="CJ240" s="1">
        <f t="shared" si="198"/>
        <v>6.54</v>
      </c>
      <c r="CK240" s="1">
        <f t="shared" si="199"/>
        <v>4.97</v>
      </c>
      <c r="CL240" s="1">
        <f t="shared" si="200"/>
        <v>4.5200000000000005</v>
      </c>
      <c r="CM240" s="1">
        <f t="shared" si="201"/>
        <v>6.93</v>
      </c>
      <c r="CN240" s="1">
        <f t="shared" si="202"/>
        <v>5.0200000000000005</v>
      </c>
      <c r="CO240" s="1">
        <f t="shared" si="203"/>
        <v>8.7199999999999989</v>
      </c>
      <c r="CP240" s="1">
        <f t="shared" si="204"/>
        <v>7.23</v>
      </c>
      <c r="CQ240" s="1">
        <f t="shared" si="205"/>
        <v>6.82</v>
      </c>
      <c r="CR240" s="1">
        <f t="shared" si="206"/>
        <v>7.11</v>
      </c>
      <c r="CS240" s="1">
        <f t="shared" si="207"/>
        <v>5.71</v>
      </c>
      <c r="CT240" s="1">
        <f t="shared" si="208"/>
        <v>8.1999999999999993</v>
      </c>
      <c r="CU240" s="1">
        <f t="shared" si="209"/>
        <v>5.89</v>
      </c>
      <c r="CV240" s="1">
        <f t="shared" si="210"/>
        <v>7.8400000000000007</v>
      </c>
      <c r="CW240" s="1">
        <f t="shared" si="211"/>
        <v>6.89</v>
      </c>
      <c r="CX240" s="1">
        <f t="shared" si="212"/>
        <v>5.75</v>
      </c>
      <c r="CY240" s="1">
        <f t="shared" si="213"/>
        <v>4.7300000000000004</v>
      </c>
      <c r="CZ240" s="1">
        <f t="shared" si="214"/>
        <v>5.17</v>
      </c>
      <c r="DA240" s="1">
        <f t="shared" si="215"/>
        <v>4.6500000000000004</v>
      </c>
      <c r="DB240" s="1">
        <f t="shared" si="216"/>
        <v>9.8299999999999983</v>
      </c>
      <c r="DC240" s="1">
        <f t="shared" si="217"/>
        <v>4.1100000000000003</v>
      </c>
      <c r="DD240" s="1">
        <f t="shared" si="218"/>
        <v>9.98</v>
      </c>
      <c r="DF240" s="1">
        <f t="shared" si="219"/>
        <v>6.67</v>
      </c>
      <c r="DG240">
        <f t="shared" si="220"/>
        <v>-13.139899999999999</v>
      </c>
      <c r="DH240" s="1">
        <f t="shared" si="221"/>
        <v>0.54</v>
      </c>
      <c r="DI240">
        <f t="shared" si="222"/>
        <v>-1.0638000000000001</v>
      </c>
      <c r="DJ240" s="1">
        <f t="shared" si="223"/>
        <v>0.6</v>
      </c>
      <c r="DK240">
        <f t="shared" si="224"/>
        <v>-1.1819999999999999</v>
      </c>
      <c r="DM240" s="12">
        <f t="array" ref="DM240:DS240">LINEST(BG240:DD240,$BG$650:$DD$655,1)</f>
        <v>-1.1026542833649198</v>
      </c>
      <c r="DN240">
        <v>4.4007236951900008</v>
      </c>
      <c r="DO240">
        <v>0.76225265586124247</v>
      </c>
      <c r="DP240">
        <v>3.3846515535464405</v>
      </c>
      <c r="DQ240">
        <v>0.91575393269732408</v>
      </c>
      <c r="DR240">
        <v>-2.2004379218636205</v>
      </c>
      <c r="DS240">
        <v>7.4814696672323979</v>
      </c>
    </row>
    <row r="241" spans="1:123" x14ac:dyDescent="0.15">
      <c r="A241">
        <v>198305</v>
      </c>
      <c r="B241">
        <v>11.9633</v>
      </c>
      <c r="C241">
        <v>10.2918</v>
      </c>
      <c r="D241">
        <v>8.4076000000000004</v>
      </c>
      <c r="E241">
        <v>8.5405999999999995</v>
      </c>
      <c r="F241">
        <v>7.9054000000000002</v>
      </c>
      <c r="G241">
        <v>5.4874999999999998</v>
      </c>
      <c r="H241">
        <v>6.4410999999999996</v>
      </c>
      <c r="I241">
        <v>5.2107999999999999</v>
      </c>
      <c r="J241">
        <v>3.3231000000000002</v>
      </c>
      <c r="K241">
        <v>5.3468999999999998</v>
      </c>
      <c r="L241">
        <v>5.7382</v>
      </c>
      <c r="M241">
        <v>5.3358999999999996</v>
      </c>
      <c r="N241">
        <v>2.4855</v>
      </c>
      <c r="O241">
        <v>2.1764999999999999</v>
      </c>
      <c r="P241">
        <v>1.3691</v>
      </c>
      <c r="Q241">
        <v>4.7023999999999999</v>
      </c>
      <c r="R241">
        <v>5.5011000000000001</v>
      </c>
      <c r="S241">
        <v>4.7561</v>
      </c>
      <c r="T241">
        <v>1.8704000000000001</v>
      </c>
      <c r="U241">
        <v>1.0414000000000001</v>
      </c>
      <c r="V241">
        <v>-1.0199</v>
      </c>
      <c r="W241">
        <v>-2.1419000000000001</v>
      </c>
      <c r="X241">
        <v>-0.46989999999999998</v>
      </c>
      <c r="Y241">
        <v>-1.6134999999999999</v>
      </c>
      <c r="Z241">
        <v>1.1688000000000001</v>
      </c>
      <c r="AA241">
        <v>-2.33</v>
      </c>
      <c r="AB241">
        <v>-1.18</v>
      </c>
      <c r="AC241">
        <v>2.4</v>
      </c>
      <c r="AD241">
        <v>3.76</v>
      </c>
      <c r="AE241">
        <v>6.56</v>
      </c>
      <c r="AF241">
        <v>2.79</v>
      </c>
      <c r="AG241">
        <v>1.5</v>
      </c>
      <c r="AH241">
        <v>1.43</v>
      </c>
      <c r="AI241">
        <v>-0.53</v>
      </c>
      <c r="AJ241">
        <v>-1.62</v>
      </c>
      <c r="AK241">
        <v>1.92</v>
      </c>
      <c r="AL241">
        <v>0.94</v>
      </c>
      <c r="AM241">
        <v>0.78</v>
      </c>
      <c r="AN241">
        <v>0.82</v>
      </c>
      <c r="AO241">
        <v>1.34</v>
      </c>
      <c r="AP241">
        <v>8.81</v>
      </c>
      <c r="AQ241">
        <v>2.0499999999999998</v>
      </c>
      <c r="AR241">
        <v>-0.31</v>
      </c>
      <c r="AS241">
        <v>0.59</v>
      </c>
      <c r="AT241">
        <v>1</v>
      </c>
      <c r="AU241">
        <v>-0.77</v>
      </c>
      <c r="AV241">
        <v>-0.24</v>
      </c>
      <c r="AW241">
        <v>-0.5</v>
      </c>
      <c r="AX241">
        <v>1.59</v>
      </c>
      <c r="AY241">
        <v>4.74</v>
      </c>
      <c r="BA241" s="1">
        <v>0.52</v>
      </c>
      <c r="BB241" s="1">
        <v>6.15</v>
      </c>
      <c r="BC241" s="1">
        <v>-1.39</v>
      </c>
      <c r="BD241" s="1">
        <v>0.69</v>
      </c>
      <c r="BE241" s="1">
        <v>-1.9</v>
      </c>
      <c r="BF241" s="7"/>
      <c r="BG241" s="1">
        <f t="shared" si="169"/>
        <v>11.273300000000001</v>
      </c>
      <c r="BH241" s="1">
        <f t="shared" si="170"/>
        <v>9.6018000000000008</v>
      </c>
      <c r="BI241" s="1">
        <f t="shared" si="171"/>
        <v>7.7176000000000009</v>
      </c>
      <c r="BJ241" s="1">
        <f t="shared" si="172"/>
        <v>7.8506</v>
      </c>
      <c r="BK241" s="1">
        <f t="shared" si="173"/>
        <v>7.2154000000000007</v>
      </c>
      <c r="BL241" s="1">
        <f t="shared" si="174"/>
        <v>4.7974999999999994</v>
      </c>
      <c r="BM241" s="1">
        <f t="shared" si="175"/>
        <v>5.7510999999999992</v>
      </c>
      <c r="BN241" s="1">
        <f t="shared" si="176"/>
        <v>4.5207999999999995</v>
      </c>
      <c r="BO241" s="1">
        <f t="shared" si="177"/>
        <v>2.6331000000000002</v>
      </c>
      <c r="BP241" s="1">
        <f t="shared" si="178"/>
        <v>4.6569000000000003</v>
      </c>
      <c r="BQ241" s="1">
        <f t="shared" si="179"/>
        <v>5.0481999999999996</v>
      </c>
      <c r="BR241" s="1">
        <f t="shared" si="180"/>
        <v>4.6458999999999993</v>
      </c>
      <c r="BS241" s="1">
        <f t="shared" si="181"/>
        <v>1.7955000000000001</v>
      </c>
      <c r="BT241" s="1">
        <f t="shared" si="182"/>
        <v>1.4864999999999999</v>
      </c>
      <c r="BU241" s="1">
        <f t="shared" si="183"/>
        <v>0.67910000000000004</v>
      </c>
      <c r="BV241" s="1">
        <f t="shared" si="184"/>
        <v>4.0123999999999995</v>
      </c>
      <c r="BW241" s="1">
        <f t="shared" si="185"/>
        <v>4.8110999999999997</v>
      </c>
      <c r="BX241" s="1">
        <f t="shared" si="186"/>
        <v>4.0661000000000005</v>
      </c>
      <c r="BY241" s="1">
        <f t="shared" si="187"/>
        <v>1.1804000000000001</v>
      </c>
      <c r="BZ241" s="1">
        <f t="shared" si="188"/>
        <v>0.35140000000000016</v>
      </c>
      <c r="CA241" s="1">
        <f t="shared" si="189"/>
        <v>-1.7099</v>
      </c>
      <c r="CB241" s="1">
        <f t="shared" si="190"/>
        <v>-2.8319000000000001</v>
      </c>
      <c r="CC241" s="1">
        <f t="shared" si="191"/>
        <v>-1.1598999999999999</v>
      </c>
      <c r="CD241" s="1">
        <f t="shared" si="192"/>
        <v>-2.3034999999999997</v>
      </c>
      <c r="CE241" s="1">
        <f t="shared" si="193"/>
        <v>0.47880000000000011</v>
      </c>
      <c r="CF241" s="1">
        <f t="shared" si="194"/>
        <v>-3.02</v>
      </c>
      <c r="CG241" s="1">
        <f t="shared" si="195"/>
        <v>-1.8699999999999999</v>
      </c>
      <c r="CH241" s="1">
        <f t="shared" si="196"/>
        <v>1.71</v>
      </c>
      <c r="CI241" s="1">
        <f t="shared" si="197"/>
        <v>3.07</v>
      </c>
      <c r="CJ241" s="1">
        <f t="shared" si="198"/>
        <v>5.8699999999999992</v>
      </c>
      <c r="CK241" s="1">
        <f t="shared" si="199"/>
        <v>2.1</v>
      </c>
      <c r="CL241" s="1">
        <f t="shared" si="200"/>
        <v>0.81</v>
      </c>
      <c r="CM241" s="1">
        <f t="shared" si="201"/>
        <v>0.74</v>
      </c>
      <c r="CN241" s="1">
        <f t="shared" si="202"/>
        <v>-1.22</v>
      </c>
      <c r="CO241" s="1">
        <f t="shared" si="203"/>
        <v>-2.31</v>
      </c>
      <c r="CP241" s="1">
        <f t="shared" si="204"/>
        <v>1.23</v>
      </c>
      <c r="CQ241" s="1">
        <f t="shared" si="205"/>
        <v>0.25</v>
      </c>
      <c r="CR241" s="1">
        <f t="shared" si="206"/>
        <v>9.000000000000008E-2</v>
      </c>
      <c r="CS241" s="1">
        <f t="shared" si="207"/>
        <v>0.13</v>
      </c>
      <c r="CT241" s="1">
        <f t="shared" si="208"/>
        <v>0.65000000000000013</v>
      </c>
      <c r="CU241" s="1">
        <f t="shared" si="209"/>
        <v>8.120000000000001</v>
      </c>
      <c r="CV241" s="1">
        <f t="shared" si="210"/>
        <v>1.3599999999999999</v>
      </c>
      <c r="CW241" s="1">
        <f t="shared" si="211"/>
        <v>-1</v>
      </c>
      <c r="CX241" s="1">
        <f t="shared" si="212"/>
        <v>-9.9999999999999978E-2</v>
      </c>
      <c r="CY241" s="1">
        <f t="shared" si="213"/>
        <v>0.31000000000000005</v>
      </c>
      <c r="CZ241" s="1">
        <f t="shared" si="214"/>
        <v>-1.46</v>
      </c>
      <c r="DA241" s="1">
        <f t="shared" si="215"/>
        <v>-0.92999999999999994</v>
      </c>
      <c r="DB241" s="1">
        <f t="shared" si="216"/>
        <v>-1.19</v>
      </c>
      <c r="DC241" s="1">
        <f t="shared" si="217"/>
        <v>0.90000000000000013</v>
      </c>
      <c r="DD241" s="1">
        <f t="shared" si="218"/>
        <v>4.0500000000000007</v>
      </c>
      <c r="DF241" s="1">
        <f t="shared" si="219"/>
        <v>0.52</v>
      </c>
      <c r="DG241">
        <f t="shared" si="220"/>
        <v>-1.014</v>
      </c>
      <c r="DH241" s="1">
        <f t="shared" si="221"/>
        <v>6.15</v>
      </c>
      <c r="DI241">
        <f t="shared" si="222"/>
        <v>-11.9925</v>
      </c>
      <c r="DJ241" s="1">
        <f t="shared" si="223"/>
        <v>-1.39</v>
      </c>
      <c r="DK241">
        <f t="shared" si="224"/>
        <v>2.7104999999999997</v>
      </c>
      <c r="DM241" s="12">
        <f t="array" ref="DM241:DS241">LINEST(BG241:DD241,$BG$650:$DD$655,1)</f>
        <v>2.4651937327558073</v>
      </c>
      <c r="DN241">
        <v>-11.459641788095604</v>
      </c>
      <c r="DO241">
        <v>6.5171793993583043</v>
      </c>
      <c r="DP241">
        <v>-4.7667647610580532</v>
      </c>
      <c r="DQ241">
        <v>-1.274673121351048</v>
      </c>
      <c r="DR241">
        <v>-1.8789030242946034</v>
      </c>
      <c r="DS241">
        <v>-1.9595056364453036</v>
      </c>
    </row>
    <row r="242" spans="1:123" x14ac:dyDescent="0.15">
      <c r="A242">
        <v>198306</v>
      </c>
      <c r="B242">
        <v>4.1302000000000003</v>
      </c>
      <c r="C242">
        <v>6.8476999999999997</v>
      </c>
      <c r="D242">
        <v>3.8109000000000002</v>
      </c>
      <c r="E242">
        <v>2.8780999999999999</v>
      </c>
      <c r="F242">
        <v>4.2895000000000003</v>
      </c>
      <c r="G242">
        <v>6.8624000000000001</v>
      </c>
      <c r="H242">
        <v>5.3310000000000004</v>
      </c>
      <c r="I242">
        <v>1.4542999999999999</v>
      </c>
      <c r="J242">
        <v>2.6682999999999999</v>
      </c>
      <c r="K242">
        <v>3.875</v>
      </c>
      <c r="L242">
        <v>4.7438000000000002</v>
      </c>
      <c r="M242">
        <v>5.4688999999999997</v>
      </c>
      <c r="N242">
        <v>4.8265000000000002</v>
      </c>
      <c r="O242">
        <v>1.3572</v>
      </c>
      <c r="P242">
        <v>1.5875999999999999</v>
      </c>
      <c r="Q242">
        <v>6.4634999999999998</v>
      </c>
      <c r="R242">
        <v>4.7312000000000003</v>
      </c>
      <c r="S242">
        <v>4.1403999999999996</v>
      </c>
      <c r="T242">
        <v>-1.353</v>
      </c>
      <c r="U242">
        <v>1.8766</v>
      </c>
      <c r="V242">
        <v>5.9020999999999999</v>
      </c>
      <c r="W242">
        <v>5.3250000000000002</v>
      </c>
      <c r="X242">
        <v>2.7961999999999998</v>
      </c>
      <c r="Y242">
        <v>1.6659999999999999</v>
      </c>
      <c r="Z242">
        <v>0.6532</v>
      </c>
      <c r="AA242">
        <v>1.45</v>
      </c>
      <c r="AB242">
        <v>4.76</v>
      </c>
      <c r="AC242">
        <v>4.26</v>
      </c>
      <c r="AD242">
        <v>5.2</v>
      </c>
      <c r="AE242">
        <v>4.8</v>
      </c>
      <c r="AF242">
        <v>5.18</v>
      </c>
      <c r="AG242">
        <v>5.7</v>
      </c>
      <c r="AH242">
        <v>5.09</v>
      </c>
      <c r="AI242">
        <v>3.26</v>
      </c>
      <c r="AJ242">
        <v>5.09</v>
      </c>
      <c r="AK242">
        <v>2.39</v>
      </c>
      <c r="AL242">
        <v>2.34</v>
      </c>
      <c r="AM242">
        <v>2.4900000000000002</v>
      </c>
      <c r="AN242">
        <v>1.06</v>
      </c>
      <c r="AO242">
        <v>3.5</v>
      </c>
      <c r="AP242">
        <v>4.78</v>
      </c>
      <c r="AQ242">
        <v>4.9000000000000004</v>
      </c>
      <c r="AR242">
        <v>2.5</v>
      </c>
      <c r="AS242">
        <v>0.82</v>
      </c>
      <c r="AT242">
        <v>2.0099999999999998</v>
      </c>
      <c r="AU242">
        <v>4.4000000000000004</v>
      </c>
      <c r="AV242">
        <v>2.25</v>
      </c>
      <c r="AW242">
        <v>6.41</v>
      </c>
      <c r="AX242">
        <v>4.8099999999999996</v>
      </c>
      <c r="AY242">
        <v>5.77</v>
      </c>
      <c r="BA242" s="1">
        <v>3.07</v>
      </c>
      <c r="BB242" s="1">
        <v>0.9</v>
      </c>
      <c r="BC242" s="1">
        <v>-3.86</v>
      </c>
      <c r="BD242" s="1">
        <v>0.67</v>
      </c>
      <c r="BE242" s="1">
        <v>-1.81</v>
      </c>
      <c r="BF242" s="7"/>
      <c r="BG242" s="1">
        <f t="shared" si="169"/>
        <v>3.4602000000000004</v>
      </c>
      <c r="BH242" s="1">
        <f t="shared" si="170"/>
        <v>6.1776999999999997</v>
      </c>
      <c r="BI242" s="1">
        <f t="shared" si="171"/>
        <v>3.1409000000000002</v>
      </c>
      <c r="BJ242" s="1">
        <f t="shared" si="172"/>
        <v>2.2081</v>
      </c>
      <c r="BK242" s="1">
        <f t="shared" si="173"/>
        <v>3.6195000000000004</v>
      </c>
      <c r="BL242" s="1">
        <f t="shared" si="174"/>
        <v>6.1924000000000001</v>
      </c>
      <c r="BM242" s="1">
        <f t="shared" si="175"/>
        <v>4.6610000000000005</v>
      </c>
      <c r="BN242" s="1">
        <f t="shared" si="176"/>
        <v>0.78429999999999989</v>
      </c>
      <c r="BO242" s="1">
        <f t="shared" si="177"/>
        <v>1.9983</v>
      </c>
      <c r="BP242" s="1">
        <f t="shared" si="178"/>
        <v>3.2050000000000001</v>
      </c>
      <c r="BQ242" s="1">
        <f t="shared" si="179"/>
        <v>4.0738000000000003</v>
      </c>
      <c r="BR242" s="1">
        <f t="shared" si="180"/>
        <v>4.7988999999999997</v>
      </c>
      <c r="BS242" s="1">
        <f t="shared" si="181"/>
        <v>4.1565000000000003</v>
      </c>
      <c r="BT242" s="1">
        <f t="shared" si="182"/>
        <v>0.68719999999999992</v>
      </c>
      <c r="BU242" s="1">
        <f t="shared" si="183"/>
        <v>0.91759999999999986</v>
      </c>
      <c r="BV242" s="1">
        <f t="shared" si="184"/>
        <v>5.7934999999999999</v>
      </c>
      <c r="BW242" s="1">
        <f t="shared" si="185"/>
        <v>4.0612000000000004</v>
      </c>
      <c r="BX242" s="1">
        <f t="shared" si="186"/>
        <v>3.4703999999999997</v>
      </c>
      <c r="BY242" s="1">
        <f t="shared" si="187"/>
        <v>-2.0230000000000001</v>
      </c>
      <c r="BZ242" s="1">
        <f t="shared" si="188"/>
        <v>1.2065999999999999</v>
      </c>
      <c r="CA242" s="1">
        <f t="shared" si="189"/>
        <v>5.2321</v>
      </c>
      <c r="CB242" s="1">
        <f t="shared" si="190"/>
        <v>4.6550000000000002</v>
      </c>
      <c r="CC242" s="1">
        <f t="shared" si="191"/>
        <v>2.1261999999999999</v>
      </c>
      <c r="CD242" s="1">
        <f t="shared" si="192"/>
        <v>0.99599999999999989</v>
      </c>
      <c r="CE242" s="1">
        <f t="shared" si="193"/>
        <v>-1.6800000000000037E-2</v>
      </c>
      <c r="CF242" s="1">
        <f t="shared" si="194"/>
        <v>0.77999999999999992</v>
      </c>
      <c r="CG242" s="1">
        <f t="shared" si="195"/>
        <v>4.09</v>
      </c>
      <c r="CH242" s="1">
        <f t="shared" si="196"/>
        <v>3.59</v>
      </c>
      <c r="CI242" s="1">
        <f t="shared" si="197"/>
        <v>4.53</v>
      </c>
      <c r="CJ242" s="1">
        <f t="shared" si="198"/>
        <v>4.13</v>
      </c>
      <c r="CK242" s="1">
        <f t="shared" si="199"/>
        <v>4.51</v>
      </c>
      <c r="CL242" s="1">
        <f t="shared" si="200"/>
        <v>5.03</v>
      </c>
      <c r="CM242" s="1">
        <f t="shared" si="201"/>
        <v>4.42</v>
      </c>
      <c r="CN242" s="1">
        <f t="shared" si="202"/>
        <v>2.59</v>
      </c>
      <c r="CO242" s="1">
        <f t="shared" si="203"/>
        <v>4.42</v>
      </c>
      <c r="CP242" s="1">
        <f t="shared" si="204"/>
        <v>1.7200000000000002</v>
      </c>
      <c r="CQ242" s="1">
        <f t="shared" si="205"/>
        <v>1.67</v>
      </c>
      <c r="CR242" s="1">
        <f t="shared" si="206"/>
        <v>1.8200000000000003</v>
      </c>
      <c r="CS242" s="1">
        <f t="shared" si="207"/>
        <v>0.39</v>
      </c>
      <c r="CT242" s="1">
        <f t="shared" si="208"/>
        <v>2.83</v>
      </c>
      <c r="CU242" s="1">
        <f t="shared" si="209"/>
        <v>4.1100000000000003</v>
      </c>
      <c r="CV242" s="1">
        <f t="shared" si="210"/>
        <v>4.2300000000000004</v>
      </c>
      <c r="CW242" s="1">
        <f t="shared" si="211"/>
        <v>1.83</v>
      </c>
      <c r="CX242" s="1">
        <f t="shared" si="212"/>
        <v>0.14999999999999991</v>
      </c>
      <c r="CY242" s="1">
        <f t="shared" si="213"/>
        <v>1.3399999999999999</v>
      </c>
      <c r="CZ242" s="1">
        <f t="shared" si="214"/>
        <v>3.7300000000000004</v>
      </c>
      <c r="DA242" s="1">
        <f t="shared" si="215"/>
        <v>1.58</v>
      </c>
      <c r="DB242" s="1">
        <f t="shared" si="216"/>
        <v>5.74</v>
      </c>
      <c r="DC242" s="1">
        <f t="shared" si="217"/>
        <v>4.1399999999999997</v>
      </c>
      <c r="DD242" s="1">
        <f t="shared" si="218"/>
        <v>5.0999999999999996</v>
      </c>
      <c r="DF242" s="1">
        <f t="shared" si="219"/>
        <v>3.07</v>
      </c>
      <c r="DG242">
        <f t="shared" si="220"/>
        <v>-5.8329999999999993</v>
      </c>
      <c r="DH242" s="1">
        <f t="shared" si="221"/>
        <v>0.9</v>
      </c>
      <c r="DI242">
        <f t="shared" si="222"/>
        <v>-1.71</v>
      </c>
      <c r="DJ242" s="1">
        <f t="shared" si="223"/>
        <v>-3.86</v>
      </c>
      <c r="DK242">
        <f t="shared" si="224"/>
        <v>7.3339999999999996</v>
      </c>
      <c r="DM242" s="12">
        <f t="array" ref="DM242:DS242">LINEST(BG242:DD242,$BG$650:$DD$655,1)</f>
        <v>4.5414371759446954</v>
      </c>
      <c r="DN242">
        <v>5.5225347400182585</v>
      </c>
      <c r="DO242">
        <v>0.9176266182546744</v>
      </c>
      <c r="DP242">
        <v>-5.1813446064339264</v>
      </c>
      <c r="DQ242">
        <v>-3.3568246348101982</v>
      </c>
      <c r="DR242">
        <v>-2.4230295214021282</v>
      </c>
      <c r="DS242">
        <v>-1.0717221692810837</v>
      </c>
    </row>
    <row r="243" spans="1:123" x14ac:dyDescent="0.15">
      <c r="A243">
        <v>198307</v>
      </c>
      <c r="B243">
        <v>-6.1162999999999998</v>
      </c>
      <c r="C243">
        <v>-2.2273000000000001</v>
      </c>
      <c r="D243">
        <v>-0.97560000000000002</v>
      </c>
      <c r="E243">
        <v>0.82469999999999999</v>
      </c>
      <c r="F243">
        <v>0.73880000000000001</v>
      </c>
      <c r="G243">
        <v>-7.2225000000000001</v>
      </c>
      <c r="H243">
        <v>-4.5481999999999996</v>
      </c>
      <c r="I243">
        <v>-0.84540000000000004</v>
      </c>
      <c r="J243">
        <v>1.6617</v>
      </c>
      <c r="K243">
        <v>0.95730000000000004</v>
      </c>
      <c r="L243">
        <v>-6.2611999999999997</v>
      </c>
      <c r="M243">
        <v>-3.0621999999999998</v>
      </c>
      <c r="N243">
        <v>2.6837</v>
      </c>
      <c r="O243">
        <v>0.97599999999999998</v>
      </c>
      <c r="P243">
        <v>0.66120000000000001</v>
      </c>
      <c r="Q243">
        <v>-4.2897999999999996</v>
      </c>
      <c r="R243">
        <v>-3.7149000000000001</v>
      </c>
      <c r="S243">
        <v>-4.7013999999999996</v>
      </c>
      <c r="T243">
        <v>-0.82730000000000004</v>
      </c>
      <c r="U243">
        <v>-0.56979999999999997</v>
      </c>
      <c r="V243">
        <v>-4.8415999999999997</v>
      </c>
      <c r="W243">
        <v>-5.9170999999999996</v>
      </c>
      <c r="X243">
        <v>-3.1617000000000002</v>
      </c>
      <c r="Y243">
        <v>-0.56310000000000004</v>
      </c>
      <c r="Z243">
        <v>-2.1701000000000001</v>
      </c>
      <c r="AA243">
        <v>-2.1800000000000002</v>
      </c>
      <c r="AB243">
        <v>-1.6</v>
      </c>
      <c r="AC243">
        <v>-3.65</v>
      </c>
      <c r="AD243">
        <v>-4.01</v>
      </c>
      <c r="AE243">
        <v>-6.41</v>
      </c>
      <c r="AF243">
        <v>-6.3</v>
      </c>
      <c r="AG243">
        <v>-6.18</v>
      </c>
      <c r="AH243">
        <v>-4.07</v>
      </c>
      <c r="AI243">
        <v>-5.45</v>
      </c>
      <c r="AJ243">
        <v>-2.06</v>
      </c>
      <c r="AK243">
        <v>-2.59</v>
      </c>
      <c r="AL243">
        <v>-1.93</v>
      </c>
      <c r="AM243">
        <v>-2.72</v>
      </c>
      <c r="AN243">
        <v>0.65</v>
      </c>
      <c r="AO243">
        <v>-1.47</v>
      </c>
      <c r="AP243">
        <v>-2.69</v>
      </c>
      <c r="AQ243">
        <v>-1.4</v>
      </c>
      <c r="AR243">
        <v>-3.48</v>
      </c>
      <c r="AS243">
        <v>-2.35</v>
      </c>
      <c r="AT243">
        <v>-2.33</v>
      </c>
      <c r="AU243">
        <v>-4.1900000000000004</v>
      </c>
      <c r="AV243">
        <v>-1.83</v>
      </c>
      <c r="AW243">
        <v>-3.28</v>
      </c>
      <c r="AX243">
        <v>-3.77</v>
      </c>
      <c r="AY243">
        <v>-7.9</v>
      </c>
      <c r="BA243" s="1">
        <v>-4.07</v>
      </c>
      <c r="BB243" s="1">
        <v>1.47</v>
      </c>
      <c r="BC243" s="1">
        <v>5.58</v>
      </c>
      <c r="BD243" s="1">
        <v>0.74</v>
      </c>
      <c r="BE243" s="1">
        <v>-1.72</v>
      </c>
      <c r="BF243" s="7"/>
      <c r="BG243" s="1">
        <f t="shared" si="169"/>
        <v>-6.8563000000000001</v>
      </c>
      <c r="BH243" s="1">
        <f t="shared" si="170"/>
        <v>-2.9672999999999998</v>
      </c>
      <c r="BI243" s="1">
        <f t="shared" si="171"/>
        <v>-1.7156</v>
      </c>
      <c r="BJ243" s="1">
        <f t="shared" si="172"/>
        <v>8.4699999999999998E-2</v>
      </c>
      <c r="BK243" s="1">
        <f t="shared" si="173"/>
        <v>-1.1999999999999789E-3</v>
      </c>
      <c r="BL243" s="1">
        <f t="shared" si="174"/>
        <v>-7.9625000000000004</v>
      </c>
      <c r="BM243" s="1">
        <f t="shared" si="175"/>
        <v>-5.2881999999999998</v>
      </c>
      <c r="BN243" s="1">
        <f t="shared" si="176"/>
        <v>-1.5853999999999999</v>
      </c>
      <c r="BO243" s="1">
        <f t="shared" si="177"/>
        <v>0.92169999999999996</v>
      </c>
      <c r="BP243" s="1">
        <f t="shared" si="178"/>
        <v>0.21730000000000005</v>
      </c>
      <c r="BQ243" s="1">
        <f t="shared" si="179"/>
        <v>-7.0011999999999999</v>
      </c>
      <c r="BR243" s="1">
        <f t="shared" si="180"/>
        <v>-3.8022</v>
      </c>
      <c r="BS243" s="1">
        <f t="shared" si="181"/>
        <v>1.9437</v>
      </c>
      <c r="BT243" s="1">
        <f t="shared" si="182"/>
        <v>0.23599999999999999</v>
      </c>
      <c r="BU243" s="1">
        <f t="shared" si="183"/>
        <v>-7.8799999999999981E-2</v>
      </c>
      <c r="BV243" s="1">
        <f t="shared" si="184"/>
        <v>-5.0297999999999998</v>
      </c>
      <c r="BW243" s="1">
        <f t="shared" si="185"/>
        <v>-4.4549000000000003</v>
      </c>
      <c r="BX243" s="1">
        <f t="shared" si="186"/>
        <v>-5.4413999999999998</v>
      </c>
      <c r="BY243" s="1">
        <f t="shared" si="187"/>
        <v>-1.5672999999999999</v>
      </c>
      <c r="BZ243" s="1">
        <f t="shared" si="188"/>
        <v>-1.3098000000000001</v>
      </c>
      <c r="CA243" s="1">
        <f t="shared" si="189"/>
        <v>-5.5815999999999999</v>
      </c>
      <c r="CB243" s="1">
        <f t="shared" si="190"/>
        <v>-6.6570999999999998</v>
      </c>
      <c r="CC243" s="1">
        <f t="shared" si="191"/>
        <v>-3.9016999999999999</v>
      </c>
      <c r="CD243" s="1">
        <f t="shared" si="192"/>
        <v>-1.3031000000000001</v>
      </c>
      <c r="CE243" s="1">
        <f t="shared" si="193"/>
        <v>-2.9100999999999999</v>
      </c>
      <c r="CF243" s="1">
        <f t="shared" si="194"/>
        <v>-2.92</v>
      </c>
      <c r="CG243" s="1">
        <f t="shared" si="195"/>
        <v>-2.34</v>
      </c>
      <c r="CH243" s="1">
        <f t="shared" si="196"/>
        <v>-4.3899999999999997</v>
      </c>
      <c r="CI243" s="1">
        <f t="shared" si="197"/>
        <v>-4.75</v>
      </c>
      <c r="CJ243" s="1">
        <f t="shared" si="198"/>
        <v>-7.15</v>
      </c>
      <c r="CK243" s="1">
        <f t="shared" si="199"/>
        <v>-7.04</v>
      </c>
      <c r="CL243" s="1">
        <f t="shared" si="200"/>
        <v>-6.92</v>
      </c>
      <c r="CM243" s="1">
        <f t="shared" si="201"/>
        <v>-4.8100000000000005</v>
      </c>
      <c r="CN243" s="1">
        <f t="shared" si="202"/>
        <v>-6.19</v>
      </c>
      <c r="CO243" s="1">
        <f t="shared" si="203"/>
        <v>-2.8</v>
      </c>
      <c r="CP243" s="1">
        <f t="shared" si="204"/>
        <v>-3.33</v>
      </c>
      <c r="CQ243" s="1">
        <f t="shared" si="205"/>
        <v>-2.67</v>
      </c>
      <c r="CR243" s="1">
        <f t="shared" si="206"/>
        <v>-3.46</v>
      </c>
      <c r="CS243" s="1">
        <f t="shared" si="207"/>
        <v>-8.9999999999999969E-2</v>
      </c>
      <c r="CT243" s="1">
        <f t="shared" si="208"/>
        <v>-2.21</v>
      </c>
      <c r="CU243" s="1">
        <f t="shared" si="209"/>
        <v>-3.4299999999999997</v>
      </c>
      <c r="CV243" s="1">
        <f t="shared" si="210"/>
        <v>-2.1399999999999997</v>
      </c>
      <c r="CW243" s="1">
        <f t="shared" si="211"/>
        <v>-4.22</v>
      </c>
      <c r="CX243" s="1">
        <f t="shared" si="212"/>
        <v>-3.09</v>
      </c>
      <c r="CY243" s="1">
        <f t="shared" si="213"/>
        <v>-3.0700000000000003</v>
      </c>
      <c r="CZ243" s="1">
        <f t="shared" si="214"/>
        <v>-4.9300000000000006</v>
      </c>
      <c r="DA243" s="1">
        <f t="shared" si="215"/>
        <v>-2.5700000000000003</v>
      </c>
      <c r="DB243" s="1">
        <f t="shared" si="216"/>
        <v>-4.0199999999999996</v>
      </c>
      <c r="DC243" s="1">
        <f t="shared" si="217"/>
        <v>-4.51</v>
      </c>
      <c r="DD243" s="1">
        <f t="shared" si="218"/>
        <v>-8.64</v>
      </c>
      <c r="DF243" s="1">
        <f t="shared" si="219"/>
        <v>-4.07</v>
      </c>
      <c r="DG243">
        <f t="shared" si="220"/>
        <v>7.3667000000000007</v>
      </c>
      <c r="DH243" s="1">
        <f t="shared" si="221"/>
        <v>1.47</v>
      </c>
      <c r="DI243">
        <f t="shared" si="222"/>
        <v>-2.6606999999999998</v>
      </c>
      <c r="DJ243" s="1">
        <f t="shared" si="223"/>
        <v>5.58</v>
      </c>
      <c r="DK243">
        <f t="shared" si="224"/>
        <v>-10.0998</v>
      </c>
      <c r="DM243" s="12">
        <f t="array" ref="DM243:DS243">LINEST(BG243:DD243,$BG$650:$DD$655,1)</f>
        <v>-9.9456084325760532</v>
      </c>
      <c r="DN243">
        <v>-14.53563072761786</v>
      </c>
      <c r="DO243">
        <v>0.95185601280520549</v>
      </c>
      <c r="DP243">
        <v>-4.2455440584606894</v>
      </c>
      <c r="DQ243">
        <v>5.7458365136538054</v>
      </c>
      <c r="DR243">
        <v>-0.86065159524716406</v>
      </c>
      <c r="DS243">
        <v>5.215787619678327</v>
      </c>
    </row>
    <row r="244" spans="1:123" x14ac:dyDescent="0.15">
      <c r="A244">
        <v>198308</v>
      </c>
      <c r="B244">
        <v>-6.0335999999999999</v>
      </c>
      <c r="C244">
        <v>-3.9517000000000002</v>
      </c>
      <c r="D244">
        <v>-2.306</v>
      </c>
      <c r="E244">
        <v>-3.6032000000000002</v>
      </c>
      <c r="F244">
        <v>-1.1425000000000001</v>
      </c>
      <c r="G244">
        <v>-5.3883999999999999</v>
      </c>
      <c r="H244">
        <v>-3.3603999999999998</v>
      </c>
      <c r="I244">
        <v>-2.8193000000000001</v>
      </c>
      <c r="J244">
        <v>-1.0933999999999999</v>
      </c>
      <c r="K244">
        <v>0.74739999999999995</v>
      </c>
      <c r="L244">
        <v>-3.7606999999999999</v>
      </c>
      <c r="M244">
        <v>-4.3342000000000001</v>
      </c>
      <c r="N244">
        <v>-1.5038</v>
      </c>
      <c r="O244">
        <v>-0.85809999999999997</v>
      </c>
      <c r="P244">
        <v>2.6892999999999998</v>
      </c>
      <c r="Q244">
        <v>-2.9081000000000001</v>
      </c>
      <c r="R244">
        <v>-1.7150000000000001</v>
      </c>
      <c r="S244">
        <v>-4.9000000000000002E-2</v>
      </c>
      <c r="T244">
        <v>2.7841</v>
      </c>
      <c r="U244">
        <v>3.6886999999999999</v>
      </c>
      <c r="V244">
        <v>-0.65920000000000001</v>
      </c>
      <c r="W244">
        <v>-0.3856</v>
      </c>
      <c r="X244">
        <v>0.14829999999999999</v>
      </c>
      <c r="Y244">
        <v>4.4550000000000001</v>
      </c>
      <c r="Z244">
        <v>6.6196999999999999</v>
      </c>
      <c r="AA244">
        <v>1.17</v>
      </c>
      <c r="AB244">
        <v>0.67</v>
      </c>
      <c r="AC244">
        <v>1.36</v>
      </c>
      <c r="AD244">
        <v>0.34</v>
      </c>
      <c r="AE244">
        <v>-2.2000000000000002</v>
      </c>
      <c r="AF244">
        <v>-3.32</v>
      </c>
      <c r="AG244">
        <v>-1.3</v>
      </c>
      <c r="AH244">
        <v>-2.5</v>
      </c>
      <c r="AI244">
        <v>-0.56000000000000005</v>
      </c>
      <c r="AJ244">
        <v>0.4</v>
      </c>
      <c r="AK244">
        <v>-0.32</v>
      </c>
      <c r="AL244">
        <v>0.13</v>
      </c>
      <c r="AM244">
        <v>2.2999999999999998</v>
      </c>
      <c r="AN244">
        <v>3.66</v>
      </c>
      <c r="AO244">
        <v>5.45</v>
      </c>
      <c r="AP244">
        <v>-0.04</v>
      </c>
      <c r="AQ244">
        <v>3.97</v>
      </c>
      <c r="AR244">
        <v>3.78</v>
      </c>
      <c r="AS244">
        <v>2.37</v>
      </c>
      <c r="AT244">
        <v>2.36</v>
      </c>
      <c r="AU244">
        <v>-0.6</v>
      </c>
      <c r="AV244">
        <v>-0.25</v>
      </c>
      <c r="AW244">
        <v>-2.37</v>
      </c>
      <c r="AX244">
        <v>-5.04</v>
      </c>
      <c r="AY244">
        <v>-4.5</v>
      </c>
      <c r="BA244" s="1">
        <v>-0.5</v>
      </c>
      <c r="BB244" s="1">
        <v>-4.29</v>
      </c>
      <c r="BC244" s="1">
        <v>5.52</v>
      </c>
      <c r="BD244" s="1">
        <v>0.76</v>
      </c>
      <c r="BE244" s="1">
        <v>-1.64</v>
      </c>
      <c r="BF244" s="7"/>
      <c r="BG244" s="1">
        <f t="shared" si="169"/>
        <v>-6.7935999999999996</v>
      </c>
      <c r="BH244" s="1">
        <f t="shared" si="170"/>
        <v>-4.7117000000000004</v>
      </c>
      <c r="BI244" s="1">
        <f t="shared" si="171"/>
        <v>-3.0659999999999998</v>
      </c>
      <c r="BJ244" s="1">
        <f t="shared" si="172"/>
        <v>-4.3632</v>
      </c>
      <c r="BK244" s="1">
        <f t="shared" si="173"/>
        <v>-1.9025000000000001</v>
      </c>
      <c r="BL244" s="1">
        <f t="shared" si="174"/>
        <v>-6.1483999999999996</v>
      </c>
      <c r="BM244" s="1">
        <f t="shared" si="175"/>
        <v>-4.1204000000000001</v>
      </c>
      <c r="BN244" s="1">
        <f t="shared" si="176"/>
        <v>-3.5792999999999999</v>
      </c>
      <c r="BO244" s="1">
        <f t="shared" si="177"/>
        <v>-1.8533999999999999</v>
      </c>
      <c r="BP244" s="1">
        <f t="shared" si="178"/>
        <v>-1.2600000000000056E-2</v>
      </c>
      <c r="BQ244" s="1">
        <f t="shared" si="179"/>
        <v>-4.5206999999999997</v>
      </c>
      <c r="BR244" s="1">
        <f t="shared" si="180"/>
        <v>-5.0941999999999998</v>
      </c>
      <c r="BS244" s="1">
        <f t="shared" si="181"/>
        <v>-2.2637999999999998</v>
      </c>
      <c r="BT244" s="1">
        <f t="shared" si="182"/>
        <v>-1.6181000000000001</v>
      </c>
      <c r="BU244" s="1">
        <f t="shared" si="183"/>
        <v>1.9292999999999998</v>
      </c>
      <c r="BV244" s="1">
        <f t="shared" si="184"/>
        <v>-3.6680999999999999</v>
      </c>
      <c r="BW244" s="1">
        <f t="shared" si="185"/>
        <v>-2.4750000000000001</v>
      </c>
      <c r="BX244" s="1">
        <f t="shared" si="186"/>
        <v>-0.80900000000000005</v>
      </c>
      <c r="BY244" s="1">
        <f t="shared" si="187"/>
        <v>2.0240999999999998</v>
      </c>
      <c r="BZ244" s="1">
        <f t="shared" si="188"/>
        <v>2.9287000000000001</v>
      </c>
      <c r="CA244" s="1">
        <f t="shared" si="189"/>
        <v>-1.4192</v>
      </c>
      <c r="CB244" s="1">
        <f t="shared" si="190"/>
        <v>-1.1456</v>
      </c>
      <c r="CC244" s="1">
        <f t="shared" si="191"/>
        <v>-0.61170000000000002</v>
      </c>
      <c r="CD244" s="1">
        <f t="shared" si="192"/>
        <v>3.6950000000000003</v>
      </c>
      <c r="CE244" s="1">
        <f t="shared" si="193"/>
        <v>5.8597000000000001</v>
      </c>
      <c r="CF244" s="1">
        <f t="shared" si="194"/>
        <v>0.40999999999999992</v>
      </c>
      <c r="CG244" s="1">
        <f t="shared" si="195"/>
        <v>-8.9999999999999969E-2</v>
      </c>
      <c r="CH244" s="1">
        <f t="shared" si="196"/>
        <v>0.60000000000000009</v>
      </c>
      <c r="CI244" s="1">
        <f t="shared" si="197"/>
        <v>-0.42</v>
      </c>
      <c r="CJ244" s="1">
        <f t="shared" si="198"/>
        <v>-2.96</v>
      </c>
      <c r="CK244" s="1">
        <f t="shared" si="199"/>
        <v>-4.08</v>
      </c>
      <c r="CL244" s="1">
        <f t="shared" si="200"/>
        <v>-2.06</v>
      </c>
      <c r="CM244" s="1">
        <f t="shared" si="201"/>
        <v>-3.26</v>
      </c>
      <c r="CN244" s="1">
        <f t="shared" si="202"/>
        <v>-1.32</v>
      </c>
      <c r="CO244" s="1">
        <f t="shared" si="203"/>
        <v>-0.36</v>
      </c>
      <c r="CP244" s="1">
        <f t="shared" si="204"/>
        <v>-1.08</v>
      </c>
      <c r="CQ244" s="1">
        <f t="shared" si="205"/>
        <v>-0.63</v>
      </c>
      <c r="CR244" s="1">
        <f t="shared" si="206"/>
        <v>1.5399999999999998</v>
      </c>
      <c r="CS244" s="1">
        <f t="shared" si="207"/>
        <v>2.9000000000000004</v>
      </c>
      <c r="CT244" s="1">
        <f t="shared" si="208"/>
        <v>4.6900000000000004</v>
      </c>
      <c r="CU244" s="1">
        <f t="shared" si="209"/>
        <v>-0.8</v>
      </c>
      <c r="CV244" s="1">
        <f t="shared" si="210"/>
        <v>3.21</v>
      </c>
      <c r="CW244" s="1">
        <f t="shared" si="211"/>
        <v>3.0199999999999996</v>
      </c>
      <c r="CX244" s="1">
        <f t="shared" si="212"/>
        <v>1.61</v>
      </c>
      <c r="CY244" s="1">
        <f t="shared" si="213"/>
        <v>1.5999999999999999</v>
      </c>
      <c r="CZ244" s="1">
        <f t="shared" si="214"/>
        <v>-1.3599999999999999</v>
      </c>
      <c r="DA244" s="1">
        <f t="shared" si="215"/>
        <v>-1.01</v>
      </c>
      <c r="DB244" s="1">
        <f t="shared" si="216"/>
        <v>-3.13</v>
      </c>
      <c r="DC244" s="1">
        <f t="shared" si="217"/>
        <v>-5.8</v>
      </c>
      <c r="DD244" s="1">
        <f t="shared" si="218"/>
        <v>-5.26</v>
      </c>
      <c r="DF244" s="1">
        <f t="shared" si="219"/>
        <v>-0.5</v>
      </c>
      <c r="DG244">
        <f t="shared" si="220"/>
        <v>0.86</v>
      </c>
      <c r="DH244" s="1">
        <f t="shared" si="221"/>
        <v>-4.29</v>
      </c>
      <c r="DI244">
        <f t="shared" si="222"/>
        <v>7.3788</v>
      </c>
      <c r="DJ244" s="1">
        <f t="shared" si="223"/>
        <v>5.52</v>
      </c>
      <c r="DK244">
        <f t="shared" si="224"/>
        <v>-9.4943999999999988</v>
      </c>
      <c r="DM244" s="12">
        <f t="array" ref="DM244:DS244">LINEST(BG244:DD244,$BG$650:$DD$655,1)</f>
        <v>2.768664810584812</v>
      </c>
      <c r="DN244">
        <v>-4.8228407014466734</v>
      </c>
      <c r="DO244">
        <v>-4.0635400367000196</v>
      </c>
      <c r="DP244">
        <v>15.717788597419231</v>
      </c>
      <c r="DQ244">
        <v>6.0587462009165538</v>
      </c>
      <c r="DR244">
        <v>-4.7165701799675261</v>
      </c>
      <c r="DS244">
        <v>-3.8978500172146102</v>
      </c>
    </row>
    <row r="245" spans="1:123" x14ac:dyDescent="0.15">
      <c r="A245">
        <v>198309</v>
      </c>
      <c r="B245">
        <v>-3.0956000000000001</v>
      </c>
      <c r="C245">
        <v>0.20530000000000001</v>
      </c>
      <c r="D245">
        <v>0.69469999999999998</v>
      </c>
      <c r="E245">
        <v>1.4824999999999999</v>
      </c>
      <c r="F245">
        <v>1.639</v>
      </c>
      <c r="G245">
        <v>1.1319999999999999</v>
      </c>
      <c r="H245">
        <v>1.3879999999999999</v>
      </c>
      <c r="I245">
        <v>3.9653</v>
      </c>
      <c r="J245">
        <v>4.8394000000000004</v>
      </c>
      <c r="K245">
        <v>3.6417000000000002</v>
      </c>
      <c r="L245">
        <v>1.8293999999999999</v>
      </c>
      <c r="M245">
        <v>4.1006</v>
      </c>
      <c r="N245">
        <v>2.8586</v>
      </c>
      <c r="O245">
        <v>4.9451999999999998</v>
      </c>
      <c r="P245">
        <v>6.7709000000000001</v>
      </c>
      <c r="Q245">
        <v>3.5794000000000001</v>
      </c>
      <c r="R245">
        <v>1.8965000000000001</v>
      </c>
      <c r="S245">
        <v>2.9710000000000001</v>
      </c>
      <c r="T245">
        <v>2.6695000000000002</v>
      </c>
      <c r="U245">
        <v>1.5006999999999999</v>
      </c>
      <c r="V245">
        <v>2.871</v>
      </c>
      <c r="W245">
        <v>1.9984</v>
      </c>
      <c r="X245">
        <v>1.9930000000000001</v>
      </c>
      <c r="Y245">
        <v>-1.1194</v>
      </c>
      <c r="Z245">
        <v>0.50439999999999996</v>
      </c>
      <c r="AA245">
        <v>3.45</v>
      </c>
      <c r="AB245">
        <v>2.6</v>
      </c>
      <c r="AC245">
        <v>0.67</v>
      </c>
      <c r="AD245">
        <v>0.67</v>
      </c>
      <c r="AE245">
        <v>-1.1100000000000001</v>
      </c>
      <c r="AF245">
        <v>-0.03</v>
      </c>
      <c r="AG245">
        <v>2.56</v>
      </c>
      <c r="AH245">
        <v>2.17</v>
      </c>
      <c r="AI245">
        <v>3.41</v>
      </c>
      <c r="AJ245">
        <v>3.92</v>
      </c>
      <c r="AK245">
        <v>2.75</v>
      </c>
      <c r="AL245">
        <v>2.33</v>
      </c>
      <c r="AM245">
        <v>1.82</v>
      </c>
      <c r="AN245">
        <v>0.82</v>
      </c>
      <c r="AO245">
        <v>-0.44</v>
      </c>
      <c r="AP245">
        <v>3.56</v>
      </c>
      <c r="AQ245">
        <v>1.63</v>
      </c>
      <c r="AR245">
        <v>0.74</v>
      </c>
      <c r="AS245">
        <v>0.24</v>
      </c>
      <c r="AT245">
        <v>3.12</v>
      </c>
      <c r="AU245">
        <v>1.36</v>
      </c>
      <c r="AV245">
        <v>4.12</v>
      </c>
      <c r="AW245">
        <v>-0.91</v>
      </c>
      <c r="AX245">
        <v>3.37</v>
      </c>
      <c r="AY245">
        <v>1.1299999999999999</v>
      </c>
      <c r="BA245" s="1">
        <v>0.92</v>
      </c>
      <c r="BB245" s="1">
        <v>0.56000000000000005</v>
      </c>
      <c r="BC245" s="1">
        <v>1.06</v>
      </c>
      <c r="BD245" s="1">
        <v>0.76</v>
      </c>
      <c r="BE245" s="1">
        <v>-1.49</v>
      </c>
      <c r="BF245" s="7"/>
      <c r="BG245" s="1">
        <f t="shared" si="169"/>
        <v>-3.8555999999999999</v>
      </c>
      <c r="BH245" s="1">
        <f t="shared" si="170"/>
        <v>-0.55469999999999997</v>
      </c>
      <c r="BI245" s="1">
        <f t="shared" si="171"/>
        <v>-6.5300000000000025E-2</v>
      </c>
      <c r="BJ245" s="1">
        <f t="shared" si="172"/>
        <v>0.72249999999999992</v>
      </c>
      <c r="BK245" s="1">
        <f t="shared" si="173"/>
        <v>0.879</v>
      </c>
      <c r="BL245" s="1">
        <f t="shared" si="174"/>
        <v>0.37199999999999989</v>
      </c>
      <c r="BM245" s="1">
        <f t="shared" si="175"/>
        <v>0.62799999999999989</v>
      </c>
      <c r="BN245" s="1">
        <f t="shared" si="176"/>
        <v>3.2053000000000003</v>
      </c>
      <c r="BO245" s="1">
        <f t="shared" si="177"/>
        <v>4.0794000000000006</v>
      </c>
      <c r="BP245" s="1">
        <f t="shared" si="178"/>
        <v>2.8817000000000004</v>
      </c>
      <c r="BQ245" s="1">
        <f t="shared" si="179"/>
        <v>1.0693999999999999</v>
      </c>
      <c r="BR245" s="1">
        <f t="shared" si="180"/>
        <v>3.3406000000000002</v>
      </c>
      <c r="BS245" s="1">
        <f t="shared" si="181"/>
        <v>2.0986000000000002</v>
      </c>
      <c r="BT245" s="1">
        <f t="shared" si="182"/>
        <v>4.1852</v>
      </c>
      <c r="BU245" s="1">
        <f t="shared" si="183"/>
        <v>6.0109000000000004</v>
      </c>
      <c r="BV245" s="1">
        <f t="shared" si="184"/>
        <v>2.8193999999999999</v>
      </c>
      <c r="BW245" s="1">
        <f t="shared" si="185"/>
        <v>1.1365000000000001</v>
      </c>
      <c r="BX245" s="1">
        <f t="shared" si="186"/>
        <v>2.2110000000000003</v>
      </c>
      <c r="BY245" s="1">
        <f t="shared" si="187"/>
        <v>1.9095000000000002</v>
      </c>
      <c r="BZ245" s="1">
        <f t="shared" si="188"/>
        <v>0.74069999999999991</v>
      </c>
      <c r="CA245" s="1">
        <f t="shared" si="189"/>
        <v>2.1109999999999998</v>
      </c>
      <c r="CB245" s="1">
        <f t="shared" si="190"/>
        <v>1.2383999999999999</v>
      </c>
      <c r="CC245" s="1">
        <f t="shared" si="191"/>
        <v>1.2330000000000001</v>
      </c>
      <c r="CD245" s="1">
        <f t="shared" si="192"/>
        <v>-1.8794</v>
      </c>
      <c r="CE245" s="1">
        <f t="shared" si="193"/>
        <v>-0.25560000000000005</v>
      </c>
      <c r="CF245" s="1">
        <f t="shared" si="194"/>
        <v>2.6900000000000004</v>
      </c>
      <c r="CG245" s="1">
        <f t="shared" si="195"/>
        <v>1.84</v>
      </c>
      <c r="CH245" s="1">
        <f t="shared" si="196"/>
        <v>-8.9999999999999969E-2</v>
      </c>
      <c r="CI245" s="1">
        <f t="shared" si="197"/>
        <v>-8.9999999999999969E-2</v>
      </c>
      <c r="CJ245" s="1">
        <f t="shared" si="198"/>
        <v>-1.87</v>
      </c>
      <c r="CK245" s="1">
        <f t="shared" si="199"/>
        <v>-0.79</v>
      </c>
      <c r="CL245" s="1">
        <f t="shared" si="200"/>
        <v>1.8</v>
      </c>
      <c r="CM245" s="1">
        <f t="shared" si="201"/>
        <v>1.41</v>
      </c>
      <c r="CN245" s="1">
        <f t="shared" si="202"/>
        <v>2.6500000000000004</v>
      </c>
      <c r="CO245" s="1">
        <f t="shared" si="203"/>
        <v>3.16</v>
      </c>
      <c r="CP245" s="1">
        <f t="shared" si="204"/>
        <v>1.99</v>
      </c>
      <c r="CQ245" s="1">
        <f t="shared" si="205"/>
        <v>1.57</v>
      </c>
      <c r="CR245" s="1">
        <f t="shared" si="206"/>
        <v>1.06</v>
      </c>
      <c r="CS245" s="1">
        <f t="shared" si="207"/>
        <v>5.9999999999999942E-2</v>
      </c>
      <c r="CT245" s="1">
        <f t="shared" si="208"/>
        <v>-1.2</v>
      </c>
      <c r="CU245" s="1">
        <f t="shared" si="209"/>
        <v>2.8</v>
      </c>
      <c r="CV245" s="1">
        <f t="shared" si="210"/>
        <v>0.86999999999999988</v>
      </c>
      <c r="CW245" s="1">
        <f t="shared" si="211"/>
        <v>-2.0000000000000018E-2</v>
      </c>
      <c r="CX245" s="1">
        <f t="shared" si="212"/>
        <v>-0.52</v>
      </c>
      <c r="CY245" s="1">
        <f t="shared" si="213"/>
        <v>2.3600000000000003</v>
      </c>
      <c r="CZ245" s="1">
        <f t="shared" si="214"/>
        <v>0.60000000000000009</v>
      </c>
      <c r="DA245" s="1">
        <f t="shared" si="215"/>
        <v>3.3600000000000003</v>
      </c>
      <c r="DB245" s="1">
        <f t="shared" si="216"/>
        <v>-1.67</v>
      </c>
      <c r="DC245" s="1">
        <f t="shared" si="217"/>
        <v>2.6100000000000003</v>
      </c>
      <c r="DD245" s="1">
        <f t="shared" si="218"/>
        <v>0.36999999999999988</v>
      </c>
      <c r="DF245" s="1">
        <f t="shared" si="219"/>
        <v>0.92</v>
      </c>
      <c r="DG245">
        <f t="shared" si="220"/>
        <v>-1.5087999999999999</v>
      </c>
      <c r="DH245" s="1">
        <f t="shared" si="221"/>
        <v>0.56000000000000005</v>
      </c>
      <c r="DI245">
        <f t="shared" si="222"/>
        <v>-0.91839999999999999</v>
      </c>
      <c r="DJ245" s="1">
        <f t="shared" si="223"/>
        <v>1.06</v>
      </c>
      <c r="DK245">
        <f t="shared" si="224"/>
        <v>-1.7383999999999999</v>
      </c>
      <c r="DM245" s="12">
        <f t="array" ref="DM245:DS245">LINEST(BG245:DD245,$BG$650:$DD$655,1)</f>
        <v>-4.6260781995052849</v>
      </c>
      <c r="DN245">
        <v>-12.017167371529601</v>
      </c>
      <c r="DO245">
        <v>5.5546501014932394E-2</v>
      </c>
      <c r="DP245">
        <v>-18.365458354584096</v>
      </c>
      <c r="DQ245">
        <v>1.0322339344631519</v>
      </c>
      <c r="DR245">
        <v>2.5830423235200159</v>
      </c>
      <c r="DS245">
        <v>5.4296024446213025</v>
      </c>
    </row>
    <row r="246" spans="1:123" x14ac:dyDescent="0.15">
      <c r="A246">
        <v>198310</v>
      </c>
      <c r="B246">
        <v>-10.5029</v>
      </c>
      <c r="C246">
        <v>-6.2492000000000001</v>
      </c>
      <c r="D246">
        <v>-4.9865000000000004</v>
      </c>
      <c r="E246">
        <v>-3.6198999999999999</v>
      </c>
      <c r="F246">
        <v>-2.9266999999999999</v>
      </c>
      <c r="G246">
        <v>-10.1852</v>
      </c>
      <c r="H246">
        <v>-7.3152999999999997</v>
      </c>
      <c r="I246">
        <v>-4.0891999999999999</v>
      </c>
      <c r="J246">
        <v>-1.7658</v>
      </c>
      <c r="K246">
        <v>-3.0701000000000001</v>
      </c>
      <c r="L246">
        <v>-8.2949999999999999</v>
      </c>
      <c r="M246">
        <v>-4.6026999999999996</v>
      </c>
      <c r="N246">
        <v>-2.83</v>
      </c>
      <c r="O246">
        <v>-0.68520000000000003</v>
      </c>
      <c r="P246">
        <v>-1.7182999999999999</v>
      </c>
      <c r="Q246">
        <v>-7.0995999999999997</v>
      </c>
      <c r="R246">
        <v>-2.7824</v>
      </c>
      <c r="S246">
        <v>-1.8878999999999999</v>
      </c>
      <c r="T246">
        <v>-1.7290000000000001</v>
      </c>
      <c r="U246">
        <v>-0.41660000000000003</v>
      </c>
      <c r="V246">
        <v>-2.4922</v>
      </c>
      <c r="W246">
        <v>-2.2755999999999998</v>
      </c>
      <c r="X246">
        <v>-6.4199999999999993E-2</v>
      </c>
      <c r="Y246">
        <v>-0.17119999999999999</v>
      </c>
      <c r="Z246">
        <v>-0.67369999999999997</v>
      </c>
      <c r="AA246">
        <v>0.88</v>
      </c>
      <c r="AB246">
        <v>-0.56999999999999995</v>
      </c>
      <c r="AC246">
        <v>-4.1399999999999997</v>
      </c>
      <c r="AD246">
        <v>-4.95</v>
      </c>
      <c r="AE246">
        <v>-8.6300000000000008</v>
      </c>
      <c r="AF246">
        <v>-9.7799999999999994</v>
      </c>
      <c r="AG246">
        <v>-4.4000000000000004</v>
      </c>
      <c r="AH246">
        <v>-1.06</v>
      </c>
      <c r="AI246">
        <v>-2.36</v>
      </c>
      <c r="AJ246">
        <v>-0.77</v>
      </c>
      <c r="AK246">
        <v>0.32</v>
      </c>
      <c r="AL246">
        <v>-2.87</v>
      </c>
      <c r="AM246">
        <v>-1.47</v>
      </c>
      <c r="AN246">
        <v>-0.53</v>
      </c>
      <c r="AO246">
        <v>-0.93</v>
      </c>
      <c r="AP246">
        <v>-1.84</v>
      </c>
      <c r="AQ246">
        <v>2.17</v>
      </c>
      <c r="AR246">
        <v>-2.37</v>
      </c>
      <c r="AS246">
        <v>-1.2</v>
      </c>
      <c r="AT246">
        <v>-1.75</v>
      </c>
      <c r="AU246">
        <v>-1.39</v>
      </c>
      <c r="AV246">
        <v>-2.48</v>
      </c>
      <c r="AW246">
        <v>-4.84</v>
      </c>
      <c r="AX246">
        <v>-5.73</v>
      </c>
      <c r="AY246">
        <v>-9.42</v>
      </c>
      <c r="BA246" s="1">
        <v>-3.44</v>
      </c>
      <c r="BB246" s="1">
        <v>-3.6</v>
      </c>
      <c r="BC246" s="1">
        <v>5.0199999999999996</v>
      </c>
      <c r="BD246" s="1">
        <v>0.76</v>
      </c>
      <c r="BE246" s="1">
        <v>-1.35</v>
      </c>
      <c r="BF246" s="7"/>
      <c r="BG246" s="1">
        <f t="shared" si="169"/>
        <v>-11.2629</v>
      </c>
      <c r="BH246" s="1">
        <f t="shared" si="170"/>
        <v>-7.0091999999999999</v>
      </c>
      <c r="BI246" s="1">
        <f t="shared" si="171"/>
        <v>-5.7465000000000002</v>
      </c>
      <c r="BJ246" s="1">
        <f t="shared" si="172"/>
        <v>-4.3799000000000001</v>
      </c>
      <c r="BK246" s="1">
        <f t="shared" si="173"/>
        <v>-3.6867000000000001</v>
      </c>
      <c r="BL246" s="1">
        <f t="shared" si="174"/>
        <v>-10.9452</v>
      </c>
      <c r="BM246" s="1">
        <f t="shared" si="175"/>
        <v>-8.0753000000000004</v>
      </c>
      <c r="BN246" s="1">
        <f t="shared" si="176"/>
        <v>-4.8491999999999997</v>
      </c>
      <c r="BO246" s="1">
        <f t="shared" si="177"/>
        <v>-2.5258000000000003</v>
      </c>
      <c r="BP246" s="1">
        <f t="shared" si="178"/>
        <v>-3.8300999999999998</v>
      </c>
      <c r="BQ246" s="1">
        <f t="shared" si="179"/>
        <v>-9.0549999999999997</v>
      </c>
      <c r="BR246" s="1">
        <f t="shared" si="180"/>
        <v>-5.3626999999999994</v>
      </c>
      <c r="BS246" s="1">
        <f t="shared" si="181"/>
        <v>-3.59</v>
      </c>
      <c r="BT246" s="1">
        <f t="shared" si="182"/>
        <v>-1.4452</v>
      </c>
      <c r="BU246" s="1">
        <f t="shared" si="183"/>
        <v>-2.4782999999999999</v>
      </c>
      <c r="BV246" s="1">
        <f t="shared" si="184"/>
        <v>-7.8595999999999995</v>
      </c>
      <c r="BW246" s="1">
        <f t="shared" si="185"/>
        <v>-3.5423999999999998</v>
      </c>
      <c r="BX246" s="1">
        <f t="shared" si="186"/>
        <v>-2.6478999999999999</v>
      </c>
      <c r="BY246" s="1">
        <f t="shared" si="187"/>
        <v>-2.4889999999999999</v>
      </c>
      <c r="BZ246" s="1">
        <f t="shared" si="188"/>
        <v>-1.1766000000000001</v>
      </c>
      <c r="CA246" s="1">
        <f t="shared" si="189"/>
        <v>-3.2522000000000002</v>
      </c>
      <c r="CB246" s="1">
        <f t="shared" si="190"/>
        <v>-3.0355999999999996</v>
      </c>
      <c r="CC246" s="1">
        <f t="shared" si="191"/>
        <v>-0.82420000000000004</v>
      </c>
      <c r="CD246" s="1">
        <f t="shared" si="192"/>
        <v>-0.93120000000000003</v>
      </c>
      <c r="CE246" s="1">
        <f t="shared" si="193"/>
        <v>-1.4337</v>
      </c>
      <c r="CF246" s="1">
        <f t="shared" si="194"/>
        <v>0.12</v>
      </c>
      <c r="CG246" s="1">
        <f t="shared" si="195"/>
        <v>-1.33</v>
      </c>
      <c r="CH246" s="1">
        <f t="shared" si="196"/>
        <v>-4.8999999999999995</v>
      </c>
      <c r="CI246" s="1">
        <f t="shared" si="197"/>
        <v>-5.71</v>
      </c>
      <c r="CJ246" s="1">
        <f t="shared" si="198"/>
        <v>-9.39</v>
      </c>
      <c r="CK246" s="1">
        <f t="shared" si="199"/>
        <v>-10.54</v>
      </c>
      <c r="CL246" s="1">
        <f t="shared" si="200"/>
        <v>-5.16</v>
      </c>
      <c r="CM246" s="1">
        <f t="shared" si="201"/>
        <v>-1.82</v>
      </c>
      <c r="CN246" s="1">
        <f t="shared" si="202"/>
        <v>-3.12</v>
      </c>
      <c r="CO246" s="1">
        <f t="shared" si="203"/>
        <v>-1.53</v>
      </c>
      <c r="CP246" s="1">
        <f t="shared" si="204"/>
        <v>-0.44</v>
      </c>
      <c r="CQ246" s="1">
        <f t="shared" si="205"/>
        <v>-3.63</v>
      </c>
      <c r="CR246" s="1">
        <f t="shared" si="206"/>
        <v>-2.23</v>
      </c>
      <c r="CS246" s="1">
        <f t="shared" si="207"/>
        <v>-1.29</v>
      </c>
      <c r="CT246" s="1">
        <f t="shared" si="208"/>
        <v>-1.69</v>
      </c>
      <c r="CU246" s="1">
        <f t="shared" si="209"/>
        <v>-2.6</v>
      </c>
      <c r="CV246" s="1">
        <f t="shared" si="210"/>
        <v>1.41</v>
      </c>
      <c r="CW246" s="1">
        <f t="shared" si="211"/>
        <v>-3.13</v>
      </c>
      <c r="CX246" s="1">
        <f t="shared" si="212"/>
        <v>-1.96</v>
      </c>
      <c r="CY246" s="1">
        <f t="shared" si="213"/>
        <v>-2.5099999999999998</v>
      </c>
      <c r="CZ246" s="1">
        <f t="shared" si="214"/>
        <v>-2.15</v>
      </c>
      <c r="DA246" s="1">
        <f t="shared" si="215"/>
        <v>-3.24</v>
      </c>
      <c r="DB246" s="1">
        <f t="shared" si="216"/>
        <v>-5.6</v>
      </c>
      <c r="DC246" s="1">
        <f t="shared" si="217"/>
        <v>-6.49</v>
      </c>
      <c r="DD246" s="1">
        <f t="shared" si="218"/>
        <v>-10.18</v>
      </c>
      <c r="DF246" s="1">
        <f t="shared" si="219"/>
        <v>-3.44</v>
      </c>
      <c r="DG246">
        <f t="shared" si="220"/>
        <v>5.1255999999999995</v>
      </c>
      <c r="DH246" s="1">
        <f t="shared" si="221"/>
        <v>-3.6</v>
      </c>
      <c r="DI246">
        <f t="shared" si="222"/>
        <v>5.3639999999999999</v>
      </c>
      <c r="DJ246" s="1">
        <f t="shared" si="223"/>
        <v>5.0199999999999996</v>
      </c>
      <c r="DK246">
        <f t="shared" si="224"/>
        <v>-7.4797999999999991</v>
      </c>
      <c r="DM246" s="12">
        <f t="array" ref="DM246:DS246">LINEST(BG246:DD246,$BG$650:$DD$655,1)</f>
        <v>-9.276753733276097</v>
      </c>
      <c r="DN246">
        <v>-17.757378219014356</v>
      </c>
      <c r="DO246">
        <v>-3.6985572712886992</v>
      </c>
      <c r="DP246">
        <v>3.8290882357617284</v>
      </c>
      <c r="DQ246">
        <v>5.6475744315320124</v>
      </c>
      <c r="DR246">
        <v>4.8209805147050355</v>
      </c>
      <c r="DS246">
        <v>5.1694458030363011</v>
      </c>
    </row>
    <row r="247" spans="1:123" x14ac:dyDescent="0.15">
      <c r="A247">
        <v>198311</v>
      </c>
      <c r="B247">
        <v>3.6457999999999999</v>
      </c>
      <c r="C247">
        <v>3.6556000000000002</v>
      </c>
      <c r="D247">
        <v>3.4230999999999998</v>
      </c>
      <c r="E247">
        <v>2.7734999999999999</v>
      </c>
      <c r="F247">
        <v>4.3893000000000004</v>
      </c>
      <c r="G247">
        <v>5.7660999999999998</v>
      </c>
      <c r="H247">
        <v>5.1946000000000003</v>
      </c>
      <c r="I247">
        <v>4.7752999999999997</v>
      </c>
      <c r="J247">
        <v>5.2385999999999999</v>
      </c>
      <c r="K247">
        <v>4.8034999999999997</v>
      </c>
      <c r="L247">
        <v>6.1932</v>
      </c>
      <c r="M247">
        <v>4.3830999999999998</v>
      </c>
      <c r="N247">
        <v>4.6338999999999997</v>
      </c>
      <c r="O247">
        <v>4.109</v>
      </c>
      <c r="P247">
        <v>3.9485999999999999</v>
      </c>
      <c r="Q247">
        <v>5.7217000000000002</v>
      </c>
      <c r="R247">
        <v>2.7267000000000001</v>
      </c>
      <c r="S247">
        <v>4.5155000000000003</v>
      </c>
      <c r="T247">
        <v>4.8513999999999999</v>
      </c>
      <c r="U247">
        <v>3.7993000000000001</v>
      </c>
      <c r="V247">
        <v>1.1974</v>
      </c>
      <c r="W247">
        <v>2.9470999999999998</v>
      </c>
      <c r="X247">
        <v>2.8</v>
      </c>
      <c r="Y247">
        <v>1.5768</v>
      </c>
      <c r="Z247">
        <v>0.62090000000000001</v>
      </c>
      <c r="AA247">
        <v>1.31</v>
      </c>
      <c r="AB247">
        <v>1.54</v>
      </c>
      <c r="AC247">
        <v>3.87</v>
      </c>
      <c r="AD247">
        <v>5.03</v>
      </c>
      <c r="AE247">
        <v>5.38</v>
      </c>
      <c r="AF247">
        <v>7.93</v>
      </c>
      <c r="AG247">
        <v>2.7</v>
      </c>
      <c r="AH247">
        <v>3.46</v>
      </c>
      <c r="AI247">
        <v>3.95</v>
      </c>
      <c r="AJ247">
        <v>-0.68</v>
      </c>
      <c r="AK247">
        <v>2.0099999999999998</v>
      </c>
      <c r="AL247">
        <v>4.68</v>
      </c>
      <c r="AM247">
        <v>2.84</v>
      </c>
      <c r="AN247">
        <v>2.1800000000000002</v>
      </c>
      <c r="AO247">
        <v>0.24</v>
      </c>
      <c r="AP247">
        <v>4.46</v>
      </c>
      <c r="AQ247">
        <v>1.1100000000000001</v>
      </c>
      <c r="AR247">
        <v>3.41</v>
      </c>
      <c r="AS247">
        <v>2.83</v>
      </c>
      <c r="AT247">
        <v>2.62</v>
      </c>
      <c r="AU247">
        <v>3.52</v>
      </c>
      <c r="AV247">
        <v>3.95</v>
      </c>
      <c r="AW247">
        <v>0.01</v>
      </c>
      <c r="AX247">
        <v>3.65</v>
      </c>
      <c r="AY247">
        <v>5.32</v>
      </c>
      <c r="BA247" s="1">
        <v>2.16</v>
      </c>
      <c r="BB247" s="1">
        <v>2.0299999999999998</v>
      </c>
      <c r="BC247" s="1">
        <v>-0.64</v>
      </c>
      <c r="BD247" s="1">
        <v>0.7</v>
      </c>
      <c r="BE247" s="1">
        <v>-1.2</v>
      </c>
      <c r="BF247" s="7"/>
      <c r="BG247" s="1">
        <f t="shared" si="169"/>
        <v>2.9458000000000002</v>
      </c>
      <c r="BH247" s="1">
        <f t="shared" si="170"/>
        <v>2.9556000000000004</v>
      </c>
      <c r="BI247" s="1">
        <f t="shared" si="171"/>
        <v>2.7230999999999996</v>
      </c>
      <c r="BJ247" s="1">
        <f t="shared" si="172"/>
        <v>2.0735000000000001</v>
      </c>
      <c r="BK247" s="1">
        <f t="shared" si="173"/>
        <v>3.6893000000000002</v>
      </c>
      <c r="BL247" s="1">
        <f t="shared" si="174"/>
        <v>5.0660999999999996</v>
      </c>
      <c r="BM247" s="1">
        <f t="shared" si="175"/>
        <v>4.4946000000000002</v>
      </c>
      <c r="BN247" s="1">
        <f t="shared" si="176"/>
        <v>4.0752999999999995</v>
      </c>
      <c r="BO247" s="1">
        <f t="shared" si="177"/>
        <v>4.5385999999999997</v>
      </c>
      <c r="BP247" s="1">
        <f t="shared" si="178"/>
        <v>4.1034999999999995</v>
      </c>
      <c r="BQ247" s="1">
        <f t="shared" si="179"/>
        <v>5.4931999999999999</v>
      </c>
      <c r="BR247" s="1">
        <f t="shared" si="180"/>
        <v>3.6830999999999996</v>
      </c>
      <c r="BS247" s="1">
        <f t="shared" si="181"/>
        <v>3.9338999999999995</v>
      </c>
      <c r="BT247" s="1">
        <f t="shared" si="182"/>
        <v>3.4089999999999998</v>
      </c>
      <c r="BU247" s="1">
        <f t="shared" si="183"/>
        <v>3.2485999999999997</v>
      </c>
      <c r="BV247" s="1">
        <f t="shared" si="184"/>
        <v>5.0217000000000001</v>
      </c>
      <c r="BW247" s="1">
        <f t="shared" si="185"/>
        <v>2.0266999999999999</v>
      </c>
      <c r="BX247" s="1">
        <f t="shared" si="186"/>
        <v>3.8155000000000001</v>
      </c>
      <c r="BY247" s="1">
        <f t="shared" si="187"/>
        <v>4.1513999999999998</v>
      </c>
      <c r="BZ247" s="1">
        <f t="shared" si="188"/>
        <v>3.0993000000000004</v>
      </c>
      <c r="CA247" s="1">
        <f t="shared" si="189"/>
        <v>0.49740000000000006</v>
      </c>
      <c r="CB247" s="1">
        <f t="shared" si="190"/>
        <v>2.2470999999999997</v>
      </c>
      <c r="CC247" s="1">
        <f t="shared" si="191"/>
        <v>2.0999999999999996</v>
      </c>
      <c r="CD247" s="1">
        <f t="shared" si="192"/>
        <v>0.87680000000000002</v>
      </c>
      <c r="CE247" s="1">
        <f t="shared" si="193"/>
        <v>-7.9099999999999948E-2</v>
      </c>
      <c r="CF247" s="1">
        <f t="shared" si="194"/>
        <v>0.6100000000000001</v>
      </c>
      <c r="CG247" s="1">
        <f t="shared" si="195"/>
        <v>0.84000000000000008</v>
      </c>
      <c r="CH247" s="1">
        <f t="shared" si="196"/>
        <v>3.17</v>
      </c>
      <c r="CI247" s="1">
        <f t="shared" si="197"/>
        <v>4.33</v>
      </c>
      <c r="CJ247" s="1">
        <f t="shared" si="198"/>
        <v>4.68</v>
      </c>
      <c r="CK247" s="1">
        <f t="shared" si="199"/>
        <v>7.2299999999999995</v>
      </c>
      <c r="CL247" s="1">
        <f t="shared" si="200"/>
        <v>2</v>
      </c>
      <c r="CM247" s="1">
        <f t="shared" si="201"/>
        <v>2.76</v>
      </c>
      <c r="CN247" s="1">
        <f t="shared" si="202"/>
        <v>3.25</v>
      </c>
      <c r="CO247" s="1">
        <f t="shared" si="203"/>
        <v>-1.38</v>
      </c>
      <c r="CP247" s="1">
        <f t="shared" si="204"/>
        <v>1.3099999999999998</v>
      </c>
      <c r="CQ247" s="1">
        <f t="shared" si="205"/>
        <v>3.9799999999999995</v>
      </c>
      <c r="CR247" s="1">
        <f t="shared" si="206"/>
        <v>2.1399999999999997</v>
      </c>
      <c r="CS247" s="1">
        <f t="shared" si="207"/>
        <v>1.4800000000000002</v>
      </c>
      <c r="CT247" s="1">
        <f t="shared" si="208"/>
        <v>-0.45999999999999996</v>
      </c>
      <c r="CU247" s="1">
        <f t="shared" si="209"/>
        <v>3.76</v>
      </c>
      <c r="CV247" s="1">
        <f t="shared" si="210"/>
        <v>0.41000000000000014</v>
      </c>
      <c r="CW247" s="1">
        <f t="shared" si="211"/>
        <v>2.71</v>
      </c>
      <c r="CX247" s="1">
        <f t="shared" si="212"/>
        <v>2.13</v>
      </c>
      <c r="CY247" s="1">
        <f t="shared" si="213"/>
        <v>1.9200000000000002</v>
      </c>
      <c r="CZ247" s="1">
        <f t="shared" si="214"/>
        <v>2.8200000000000003</v>
      </c>
      <c r="DA247" s="1">
        <f t="shared" si="215"/>
        <v>3.25</v>
      </c>
      <c r="DB247" s="1">
        <f t="shared" si="216"/>
        <v>-0.69</v>
      </c>
      <c r="DC247" s="1">
        <f t="shared" si="217"/>
        <v>2.95</v>
      </c>
      <c r="DD247" s="1">
        <f t="shared" si="218"/>
        <v>4.62</v>
      </c>
      <c r="DF247" s="1">
        <f t="shared" si="219"/>
        <v>2.16</v>
      </c>
      <c r="DG247">
        <f t="shared" si="220"/>
        <v>-2.9160000000000004</v>
      </c>
      <c r="DH247" s="1">
        <f t="shared" si="221"/>
        <v>2.0299999999999998</v>
      </c>
      <c r="DI247">
        <f t="shared" si="222"/>
        <v>-2.7404999999999999</v>
      </c>
      <c r="DJ247" s="1">
        <f t="shared" si="223"/>
        <v>-0.64</v>
      </c>
      <c r="DK247">
        <f t="shared" si="224"/>
        <v>0.8640000000000001</v>
      </c>
      <c r="DM247" s="12">
        <f t="array" ref="DM247:DS247">LINEST(BG247:DD247,$BG$650:$DD$655,1)</f>
        <v>3.328008216795844</v>
      </c>
      <c r="DN247">
        <v>-6.2640880462885979</v>
      </c>
      <c r="DO247">
        <v>1.9082426971258897</v>
      </c>
      <c r="DP247">
        <v>-14.551663930608644</v>
      </c>
      <c r="DQ247">
        <v>-1.6246419790449069</v>
      </c>
      <c r="DR247">
        <v>3.4855319811618388</v>
      </c>
      <c r="DS247">
        <v>-1.1138428613250735</v>
      </c>
    </row>
    <row r="248" spans="1:123" x14ac:dyDescent="0.15">
      <c r="A248">
        <v>198312</v>
      </c>
      <c r="B248">
        <v>-5.1997999999999998</v>
      </c>
      <c r="C248">
        <v>-1.2899</v>
      </c>
      <c r="D248">
        <v>-0.64970000000000006</v>
      </c>
      <c r="E248">
        <v>-0.31840000000000002</v>
      </c>
      <c r="F248">
        <v>0.7399</v>
      </c>
      <c r="G248">
        <v>-3.0931999999999999</v>
      </c>
      <c r="H248">
        <v>-1.1870000000000001</v>
      </c>
      <c r="I248">
        <v>7.4800000000000005E-2</v>
      </c>
      <c r="J248">
        <v>-0.10630000000000001</v>
      </c>
      <c r="K248">
        <v>1.03E-2</v>
      </c>
      <c r="L248">
        <v>-3.1789999999999998</v>
      </c>
      <c r="M248">
        <v>-1.2161</v>
      </c>
      <c r="N248">
        <v>-0.15740000000000001</v>
      </c>
      <c r="O248">
        <v>-1.0593999999999999</v>
      </c>
      <c r="P248">
        <v>1.2712000000000001</v>
      </c>
      <c r="Q248">
        <v>-3.4727000000000001</v>
      </c>
      <c r="R248">
        <v>-0.5393</v>
      </c>
      <c r="S248">
        <v>-2.8007</v>
      </c>
      <c r="T248">
        <v>-1.7463</v>
      </c>
      <c r="U248">
        <v>-0.53610000000000002</v>
      </c>
      <c r="V248">
        <v>-4.2099999999999999E-2</v>
      </c>
      <c r="W248">
        <v>0.17660000000000001</v>
      </c>
      <c r="X248">
        <v>-2.3628999999999998</v>
      </c>
      <c r="Y248">
        <v>-0.83789999999999998</v>
      </c>
      <c r="Z248">
        <v>0.54090000000000005</v>
      </c>
      <c r="AA248">
        <v>-2.81</v>
      </c>
      <c r="AB248">
        <v>0.31</v>
      </c>
      <c r="AC248">
        <v>0.18</v>
      </c>
      <c r="AD248">
        <v>0.3</v>
      </c>
      <c r="AE248">
        <v>-1.74</v>
      </c>
      <c r="AF248">
        <v>-2.33</v>
      </c>
      <c r="AG248">
        <v>-1.79</v>
      </c>
      <c r="AH248">
        <v>-3.31</v>
      </c>
      <c r="AI248">
        <v>-0.67</v>
      </c>
      <c r="AJ248">
        <v>1.78</v>
      </c>
      <c r="AK248">
        <v>-0.39</v>
      </c>
      <c r="AL248">
        <v>-0.71</v>
      </c>
      <c r="AM248">
        <v>-1.1000000000000001</v>
      </c>
      <c r="AN248">
        <v>-2.2599999999999998</v>
      </c>
      <c r="AO248">
        <v>0.56000000000000005</v>
      </c>
      <c r="AP248">
        <v>0.27</v>
      </c>
      <c r="AQ248">
        <v>-1.2</v>
      </c>
      <c r="AR248">
        <v>-1.22</v>
      </c>
      <c r="AS248">
        <v>-1.01</v>
      </c>
      <c r="AT248">
        <v>-2.1</v>
      </c>
      <c r="AU248">
        <v>-2.87</v>
      </c>
      <c r="AV248">
        <v>0.1</v>
      </c>
      <c r="AW248">
        <v>-0.17</v>
      </c>
      <c r="AX248">
        <v>1.0900000000000001</v>
      </c>
      <c r="AY248">
        <v>-2.73</v>
      </c>
      <c r="BA248" s="1">
        <v>-1.78</v>
      </c>
      <c r="BB248" s="1">
        <v>-0.28999999999999998</v>
      </c>
      <c r="BC248" s="1">
        <v>1.68</v>
      </c>
      <c r="BD248" s="1">
        <v>0.73</v>
      </c>
      <c r="BE248" s="1">
        <v>-1.06</v>
      </c>
      <c r="BF248" s="7"/>
      <c r="BG248" s="1">
        <f t="shared" si="169"/>
        <v>-5.9298000000000002</v>
      </c>
      <c r="BH248" s="1">
        <f t="shared" si="170"/>
        <v>-2.0198999999999998</v>
      </c>
      <c r="BI248" s="1">
        <f t="shared" si="171"/>
        <v>-1.3797000000000001</v>
      </c>
      <c r="BJ248" s="1">
        <f t="shared" si="172"/>
        <v>-1.0484</v>
      </c>
      <c r="BK248" s="1">
        <f t="shared" si="173"/>
        <v>9.9000000000000199E-3</v>
      </c>
      <c r="BL248" s="1">
        <f t="shared" si="174"/>
        <v>-3.8231999999999999</v>
      </c>
      <c r="BM248" s="1">
        <f t="shared" si="175"/>
        <v>-1.917</v>
      </c>
      <c r="BN248" s="1">
        <f t="shared" si="176"/>
        <v>-0.6552</v>
      </c>
      <c r="BO248" s="1">
        <f t="shared" si="177"/>
        <v>-0.83630000000000004</v>
      </c>
      <c r="BP248" s="1">
        <f t="shared" si="178"/>
        <v>-0.71970000000000001</v>
      </c>
      <c r="BQ248" s="1">
        <f t="shared" si="179"/>
        <v>-3.9089999999999998</v>
      </c>
      <c r="BR248" s="1">
        <f t="shared" si="180"/>
        <v>-1.9460999999999999</v>
      </c>
      <c r="BS248" s="1">
        <f t="shared" si="181"/>
        <v>-0.88739999999999997</v>
      </c>
      <c r="BT248" s="1">
        <f t="shared" si="182"/>
        <v>-1.7893999999999999</v>
      </c>
      <c r="BU248" s="1">
        <f t="shared" si="183"/>
        <v>0.54120000000000013</v>
      </c>
      <c r="BV248" s="1">
        <f t="shared" si="184"/>
        <v>-4.2027000000000001</v>
      </c>
      <c r="BW248" s="1">
        <f t="shared" si="185"/>
        <v>-1.2692999999999999</v>
      </c>
      <c r="BX248" s="1">
        <f t="shared" si="186"/>
        <v>-3.5306999999999999</v>
      </c>
      <c r="BY248" s="1">
        <f t="shared" si="187"/>
        <v>-2.4763000000000002</v>
      </c>
      <c r="BZ248" s="1">
        <f t="shared" si="188"/>
        <v>-1.2661</v>
      </c>
      <c r="CA248" s="1">
        <f t="shared" si="189"/>
        <v>-0.77210000000000001</v>
      </c>
      <c r="CB248" s="1">
        <f t="shared" si="190"/>
        <v>-0.5534</v>
      </c>
      <c r="CC248" s="1">
        <f t="shared" si="191"/>
        <v>-3.0928999999999998</v>
      </c>
      <c r="CD248" s="1">
        <f t="shared" si="192"/>
        <v>-1.5678999999999998</v>
      </c>
      <c r="CE248" s="1">
        <f t="shared" si="193"/>
        <v>-0.18909999999999993</v>
      </c>
      <c r="CF248" s="1">
        <f t="shared" si="194"/>
        <v>-3.54</v>
      </c>
      <c r="CG248" s="1">
        <f t="shared" si="195"/>
        <v>-0.42</v>
      </c>
      <c r="CH248" s="1">
        <f t="shared" si="196"/>
        <v>-0.55000000000000004</v>
      </c>
      <c r="CI248" s="1">
        <f t="shared" si="197"/>
        <v>-0.43</v>
      </c>
      <c r="CJ248" s="1">
        <f t="shared" si="198"/>
        <v>-2.4699999999999998</v>
      </c>
      <c r="CK248" s="1">
        <f t="shared" si="199"/>
        <v>-3.06</v>
      </c>
      <c r="CL248" s="1">
        <f t="shared" si="200"/>
        <v>-2.52</v>
      </c>
      <c r="CM248" s="1">
        <f t="shared" si="201"/>
        <v>-4.04</v>
      </c>
      <c r="CN248" s="1">
        <f t="shared" si="202"/>
        <v>-1.4</v>
      </c>
      <c r="CO248" s="1">
        <f t="shared" si="203"/>
        <v>1.05</v>
      </c>
      <c r="CP248" s="1">
        <f t="shared" si="204"/>
        <v>-1.1200000000000001</v>
      </c>
      <c r="CQ248" s="1">
        <f t="shared" si="205"/>
        <v>-1.44</v>
      </c>
      <c r="CR248" s="1">
        <f t="shared" si="206"/>
        <v>-1.83</v>
      </c>
      <c r="CS248" s="1">
        <f t="shared" si="207"/>
        <v>-2.9899999999999998</v>
      </c>
      <c r="CT248" s="1">
        <f t="shared" si="208"/>
        <v>-0.16999999999999993</v>
      </c>
      <c r="CU248" s="1">
        <f t="shared" si="209"/>
        <v>-0.45999999999999996</v>
      </c>
      <c r="CV248" s="1">
        <f t="shared" si="210"/>
        <v>-1.93</v>
      </c>
      <c r="CW248" s="1">
        <f t="shared" si="211"/>
        <v>-1.95</v>
      </c>
      <c r="CX248" s="1">
        <f t="shared" si="212"/>
        <v>-1.74</v>
      </c>
      <c r="CY248" s="1">
        <f t="shared" si="213"/>
        <v>-2.83</v>
      </c>
      <c r="CZ248" s="1">
        <f t="shared" si="214"/>
        <v>-3.6</v>
      </c>
      <c r="DA248" s="1">
        <f t="shared" si="215"/>
        <v>-0.63</v>
      </c>
      <c r="DB248" s="1">
        <f t="shared" si="216"/>
        <v>-0.9</v>
      </c>
      <c r="DC248" s="1">
        <f t="shared" si="217"/>
        <v>0.3600000000000001</v>
      </c>
      <c r="DD248" s="1">
        <f t="shared" si="218"/>
        <v>-3.46</v>
      </c>
      <c r="DF248" s="1">
        <f t="shared" si="219"/>
        <v>-1.78</v>
      </c>
      <c r="DG248">
        <f t="shared" si="220"/>
        <v>2.1360000000000001</v>
      </c>
      <c r="DH248" s="1">
        <f t="shared" si="221"/>
        <v>-0.28999999999999998</v>
      </c>
      <c r="DI248">
        <f t="shared" si="222"/>
        <v>0.34799999999999998</v>
      </c>
      <c r="DJ248" s="1">
        <f t="shared" si="223"/>
        <v>1.68</v>
      </c>
      <c r="DK248">
        <f t="shared" si="224"/>
        <v>-2.016</v>
      </c>
      <c r="DM248" s="12">
        <f t="array" ref="DM248:DS248">LINEST(BG248:DD248,$BG$650:$DD$655,1)</f>
        <v>2.0161318718015027</v>
      </c>
      <c r="DN248">
        <v>0.73837848866792066</v>
      </c>
      <c r="DO248">
        <v>-0.3823653377841173</v>
      </c>
      <c r="DP248">
        <v>-8.1792408969796284</v>
      </c>
      <c r="DQ248">
        <v>2.6621086333290442</v>
      </c>
      <c r="DR248">
        <v>-7.4762959740892194</v>
      </c>
      <c r="DS248">
        <v>-4.1331200215394563</v>
      </c>
    </row>
    <row r="249" spans="1:123" x14ac:dyDescent="0.15">
      <c r="A249">
        <v>198401</v>
      </c>
      <c r="B249">
        <v>-2.0116000000000001</v>
      </c>
      <c r="C249">
        <v>-0.87339999999999995</v>
      </c>
      <c r="D249">
        <v>-7.4099999999999999E-2</v>
      </c>
      <c r="E249">
        <v>1.2265999999999999</v>
      </c>
      <c r="F249">
        <v>3.1644000000000001</v>
      </c>
      <c r="G249">
        <v>-6.3151999999999999</v>
      </c>
      <c r="H249">
        <v>-1.3855</v>
      </c>
      <c r="I249">
        <v>-0.36859999999999998</v>
      </c>
      <c r="J249">
        <v>0.2505</v>
      </c>
      <c r="K249">
        <v>3.6840000000000002</v>
      </c>
      <c r="L249">
        <v>-6.9954999999999998</v>
      </c>
      <c r="M249">
        <v>-4.6201999999999996</v>
      </c>
      <c r="N249">
        <v>-2.3748</v>
      </c>
      <c r="O249">
        <v>0.36759999999999998</v>
      </c>
      <c r="P249">
        <v>-0.16350000000000001</v>
      </c>
      <c r="Q249">
        <v>-7.6441999999999997</v>
      </c>
      <c r="R249">
        <v>-3.4792000000000001</v>
      </c>
      <c r="S249">
        <v>-1.4701</v>
      </c>
      <c r="T249">
        <v>-0.37240000000000001</v>
      </c>
      <c r="U249">
        <v>0.46329999999999999</v>
      </c>
      <c r="V249">
        <v>-5.6925999999999997</v>
      </c>
      <c r="W249">
        <v>-0.73740000000000006</v>
      </c>
      <c r="X249">
        <v>1.0510999999999999</v>
      </c>
      <c r="Y249">
        <v>1.7077</v>
      </c>
      <c r="Z249">
        <v>6.9787999999999997</v>
      </c>
      <c r="AA249">
        <v>0.12</v>
      </c>
      <c r="AB249">
        <v>-2.06</v>
      </c>
      <c r="AC249">
        <v>1.35</v>
      </c>
      <c r="AD249">
        <v>-0.73</v>
      </c>
      <c r="AE249">
        <v>-5.09</v>
      </c>
      <c r="AF249">
        <v>-7.33</v>
      </c>
      <c r="AG249">
        <v>-4.88</v>
      </c>
      <c r="AH249">
        <v>-3.13</v>
      </c>
      <c r="AI249">
        <v>-3.41</v>
      </c>
      <c r="AJ249">
        <v>-3.93</v>
      </c>
      <c r="AK249">
        <v>-1.44</v>
      </c>
      <c r="AL249">
        <v>-0.49</v>
      </c>
      <c r="AM249">
        <v>1.2</v>
      </c>
      <c r="AN249">
        <v>4</v>
      </c>
      <c r="AO249">
        <v>6.53</v>
      </c>
      <c r="AP249">
        <v>-1.89</v>
      </c>
      <c r="AQ249">
        <v>-0.72</v>
      </c>
      <c r="AR249">
        <v>0.94</v>
      </c>
      <c r="AS249">
        <v>-0.64</v>
      </c>
      <c r="AT249">
        <v>-0.87</v>
      </c>
      <c r="AU249">
        <v>-0.71</v>
      </c>
      <c r="AV249">
        <v>-0.45</v>
      </c>
      <c r="AW249">
        <v>-0.99</v>
      </c>
      <c r="AX249">
        <v>-2.99</v>
      </c>
      <c r="AY249">
        <v>-6.69</v>
      </c>
      <c r="BA249" s="1">
        <v>-1.92</v>
      </c>
      <c r="BB249" s="1">
        <v>-0.43</v>
      </c>
      <c r="BC249" s="1">
        <v>7.6</v>
      </c>
      <c r="BD249" s="1">
        <v>0.76</v>
      </c>
      <c r="BE249" s="1">
        <v>-0.92</v>
      </c>
      <c r="BF249" s="7"/>
      <c r="BG249" s="1">
        <f t="shared" si="169"/>
        <v>-2.7716000000000003</v>
      </c>
      <c r="BH249" s="1">
        <f t="shared" si="170"/>
        <v>-1.6334</v>
      </c>
      <c r="BI249" s="1">
        <f t="shared" si="171"/>
        <v>-0.83410000000000006</v>
      </c>
      <c r="BJ249" s="1">
        <f t="shared" si="172"/>
        <v>0.4665999999999999</v>
      </c>
      <c r="BK249" s="1">
        <f t="shared" si="173"/>
        <v>2.4043999999999999</v>
      </c>
      <c r="BL249" s="1">
        <f t="shared" si="174"/>
        <v>-7.0751999999999997</v>
      </c>
      <c r="BM249" s="1">
        <f t="shared" si="175"/>
        <v>-2.1455000000000002</v>
      </c>
      <c r="BN249" s="1">
        <f t="shared" si="176"/>
        <v>-1.1286</v>
      </c>
      <c r="BO249" s="1">
        <f t="shared" si="177"/>
        <v>-0.50950000000000006</v>
      </c>
      <c r="BP249" s="1">
        <f t="shared" si="178"/>
        <v>2.9240000000000004</v>
      </c>
      <c r="BQ249" s="1">
        <f t="shared" si="179"/>
        <v>-7.7554999999999996</v>
      </c>
      <c r="BR249" s="1">
        <f t="shared" si="180"/>
        <v>-5.3801999999999994</v>
      </c>
      <c r="BS249" s="1">
        <f t="shared" si="181"/>
        <v>-3.1348000000000003</v>
      </c>
      <c r="BT249" s="1">
        <f t="shared" si="182"/>
        <v>-0.39240000000000003</v>
      </c>
      <c r="BU249" s="1">
        <f t="shared" si="183"/>
        <v>-0.92349999999999999</v>
      </c>
      <c r="BV249" s="1">
        <f t="shared" si="184"/>
        <v>-8.4041999999999994</v>
      </c>
      <c r="BW249" s="1">
        <f t="shared" si="185"/>
        <v>-4.2392000000000003</v>
      </c>
      <c r="BX249" s="1">
        <f t="shared" si="186"/>
        <v>-2.2301000000000002</v>
      </c>
      <c r="BY249" s="1">
        <f t="shared" si="187"/>
        <v>-1.1324000000000001</v>
      </c>
      <c r="BZ249" s="1">
        <f t="shared" si="188"/>
        <v>-0.29670000000000002</v>
      </c>
      <c r="CA249" s="1">
        <f t="shared" si="189"/>
        <v>-6.4525999999999994</v>
      </c>
      <c r="CB249" s="1">
        <f t="shared" si="190"/>
        <v>-1.4974000000000001</v>
      </c>
      <c r="CC249" s="1">
        <f t="shared" si="191"/>
        <v>0.29109999999999991</v>
      </c>
      <c r="CD249" s="1">
        <f t="shared" si="192"/>
        <v>0.94769999999999999</v>
      </c>
      <c r="CE249" s="1">
        <f t="shared" si="193"/>
        <v>6.2187999999999999</v>
      </c>
      <c r="CF249" s="1">
        <f t="shared" si="194"/>
        <v>-0.64</v>
      </c>
      <c r="CG249" s="1">
        <f t="shared" si="195"/>
        <v>-2.8200000000000003</v>
      </c>
      <c r="CH249" s="1">
        <f t="shared" si="196"/>
        <v>0.59000000000000008</v>
      </c>
      <c r="CI249" s="1">
        <f t="shared" si="197"/>
        <v>-1.49</v>
      </c>
      <c r="CJ249" s="1">
        <f t="shared" si="198"/>
        <v>-5.85</v>
      </c>
      <c r="CK249" s="1">
        <f t="shared" si="199"/>
        <v>-8.09</v>
      </c>
      <c r="CL249" s="1">
        <f t="shared" si="200"/>
        <v>-5.64</v>
      </c>
      <c r="CM249" s="1">
        <f t="shared" si="201"/>
        <v>-3.8899999999999997</v>
      </c>
      <c r="CN249" s="1">
        <f t="shared" si="202"/>
        <v>-4.17</v>
      </c>
      <c r="CO249" s="1">
        <f t="shared" si="203"/>
        <v>-4.6900000000000004</v>
      </c>
      <c r="CP249" s="1">
        <f t="shared" si="204"/>
        <v>-2.2000000000000002</v>
      </c>
      <c r="CQ249" s="1">
        <f t="shared" si="205"/>
        <v>-1.25</v>
      </c>
      <c r="CR249" s="1">
        <f t="shared" si="206"/>
        <v>0.43999999999999995</v>
      </c>
      <c r="CS249" s="1">
        <f t="shared" si="207"/>
        <v>3.24</v>
      </c>
      <c r="CT249" s="1">
        <f t="shared" si="208"/>
        <v>5.7700000000000005</v>
      </c>
      <c r="CU249" s="1">
        <f t="shared" si="209"/>
        <v>-2.65</v>
      </c>
      <c r="CV249" s="1">
        <f t="shared" si="210"/>
        <v>-1.48</v>
      </c>
      <c r="CW249" s="1">
        <f t="shared" si="211"/>
        <v>0.17999999999999994</v>
      </c>
      <c r="CX249" s="1">
        <f t="shared" si="212"/>
        <v>-1.4</v>
      </c>
      <c r="CY249" s="1">
        <f t="shared" si="213"/>
        <v>-1.63</v>
      </c>
      <c r="CZ249" s="1">
        <f t="shared" si="214"/>
        <v>-1.47</v>
      </c>
      <c r="DA249" s="1">
        <f t="shared" si="215"/>
        <v>-1.21</v>
      </c>
      <c r="DB249" s="1">
        <f t="shared" si="216"/>
        <v>-1.75</v>
      </c>
      <c r="DC249" s="1">
        <f t="shared" si="217"/>
        <v>-3.75</v>
      </c>
      <c r="DD249" s="1">
        <f t="shared" si="218"/>
        <v>-7.45</v>
      </c>
      <c r="DF249" s="1">
        <f t="shared" si="219"/>
        <v>-1.92</v>
      </c>
      <c r="DG249">
        <f t="shared" si="220"/>
        <v>2.0352000000000001</v>
      </c>
      <c r="DH249" s="1">
        <f t="shared" si="221"/>
        <v>-0.43</v>
      </c>
      <c r="DI249">
        <f t="shared" si="222"/>
        <v>0.45580000000000004</v>
      </c>
      <c r="DJ249" s="1">
        <f t="shared" si="223"/>
        <v>7.6</v>
      </c>
      <c r="DK249">
        <f t="shared" si="224"/>
        <v>-8.0559999999999992</v>
      </c>
      <c r="DM249" s="12">
        <f t="array" ref="DM249:DS249">LINEST(BG249:DD249,$BG$650:$DD$655,1)</f>
        <v>-3.3682745285778077</v>
      </c>
      <c r="DN249">
        <v>5.7675884383727469</v>
      </c>
      <c r="DO249">
        <v>-0.6588481510251375</v>
      </c>
      <c r="DP249">
        <v>15.891460556442576</v>
      </c>
      <c r="DQ249">
        <v>8.4624175670266517</v>
      </c>
      <c r="DR249">
        <v>-12.239068837898284</v>
      </c>
      <c r="DS249">
        <v>0.45905284797878343</v>
      </c>
    </row>
    <row r="250" spans="1:123" x14ac:dyDescent="0.15">
      <c r="A250">
        <v>198402</v>
      </c>
      <c r="B250">
        <v>-7.5021000000000004</v>
      </c>
      <c r="C250">
        <v>-6.8788999999999998</v>
      </c>
      <c r="D250">
        <v>-5.3155999999999999</v>
      </c>
      <c r="E250">
        <v>-4.2481999999999998</v>
      </c>
      <c r="F250">
        <v>-4.5890000000000004</v>
      </c>
      <c r="G250">
        <v>-7.1848999999999998</v>
      </c>
      <c r="H250">
        <v>-6.0034999999999998</v>
      </c>
      <c r="I250">
        <v>-3.8664999999999998</v>
      </c>
      <c r="J250">
        <v>-3.2079</v>
      </c>
      <c r="K250">
        <v>-3.8950999999999998</v>
      </c>
      <c r="L250">
        <v>-6.7912999999999997</v>
      </c>
      <c r="M250">
        <v>-7.1379000000000001</v>
      </c>
      <c r="N250">
        <v>-4.6962999999999999</v>
      </c>
      <c r="O250">
        <v>-4.6677999999999997</v>
      </c>
      <c r="P250">
        <v>-2.3368000000000002</v>
      </c>
      <c r="Q250">
        <v>-5.6882999999999999</v>
      </c>
      <c r="R250">
        <v>-5.7450000000000001</v>
      </c>
      <c r="S250">
        <v>-5.5145999999999997</v>
      </c>
      <c r="T250">
        <v>-3.2023999999999999</v>
      </c>
      <c r="U250">
        <v>-4.6989999999999998</v>
      </c>
      <c r="V250">
        <v>-3.7677</v>
      </c>
      <c r="W250">
        <v>-5.9989999999999997</v>
      </c>
      <c r="X250">
        <v>-4.4236000000000004</v>
      </c>
      <c r="Y250">
        <v>-2.2313000000000001</v>
      </c>
      <c r="Z250">
        <v>0.67889999999999995</v>
      </c>
      <c r="AA250">
        <v>-3.4</v>
      </c>
      <c r="AB250">
        <v>-3.63</v>
      </c>
      <c r="AC250">
        <v>-3.07</v>
      </c>
      <c r="AD250">
        <v>-6</v>
      </c>
      <c r="AE250">
        <v>-4.8</v>
      </c>
      <c r="AF250">
        <v>-7.1</v>
      </c>
      <c r="AG250">
        <v>-5.0599999999999996</v>
      </c>
      <c r="AH250">
        <v>-3.67</v>
      </c>
      <c r="AI250">
        <v>-5.15</v>
      </c>
      <c r="AJ250">
        <v>-4.09</v>
      </c>
      <c r="AK250">
        <v>-4.3899999999999997</v>
      </c>
      <c r="AL250">
        <v>-4.9400000000000004</v>
      </c>
      <c r="AM250">
        <v>-4.3</v>
      </c>
      <c r="AN250">
        <v>-1.6</v>
      </c>
      <c r="AO250">
        <v>0.28000000000000003</v>
      </c>
      <c r="AP250">
        <v>-5.71</v>
      </c>
      <c r="AQ250">
        <v>-3.82</v>
      </c>
      <c r="AR250">
        <v>-4.75</v>
      </c>
      <c r="AS250">
        <v>-2.44</v>
      </c>
      <c r="AT250">
        <v>-3.21</v>
      </c>
      <c r="AU250">
        <v>-3.96</v>
      </c>
      <c r="AV250">
        <v>-4.01</v>
      </c>
      <c r="AW250">
        <v>-4.3600000000000003</v>
      </c>
      <c r="AX250">
        <v>-4.13</v>
      </c>
      <c r="AY250">
        <v>-5.94</v>
      </c>
      <c r="BA250" s="1">
        <v>-4.82</v>
      </c>
      <c r="BB250" s="1">
        <v>-1.7</v>
      </c>
      <c r="BC250" s="1">
        <v>3.3</v>
      </c>
      <c r="BD250" s="1">
        <v>0.71</v>
      </c>
      <c r="BE250" s="1">
        <v>-0.72</v>
      </c>
      <c r="BF250" s="7"/>
      <c r="BG250" s="1">
        <f t="shared" si="169"/>
        <v>-8.2120999999999995</v>
      </c>
      <c r="BH250" s="1">
        <f t="shared" si="170"/>
        <v>-7.5888999999999998</v>
      </c>
      <c r="BI250" s="1">
        <f t="shared" si="171"/>
        <v>-6.0255999999999998</v>
      </c>
      <c r="BJ250" s="1">
        <f t="shared" si="172"/>
        <v>-4.9581999999999997</v>
      </c>
      <c r="BK250" s="1">
        <f t="shared" si="173"/>
        <v>-5.2990000000000004</v>
      </c>
      <c r="BL250" s="1">
        <f t="shared" si="174"/>
        <v>-7.8948999999999998</v>
      </c>
      <c r="BM250" s="1">
        <f t="shared" si="175"/>
        <v>-6.7134999999999998</v>
      </c>
      <c r="BN250" s="1">
        <f t="shared" si="176"/>
        <v>-4.5764999999999993</v>
      </c>
      <c r="BO250" s="1">
        <f t="shared" si="177"/>
        <v>-3.9178999999999999</v>
      </c>
      <c r="BP250" s="1">
        <f t="shared" si="178"/>
        <v>-4.6051000000000002</v>
      </c>
      <c r="BQ250" s="1">
        <f t="shared" si="179"/>
        <v>-7.5012999999999996</v>
      </c>
      <c r="BR250" s="1">
        <f t="shared" si="180"/>
        <v>-7.8479000000000001</v>
      </c>
      <c r="BS250" s="1">
        <f t="shared" si="181"/>
        <v>-5.4062999999999999</v>
      </c>
      <c r="BT250" s="1">
        <f t="shared" si="182"/>
        <v>-5.3777999999999997</v>
      </c>
      <c r="BU250" s="1">
        <f t="shared" si="183"/>
        <v>-3.0468000000000002</v>
      </c>
      <c r="BV250" s="1">
        <f t="shared" si="184"/>
        <v>-6.3982999999999999</v>
      </c>
      <c r="BW250" s="1">
        <f t="shared" si="185"/>
        <v>-6.4550000000000001</v>
      </c>
      <c r="BX250" s="1">
        <f t="shared" si="186"/>
        <v>-6.2245999999999997</v>
      </c>
      <c r="BY250" s="1">
        <f t="shared" si="187"/>
        <v>-3.9123999999999999</v>
      </c>
      <c r="BZ250" s="1">
        <f t="shared" si="188"/>
        <v>-5.4089999999999998</v>
      </c>
      <c r="CA250" s="1">
        <f t="shared" si="189"/>
        <v>-4.4777000000000005</v>
      </c>
      <c r="CB250" s="1">
        <f t="shared" si="190"/>
        <v>-6.7089999999999996</v>
      </c>
      <c r="CC250" s="1">
        <f t="shared" si="191"/>
        <v>-5.1336000000000004</v>
      </c>
      <c r="CD250" s="1">
        <f t="shared" si="192"/>
        <v>-2.9413</v>
      </c>
      <c r="CE250" s="1">
        <f t="shared" si="193"/>
        <v>-3.1100000000000017E-2</v>
      </c>
      <c r="CF250" s="1">
        <f t="shared" si="194"/>
        <v>-4.1099999999999994</v>
      </c>
      <c r="CG250" s="1">
        <f t="shared" si="195"/>
        <v>-4.34</v>
      </c>
      <c r="CH250" s="1">
        <f t="shared" si="196"/>
        <v>-3.78</v>
      </c>
      <c r="CI250" s="1">
        <f t="shared" si="197"/>
        <v>-6.71</v>
      </c>
      <c r="CJ250" s="1">
        <f t="shared" si="198"/>
        <v>-5.51</v>
      </c>
      <c r="CK250" s="1">
        <f t="shared" si="199"/>
        <v>-7.81</v>
      </c>
      <c r="CL250" s="1">
        <f t="shared" si="200"/>
        <v>-5.77</v>
      </c>
      <c r="CM250" s="1">
        <f t="shared" si="201"/>
        <v>-4.38</v>
      </c>
      <c r="CN250" s="1">
        <f t="shared" si="202"/>
        <v>-5.86</v>
      </c>
      <c r="CO250" s="1">
        <f t="shared" si="203"/>
        <v>-4.8</v>
      </c>
      <c r="CP250" s="1">
        <f t="shared" si="204"/>
        <v>-5.0999999999999996</v>
      </c>
      <c r="CQ250" s="1">
        <f t="shared" si="205"/>
        <v>-5.65</v>
      </c>
      <c r="CR250" s="1">
        <f t="shared" si="206"/>
        <v>-5.01</v>
      </c>
      <c r="CS250" s="1">
        <f t="shared" si="207"/>
        <v>-2.31</v>
      </c>
      <c r="CT250" s="1">
        <f t="shared" si="208"/>
        <v>-0.42999999999999994</v>
      </c>
      <c r="CU250" s="1">
        <f t="shared" si="209"/>
        <v>-6.42</v>
      </c>
      <c r="CV250" s="1">
        <f t="shared" si="210"/>
        <v>-4.5299999999999994</v>
      </c>
      <c r="CW250" s="1">
        <f t="shared" si="211"/>
        <v>-5.46</v>
      </c>
      <c r="CX250" s="1">
        <f t="shared" si="212"/>
        <v>-3.15</v>
      </c>
      <c r="CY250" s="1">
        <f t="shared" si="213"/>
        <v>-3.92</v>
      </c>
      <c r="CZ250" s="1">
        <f t="shared" si="214"/>
        <v>-4.67</v>
      </c>
      <c r="DA250" s="1">
        <f t="shared" si="215"/>
        <v>-4.72</v>
      </c>
      <c r="DB250" s="1">
        <f t="shared" si="216"/>
        <v>-5.07</v>
      </c>
      <c r="DC250" s="1">
        <f t="shared" si="217"/>
        <v>-4.84</v>
      </c>
      <c r="DD250" s="1">
        <f t="shared" si="218"/>
        <v>-6.65</v>
      </c>
      <c r="DF250" s="1">
        <f t="shared" si="219"/>
        <v>-4.82</v>
      </c>
      <c r="DG250">
        <f t="shared" si="220"/>
        <v>4.4344000000000001</v>
      </c>
      <c r="DH250" s="1">
        <f t="shared" si="221"/>
        <v>-1.7</v>
      </c>
      <c r="DI250">
        <f t="shared" si="222"/>
        <v>1.5640000000000001</v>
      </c>
      <c r="DJ250" s="1">
        <f t="shared" si="223"/>
        <v>3.3</v>
      </c>
      <c r="DK250">
        <f t="shared" si="224"/>
        <v>-3.036</v>
      </c>
      <c r="DM250" s="12">
        <f t="array" ref="DM250:DS250">LINEST(BG250:DD250,$BG$650:$DD$655,1)</f>
        <v>0.64283725355924859</v>
      </c>
      <c r="DN250">
        <v>7.1448040438270946</v>
      </c>
      <c r="DO250">
        <v>-1.7838323132303158</v>
      </c>
      <c r="DP250">
        <v>6.5787664263707946</v>
      </c>
      <c r="DQ250">
        <v>3.5482620262868885</v>
      </c>
      <c r="DR250">
        <v>-8.0083760638125501</v>
      </c>
      <c r="DS250">
        <v>-5.7321526794507438</v>
      </c>
    </row>
    <row r="251" spans="1:123" x14ac:dyDescent="0.15">
      <c r="A251">
        <v>198403</v>
      </c>
      <c r="B251">
        <v>-1.0898000000000001</v>
      </c>
      <c r="C251">
        <v>1.4398</v>
      </c>
      <c r="D251">
        <v>0.57969999999999999</v>
      </c>
      <c r="E251">
        <v>1.6135999999999999</v>
      </c>
      <c r="F251">
        <v>2.1394000000000002</v>
      </c>
      <c r="G251">
        <v>-0.2792</v>
      </c>
      <c r="H251">
        <v>1.3046</v>
      </c>
      <c r="I251">
        <v>0.94950000000000001</v>
      </c>
      <c r="J251">
        <v>1.2266999999999999</v>
      </c>
      <c r="K251">
        <v>1.9505999999999999</v>
      </c>
      <c r="L251">
        <v>0.62250000000000005</v>
      </c>
      <c r="M251">
        <v>1.4558</v>
      </c>
      <c r="N251">
        <v>2.3170000000000002</v>
      </c>
      <c r="O251">
        <v>1.3562000000000001</v>
      </c>
      <c r="P251">
        <v>3.3601999999999999</v>
      </c>
      <c r="Q251">
        <v>0.5776</v>
      </c>
      <c r="R251">
        <v>0.79430000000000001</v>
      </c>
      <c r="S251">
        <v>2.4683999999999999</v>
      </c>
      <c r="T251">
        <v>1.5358000000000001</v>
      </c>
      <c r="U251">
        <v>4.2434000000000003</v>
      </c>
      <c r="V251">
        <v>1.7899</v>
      </c>
      <c r="W251">
        <v>2.9504999999999999</v>
      </c>
      <c r="X251">
        <v>6.2899999999999998E-2</v>
      </c>
      <c r="Y251">
        <v>1.8523000000000001</v>
      </c>
      <c r="Z251">
        <v>-1.4558</v>
      </c>
      <c r="AA251">
        <v>-0.74</v>
      </c>
      <c r="AB251">
        <v>2.63</v>
      </c>
      <c r="AC251">
        <v>1.67</v>
      </c>
      <c r="AD251">
        <v>2.7</v>
      </c>
      <c r="AE251">
        <v>0.5</v>
      </c>
      <c r="AF251">
        <v>0.9</v>
      </c>
      <c r="AG251">
        <v>1.61</v>
      </c>
      <c r="AH251">
        <v>1.43</v>
      </c>
      <c r="AI251">
        <v>3.48</v>
      </c>
      <c r="AJ251">
        <v>2.96</v>
      </c>
      <c r="AK251">
        <v>-0.05</v>
      </c>
      <c r="AL251">
        <v>2.11</v>
      </c>
      <c r="AM251">
        <v>0.64</v>
      </c>
      <c r="AN251">
        <v>-0.88</v>
      </c>
      <c r="AO251">
        <v>-0.04</v>
      </c>
      <c r="AP251">
        <v>-1.1599999999999999</v>
      </c>
      <c r="AQ251">
        <v>1.6</v>
      </c>
      <c r="AR251">
        <v>1.97</v>
      </c>
      <c r="AS251">
        <v>1.87</v>
      </c>
      <c r="AT251">
        <v>1.7</v>
      </c>
      <c r="AU251">
        <v>1.83</v>
      </c>
      <c r="AV251">
        <v>0.86</v>
      </c>
      <c r="AW251">
        <v>1.55</v>
      </c>
      <c r="AX251">
        <v>1.18</v>
      </c>
      <c r="AY251">
        <v>2.2999999999999998</v>
      </c>
      <c r="BA251" s="1">
        <v>0.63</v>
      </c>
      <c r="BB251" s="1">
        <v>0.06</v>
      </c>
      <c r="BC251" s="1">
        <v>0.48</v>
      </c>
      <c r="BD251" s="1">
        <v>0.73</v>
      </c>
      <c r="BE251" s="1">
        <v>-0.57999999999999996</v>
      </c>
      <c r="BF251" s="7"/>
      <c r="BG251" s="1">
        <f t="shared" si="169"/>
        <v>-1.8198000000000001</v>
      </c>
      <c r="BH251" s="1">
        <f t="shared" si="170"/>
        <v>0.70979999999999999</v>
      </c>
      <c r="BI251" s="1">
        <f t="shared" si="171"/>
        <v>-0.15029999999999999</v>
      </c>
      <c r="BJ251" s="1">
        <f t="shared" si="172"/>
        <v>0.88359999999999994</v>
      </c>
      <c r="BK251" s="1">
        <f t="shared" si="173"/>
        <v>1.4094000000000002</v>
      </c>
      <c r="BL251" s="1">
        <f t="shared" si="174"/>
        <v>-1.0091999999999999</v>
      </c>
      <c r="BM251" s="1">
        <f t="shared" si="175"/>
        <v>0.5746</v>
      </c>
      <c r="BN251" s="1">
        <f t="shared" si="176"/>
        <v>0.21950000000000003</v>
      </c>
      <c r="BO251" s="1">
        <f t="shared" si="177"/>
        <v>0.49669999999999992</v>
      </c>
      <c r="BP251" s="1">
        <f t="shared" si="178"/>
        <v>1.2205999999999999</v>
      </c>
      <c r="BQ251" s="1">
        <f t="shared" si="179"/>
        <v>-0.10749999999999993</v>
      </c>
      <c r="BR251" s="1">
        <f t="shared" si="180"/>
        <v>0.7258</v>
      </c>
      <c r="BS251" s="1">
        <f t="shared" si="181"/>
        <v>1.5870000000000002</v>
      </c>
      <c r="BT251" s="1">
        <f t="shared" si="182"/>
        <v>0.62620000000000009</v>
      </c>
      <c r="BU251" s="1">
        <f t="shared" si="183"/>
        <v>2.6301999999999999</v>
      </c>
      <c r="BV251" s="1">
        <f t="shared" si="184"/>
        <v>-0.15239999999999998</v>
      </c>
      <c r="BW251" s="1">
        <f t="shared" si="185"/>
        <v>6.4300000000000024E-2</v>
      </c>
      <c r="BX251" s="1">
        <f t="shared" si="186"/>
        <v>1.7383999999999999</v>
      </c>
      <c r="BY251" s="1">
        <f t="shared" si="187"/>
        <v>0.80580000000000007</v>
      </c>
      <c r="BZ251" s="1">
        <f t="shared" si="188"/>
        <v>3.5134000000000003</v>
      </c>
      <c r="CA251" s="1">
        <f t="shared" si="189"/>
        <v>1.0599000000000001</v>
      </c>
      <c r="CB251" s="1">
        <f t="shared" si="190"/>
        <v>2.2204999999999999</v>
      </c>
      <c r="CC251" s="1">
        <f t="shared" si="191"/>
        <v>-0.66710000000000003</v>
      </c>
      <c r="CD251" s="1">
        <f t="shared" si="192"/>
        <v>1.1223000000000001</v>
      </c>
      <c r="CE251" s="1">
        <f t="shared" si="193"/>
        <v>-2.1858</v>
      </c>
      <c r="CF251" s="1">
        <f t="shared" si="194"/>
        <v>-1.47</v>
      </c>
      <c r="CG251" s="1">
        <f t="shared" si="195"/>
        <v>1.9</v>
      </c>
      <c r="CH251" s="1">
        <f t="shared" si="196"/>
        <v>0.94</v>
      </c>
      <c r="CI251" s="1">
        <f t="shared" si="197"/>
        <v>1.9700000000000002</v>
      </c>
      <c r="CJ251" s="1">
        <f t="shared" si="198"/>
        <v>-0.22999999999999998</v>
      </c>
      <c r="CK251" s="1">
        <f t="shared" si="199"/>
        <v>0.17000000000000004</v>
      </c>
      <c r="CL251" s="1">
        <f t="shared" si="200"/>
        <v>0.88000000000000012</v>
      </c>
      <c r="CM251" s="1">
        <f t="shared" si="201"/>
        <v>0.7</v>
      </c>
      <c r="CN251" s="1">
        <f t="shared" si="202"/>
        <v>2.75</v>
      </c>
      <c r="CO251" s="1">
        <f t="shared" si="203"/>
        <v>2.23</v>
      </c>
      <c r="CP251" s="1">
        <f t="shared" si="204"/>
        <v>-0.78</v>
      </c>
      <c r="CQ251" s="1">
        <f t="shared" si="205"/>
        <v>1.38</v>
      </c>
      <c r="CR251" s="1">
        <f t="shared" si="206"/>
        <v>-8.9999999999999969E-2</v>
      </c>
      <c r="CS251" s="1">
        <f t="shared" si="207"/>
        <v>-1.6099999999999999</v>
      </c>
      <c r="CT251" s="1">
        <f t="shared" si="208"/>
        <v>-0.77</v>
      </c>
      <c r="CU251" s="1">
        <f t="shared" si="209"/>
        <v>-1.89</v>
      </c>
      <c r="CV251" s="1">
        <f t="shared" si="210"/>
        <v>0.87000000000000011</v>
      </c>
      <c r="CW251" s="1">
        <f t="shared" si="211"/>
        <v>1.24</v>
      </c>
      <c r="CX251" s="1">
        <f t="shared" si="212"/>
        <v>1.1400000000000001</v>
      </c>
      <c r="CY251" s="1">
        <f t="shared" si="213"/>
        <v>0.97</v>
      </c>
      <c r="CZ251" s="1">
        <f t="shared" si="214"/>
        <v>1.1000000000000001</v>
      </c>
      <c r="DA251" s="1">
        <f t="shared" si="215"/>
        <v>0.13</v>
      </c>
      <c r="DB251" s="1">
        <f t="shared" si="216"/>
        <v>0.82000000000000006</v>
      </c>
      <c r="DC251" s="1">
        <f t="shared" si="217"/>
        <v>0.44999999999999996</v>
      </c>
      <c r="DD251" s="1">
        <f t="shared" si="218"/>
        <v>1.5699999999999998</v>
      </c>
      <c r="DF251" s="1">
        <f t="shared" si="219"/>
        <v>0.63</v>
      </c>
      <c r="DG251">
        <f t="shared" si="220"/>
        <v>-0.4536</v>
      </c>
      <c r="DH251" s="1">
        <f t="shared" si="221"/>
        <v>0.06</v>
      </c>
      <c r="DI251">
        <f t="shared" si="222"/>
        <v>-4.3199999999999995E-2</v>
      </c>
      <c r="DJ251" s="1">
        <f t="shared" si="223"/>
        <v>0.48</v>
      </c>
      <c r="DK251">
        <f t="shared" si="224"/>
        <v>-0.34559999999999996</v>
      </c>
      <c r="DM251" s="12">
        <f t="array" ref="DM251:DS251">LINEST(BG251:DD251,$BG$650:$DD$655,1)</f>
        <v>1.2753284308679167</v>
      </c>
      <c r="DN251">
        <v>1.8060963994684163</v>
      </c>
      <c r="DO251">
        <v>-9.2383684656548615E-2</v>
      </c>
      <c r="DP251">
        <v>-7.9461805665567988</v>
      </c>
      <c r="DQ251">
        <v>0.44752186057886151</v>
      </c>
      <c r="DR251">
        <v>1.6328409477060941</v>
      </c>
      <c r="DS251">
        <v>-0.95239883666789338</v>
      </c>
    </row>
    <row r="252" spans="1:123" x14ac:dyDescent="0.15">
      <c r="A252">
        <v>198404</v>
      </c>
      <c r="B252">
        <v>-4.0571000000000002</v>
      </c>
      <c r="C252">
        <v>-1.8141</v>
      </c>
      <c r="D252">
        <v>-0.71640000000000004</v>
      </c>
      <c r="E252">
        <v>-7.7999999999999996E-3</v>
      </c>
      <c r="F252">
        <v>-0.95269999999999999</v>
      </c>
      <c r="G252">
        <v>-1.2839</v>
      </c>
      <c r="H252">
        <v>1.468</v>
      </c>
      <c r="I252">
        <v>0.64970000000000006</v>
      </c>
      <c r="J252">
        <v>0.14330000000000001</v>
      </c>
      <c r="K252">
        <v>-1.1554</v>
      </c>
      <c r="L252">
        <v>-4.0000000000000001E-3</v>
      </c>
      <c r="M252">
        <v>1.1005</v>
      </c>
      <c r="N252">
        <v>-7.5999999999999998E-2</v>
      </c>
      <c r="O252">
        <v>-1.2132000000000001</v>
      </c>
      <c r="P252">
        <v>0.1565</v>
      </c>
      <c r="Q252">
        <v>-1.3192999999999999</v>
      </c>
      <c r="R252">
        <v>-0.54290000000000005</v>
      </c>
      <c r="S252">
        <v>-0.56599999999999995</v>
      </c>
      <c r="T252">
        <v>-2.5335000000000001</v>
      </c>
      <c r="U252">
        <v>-1.8442000000000001</v>
      </c>
      <c r="V252">
        <v>1.4271</v>
      </c>
      <c r="W252">
        <v>-0.3962</v>
      </c>
      <c r="X252">
        <v>1.3179000000000001</v>
      </c>
      <c r="Y252">
        <v>1.5754999999999999</v>
      </c>
      <c r="Z252">
        <v>2.4264999999999999</v>
      </c>
      <c r="AA252">
        <v>0.46</v>
      </c>
      <c r="AB252">
        <v>1.18</v>
      </c>
      <c r="AC252">
        <v>1.44</v>
      </c>
      <c r="AD252">
        <v>-0.21</v>
      </c>
      <c r="AE252">
        <v>-1.76</v>
      </c>
      <c r="AF252">
        <v>-0.71</v>
      </c>
      <c r="AG252">
        <v>-0.27</v>
      </c>
      <c r="AH252">
        <v>-0.14000000000000001</v>
      </c>
      <c r="AI252">
        <v>0.44</v>
      </c>
      <c r="AJ252">
        <v>0.36</v>
      </c>
      <c r="AK252">
        <v>0.63</v>
      </c>
      <c r="AL252">
        <v>-0.42</v>
      </c>
      <c r="AM252">
        <v>0.41</v>
      </c>
      <c r="AN252">
        <v>1.73</v>
      </c>
      <c r="AO252">
        <v>3.37</v>
      </c>
      <c r="AP252">
        <v>-0.99</v>
      </c>
      <c r="AQ252">
        <v>-7.0000000000000007E-2</v>
      </c>
      <c r="AR252">
        <v>-1.05</v>
      </c>
      <c r="AS252">
        <v>-1.39</v>
      </c>
      <c r="AT252">
        <v>1.1000000000000001</v>
      </c>
      <c r="AU252">
        <v>0.83</v>
      </c>
      <c r="AV252">
        <v>0.45</v>
      </c>
      <c r="AW252">
        <v>-0.44</v>
      </c>
      <c r="AX252">
        <v>2.13</v>
      </c>
      <c r="AY252">
        <v>1.66</v>
      </c>
      <c r="BA252" s="1">
        <v>-0.52</v>
      </c>
      <c r="BB252" s="1">
        <v>-1.19</v>
      </c>
      <c r="BC252" s="1">
        <v>1.24</v>
      </c>
      <c r="BD252" s="1">
        <v>0.81</v>
      </c>
      <c r="BE252" s="1">
        <v>-0.45</v>
      </c>
      <c r="BF252" s="7"/>
      <c r="BG252" s="1">
        <f t="shared" si="169"/>
        <v>-4.8671000000000006</v>
      </c>
      <c r="BH252" s="1">
        <f t="shared" si="170"/>
        <v>-2.6241000000000003</v>
      </c>
      <c r="BI252" s="1">
        <f t="shared" si="171"/>
        <v>-1.5264000000000002</v>
      </c>
      <c r="BJ252" s="1">
        <f t="shared" si="172"/>
        <v>-0.81780000000000008</v>
      </c>
      <c r="BK252" s="1">
        <f t="shared" si="173"/>
        <v>-1.7627000000000002</v>
      </c>
      <c r="BL252" s="1">
        <f t="shared" si="174"/>
        <v>-2.0939000000000001</v>
      </c>
      <c r="BM252" s="1">
        <f t="shared" si="175"/>
        <v>0.65799999999999992</v>
      </c>
      <c r="BN252" s="1">
        <f t="shared" si="176"/>
        <v>-0.1603</v>
      </c>
      <c r="BO252" s="1">
        <f t="shared" si="177"/>
        <v>-0.66670000000000007</v>
      </c>
      <c r="BP252" s="1">
        <f t="shared" si="178"/>
        <v>-1.9654</v>
      </c>
      <c r="BQ252" s="1">
        <f t="shared" si="179"/>
        <v>-0.81400000000000006</v>
      </c>
      <c r="BR252" s="1">
        <f t="shared" si="180"/>
        <v>0.29049999999999998</v>
      </c>
      <c r="BS252" s="1">
        <f t="shared" si="181"/>
        <v>-0.88600000000000001</v>
      </c>
      <c r="BT252" s="1">
        <f t="shared" si="182"/>
        <v>-2.0232000000000001</v>
      </c>
      <c r="BU252" s="1">
        <f t="shared" si="183"/>
        <v>-0.65350000000000008</v>
      </c>
      <c r="BV252" s="1">
        <f t="shared" si="184"/>
        <v>-2.1292999999999997</v>
      </c>
      <c r="BW252" s="1">
        <f t="shared" si="185"/>
        <v>-1.3529</v>
      </c>
      <c r="BX252" s="1">
        <f t="shared" si="186"/>
        <v>-1.3759999999999999</v>
      </c>
      <c r="BY252" s="1">
        <f t="shared" si="187"/>
        <v>-3.3435000000000001</v>
      </c>
      <c r="BZ252" s="1">
        <f t="shared" si="188"/>
        <v>-2.6542000000000003</v>
      </c>
      <c r="CA252" s="1">
        <f t="shared" si="189"/>
        <v>0.61709999999999998</v>
      </c>
      <c r="CB252" s="1">
        <f t="shared" si="190"/>
        <v>-1.2061999999999999</v>
      </c>
      <c r="CC252" s="1">
        <f t="shared" si="191"/>
        <v>0.50790000000000002</v>
      </c>
      <c r="CD252" s="1">
        <f t="shared" si="192"/>
        <v>0.76549999999999985</v>
      </c>
      <c r="CE252" s="1">
        <f t="shared" si="193"/>
        <v>1.6164999999999998</v>
      </c>
      <c r="CF252" s="1">
        <f t="shared" si="194"/>
        <v>-0.35000000000000003</v>
      </c>
      <c r="CG252" s="1">
        <f t="shared" si="195"/>
        <v>0.36999999999999988</v>
      </c>
      <c r="CH252" s="1">
        <f t="shared" si="196"/>
        <v>0.62999999999999989</v>
      </c>
      <c r="CI252" s="1">
        <f t="shared" si="197"/>
        <v>-1.02</v>
      </c>
      <c r="CJ252" s="1">
        <f t="shared" si="198"/>
        <v>-2.5700000000000003</v>
      </c>
      <c r="CK252" s="1">
        <f t="shared" si="199"/>
        <v>-1.52</v>
      </c>
      <c r="CL252" s="1">
        <f t="shared" si="200"/>
        <v>-1.08</v>
      </c>
      <c r="CM252" s="1">
        <f t="shared" si="201"/>
        <v>-0.95000000000000007</v>
      </c>
      <c r="CN252" s="1">
        <f t="shared" si="202"/>
        <v>-0.37000000000000005</v>
      </c>
      <c r="CO252" s="1">
        <f t="shared" si="203"/>
        <v>-0.45000000000000007</v>
      </c>
      <c r="CP252" s="1">
        <f t="shared" si="204"/>
        <v>-0.18000000000000005</v>
      </c>
      <c r="CQ252" s="1">
        <f t="shared" si="205"/>
        <v>-1.23</v>
      </c>
      <c r="CR252" s="1">
        <f t="shared" si="206"/>
        <v>-0.40000000000000008</v>
      </c>
      <c r="CS252" s="1">
        <f t="shared" si="207"/>
        <v>0.91999999999999993</v>
      </c>
      <c r="CT252" s="1">
        <f t="shared" si="208"/>
        <v>2.56</v>
      </c>
      <c r="CU252" s="1">
        <f t="shared" si="209"/>
        <v>-1.8</v>
      </c>
      <c r="CV252" s="1">
        <f t="shared" si="210"/>
        <v>-0.88000000000000012</v>
      </c>
      <c r="CW252" s="1">
        <f t="shared" si="211"/>
        <v>-1.86</v>
      </c>
      <c r="CX252" s="1">
        <f t="shared" si="212"/>
        <v>-2.2000000000000002</v>
      </c>
      <c r="CY252" s="1">
        <f t="shared" si="213"/>
        <v>0.29000000000000004</v>
      </c>
      <c r="CZ252" s="1">
        <f t="shared" si="214"/>
        <v>1.9999999999999907E-2</v>
      </c>
      <c r="DA252" s="1">
        <f t="shared" si="215"/>
        <v>-0.36000000000000004</v>
      </c>
      <c r="DB252" s="1">
        <f t="shared" si="216"/>
        <v>-1.25</v>
      </c>
      <c r="DC252" s="1">
        <f t="shared" si="217"/>
        <v>1.3199999999999998</v>
      </c>
      <c r="DD252" s="1">
        <f t="shared" si="218"/>
        <v>0.84999999999999987</v>
      </c>
      <c r="DF252" s="1">
        <f t="shared" si="219"/>
        <v>-0.52</v>
      </c>
      <c r="DG252">
        <f t="shared" si="220"/>
        <v>0.30159999999999998</v>
      </c>
      <c r="DH252" s="1">
        <f t="shared" si="221"/>
        <v>-1.19</v>
      </c>
      <c r="DI252">
        <f t="shared" si="222"/>
        <v>0.69019999999999992</v>
      </c>
      <c r="DJ252" s="1">
        <f t="shared" si="223"/>
        <v>1.24</v>
      </c>
      <c r="DK252">
        <f t="shared" si="224"/>
        <v>-0.71919999999999995</v>
      </c>
      <c r="DM252" s="12">
        <f t="array" ref="DM252:DS252">LINEST(BG252:DD252,$BG$650:$DD$655,1)</f>
        <v>1.9105047036483946</v>
      </c>
      <c r="DN252">
        <v>12.846497813887016</v>
      </c>
      <c r="DO252">
        <v>-1.2911601521532614</v>
      </c>
      <c r="DP252">
        <v>0.79248323100601636</v>
      </c>
      <c r="DQ252">
        <v>0.79178600719057113</v>
      </c>
      <c r="DR252">
        <v>-4.2452986361734029</v>
      </c>
      <c r="DS252">
        <v>-2.4117825778276321</v>
      </c>
    </row>
    <row r="253" spans="1:123" x14ac:dyDescent="0.15">
      <c r="A253">
        <v>198405</v>
      </c>
      <c r="B253">
        <v>-6.1856</v>
      </c>
      <c r="C253">
        <v>-4.7354000000000003</v>
      </c>
      <c r="D253">
        <v>-4.9095000000000004</v>
      </c>
      <c r="E253">
        <v>-3.4695</v>
      </c>
      <c r="F253">
        <v>-3.5996000000000001</v>
      </c>
      <c r="G253">
        <v>-6.1029</v>
      </c>
      <c r="H253">
        <v>-4.9343000000000004</v>
      </c>
      <c r="I253">
        <v>-5.0030999999999999</v>
      </c>
      <c r="J253">
        <v>-4.0060000000000002</v>
      </c>
      <c r="K253">
        <v>-4.1257000000000001</v>
      </c>
      <c r="L253">
        <v>-5.8838999999999997</v>
      </c>
      <c r="M253">
        <v>-5.5803000000000003</v>
      </c>
      <c r="N253">
        <v>-5.6302000000000003</v>
      </c>
      <c r="O253">
        <v>-4.0441000000000003</v>
      </c>
      <c r="P253">
        <v>-6.4847999999999999</v>
      </c>
      <c r="Q253">
        <v>-3.9517000000000002</v>
      </c>
      <c r="R253">
        <v>-3.9344000000000001</v>
      </c>
      <c r="S253">
        <v>-5.1576000000000004</v>
      </c>
      <c r="T253">
        <v>-5.2956000000000003</v>
      </c>
      <c r="U253">
        <v>-7.5473999999999997</v>
      </c>
      <c r="V253">
        <v>-5.2046000000000001</v>
      </c>
      <c r="W253">
        <v>-3.3456000000000001</v>
      </c>
      <c r="X253">
        <v>-6.1993999999999998</v>
      </c>
      <c r="Y253">
        <v>-4.1387</v>
      </c>
      <c r="Z253">
        <v>-6.0545</v>
      </c>
      <c r="AA253">
        <v>-3.2</v>
      </c>
      <c r="AB253">
        <v>-5.09</v>
      </c>
      <c r="AC253">
        <v>-5.63</v>
      </c>
      <c r="AD253">
        <v>-6.27</v>
      </c>
      <c r="AE253">
        <v>-7.33</v>
      </c>
      <c r="AF253">
        <v>-7.09</v>
      </c>
      <c r="AG253">
        <v>-7.07</v>
      </c>
      <c r="AH253">
        <v>-5.44</v>
      </c>
      <c r="AI253">
        <v>-4.42</v>
      </c>
      <c r="AJ253">
        <v>-3.45</v>
      </c>
      <c r="AK253">
        <v>-5.87</v>
      </c>
      <c r="AL253">
        <v>-5.43</v>
      </c>
      <c r="AM253">
        <v>-4.17</v>
      </c>
      <c r="AN253">
        <v>-4.24</v>
      </c>
      <c r="AO253">
        <v>-3.68</v>
      </c>
      <c r="AP253">
        <v>-8.76</v>
      </c>
      <c r="AQ253">
        <v>-5.45</v>
      </c>
      <c r="AR253">
        <v>-4.84</v>
      </c>
      <c r="AS253">
        <v>-4.1500000000000004</v>
      </c>
      <c r="AT253">
        <v>-4.87</v>
      </c>
      <c r="AU253">
        <v>-5.46</v>
      </c>
      <c r="AV253">
        <v>-4.71</v>
      </c>
      <c r="AW253">
        <v>-4.55</v>
      </c>
      <c r="AX253">
        <v>-4.63</v>
      </c>
      <c r="AY253">
        <v>-5.47</v>
      </c>
      <c r="BA253" s="1">
        <v>-5.97</v>
      </c>
      <c r="BB253" s="1">
        <v>0.05</v>
      </c>
      <c r="BC253" s="1">
        <v>0.24</v>
      </c>
      <c r="BD253" s="1">
        <v>0.78</v>
      </c>
      <c r="BE253" s="1">
        <v>-0.33</v>
      </c>
      <c r="BF253" s="7"/>
      <c r="BG253" s="1">
        <f t="shared" si="169"/>
        <v>-6.9656000000000002</v>
      </c>
      <c r="BH253" s="1">
        <f t="shared" si="170"/>
        <v>-5.5154000000000005</v>
      </c>
      <c r="BI253" s="1">
        <f t="shared" si="171"/>
        <v>-5.6895000000000007</v>
      </c>
      <c r="BJ253" s="1">
        <f t="shared" si="172"/>
        <v>-4.2495000000000003</v>
      </c>
      <c r="BK253" s="1">
        <f t="shared" si="173"/>
        <v>-4.3795999999999999</v>
      </c>
      <c r="BL253" s="1">
        <f t="shared" si="174"/>
        <v>-6.8829000000000002</v>
      </c>
      <c r="BM253" s="1">
        <f t="shared" si="175"/>
        <v>-5.7143000000000006</v>
      </c>
      <c r="BN253" s="1">
        <f t="shared" si="176"/>
        <v>-5.7831000000000001</v>
      </c>
      <c r="BO253" s="1">
        <f t="shared" si="177"/>
        <v>-4.7860000000000005</v>
      </c>
      <c r="BP253" s="1">
        <f t="shared" si="178"/>
        <v>-4.9057000000000004</v>
      </c>
      <c r="BQ253" s="1">
        <f t="shared" si="179"/>
        <v>-6.6638999999999999</v>
      </c>
      <c r="BR253" s="1">
        <f t="shared" si="180"/>
        <v>-6.3603000000000005</v>
      </c>
      <c r="BS253" s="1">
        <f t="shared" si="181"/>
        <v>-6.4102000000000006</v>
      </c>
      <c r="BT253" s="1">
        <f t="shared" si="182"/>
        <v>-4.8241000000000005</v>
      </c>
      <c r="BU253" s="1">
        <f t="shared" si="183"/>
        <v>-7.2648000000000001</v>
      </c>
      <c r="BV253" s="1">
        <f t="shared" si="184"/>
        <v>-4.7317</v>
      </c>
      <c r="BW253" s="1">
        <f t="shared" si="185"/>
        <v>-4.7144000000000004</v>
      </c>
      <c r="BX253" s="1">
        <f t="shared" si="186"/>
        <v>-5.9376000000000007</v>
      </c>
      <c r="BY253" s="1">
        <f t="shared" si="187"/>
        <v>-6.0756000000000006</v>
      </c>
      <c r="BZ253" s="1">
        <f t="shared" si="188"/>
        <v>-8.327399999999999</v>
      </c>
      <c r="CA253" s="1">
        <f t="shared" si="189"/>
        <v>-5.9846000000000004</v>
      </c>
      <c r="CB253" s="1">
        <f t="shared" si="190"/>
        <v>-4.1256000000000004</v>
      </c>
      <c r="CC253" s="1">
        <f t="shared" si="191"/>
        <v>-6.9794</v>
      </c>
      <c r="CD253" s="1">
        <f t="shared" si="192"/>
        <v>-4.9187000000000003</v>
      </c>
      <c r="CE253" s="1">
        <f t="shared" si="193"/>
        <v>-6.8345000000000002</v>
      </c>
      <c r="CF253" s="1">
        <f t="shared" si="194"/>
        <v>-3.9800000000000004</v>
      </c>
      <c r="CG253" s="1">
        <f t="shared" si="195"/>
        <v>-5.87</v>
      </c>
      <c r="CH253" s="1">
        <f t="shared" si="196"/>
        <v>-6.41</v>
      </c>
      <c r="CI253" s="1">
        <f t="shared" si="197"/>
        <v>-7.05</v>
      </c>
      <c r="CJ253" s="1">
        <f t="shared" si="198"/>
        <v>-8.11</v>
      </c>
      <c r="CK253" s="1">
        <f t="shared" si="199"/>
        <v>-7.87</v>
      </c>
      <c r="CL253" s="1">
        <f t="shared" si="200"/>
        <v>-7.8500000000000005</v>
      </c>
      <c r="CM253" s="1">
        <f t="shared" si="201"/>
        <v>-6.2200000000000006</v>
      </c>
      <c r="CN253" s="1">
        <f t="shared" si="202"/>
        <v>-5.2</v>
      </c>
      <c r="CO253" s="1">
        <f t="shared" si="203"/>
        <v>-4.2300000000000004</v>
      </c>
      <c r="CP253" s="1">
        <f t="shared" si="204"/>
        <v>-6.65</v>
      </c>
      <c r="CQ253" s="1">
        <f t="shared" si="205"/>
        <v>-6.21</v>
      </c>
      <c r="CR253" s="1">
        <f t="shared" si="206"/>
        <v>-4.95</v>
      </c>
      <c r="CS253" s="1">
        <f t="shared" si="207"/>
        <v>-5.0200000000000005</v>
      </c>
      <c r="CT253" s="1">
        <f t="shared" si="208"/>
        <v>-4.46</v>
      </c>
      <c r="CU253" s="1">
        <f t="shared" si="209"/>
        <v>-9.5399999999999991</v>
      </c>
      <c r="CV253" s="1">
        <f t="shared" si="210"/>
        <v>-6.23</v>
      </c>
      <c r="CW253" s="1">
        <f t="shared" si="211"/>
        <v>-5.62</v>
      </c>
      <c r="CX253" s="1">
        <f t="shared" si="212"/>
        <v>-4.9300000000000006</v>
      </c>
      <c r="CY253" s="1">
        <f t="shared" si="213"/>
        <v>-5.65</v>
      </c>
      <c r="CZ253" s="1">
        <f t="shared" si="214"/>
        <v>-6.24</v>
      </c>
      <c r="DA253" s="1">
        <f t="shared" si="215"/>
        <v>-5.49</v>
      </c>
      <c r="DB253" s="1">
        <f t="shared" si="216"/>
        <v>-5.33</v>
      </c>
      <c r="DC253" s="1">
        <f t="shared" si="217"/>
        <v>-5.41</v>
      </c>
      <c r="DD253" s="1">
        <f t="shared" si="218"/>
        <v>-6.25</v>
      </c>
      <c r="DF253" s="1">
        <f t="shared" si="219"/>
        <v>-5.97</v>
      </c>
      <c r="DG253">
        <f t="shared" si="220"/>
        <v>2.6865000000000001</v>
      </c>
      <c r="DH253" s="1">
        <f t="shared" si="221"/>
        <v>0.05</v>
      </c>
      <c r="DI253">
        <f t="shared" si="222"/>
        <v>-2.2500000000000003E-2</v>
      </c>
      <c r="DJ253" s="1">
        <f t="shared" si="223"/>
        <v>0.24</v>
      </c>
      <c r="DK253">
        <f t="shared" si="224"/>
        <v>-0.108</v>
      </c>
      <c r="DM253" s="12">
        <f t="array" ref="DM253:DS253">LINEST(BG253:DD253,$BG$650:$DD$655,1)</f>
        <v>-6.2374054720902725</v>
      </c>
      <c r="DN253">
        <v>2.8881300950229907</v>
      </c>
      <c r="DO253">
        <v>0.27769243730378945</v>
      </c>
      <c r="DP253">
        <v>-1.8905246913445144</v>
      </c>
      <c r="DQ253">
        <v>0.46868309783897044</v>
      </c>
      <c r="DR253">
        <v>1.5807902330732009</v>
      </c>
      <c r="DS253">
        <v>0.2679866966756812</v>
      </c>
    </row>
    <row r="254" spans="1:123" x14ac:dyDescent="0.15">
      <c r="A254">
        <v>198406</v>
      </c>
      <c r="B254">
        <v>1.0685</v>
      </c>
      <c r="C254">
        <v>3.4058999999999999</v>
      </c>
      <c r="D254">
        <v>2.1751</v>
      </c>
      <c r="E254">
        <v>1.5818000000000001</v>
      </c>
      <c r="F254">
        <v>1.3089</v>
      </c>
      <c r="G254">
        <v>3.9809000000000001</v>
      </c>
      <c r="H254">
        <v>4.6925999999999997</v>
      </c>
      <c r="I254">
        <v>1.9106000000000001</v>
      </c>
      <c r="J254">
        <v>2.7867000000000002</v>
      </c>
      <c r="K254">
        <v>1.127</v>
      </c>
      <c r="L254">
        <v>6.4230999999999998</v>
      </c>
      <c r="M254">
        <v>5.0075000000000003</v>
      </c>
      <c r="N254">
        <v>0.97160000000000002</v>
      </c>
      <c r="O254">
        <v>1.5662</v>
      </c>
      <c r="P254">
        <v>-0.54079999999999995</v>
      </c>
      <c r="Q254">
        <v>5.9832999999999998</v>
      </c>
      <c r="R254">
        <v>4.5537999999999998</v>
      </c>
      <c r="S254">
        <v>1.7847</v>
      </c>
      <c r="T254">
        <v>1.9470000000000001</v>
      </c>
      <c r="U254">
        <v>2.5470999999999999</v>
      </c>
      <c r="V254">
        <v>3.4786000000000001</v>
      </c>
      <c r="W254">
        <v>5.3654999999999999</v>
      </c>
      <c r="X254">
        <v>2.0771999999999999</v>
      </c>
      <c r="Y254">
        <v>-1.2005999999999999</v>
      </c>
      <c r="Z254">
        <v>5.3403</v>
      </c>
      <c r="AA254">
        <v>5.41</v>
      </c>
      <c r="AB254">
        <v>2.21</v>
      </c>
      <c r="AC254">
        <v>1.21</v>
      </c>
      <c r="AD254">
        <v>2.23</v>
      </c>
      <c r="AE254">
        <v>1.64</v>
      </c>
      <c r="AF254">
        <v>4.68</v>
      </c>
      <c r="AG254">
        <v>4.45</v>
      </c>
      <c r="AH254">
        <v>5.74</v>
      </c>
      <c r="AI254">
        <v>2.27</v>
      </c>
      <c r="AJ254">
        <v>2.14</v>
      </c>
      <c r="AK254">
        <v>3.7</v>
      </c>
      <c r="AL254">
        <v>2.82</v>
      </c>
      <c r="AM254">
        <v>0.96</v>
      </c>
      <c r="AN254">
        <v>0.98</v>
      </c>
      <c r="AO254">
        <v>3.55</v>
      </c>
      <c r="AP254">
        <v>1.21</v>
      </c>
      <c r="AQ254">
        <v>3.91</v>
      </c>
      <c r="AR254">
        <v>3.51</v>
      </c>
      <c r="AS254">
        <v>2.17</v>
      </c>
      <c r="AT254">
        <v>4.16</v>
      </c>
      <c r="AU254">
        <v>5.46</v>
      </c>
      <c r="AV254">
        <v>2.02</v>
      </c>
      <c r="AW254">
        <v>1.28</v>
      </c>
      <c r="AX254">
        <v>1.77</v>
      </c>
      <c r="AY254">
        <v>1.51</v>
      </c>
      <c r="BA254" s="1">
        <v>1.82</v>
      </c>
      <c r="BB254" s="1">
        <v>-0.31</v>
      </c>
      <c r="BC254" s="1">
        <v>-2.61</v>
      </c>
      <c r="BD254" s="1">
        <v>0.75</v>
      </c>
      <c r="BE254" s="1">
        <v>-0.2</v>
      </c>
      <c r="BF254" s="7"/>
      <c r="BG254" s="1">
        <f t="shared" si="169"/>
        <v>0.31850000000000001</v>
      </c>
      <c r="BH254" s="1">
        <f t="shared" si="170"/>
        <v>2.6558999999999999</v>
      </c>
      <c r="BI254" s="1">
        <f t="shared" si="171"/>
        <v>1.4251</v>
      </c>
      <c r="BJ254" s="1">
        <f t="shared" si="172"/>
        <v>0.83180000000000009</v>
      </c>
      <c r="BK254" s="1">
        <f t="shared" si="173"/>
        <v>0.55889999999999995</v>
      </c>
      <c r="BL254" s="1">
        <f t="shared" si="174"/>
        <v>3.2309000000000001</v>
      </c>
      <c r="BM254" s="1">
        <f t="shared" si="175"/>
        <v>3.9425999999999997</v>
      </c>
      <c r="BN254" s="1">
        <f t="shared" si="176"/>
        <v>1.1606000000000001</v>
      </c>
      <c r="BO254" s="1">
        <f t="shared" si="177"/>
        <v>2.0367000000000002</v>
      </c>
      <c r="BP254" s="1">
        <f t="shared" si="178"/>
        <v>0.377</v>
      </c>
      <c r="BQ254" s="1">
        <f t="shared" si="179"/>
        <v>5.6730999999999998</v>
      </c>
      <c r="BR254" s="1">
        <f t="shared" si="180"/>
        <v>4.2575000000000003</v>
      </c>
      <c r="BS254" s="1">
        <f t="shared" si="181"/>
        <v>0.22160000000000002</v>
      </c>
      <c r="BT254" s="1">
        <f t="shared" si="182"/>
        <v>0.81620000000000004</v>
      </c>
      <c r="BU254" s="1">
        <f t="shared" si="183"/>
        <v>-1.2907999999999999</v>
      </c>
      <c r="BV254" s="1">
        <f t="shared" si="184"/>
        <v>5.2332999999999998</v>
      </c>
      <c r="BW254" s="1">
        <f t="shared" si="185"/>
        <v>3.8037999999999998</v>
      </c>
      <c r="BX254" s="1">
        <f t="shared" si="186"/>
        <v>1.0347</v>
      </c>
      <c r="BY254" s="1">
        <f t="shared" si="187"/>
        <v>1.1970000000000001</v>
      </c>
      <c r="BZ254" s="1">
        <f t="shared" si="188"/>
        <v>1.7970999999999999</v>
      </c>
      <c r="CA254" s="1">
        <f t="shared" si="189"/>
        <v>2.7286000000000001</v>
      </c>
      <c r="CB254" s="1">
        <f t="shared" si="190"/>
        <v>4.6154999999999999</v>
      </c>
      <c r="CC254" s="1">
        <f t="shared" si="191"/>
        <v>1.3271999999999999</v>
      </c>
      <c r="CD254" s="1">
        <f t="shared" si="192"/>
        <v>-1.9505999999999999</v>
      </c>
      <c r="CE254" s="1">
        <f t="shared" si="193"/>
        <v>4.5903</v>
      </c>
      <c r="CF254" s="1">
        <f t="shared" si="194"/>
        <v>4.66</v>
      </c>
      <c r="CG254" s="1">
        <f t="shared" si="195"/>
        <v>1.46</v>
      </c>
      <c r="CH254" s="1">
        <f t="shared" si="196"/>
        <v>0.45999999999999996</v>
      </c>
      <c r="CI254" s="1">
        <f t="shared" si="197"/>
        <v>1.48</v>
      </c>
      <c r="CJ254" s="1">
        <f t="shared" si="198"/>
        <v>0.8899999999999999</v>
      </c>
      <c r="CK254" s="1">
        <f t="shared" si="199"/>
        <v>3.9299999999999997</v>
      </c>
      <c r="CL254" s="1">
        <f t="shared" si="200"/>
        <v>3.7</v>
      </c>
      <c r="CM254" s="1">
        <f t="shared" si="201"/>
        <v>4.99</v>
      </c>
      <c r="CN254" s="1">
        <f t="shared" si="202"/>
        <v>1.52</v>
      </c>
      <c r="CO254" s="1">
        <f t="shared" si="203"/>
        <v>1.3900000000000001</v>
      </c>
      <c r="CP254" s="1">
        <f t="shared" si="204"/>
        <v>2.95</v>
      </c>
      <c r="CQ254" s="1">
        <f t="shared" si="205"/>
        <v>2.0699999999999998</v>
      </c>
      <c r="CR254" s="1">
        <f t="shared" si="206"/>
        <v>0.20999999999999996</v>
      </c>
      <c r="CS254" s="1">
        <f t="shared" si="207"/>
        <v>0.22999999999999998</v>
      </c>
      <c r="CT254" s="1">
        <f t="shared" si="208"/>
        <v>2.8</v>
      </c>
      <c r="CU254" s="1">
        <f t="shared" si="209"/>
        <v>0.45999999999999996</v>
      </c>
      <c r="CV254" s="1">
        <f t="shared" si="210"/>
        <v>3.16</v>
      </c>
      <c r="CW254" s="1">
        <f t="shared" si="211"/>
        <v>2.76</v>
      </c>
      <c r="CX254" s="1">
        <f t="shared" si="212"/>
        <v>1.42</v>
      </c>
      <c r="CY254" s="1">
        <f t="shared" si="213"/>
        <v>3.41</v>
      </c>
      <c r="CZ254" s="1">
        <f t="shared" si="214"/>
        <v>4.71</v>
      </c>
      <c r="DA254" s="1">
        <f t="shared" si="215"/>
        <v>1.27</v>
      </c>
      <c r="DB254" s="1">
        <f t="shared" si="216"/>
        <v>0.53</v>
      </c>
      <c r="DC254" s="1">
        <f t="shared" si="217"/>
        <v>1.02</v>
      </c>
      <c r="DD254" s="1">
        <f t="shared" si="218"/>
        <v>0.76</v>
      </c>
      <c r="DF254" s="1">
        <f t="shared" si="219"/>
        <v>1.82</v>
      </c>
      <c r="DG254">
        <f t="shared" si="220"/>
        <v>-0.60060000000000002</v>
      </c>
      <c r="DH254" s="1">
        <f t="shared" si="221"/>
        <v>-0.31</v>
      </c>
      <c r="DI254">
        <f t="shared" si="222"/>
        <v>0.1023</v>
      </c>
      <c r="DJ254" s="1">
        <f t="shared" si="223"/>
        <v>-2.61</v>
      </c>
      <c r="DK254">
        <f t="shared" si="224"/>
        <v>0.86129999999999995</v>
      </c>
      <c r="DM254" s="12">
        <f t="array" ref="DM254:DS254">LINEST(BG254:DD254,$BG$650:$DD$655,1)</f>
        <v>-0.62324276845537607</v>
      </c>
      <c r="DN254">
        <v>3.0501116698830018</v>
      </c>
      <c r="DO254">
        <v>-0.4792691313326003</v>
      </c>
      <c r="DP254">
        <v>1.9340709950364932</v>
      </c>
      <c r="DQ254">
        <v>-2.4525911485470422</v>
      </c>
      <c r="DR254">
        <v>2.629178690593569</v>
      </c>
      <c r="DS254">
        <v>3.311652549281086</v>
      </c>
    </row>
    <row r="255" spans="1:123" x14ac:dyDescent="0.15">
      <c r="A255">
        <v>198407</v>
      </c>
      <c r="B255">
        <v>-7.2186000000000003</v>
      </c>
      <c r="C255">
        <v>-5.2091000000000003</v>
      </c>
      <c r="D255">
        <v>-4.4126000000000003</v>
      </c>
      <c r="E255">
        <v>-1.8642000000000001</v>
      </c>
      <c r="F255">
        <v>-2.1583000000000001</v>
      </c>
      <c r="G255">
        <v>-5.3409000000000004</v>
      </c>
      <c r="H255">
        <v>-5.6252000000000004</v>
      </c>
      <c r="I255">
        <v>-1.3925000000000001</v>
      </c>
      <c r="J255">
        <v>-3.8679000000000001</v>
      </c>
      <c r="K255">
        <v>-3.6762000000000001</v>
      </c>
      <c r="L255">
        <v>-3.6659000000000002</v>
      </c>
      <c r="M255">
        <v>-3.2753999999999999</v>
      </c>
      <c r="N255">
        <v>-2.9323000000000001</v>
      </c>
      <c r="O255">
        <v>-3.0234000000000001</v>
      </c>
      <c r="P255">
        <v>-0.99539999999999995</v>
      </c>
      <c r="Q255">
        <v>-3.5474000000000001</v>
      </c>
      <c r="R255">
        <v>-5.0594999999999999</v>
      </c>
      <c r="S255">
        <v>-2.5122</v>
      </c>
      <c r="T255">
        <v>-4.6037999999999997</v>
      </c>
      <c r="U255">
        <v>-0.49349999999999999</v>
      </c>
      <c r="V255">
        <v>0.311</v>
      </c>
      <c r="W255">
        <v>-1.4370000000000001</v>
      </c>
      <c r="X255">
        <v>0.1004</v>
      </c>
      <c r="Y255">
        <v>-3.2248000000000001</v>
      </c>
      <c r="Z255">
        <v>-2.3277999999999999</v>
      </c>
      <c r="AA255">
        <v>0.02</v>
      </c>
      <c r="AB255">
        <v>-0.73</v>
      </c>
      <c r="AC255">
        <v>-2.85</v>
      </c>
      <c r="AD255">
        <v>-4.04</v>
      </c>
      <c r="AE255">
        <v>-6.66</v>
      </c>
      <c r="AF255">
        <v>-4.88</v>
      </c>
      <c r="AG255">
        <v>-3.94</v>
      </c>
      <c r="AH255">
        <v>-0.45</v>
      </c>
      <c r="AI255">
        <v>-2.38</v>
      </c>
      <c r="AJ255">
        <v>0.68</v>
      </c>
      <c r="AK255">
        <v>-1.1100000000000001</v>
      </c>
      <c r="AL255">
        <v>-1.58</v>
      </c>
      <c r="AM255">
        <v>-2.56</v>
      </c>
      <c r="AN255">
        <v>-2.37</v>
      </c>
      <c r="AO255">
        <v>-1.31</v>
      </c>
      <c r="AP255">
        <v>-6.98</v>
      </c>
      <c r="AQ255">
        <v>-5.16</v>
      </c>
      <c r="AR255">
        <v>-1.17</v>
      </c>
      <c r="AS255">
        <v>-3.14</v>
      </c>
      <c r="AT255">
        <v>-2.02</v>
      </c>
      <c r="AU255">
        <v>-0.27</v>
      </c>
      <c r="AV255">
        <v>-1.1100000000000001</v>
      </c>
      <c r="AW255">
        <v>-2.5099999999999998</v>
      </c>
      <c r="AX255">
        <v>-2.15</v>
      </c>
      <c r="AY255">
        <v>-2.14</v>
      </c>
      <c r="BA255" s="1">
        <v>-2.74</v>
      </c>
      <c r="BB255" s="1">
        <v>-2.21</v>
      </c>
      <c r="BC255" s="1">
        <v>0.43</v>
      </c>
      <c r="BD255" s="1">
        <v>0.82</v>
      </c>
      <c r="BE255" s="1">
        <v>-0.09</v>
      </c>
      <c r="BF255" s="7"/>
      <c r="BG255" s="1">
        <f t="shared" si="169"/>
        <v>-8.0386000000000006</v>
      </c>
      <c r="BH255" s="1">
        <f t="shared" si="170"/>
        <v>-6.0291000000000006</v>
      </c>
      <c r="BI255" s="1">
        <f t="shared" si="171"/>
        <v>-5.2326000000000006</v>
      </c>
      <c r="BJ255" s="1">
        <f t="shared" si="172"/>
        <v>-2.6842000000000001</v>
      </c>
      <c r="BK255" s="1">
        <f t="shared" si="173"/>
        <v>-2.9782999999999999</v>
      </c>
      <c r="BL255" s="1">
        <f t="shared" si="174"/>
        <v>-6.1609000000000007</v>
      </c>
      <c r="BM255" s="1">
        <f t="shared" si="175"/>
        <v>-6.4452000000000007</v>
      </c>
      <c r="BN255" s="1">
        <f t="shared" si="176"/>
        <v>-2.2124999999999999</v>
      </c>
      <c r="BO255" s="1">
        <f t="shared" si="177"/>
        <v>-4.6879</v>
      </c>
      <c r="BP255" s="1">
        <f t="shared" si="178"/>
        <v>-4.4962</v>
      </c>
      <c r="BQ255" s="1">
        <f t="shared" si="179"/>
        <v>-4.4859</v>
      </c>
      <c r="BR255" s="1">
        <f t="shared" si="180"/>
        <v>-4.0953999999999997</v>
      </c>
      <c r="BS255" s="1">
        <f t="shared" si="181"/>
        <v>-3.7523</v>
      </c>
      <c r="BT255" s="1">
        <f t="shared" si="182"/>
        <v>-3.8433999999999999</v>
      </c>
      <c r="BU255" s="1">
        <f t="shared" si="183"/>
        <v>-1.8153999999999999</v>
      </c>
      <c r="BV255" s="1">
        <f t="shared" si="184"/>
        <v>-4.3673999999999999</v>
      </c>
      <c r="BW255" s="1">
        <f t="shared" si="185"/>
        <v>-5.8795000000000002</v>
      </c>
      <c r="BX255" s="1">
        <f t="shared" si="186"/>
        <v>-3.3321999999999998</v>
      </c>
      <c r="BY255" s="1">
        <f t="shared" si="187"/>
        <v>-5.4238</v>
      </c>
      <c r="BZ255" s="1">
        <f t="shared" si="188"/>
        <v>-1.3134999999999999</v>
      </c>
      <c r="CA255" s="1">
        <f t="shared" si="189"/>
        <v>-0.5089999999999999</v>
      </c>
      <c r="CB255" s="1">
        <f t="shared" si="190"/>
        <v>-2.2570000000000001</v>
      </c>
      <c r="CC255" s="1">
        <f t="shared" si="191"/>
        <v>-0.71959999999999991</v>
      </c>
      <c r="CD255" s="1">
        <f t="shared" si="192"/>
        <v>-4.0448000000000004</v>
      </c>
      <c r="CE255" s="1">
        <f t="shared" si="193"/>
        <v>-3.1477999999999997</v>
      </c>
      <c r="CF255" s="1">
        <f t="shared" si="194"/>
        <v>-0.79999999999999993</v>
      </c>
      <c r="CG255" s="1">
        <f t="shared" si="195"/>
        <v>-1.5499999999999998</v>
      </c>
      <c r="CH255" s="1">
        <f t="shared" si="196"/>
        <v>-3.67</v>
      </c>
      <c r="CI255" s="1">
        <f t="shared" si="197"/>
        <v>-4.8600000000000003</v>
      </c>
      <c r="CJ255" s="1">
        <f t="shared" si="198"/>
        <v>-7.48</v>
      </c>
      <c r="CK255" s="1">
        <f t="shared" si="199"/>
        <v>-5.7</v>
      </c>
      <c r="CL255" s="1">
        <f t="shared" si="200"/>
        <v>-4.76</v>
      </c>
      <c r="CM255" s="1">
        <f t="shared" si="201"/>
        <v>-1.27</v>
      </c>
      <c r="CN255" s="1">
        <f t="shared" si="202"/>
        <v>-3.1999999999999997</v>
      </c>
      <c r="CO255" s="1">
        <f t="shared" si="203"/>
        <v>-0.1399999999999999</v>
      </c>
      <c r="CP255" s="1">
        <f t="shared" si="204"/>
        <v>-1.9300000000000002</v>
      </c>
      <c r="CQ255" s="1">
        <f t="shared" si="205"/>
        <v>-2.4</v>
      </c>
      <c r="CR255" s="1">
        <f t="shared" si="206"/>
        <v>-3.38</v>
      </c>
      <c r="CS255" s="1">
        <f t="shared" si="207"/>
        <v>-3.19</v>
      </c>
      <c r="CT255" s="1">
        <f t="shared" si="208"/>
        <v>-2.13</v>
      </c>
      <c r="CU255" s="1">
        <f t="shared" si="209"/>
        <v>-7.8000000000000007</v>
      </c>
      <c r="CV255" s="1">
        <f t="shared" si="210"/>
        <v>-5.98</v>
      </c>
      <c r="CW255" s="1">
        <f t="shared" si="211"/>
        <v>-1.9899999999999998</v>
      </c>
      <c r="CX255" s="1">
        <f t="shared" si="212"/>
        <v>-3.96</v>
      </c>
      <c r="CY255" s="1">
        <f t="shared" si="213"/>
        <v>-2.84</v>
      </c>
      <c r="CZ255" s="1">
        <f t="shared" si="214"/>
        <v>-1.0899999999999999</v>
      </c>
      <c r="DA255" s="1">
        <f t="shared" si="215"/>
        <v>-1.9300000000000002</v>
      </c>
      <c r="DB255" s="1">
        <f t="shared" si="216"/>
        <v>-3.3299999999999996</v>
      </c>
      <c r="DC255" s="1">
        <f t="shared" si="217"/>
        <v>-2.9699999999999998</v>
      </c>
      <c r="DD255" s="1">
        <f t="shared" si="218"/>
        <v>-2.96</v>
      </c>
      <c r="DF255" s="1">
        <f t="shared" si="219"/>
        <v>-2.74</v>
      </c>
      <c r="DG255">
        <f t="shared" si="220"/>
        <v>0.54800000000000004</v>
      </c>
      <c r="DH255" s="1">
        <f t="shared" si="221"/>
        <v>-2.21</v>
      </c>
      <c r="DI255">
        <f t="shared" si="222"/>
        <v>0.442</v>
      </c>
      <c r="DJ255" s="1">
        <f t="shared" si="223"/>
        <v>0.43</v>
      </c>
      <c r="DK255">
        <f t="shared" si="224"/>
        <v>-8.6000000000000007E-2</v>
      </c>
      <c r="DM255" s="12">
        <f t="array" ref="DM255:DS255">LINEST(BG255:DD255,$BG$650:$DD$655,1)</f>
        <v>-4.4254494253415073</v>
      </c>
      <c r="DN255">
        <v>13.489067357347073</v>
      </c>
      <c r="DO255">
        <v>-2.0086307108104262</v>
      </c>
      <c r="DP255">
        <v>1.1803846307683237</v>
      </c>
      <c r="DQ255">
        <v>1.4165941908858559</v>
      </c>
      <c r="DR255">
        <v>-3.4508242179327135</v>
      </c>
      <c r="DS255">
        <v>1.383964429880562</v>
      </c>
    </row>
    <row r="256" spans="1:123" x14ac:dyDescent="0.15">
      <c r="A256">
        <v>198408</v>
      </c>
      <c r="B256">
        <v>11.522600000000001</v>
      </c>
      <c r="C256">
        <v>11.644299999999999</v>
      </c>
      <c r="D256">
        <v>8.6255000000000006</v>
      </c>
      <c r="E256">
        <v>7.2096</v>
      </c>
      <c r="F256">
        <v>8.6470000000000002</v>
      </c>
      <c r="G256">
        <v>15.788600000000001</v>
      </c>
      <c r="H256">
        <v>10.550700000000001</v>
      </c>
      <c r="I256">
        <v>9.9017999999999997</v>
      </c>
      <c r="J256">
        <v>9.4192999999999998</v>
      </c>
      <c r="K256">
        <v>10.309200000000001</v>
      </c>
      <c r="L256">
        <v>15.4053</v>
      </c>
      <c r="M256">
        <v>13.114800000000001</v>
      </c>
      <c r="N256">
        <v>10.6663</v>
      </c>
      <c r="O256">
        <v>12.061299999999999</v>
      </c>
      <c r="P256">
        <v>9.4156999999999993</v>
      </c>
      <c r="Q256">
        <v>12.826499999999999</v>
      </c>
      <c r="R256">
        <v>13.4359</v>
      </c>
      <c r="S256">
        <v>12.4254</v>
      </c>
      <c r="T256">
        <v>11.2484</v>
      </c>
      <c r="U256">
        <v>9.9794</v>
      </c>
      <c r="V256">
        <v>10.7691</v>
      </c>
      <c r="W256">
        <v>10.172000000000001</v>
      </c>
      <c r="X256">
        <v>10.5129</v>
      </c>
      <c r="Y256">
        <v>11.407999999999999</v>
      </c>
      <c r="Z256">
        <v>12.500299999999999</v>
      </c>
      <c r="AA256">
        <v>7.54</v>
      </c>
      <c r="AB256">
        <v>11.46</v>
      </c>
      <c r="AC256">
        <v>12.23</v>
      </c>
      <c r="AD256">
        <v>12.8</v>
      </c>
      <c r="AE256">
        <v>16.37</v>
      </c>
      <c r="AF256">
        <v>14.29</v>
      </c>
      <c r="AG256">
        <v>12.93</v>
      </c>
      <c r="AH256">
        <v>10.45</v>
      </c>
      <c r="AI256">
        <v>10.33</v>
      </c>
      <c r="AJ256">
        <v>11.52</v>
      </c>
      <c r="AK256">
        <v>10.130000000000001</v>
      </c>
      <c r="AL256">
        <v>10.23</v>
      </c>
      <c r="AM256">
        <v>12.58</v>
      </c>
      <c r="AN256">
        <v>12.04</v>
      </c>
      <c r="AO256">
        <v>9.61</v>
      </c>
      <c r="AP256">
        <v>13.57</v>
      </c>
      <c r="AQ256">
        <v>16.07</v>
      </c>
      <c r="AR256">
        <v>13.94</v>
      </c>
      <c r="AS256">
        <v>11.48</v>
      </c>
      <c r="AT256">
        <v>12.37</v>
      </c>
      <c r="AU256">
        <v>12.94</v>
      </c>
      <c r="AV256">
        <v>11.68</v>
      </c>
      <c r="AW256">
        <v>9.73</v>
      </c>
      <c r="AX256">
        <v>8.17</v>
      </c>
      <c r="AY256">
        <v>8.73</v>
      </c>
      <c r="BA256" s="1">
        <v>10.28</v>
      </c>
      <c r="BB256" s="1">
        <v>-0.25</v>
      </c>
      <c r="BC256" s="1">
        <v>-1.81</v>
      </c>
      <c r="BD256" s="1">
        <v>0.83</v>
      </c>
      <c r="BE256" s="1">
        <v>0</v>
      </c>
      <c r="BF256" s="7"/>
      <c r="BG256" s="1">
        <f t="shared" si="169"/>
        <v>10.692600000000001</v>
      </c>
      <c r="BH256" s="1">
        <f t="shared" si="170"/>
        <v>10.814299999999999</v>
      </c>
      <c r="BI256" s="1">
        <f t="shared" si="171"/>
        <v>7.7955000000000005</v>
      </c>
      <c r="BJ256" s="1">
        <f t="shared" si="172"/>
        <v>6.3795999999999999</v>
      </c>
      <c r="BK256" s="1">
        <f t="shared" si="173"/>
        <v>7.8170000000000002</v>
      </c>
      <c r="BL256" s="1">
        <f t="shared" si="174"/>
        <v>14.958600000000001</v>
      </c>
      <c r="BM256" s="1">
        <f t="shared" si="175"/>
        <v>9.7207000000000008</v>
      </c>
      <c r="BN256" s="1">
        <f t="shared" si="176"/>
        <v>9.0717999999999996</v>
      </c>
      <c r="BO256" s="1">
        <f t="shared" si="177"/>
        <v>8.5892999999999997</v>
      </c>
      <c r="BP256" s="1">
        <f t="shared" si="178"/>
        <v>9.4792000000000005</v>
      </c>
      <c r="BQ256" s="1">
        <f t="shared" si="179"/>
        <v>14.5753</v>
      </c>
      <c r="BR256" s="1">
        <f t="shared" si="180"/>
        <v>12.284800000000001</v>
      </c>
      <c r="BS256" s="1">
        <f t="shared" si="181"/>
        <v>9.8362999999999996</v>
      </c>
      <c r="BT256" s="1">
        <f t="shared" si="182"/>
        <v>11.231299999999999</v>
      </c>
      <c r="BU256" s="1">
        <f t="shared" si="183"/>
        <v>8.5856999999999992</v>
      </c>
      <c r="BV256" s="1">
        <f t="shared" si="184"/>
        <v>11.996499999999999</v>
      </c>
      <c r="BW256" s="1">
        <f t="shared" si="185"/>
        <v>12.6059</v>
      </c>
      <c r="BX256" s="1">
        <f t="shared" si="186"/>
        <v>11.5954</v>
      </c>
      <c r="BY256" s="1">
        <f t="shared" si="187"/>
        <v>10.4184</v>
      </c>
      <c r="BZ256" s="1">
        <f t="shared" si="188"/>
        <v>9.1494</v>
      </c>
      <c r="CA256" s="1">
        <f t="shared" si="189"/>
        <v>9.9390999999999998</v>
      </c>
      <c r="CB256" s="1">
        <f t="shared" si="190"/>
        <v>9.3420000000000005</v>
      </c>
      <c r="CC256" s="1">
        <f t="shared" si="191"/>
        <v>9.6829000000000001</v>
      </c>
      <c r="CD256" s="1">
        <f t="shared" si="192"/>
        <v>10.577999999999999</v>
      </c>
      <c r="CE256" s="1">
        <f t="shared" si="193"/>
        <v>11.670299999999999</v>
      </c>
      <c r="CF256" s="1">
        <f t="shared" si="194"/>
        <v>6.71</v>
      </c>
      <c r="CG256" s="1">
        <f t="shared" si="195"/>
        <v>10.63</v>
      </c>
      <c r="CH256" s="1">
        <f t="shared" si="196"/>
        <v>11.4</v>
      </c>
      <c r="CI256" s="1">
        <f t="shared" si="197"/>
        <v>11.97</v>
      </c>
      <c r="CJ256" s="1">
        <f t="shared" si="198"/>
        <v>15.540000000000001</v>
      </c>
      <c r="CK256" s="1">
        <f t="shared" si="199"/>
        <v>13.459999999999999</v>
      </c>
      <c r="CL256" s="1">
        <f t="shared" si="200"/>
        <v>12.1</v>
      </c>
      <c r="CM256" s="1">
        <f t="shared" si="201"/>
        <v>9.6199999999999992</v>
      </c>
      <c r="CN256" s="1">
        <f t="shared" si="202"/>
        <v>9.5</v>
      </c>
      <c r="CO256" s="1">
        <f t="shared" si="203"/>
        <v>10.69</v>
      </c>
      <c r="CP256" s="1">
        <f t="shared" si="204"/>
        <v>9.3000000000000007</v>
      </c>
      <c r="CQ256" s="1">
        <f t="shared" si="205"/>
        <v>9.4</v>
      </c>
      <c r="CR256" s="1">
        <f t="shared" si="206"/>
        <v>11.75</v>
      </c>
      <c r="CS256" s="1">
        <f t="shared" si="207"/>
        <v>11.209999999999999</v>
      </c>
      <c r="CT256" s="1">
        <f t="shared" si="208"/>
        <v>8.7799999999999994</v>
      </c>
      <c r="CU256" s="1">
        <f t="shared" si="209"/>
        <v>12.74</v>
      </c>
      <c r="CV256" s="1">
        <f t="shared" si="210"/>
        <v>15.24</v>
      </c>
      <c r="CW256" s="1">
        <f t="shared" si="211"/>
        <v>13.11</v>
      </c>
      <c r="CX256" s="1">
        <f t="shared" si="212"/>
        <v>10.65</v>
      </c>
      <c r="CY256" s="1">
        <f t="shared" si="213"/>
        <v>11.54</v>
      </c>
      <c r="CZ256" s="1">
        <f t="shared" si="214"/>
        <v>12.11</v>
      </c>
      <c r="DA256" s="1">
        <f t="shared" si="215"/>
        <v>10.85</v>
      </c>
      <c r="DB256" s="1">
        <f t="shared" si="216"/>
        <v>8.9</v>
      </c>
      <c r="DC256" s="1">
        <f t="shared" si="217"/>
        <v>7.34</v>
      </c>
      <c r="DD256" s="1">
        <f t="shared" si="218"/>
        <v>7.9</v>
      </c>
      <c r="DF256" s="1">
        <f t="shared" si="219"/>
        <v>10.28</v>
      </c>
      <c r="DG256">
        <f t="shared" si="220"/>
        <v>-0.92519999999999991</v>
      </c>
      <c r="DH256" s="1">
        <f t="shared" si="221"/>
        <v>-0.25</v>
      </c>
      <c r="DI256">
        <f t="shared" si="222"/>
        <v>2.2499999999999999E-2</v>
      </c>
      <c r="DJ256" s="1">
        <f t="shared" si="223"/>
        <v>-1.81</v>
      </c>
      <c r="DK256">
        <f t="shared" si="224"/>
        <v>0.16289999999999999</v>
      </c>
      <c r="DM256" s="12">
        <f t="array" ref="DM256:DS256">LINEST(BG256:DD256,$BG$650:$DD$655,1)</f>
        <v>8.837378313526898</v>
      </c>
      <c r="DN256">
        <v>-13.04385474766296</v>
      </c>
      <c r="DO256">
        <v>-0.67439900308890177</v>
      </c>
      <c r="DP256">
        <v>0.52188380979466753</v>
      </c>
      <c r="DQ256">
        <v>-2.5113528489965811</v>
      </c>
      <c r="DR256">
        <v>8.6552747371197434</v>
      </c>
      <c r="DS256">
        <v>1.9036897139336961</v>
      </c>
    </row>
    <row r="257" spans="1:123" x14ac:dyDescent="0.15">
      <c r="A257">
        <v>198409</v>
      </c>
      <c r="B257">
        <v>-2.609</v>
      </c>
      <c r="C257">
        <v>-1.5005999999999999</v>
      </c>
      <c r="D257">
        <v>0.59819999999999995</v>
      </c>
      <c r="E257">
        <v>1.2841</v>
      </c>
      <c r="F257">
        <v>2.4028</v>
      </c>
      <c r="G257">
        <v>-5.4579000000000004</v>
      </c>
      <c r="H257">
        <v>0.25800000000000001</v>
      </c>
      <c r="I257">
        <v>1.9977</v>
      </c>
      <c r="J257">
        <v>1.5189999999999999</v>
      </c>
      <c r="K257">
        <v>3.2233999999999998</v>
      </c>
      <c r="L257">
        <v>-4.0585000000000004</v>
      </c>
      <c r="M257">
        <v>1.7991999999999999</v>
      </c>
      <c r="N257">
        <v>1.7919</v>
      </c>
      <c r="O257">
        <v>2.2759</v>
      </c>
      <c r="P257">
        <v>3.4279000000000002</v>
      </c>
      <c r="Q257">
        <v>-1.4722</v>
      </c>
      <c r="R257">
        <v>-1.5740000000000001</v>
      </c>
      <c r="S257">
        <v>0.6593</v>
      </c>
      <c r="T257">
        <v>1.4496</v>
      </c>
      <c r="U257">
        <v>4.4733999999999998</v>
      </c>
      <c r="V257">
        <v>-2.7789000000000001</v>
      </c>
      <c r="W257">
        <v>-1.6865000000000001</v>
      </c>
      <c r="X257">
        <v>-0.41320000000000001</v>
      </c>
      <c r="Y257">
        <v>1.9202999999999999</v>
      </c>
      <c r="Z257">
        <v>3.2439</v>
      </c>
      <c r="AA257">
        <v>1.82</v>
      </c>
      <c r="AB257">
        <v>0.82</v>
      </c>
      <c r="AC257">
        <v>-0.67</v>
      </c>
      <c r="AD257">
        <v>-1.7</v>
      </c>
      <c r="AE257">
        <v>-2.76</v>
      </c>
      <c r="AF257">
        <v>-5.3</v>
      </c>
      <c r="AG257">
        <v>-1.72</v>
      </c>
      <c r="AH257">
        <v>-2.83</v>
      </c>
      <c r="AI257">
        <v>-1.49</v>
      </c>
      <c r="AJ257">
        <v>-1.33</v>
      </c>
      <c r="AK257">
        <v>0.87</v>
      </c>
      <c r="AL257">
        <v>0.72</v>
      </c>
      <c r="AM257">
        <v>0.65</v>
      </c>
      <c r="AN257">
        <v>2.54</v>
      </c>
      <c r="AO257">
        <v>4.42</v>
      </c>
      <c r="AP257">
        <v>-3.36</v>
      </c>
      <c r="AQ257">
        <v>-0.74</v>
      </c>
      <c r="AR257">
        <v>-1.49</v>
      </c>
      <c r="AS257">
        <v>-2.85</v>
      </c>
      <c r="AT257">
        <v>0.33</v>
      </c>
      <c r="AU257">
        <v>0.06</v>
      </c>
      <c r="AV257">
        <v>-0.53</v>
      </c>
      <c r="AW257">
        <v>2.25</v>
      </c>
      <c r="AX257">
        <v>1.1399999999999999</v>
      </c>
      <c r="AY257">
        <v>1.27</v>
      </c>
      <c r="BA257" s="1">
        <v>-0.8</v>
      </c>
      <c r="BB257" s="1">
        <v>0.22</v>
      </c>
      <c r="BC257" s="1">
        <v>5.28</v>
      </c>
      <c r="BD257" s="1">
        <v>0.86</v>
      </c>
      <c r="BE257" s="1">
        <v>0.08</v>
      </c>
      <c r="BF257" s="7"/>
      <c r="BG257" s="1">
        <f t="shared" si="169"/>
        <v>-3.4689999999999999</v>
      </c>
      <c r="BH257" s="1">
        <f t="shared" si="170"/>
        <v>-2.3605999999999998</v>
      </c>
      <c r="BI257" s="1">
        <f t="shared" si="171"/>
        <v>-0.26180000000000003</v>
      </c>
      <c r="BJ257" s="1">
        <f t="shared" si="172"/>
        <v>0.42410000000000003</v>
      </c>
      <c r="BK257" s="1">
        <f t="shared" si="173"/>
        <v>1.5428000000000002</v>
      </c>
      <c r="BL257" s="1">
        <f t="shared" si="174"/>
        <v>-6.3179000000000007</v>
      </c>
      <c r="BM257" s="1">
        <f t="shared" si="175"/>
        <v>-0.60199999999999998</v>
      </c>
      <c r="BN257" s="1">
        <f t="shared" si="176"/>
        <v>1.1377000000000002</v>
      </c>
      <c r="BO257" s="1">
        <f t="shared" si="177"/>
        <v>0.65899999999999992</v>
      </c>
      <c r="BP257" s="1">
        <f t="shared" si="178"/>
        <v>2.3633999999999999</v>
      </c>
      <c r="BQ257" s="1">
        <f t="shared" si="179"/>
        <v>-4.9185000000000008</v>
      </c>
      <c r="BR257" s="1">
        <f t="shared" si="180"/>
        <v>0.93919999999999992</v>
      </c>
      <c r="BS257" s="1">
        <f t="shared" si="181"/>
        <v>0.93190000000000006</v>
      </c>
      <c r="BT257" s="1">
        <f t="shared" si="182"/>
        <v>1.4159000000000002</v>
      </c>
      <c r="BU257" s="1">
        <f t="shared" si="183"/>
        <v>2.5679000000000003</v>
      </c>
      <c r="BV257" s="1">
        <f t="shared" si="184"/>
        <v>-2.3321999999999998</v>
      </c>
      <c r="BW257" s="1">
        <f t="shared" si="185"/>
        <v>-2.4340000000000002</v>
      </c>
      <c r="BX257" s="1">
        <f t="shared" si="186"/>
        <v>-0.20069999999999999</v>
      </c>
      <c r="BY257" s="1">
        <f t="shared" si="187"/>
        <v>0.58960000000000001</v>
      </c>
      <c r="BZ257" s="1">
        <f t="shared" si="188"/>
        <v>3.6133999999999999</v>
      </c>
      <c r="CA257" s="1">
        <f t="shared" si="189"/>
        <v>-3.6389</v>
      </c>
      <c r="CB257" s="1">
        <f t="shared" si="190"/>
        <v>-2.5465</v>
      </c>
      <c r="CC257" s="1">
        <f t="shared" si="191"/>
        <v>-1.2732000000000001</v>
      </c>
      <c r="CD257" s="1">
        <f t="shared" si="192"/>
        <v>1.0602999999999998</v>
      </c>
      <c r="CE257" s="1">
        <f t="shared" si="193"/>
        <v>2.3839000000000001</v>
      </c>
      <c r="CF257" s="1">
        <f t="shared" si="194"/>
        <v>0.96000000000000008</v>
      </c>
      <c r="CG257" s="1">
        <f t="shared" si="195"/>
        <v>-4.0000000000000036E-2</v>
      </c>
      <c r="CH257" s="1">
        <f t="shared" si="196"/>
        <v>-1.53</v>
      </c>
      <c r="CI257" s="1">
        <f t="shared" si="197"/>
        <v>-2.56</v>
      </c>
      <c r="CJ257" s="1">
        <f t="shared" si="198"/>
        <v>-3.6199999999999997</v>
      </c>
      <c r="CK257" s="1">
        <f t="shared" si="199"/>
        <v>-6.16</v>
      </c>
      <c r="CL257" s="1">
        <f t="shared" si="200"/>
        <v>-2.58</v>
      </c>
      <c r="CM257" s="1">
        <f t="shared" si="201"/>
        <v>-3.69</v>
      </c>
      <c r="CN257" s="1">
        <f t="shared" si="202"/>
        <v>-2.35</v>
      </c>
      <c r="CO257" s="1">
        <f t="shared" si="203"/>
        <v>-2.19</v>
      </c>
      <c r="CP257" s="1">
        <f t="shared" si="204"/>
        <v>1.0000000000000009E-2</v>
      </c>
      <c r="CQ257" s="1">
        <f t="shared" si="205"/>
        <v>-0.14000000000000001</v>
      </c>
      <c r="CR257" s="1">
        <f t="shared" si="206"/>
        <v>-0.20999999999999996</v>
      </c>
      <c r="CS257" s="1">
        <f t="shared" si="207"/>
        <v>1.6800000000000002</v>
      </c>
      <c r="CT257" s="1">
        <f t="shared" si="208"/>
        <v>3.56</v>
      </c>
      <c r="CU257" s="1">
        <f t="shared" si="209"/>
        <v>-4.22</v>
      </c>
      <c r="CV257" s="1">
        <f t="shared" si="210"/>
        <v>-1.6</v>
      </c>
      <c r="CW257" s="1">
        <f t="shared" si="211"/>
        <v>-2.35</v>
      </c>
      <c r="CX257" s="1">
        <f t="shared" si="212"/>
        <v>-3.71</v>
      </c>
      <c r="CY257" s="1">
        <f t="shared" si="213"/>
        <v>-0.53</v>
      </c>
      <c r="CZ257" s="1">
        <f t="shared" si="214"/>
        <v>-0.8</v>
      </c>
      <c r="DA257" s="1">
        <f t="shared" si="215"/>
        <v>-1.3900000000000001</v>
      </c>
      <c r="DB257" s="1">
        <f t="shared" si="216"/>
        <v>1.3900000000000001</v>
      </c>
      <c r="DC257" s="1">
        <f t="shared" si="217"/>
        <v>0.27999999999999992</v>
      </c>
      <c r="DD257" s="1">
        <f t="shared" si="218"/>
        <v>0.41000000000000003</v>
      </c>
      <c r="DF257" s="1">
        <f t="shared" si="219"/>
        <v>-0.8</v>
      </c>
      <c r="DG257">
        <f t="shared" si="220"/>
        <v>0</v>
      </c>
      <c r="DH257" s="1">
        <f t="shared" si="221"/>
        <v>0.22</v>
      </c>
      <c r="DI257">
        <f t="shared" si="222"/>
        <v>0</v>
      </c>
      <c r="DJ257" s="1">
        <f t="shared" si="223"/>
        <v>5.28</v>
      </c>
      <c r="DK257">
        <f t="shared" si="224"/>
        <v>0</v>
      </c>
      <c r="DM257" s="12">
        <f t="array" ref="DM257:DS257">LINEST(BG257:DD257,$BG$650:$DD$655,1)</f>
        <v>0.69179984144140061</v>
      </c>
      <c r="DN257">
        <v>18.993268823028011</v>
      </c>
      <c r="DO257">
        <v>0.12338577835831864</v>
      </c>
      <c r="DP257">
        <v>3.1483214761297087</v>
      </c>
      <c r="DQ257">
        <v>5.8514787627325369</v>
      </c>
      <c r="DR257">
        <v>-8.4418354324904818</v>
      </c>
      <c r="DS257">
        <v>-2.5341130978515078</v>
      </c>
    </row>
    <row r="258" spans="1:123" x14ac:dyDescent="0.15">
      <c r="A258">
        <v>198410</v>
      </c>
      <c r="B258">
        <v>-3.8226</v>
      </c>
      <c r="C258">
        <v>-1.3259000000000001</v>
      </c>
      <c r="D258">
        <v>-2.0968</v>
      </c>
      <c r="E258">
        <v>-1.5694999999999999</v>
      </c>
      <c r="F258">
        <v>-1.2850999999999999</v>
      </c>
      <c r="G258">
        <v>-3.0407000000000002</v>
      </c>
      <c r="H258">
        <v>-1.7211000000000001</v>
      </c>
      <c r="I258">
        <v>-0.23630000000000001</v>
      </c>
      <c r="J258">
        <v>0.90839999999999999</v>
      </c>
      <c r="K258">
        <v>0.99950000000000006</v>
      </c>
      <c r="L258">
        <v>-1.7437</v>
      </c>
      <c r="M258">
        <v>-0.60309999999999997</v>
      </c>
      <c r="N258">
        <v>1.5985</v>
      </c>
      <c r="O258">
        <v>-1.8073999999999999</v>
      </c>
      <c r="P258">
        <v>1.4921</v>
      </c>
      <c r="Q258">
        <v>-0.432</v>
      </c>
      <c r="R258">
        <v>-1.49E-2</v>
      </c>
      <c r="S258">
        <v>0.69140000000000001</v>
      </c>
      <c r="T258">
        <v>0.19980000000000001</v>
      </c>
      <c r="U258">
        <v>1.6903999999999999</v>
      </c>
      <c r="V258">
        <v>0.87990000000000002</v>
      </c>
      <c r="W258">
        <v>2.8553999999999999</v>
      </c>
      <c r="X258">
        <v>1.5230999999999999</v>
      </c>
      <c r="Y258">
        <v>-0.66759999999999997</v>
      </c>
      <c r="Z258">
        <v>-1.5843</v>
      </c>
      <c r="AA258">
        <v>2.5499999999999998</v>
      </c>
      <c r="AB258">
        <v>0.32</v>
      </c>
      <c r="AC258">
        <v>-0.32</v>
      </c>
      <c r="AD258">
        <v>-2.35</v>
      </c>
      <c r="AE258">
        <v>-1.68</v>
      </c>
      <c r="AF258">
        <v>-2.23</v>
      </c>
      <c r="AG258">
        <v>-1.1100000000000001</v>
      </c>
      <c r="AH258">
        <v>0.51</v>
      </c>
      <c r="AI258">
        <v>2.15</v>
      </c>
      <c r="AJ258">
        <v>0.93</v>
      </c>
      <c r="AK258">
        <v>0.74</v>
      </c>
      <c r="AL258">
        <v>1.1399999999999999</v>
      </c>
      <c r="AM258">
        <v>0.68</v>
      </c>
      <c r="AN258">
        <v>-1.04</v>
      </c>
      <c r="AO258">
        <v>0.85</v>
      </c>
      <c r="AP258">
        <v>-3.38</v>
      </c>
      <c r="AQ258">
        <v>-3.11</v>
      </c>
      <c r="AR258">
        <v>-0.08</v>
      </c>
      <c r="AS258">
        <v>-0.37</v>
      </c>
      <c r="AT258">
        <v>0.39</v>
      </c>
      <c r="AU258">
        <v>-0.44</v>
      </c>
      <c r="AV258">
        <v>1.08</v>
      </c>
      <c r="AW258">
        <v>1.24</v>
      </c>
      <c r="AX258">
        <v>0.8</v>
      </c>
      <c r="AY258">
        <v>0.64</v>
      </c>
      <c r="BA258" s="1">
        <v>-0.84</v>
      </c>
      <c r="BB258" s="1">
        <v>-1.21</v>
      </c>
      <c r="BC258" s="1">
        <v>0.49</v>
      </c>
      <c r="BD258" s="1">
        <v>1</v>
      </c>
      <c r="BE258" s="1">
        <v>0.16</v>
      </c>
      <c r="BF258" s="7"/>
      <c r="BG258" s="1">
        <f t="shared" si="169"/>
        <v>-4.8225999999999996</v>
      </c>
      <c r="BH258" s="1">
        <f t="shared" si="170"/>
        <v>-2.3258999999999999</v>
      </c>
      <c r="BI258" s="1">
        <f t="shared" si="171"/>
        <v>-3.0968</v>
      </c>
      <c r="BJ258" s="1">
        <f t="shared" si="172"/>
        <v>-2.5694999999999997</v>
      </c>
      <c r="BK258" s="1">
        <f t="shared" si="173"/>
        <v>-2.2850999999999999</v>
      </c>
      <c r="BL258" s="1">
        <f t="shared" si="174"/>
        <v>-4.0407000000000002</v>
      </c>
      <c r="BM258" s="1">
        <f t="shared" si="175"/>
        <v>-2.7210999999999999</v>
      </c>
      <c r="BN258" s="1">
        <f t="shared" si="176"/>
        <v>-1.2363</v>
      </c>
      <c r="BO258" s="1">
        <f t="shared" si="177"/>
        <v>-9.1600000000000015E-2</v>
      </c>
      <c r="BP258" s="1">
        <f t="shared" si="178"/>
        <v>-4.9999999999994493E-4</v>
      </c>
      <c r="BQ258" s="1">
        <f t="shared" si="179"/>
        <v>-2.7437</v>
      </c>
      <c r="BR258" s="1">
        <f t="shared" si="180"/>
        <v>-1.6031</v>
      </c>
      <c r="BS258" s="1">
        <f t="shared" si="181"/>
        <v>0.59850000000000003</v>
      </c>
      <c r="BT258" s="1">
        <f t="shared" si="182"/>
        <v>-2.8073999999999999</v>
      </c>
      <c r="BU258" s="1">
        <f t="shared" si="183"/>
        <v>0.49209999999999998</v>
      </c>
      <c r="BV258" s="1">
        <f t="shared" si="184"/>
        <v>-1.4319999999999999</v>
      </c>
      <c r="BW258" s="1">
        <f t="shared" si="185"/>
        <v>-1.0148999999999999</v>
      </c>
      <c r="BX258" s="1">
        <f t="shared" si="186"/>
        <v>-0.30859999999999999</v>
      </c>
      <c r="BY258" s="1">
        <f t="shared" si="187"/>
        <v>-0.80020000000000002</v>
      </c>
      <c r="BZ258" s="1">
        <f t="shared" si="188"/>
        <v>0.6903999999999999</v>
      </c>
      <c r="CA258" s="1">
        <f t="shared" si="189"/>
        <v>-0.12009999999999998</v>
      </c>
      <c r="CB258" s="1">
        <f t="shared" si="190"/>
        <v>1.8553999999999999</v>
      </c>
      <c r="CC258" s="1">
        <f t="shared" si="191"/>
        <v>0.5230999999999999</v>
      </c>
      <c r="CD258" s="1">
        <f t="shared" si="192"/>
        <v>-1.6676</v>
      </c>
      <c r="CE258" s="1">
        <f t="shared" si="193"/>
        <v>-2.5842999999999998</v>
      </c>
      <c r="CF258" s="1">
        <f t="shared" si="194"/>
        <v>1.5499999999999998</v>
      </c>
      <c r="CG258" s="1">
        <f t="shared" si="195"/>
        <v>-0.67999999999999994</v>
      </c>
      <c r="CH258" s="1">
        <f t="shared" si="196"/>
        <v>-1.32</v>
      </c>
      <c r="CI258" s="1">
        <f t="shared" si="197"/>
        <v>-3.35</v>
      </c>
      <c r="CJ258" s="1">
        <f t="shared" si="198"/>
        <v>-2.6799999999999997</v>
      </c>
      <c r="CK258" s="1">
        <f t="shared" si="199"/>
        <v>-3.23</v>
      </c>
      <c r="CL258" s="1">
        <f t="shared" si="200"/>
        <v>-2.1100000000000003</v>
      </c>
      <c r="CM258" s="1">
        <f t="shared" si="201"/>
        <v>-0.49</v>
      </c>
      <c r="CN258" s="1">
        <f t="shared" si="202"/>
        <v>1.1499999999999999</v>
      </c>
      <c r="CO258" s="1">
        <f t="shared" si="203"/>
        <v>-6.9999999999999951E-2</v>
      </c>
      <c r="CP258" s="1">
        <f t="shared" si="204"/>
        <v>-0.26</v>
      </c>
      <c r="CQ258" s="1">
        <f t="shared" si="205"/>
        <v>0.1399999999999999</v>
      </c>
      <c r="CR258" s="1">
        <f t="shared" si="206"/>
        <v>-0.31999999999999995</v>
      </c>
      <c r="CS258" s="1">
        <f t="shared" si="207"/>
        <v>-2.04</v>
      </c>
      <c r="CT258" s="1">
        <f t="shared" si="208"/>
        <v>-0.15000000000000002</v>
      </c>
      <c r="CU258" s="1">
        <f t="shared" si="209"/>
        <v>-4.38</v>
      </c>
      <c r="CV258" s="1">
        <f t="shared" si="210"/>
        <v>-4.1099999999999994</v>
      </c>
      <c r="CW258" s="1">
        <f t="shared" si="211"/>
        <v>-1.08</v>
      </c>
      <c r="CX258" s="1">
        <f t="shared" si="212"/>
        <v>-1.37</v>
      </c>
      <c r="CY258" s="1">
        <f t="shared" si="213"/>
        <v>-0.61</v>
      </c>
      <c r="CZ258" s="1">
        <f t="shared" si="214"/>
        <v>-1.44</v>
      </c>
      <c r="DA258" s="1">
        <f t="shared" si="215"/>
        <v>8.0000000000000071E-2</v>
      </c>
      <c r="DB258" s="1">
        <f t="shared" si="216"/>
        <v>0.24</v>
      </c>
      <c r="DC258" s="1">
        <f t="shared" si="217"/>
        <v>-0.19999999999999996</v>
      </c>
      <c r="DD258" s="1">
        <f t="shared" si="218"/>
        <v>-0.36</v>
      </c>
      <c r="DF258" s="1">
        <f t="shared" si="219"/>
        <v>-0.84</v>
      </c>
      <c r="DG258">
        <f t="shared" si="220"/>
        <v>-6.7199999999999996E-2</v>
      </c>
      <c r="DH258" s="1">
        <f t="shared" si="221"/>
        <v>-1.21</v>
      </c>
      <c r="DI258">
        <f t="shared" si="222"/>
        <v>-9.6799999999999997E-2</v>
      </c>
      <c r="DJ258" s="1">
        <f t="shared" si="223"/>
        <v>0.49</v>
      </c>
      <c r="DK258">
        <f t="shared" si="224"/>
        <v>3.9199999999999999E-2</v>
      </c>
      <c r="DM258" s="12">
        <f t="array" ref="DM258:DS258">LINEST(BG258:DD258,$BG$650:$DD$655,1)</f>
        <v>0.12659995432153273</v>
      </c>
      <c r="DN258">
        <v>15.699344384625705</v>
      </c>
      <c r="DO258">
        <v>-1.3692420097735545</v>
      </c>
      <c r="DP258">
        <v>-2.9818534198635422</v>
      </c>
      <c r="DQ258">
        <v>1.037367897063699</v>
      </c>
      <c r="DR258">
        <v>0.48876154979006764</v>
      </c>
      <c r="DS258">
        <v>-1.2519374652549033</v>
      </c>
    </row>
    <row r="259" spans="1:123" x14ac:dyDescent="0.15">
      <c r="A259">
        <v>198411</v>
      </c>
      <c r="B259">
        <v>-5.7831000000000001</v>
      </c>
      <c r="C259">
        <v>-3.9224000000000001</v>
      </c>
      <c r="D259">
        <v>-1.2549999999999999</v>
      </c>
      <c r="E259">
        <v>-1.5912999999999999</v>
      </c>
      <c r="F259">
        <v>-0.93220000000000003</v>
      </c>
      <c r="G259">
        <v>-5.8255999999999997</v>
      </c>
      <c r="H259">
        <v>-2.1343000000000001</v>
      </c>
      <c r="I259">
        <v>-0.38419999999999999</v>
      </c>
      <c r="J259">
        <v>4.3999999999999997E-2</v>
      </c>
      <c r="K259">
        <v>1.2457</v>
      </c>
      <c r="L259">
        <v>-4.1311999999999998</v>
      </c>
      <c r="M259">
        <v>0.63780000000000003</v>
      </c>
      <c r="N259">
        <v>1.3355999999999999</v>
      </c>
      <c r="O259">
        <v>1.2806999999999999</v>
      </c>
      <c r="P259">
        <v>1.8740000000000001</v>
      </c>
      <c r="Q259">
        <v>-3.5068999999999999</v>
      </c>
      <c r="R259">
        <v>-0.51729999999999998</v>
      </c>
      <c r="S259">
        <v>-1.0006999999999999</v>
      </c>
      <c r="T259">
        <v>0.57540000000000002</v>
      </c>
      <c r="U259">
        <v>2.0312999999999999</v>
      </c>
      <c r="V259">
        <v>-2.4611000000000001</v>
      </c>
      <c r="W259">
        <v>-0.97050000000000003</v>
      </c>
      <c r="X259">
        <v>-1.8128</v>
      </c>
      <c r="Y259">
        <v>-0.58860000000000001</v>
      </c>
      <c r="Z259">
        <v>1.4332</v>
      </c>
      <c r="AA259">
        <v>1.06</v>
      </c>
      <c r="AB259">
        <v>-1.26</v>
      </c>
      <c r="AC259">
        <v>-1.59</v>
      </c>
      <c r="AD259">
        <v>-1.39</v>
      </c>
      <c r="AE259">
        <v>-3.63</v>
      </c>
      <c r="AF259">
        <v>-4.63</v>
      </c>
      <c r="AG259">
        <v>-2.52</v>
      </c>
      <c r="AH259">
        <v>-1.24</v>
      </c>
      <c r="AI259">
        <v>-1.2</v>
      </c>
      <c r="AJ259">
        <v>-1.72</v>
      </c>
      <c r="AK259">
        <v>-0.56000000000000005</v>
      </c>
      <c r="AL259">
        <v>-0.57999999999999996</v>
      </c>
      <c r="AM259">
        <v>-0.55000000000000004</v>
      </c>
      <c r="AN259">
        <v>0.21</v>
      </c>
      <c r="AO259">
        <v>0.52</v>
      </c>
      <c r="AP259">
        <v>-4.63</v>
      </c>
      <c r="AQ259">
        <v>-1.1000000000000001</v>
      </c>
      <c r="AR259">
        <v>-1.06</v>
      </c>
      <c r="AS259">
        <v>-0.2</v>
      </c>
      <c r="AT259">
        <v>-1.24</v>
      </c>
      <c r="AU259">
        <v>-0.99</v>
      </c>
      <c r="AV259">
        <v>-0.86</v>
      </c>
      <c r="AW259">
        <v>-1.04</v>
      </c>
      <c r="AX259">
        <v>-0.73</v>
      </c>
      <c r="AY259">
        <v>-1.29</v>
      </c>
      <c r="BA259" s="1">
        <v>-1.76</v>
      </c>
      <c r="BB259" s="1">
        <v>-0.61</v>
      </c>
      <c r="BC259" s="1">
        <v>4.05</v>
      </c>
      <c r="BD259" s="1">
        <v>0.73</v>
      </c>
      <c r="BE259" s="1">
        <v>0.24</v>
      </c>
      <c r="BF259" s="7"/>
      <c r="BG259" s="1">
        <f t="shared" si="169"/>
        <v>-6.5130999999999997</v>
      </c>
      <c r="BH259" s="1">
        <f t="shared" si="170"/>
        <v>-4.6524000000000001</v>
      </c>
      <c r="BI259" s="1">
        <f t="shared" si="171"/>
        <v>-1.9849999999999999</v>
      </c>
      <c r="BJ259" s="1">
        <f t="shared" si="172"/>
        <v>-2.3212999999999999</v>
      </c>
      <c r="BK259" s="1">
        <f t="shared" si="173"/>
        <v>-1.6621999999999999</v>
      </c>
      <c r="BL259" s="1">
        <f t="shared" si="174"/>
        <v>-6.5556000000000001</v>
      </c>
      <c r="BM259" s="1">
        <f t="shared" si="175"/>
        <v>-2.8643000000000001</v>
      </c>
      <c r="BN259" s="1">
        <f t="shared" si="176"/>
        <v>-1.1141999999999999</v>
      </c>
      <c r="BO259" s="1">
        <f t="shared" si="177"/>
        <v>-0.68599999999999994</v>
      </c>
      <c r="BP259" s="1">
        <f t="shared" si="178"/>
        <v>0.51570000000000005</v>
      </c>
      <c r="BQ259" s="1">
        <f t="shared" si="179"/>
        <v>-4.8612000000000002</v>
      </c>
      <c r="BR259" s="1">
        <f t="shared" si="180"/>
        <v>-9.2199999999999949E-2</v>
      </c>
      <c r="BS259" s="1">
        <f t="shared" si="181"/>
        <v>0.60559999999999992</v>
      </c>
      <c r="BT259" s="1">
        <f t="shared" si="182"/>
        <v>0.55069999999999997</v>
      </c>
      <c r="BU259" s="1">
        <f t="shared" si="183"/>
        <v>1.1440000000000001</v>
      </c>
      <c r="BV259" s="1">
        <f t="shared" si="184"/>
        <v>-4.2369000000000003</v>
      </c>
      <c r="BW259" s="1">
        <f t="shared" si="185"/>
        <v>-1.2473000000000001</v>
      </c>
      <c r="BX259" s="1">
        <f t="shared" si="186"/>
        <v>-1.7306999999999999</v>
      </c>
      <c r="BY259" s="1">
        <f t="shared" si="187"/>
        <v>-0.15459999999999996</v>
      </c>
      <c r="BZ259" s="1">
        <f t="shared" si="188"/>
        <v>1.3012999999999999</v>
      </c>
      <c r="CA259" s="1">
        <f t="shared" si="189"/>
        <v>-3.1911</v>
      </c>
      <c r="CB259" s="1">
        <f t="shared" si="190"/>
        <v>-1.7004999999999999</v>
      </c>
      <c r="CC259" s="1">
        <f t="shared" si="191"/>
        <v>-2.5427999999999997</v>
      </c>
      <c r="CD259" s="1">
        <f t="shared" si="192"/>
        <v>-1.3186</v>
      </c>
      <c r="CE259" s="1">
        <f t="shared" si="193"/>
        <v>0.70320000000000005</v>
      </c>
      <c r="CF259" s="1">
        <f t="shared" si="194"/>
        <v>0.33000000000000007</v>
      </c>
      <c r="CG259" s="1">
        <f t="shared" si="195"/>
        <v>-1.99</v>
      </c>
      <c r="CH259" s="1">
        <f t="shared" si="196"/>
        <v>-2.3200000000000003</v>
      </c>
      <c r="CI259" s="1">
        <f t="shared" si="197"/>
        <v>-2.12</v>
      </c>
      <c r="CJ259" s="1">
        <f t="shared" si="198"/>
        <v>-4.3599999999999994</v>
      </c>
      <c r="CK259" s="1">
        <f t="shared" si="199"/>
        <v>-5.3599999999999994</v>
      </c>
      <c r="CL259" s="1">
        <f t="shared" si="200"/>
        <v>-3.25</v>
      </c>
      <c r="CM259" s="1">
        <f t="shared" si="201"/>
        <v>-1.97</v>
      </c>
      <c r="CN259" s="1">
        <f t="shared" si="202"/>
        <v>-1.93</v>
      </c>
      <c r="CO259" s="1">
        <f t="shared" si="203"/>
        <v>-2.4500000000000002</v>
      </c>
      <c r="CP259" s="1">
        <f t="shared" si="204"/>
        <v>-1.29</v>
      </c>
      <c r="CQ259" s="1">
        <f t="shared" si="205"/>
        <v>-1.31</v>
      </c>
      <c r="CR259" s="1">
        <f t="shared" si="206"/>
        <v>-1.28</v>
      </c>
      <c r="CS259" s="1">
        <f t="shared" si="207"/>
        <v>-0.52</v>
      </c>
      <c r="CT259" s="1">
        <f t="shared" si="208"/>
        <v>-0.20999999999999996</v>
      </c>
      <c r="CU259" s="1">
        <f t="shared" si="209"/>
        <v>-5.3599999999999994</v>
      </c>
      <c r="CV259" s="1">
        <f t="shared" si="210"/>
        <v>-1.83</v>
      </c>
      <c r="CW259" s="1">
        <f t="shared" si="211"/>
        <v>-1.79</v>
      </c>
      <c r="CX259" s="1">
        <f t="shared" si="212"/>
        <v>-0.92999999999999994</v>
      </c>
      <c r="CY259" s="1">
        <f t="shared" si="213"/>
        <v>-1.97</v>
      </c>
      <c r="CZ259" s="1">
        <f t="shared" si="214"/>
        <v>-1.72</v>
      </c>
      <c r="DA259" s="1">
        <f t="shared" si="215"/>
        <v>-1.5899999999999999</v>
      </c>
      <c r="DB259" s="1">
        <f t="shared" si="216"/>
        <v>-1.77</v>
      </c>
      <c r="DC259" s="1">
        <f t="shared" si="217"/>
        <v>-1.46</v>
      </c>
      <c r="DD259" s="1">
        <f t="shared" si="218"/>
        <v>-2.02</v>
      </c>
      <c r="DF259" s="1">
        <f t="shared" si="219"/>
        <v>-1.76</v>
      </c>
      <c r="DG259">
        <f t="shared" si="220"/>
        <v>-0.28160000000000002</v>
      </c>
      <c r="DH259" s="1">
        <f t="shared" si="221"/>
        <v>-0.61</v>
      </c>
      <c r="DI259">
        <f t="shared" si="222"/>
        <v>-9.7600000000000006E-2</v>
      </c>
      <c r="DJ259" s="1">
        <f t="shared" si="223"/>
        <v>4.05</v>
      </c>
      <c r="DK259">
        <f t="shared" si="224"/>
        <v>0.64800000000000002</v>
      </c>
      <c r="DM259" s="12">
        <f t="array" ref="DM259:DS259">LINEST(BG259:DD259,$BG$650:$DD$655,1)</f>
        <v>-0.35622855595381392</v>
      </c>
      <c r="DN259">
        <v>6.2170104423063934</v>
      </c>
      <c r="DO259">
        <v>-0.90814775285003524</v>
      </c>
      <c r="DP259">
        <v>-5.0583389250900384</v>
      </c>
      <c r="DQ259">
        <v>4.0786657042370038</v>
      </c>
      <c r="DR259">
        <v>0.5577074820731116</v>
      </c>
      <c r="DS259">
        <v>-2.2807024614208018</v>
      </c>
    </row>
    <row r="260" spans="1:123" x14ac:dyDescent="0.15">
      <c r="A260">
        <v>198412</v>
      </c>
      <c r="B260">
        <v>0.58540000000000003</v>
      </c>
      <c r="C260">
        <v>0.7409</v>
      </c>
      <c r="D260">
        <v>0.90190000000000003</v>
      </c>
      <c r="E260">
        <v>0.4929</v>
      </c>
      <c r="F260">
        <v>0.75880000000000003</v>
      </c>
      <c r="G260">
        <v>2.0028999999999999</v>
      </c>
      <c r="H260">
        <v>2.2627999999999999</v>
      </c>
      <c r="I260">
        <v>1.6715</v>
      </c>
      <c r="J260">
        <v>2.5348999999999999</v>
      </c>
      <c r="K260">
        <v>2.5667</v>
      </c>
      <c r="L260">
        <v>4.4604999999999997</v>
      </c>
      <c r="M260">
        <v>3.5676999999999999</v>
      </c>
      <c r="N260">
        <v>0.86719999999999997</v>
      </c>
      <c r="O260">
        <v>1.6515</v>
      </c>
      <c r="P260">
        <v>2.1568000000000001</v>
      </c>
      <c r="Q260">
        <v>3.3047</v>
      </c>
      <c r="R260">
        <v>1.9266000000000001</v>
      </c>
      <c r="S260">
        <v>2.2277</v>
      </c>
      <c r="T260">
        <v>2.9184999999999999</v>
      </c>
      <c r="U260">
        <v>3.5314000000000001</v>
      </c>
      <c r="V260">
        <v>2.5832999999999999</v>
      </c>
      <c r="W260">
        <v>2.3698999999999999</v>
      </c>
      <c r="X260">
        <v>2.9074</v>
      </c>
      <c r="Y260">
        <v>3.117</v>
      </c>
      <c r="Z260">
        <v>1.2161999999999999</v>
      </c>
      <c r="AA260">
        <v>2.41</v>
      </c>
      <c r="AB260">
        <v>3.02</v>
      </c>
      <c r="AC260">
        <v>1.94</v>
      </c>
      <c r="AD260">
        <v>1.95</v>
      </c>
      <c r="AE260">
        <v>2.36</v>
      </c>
      <c r="AF260">
        <v>0.91</v>
      </c>
      <c r="AG260">
        <v>3.24</v>
      </c>
      <c r="AH260">
        <v>3.5</v>
      </c>
      <c r="AI260">
        <v>2.96</v>
      </c>
      <c r="AJ260">
        <v>1.55</v>
      </c>
      <c r="AK260">
        <v>2.89</v>
      </c>
      <c r="AL260">
        <v>3.05</v>
      </c>
      <c r="AM260">
        <v>3.03</v>
      </c>
      <c r="AN260">
        <v>2.2999999999999998</v>
      </c>
      <c r="AO260">
        <v>2.5299999999999998</v>
      </c>
      <c r="AP260">
        <v>1.01</v>
      </c>
      <c r="AQ260">
        <v>-0.11</v>
      </c>
      <c r="AR260">
        <v>2.2000000000000002</v>
      </c>
      <c r="AS260">
        <v>3.72</v>
      </c>
      <c r="AT260">
        <v>2.36</v>
      </c>
      <c r="AU260">
        <v>1.56</v>
      </c>
      <c r="AV260">
        <v>2.81</v>
      </c>
      <c r="AW260">
        <v>2.36</v>
      </c>
      <c r="AX260">
        <v>3.06</v>
      </c>
      <c r="AY260">
        <v>2.67</v>
      </c>
      <c r="BA260" s="1">
        <v>1.84</v>
      </c>
      <c r="BB260" s="1">
        <v>-0.6</v>
      </c>
      <c r="BC260" s="1">
        <v>-0.16</v>
      </c>
      <c r="BD260" s="1">
        <v>0.64</v>
      </c>
      <c r="BE260" s="1">
        <v>0.31</v>
      </c>
      <c r="BF260" s="7"/>
      <c r="BG260" s="1">
        <f t="shared" ref="BG260:BG323" si="225">B260-$BD260</f>
        <v>-5.4599999999999982E-2</v>
      </c>
      <c r="BH260" s="1">
        <f t="shared" ref="BH260:BH323" si="226">C260-$BD260</f>
        <v>0.10089999999999999</v>
      </c>
      <c r="BI260" s="1">
        <f t="shared" ref="BI260:BI323" si="227">D260-$BD260</f>
        <v>0.26190000000000002</v>
      </c>
      <c r="BJ260" s="1">
        <f t="shared" ref="BJ260:BJ323" si="228">E260-$BD260</f>
        <v>-0.14710000000000001</v>
      </c>
      <c r="BK260" s="1">
        <f t="shared" ref="BK260:BK323" si="229">F260-$BD260</f>
        <v>0.11880000000000002</v>
      </c>
      <c r="BL260" s="1">
        <f t="shared" ref="BL260:BL323" si="230">G260-$BD260</f>
        <v>1.3628999999999998</v>
      </c>
      <c r="BM260" s="1">
        <f t="shared" ref="BM260:BM323" si="231">H260-$BD260</f>
        <v>1.6227999999999998</v>
      </c>
      <c r="BN260" s="1">
        <f t="shared" ref="BN260:BN323" si="232">I260-$BD260</f>
        <v>1.0314999999999999</v>
      </c>
      <c r="BO260" s="1">
        <f t="shared" ref="BO260:BO323" si="233">J260-$BD260</f>
        <v>1.8948999999999998</v>
      </c>
      <c r="BP260" s="1">
        <f t="shared" ref="BP260:BP323" si="234">K260-$BD260</f>
        <v>1.9266999999999999</v>
      </c>
      <c r="BQ260" s="1">
        <f t="shared" ref="BQ260:BQ323" si="235">L260-$BD260</f>
        <v>3.8204999999999996</v>
      </c>
      <c r="BR260" s="1">
        <f t="shared" ref="BR260:BR323" si="236">M260-$BD260</f>
        <v>2.9276999999999997</v>
      </c>
      <c r="BS260" s="1">
        <f t="shared" ref="BS260:BS323" si="237">N260-$BD260</f>
        <v>0.22719999999999996</v>
      </c>
      <c r="BT260" s="1">
        <f t="shared" ref="BT260:BT323" si="238">O260-$BD260</f>
        <v>1.0114999999999998</v>
      </c>
      <c r="BU260" s="1">
        <f t="shared" ref="BU260:BU323" si="239">P260-$BD260</f>
        <v>1.5167999999999999</v>
      </c>
      <c r="BV260" s="1">
        <f t="shared" ref="BV260:BV323" si="240">Q260-$BD260</f>
        <v>2.6646999999999998</v>
      </c>
      <c r="BW260" s="1">
        <f t="shared" ref="BW260:BW323" si="241">R260-$BD260</f>
        <v>1.2866</v>
      </c>
      <c r="BX260" s="1">
        <f t="shared" ref="BX260:BX323" si="242">S260-$BD260</f>
        <v>1.5876999999999999</v>
      </c>
      <c r="BY260" s="1">
        <f t="shared" ref="BY260:BY323" si="243">T260-$BD260</f>
        <v>2.2784999999999997</v>
      </c>
      <c r="BZ260" s="1">
        <f t="shared" ref="BZ260:BZ323" si="244">U260-$BD260</f>
        <v>2.8914</v>
      </c>
      <c r="CA260" s="1">
        <f t="shared" ref="CA260:CA323" si="245">V260-$BD260</f>
        <v>1.9432999999999998</v>
      </c>
      <c r="CB260" s="1">
        <f t="shared" ref="CB260:CB323" si="246">W260-$BD260</f>
        <v>1.7298999999999998</v>
      </c>
      <c r="CC260" s="1">
        <f t="shared" ref="CC260:CC323" si="247">X260-$BD260</f>
        <v>2.2673999999999999</v>
      </c>
      <c r="CD260" s="1">
        <f t="shared" ref="CD260:CD323" si="248">Y260-$BD260</f>
        <v>2.4769999999999999</v>
      </c>
      <c r="CE260" s="1">
        <f t="shared" ref="CE260:CE323" si="249">Z260-$BD260</f>
        <v>0.57619999999999993</v>
      </c>
      <c r="CF260" s="1">
        <f t="shared" ref="CF260:CF323" si="250">AA260-$BD260</f>
        <v>1.77</v>
      </c>
      <c r="CG260" s="1">
        <f t="shared" ref="CG260:CG323" si="251">AB260-$BD260</f>
        <v>2.38</v>
      </c>
      <c r="CH260" s="1">
        <f t="shared" ref="CH260:CH323" si="252">AC260-$BD260</f>
        <v>1.2999999999999998</v>
      </c>
      <c r="CI260" s="1">
        <f t="shared" ref="CI260:CI323" si="253">AD260-$BD260</f>
        <v>1.31</v>
      </c>
      <c r="CJ260" s="1">
        <f t="shared" ref="CJ260:CJ323" si="254">AE260-$BD260</f>
        <v>1.7199999999999998</v>
      </c>
      <c r="CK260" s="1">
        <f t="shared" ref="CK260:CK323" si="255">AF260-$BD260</f>
        <v>0.27</v>
      </c>
      <c r="CL260" s="1">
        <f t="shared" ref="CL260:CL323" si="256">AG260-$BD260</f>
        <v>2.6</v>
      </c>
      <c r="CM260" s="1">
        <f t="shared" ref="CM260:CM323" si="257">AH260-$BD260</f>
        <v>2.86</v>
      </c>
      <c r="CN260" s="1">
        <f t="shared" ref="CN260:CN323" si="258">AI260-$BD260</f>
        <v>2.3199999999999998</v>
      </c>
      <c r="CO260" s="1">
        <f t="shared" ref="CO260:CO323" si="259">AJ260-$BD260</f>
        <v>0.91</v>
      </c>
      <c r="CP260" s="1">
        <f t="shared" ref="CP260:CP323" si="260">AK260-$BD260</f>
        <v>2.25</v>
      </c>
      <c r="CQ260" s="1">
        <f t="shared" ref="CQ260:CQ323" si="261">AL260-$BD260</f>
        <v>2.4099999999999997</v>
      </c>
      <c r="CR260" s="1">
        <f t="shared" ref="CR260:CR323" si="262">AM260-$BD260</f>
        <v>2.3899999999999997</v>
      </c>
      <c r="CS260" s="1">
        <f t="shared" ref="CS260:CS323" si="263">AN260-$BD260</f>
        <v>1.6599999999999997</v>
      </c>
      <c r="CT260" s="1">
        <f t="shared" ref="CT260:CT323" si="264">AO260-$BD260</f>
        <v>1.8899999999999997</v>
      </c>
      <c r="CU260" s="1">
        <f t="shared" ref="CU260:CU323" si="265">AP260-$BD260</f>
        <v>0.37</v>
      </c>
      <c r="CV260" s="1">
        <f t="shared" ref="CV260:CV323" si="266">AQ260-$BD260</f>
        <v>-0.75</v>
      </c>
      <c r="CW260" s="1">
        <f t="shared" ref="CW260:CW323" si="267">AR260-$BD260</f>
        <v>1.56</v>
      </c>
      <c r="CX260" s="1">
        <f t="shared" ref="CX260:CX323" si="268">AS260-$BD260</f>
        <v>3.08</v>
      </c>
      <c r="CY260" s="1">
        <f t="shared" ref="CY260:CY323" si="269">AT260-$BD260</f>
        <v>1.7199999999999998</v>
      </c>
      <c r="CZ260" s="1">
        <f t="shared" ref="CZ260:CZ323" si="270">AU260-$BD260</f>
        <v>0.92</v>
      </c>
      <c r="DA260" s="1">
        <f t="shared" ref="DA260:DA323" si="271">AV260-$BD260</f>
        <v>2.17</v>
      </c>
      <c r="DB260" s="1">
        <f t="shared" ref="DB260:DB323" si="272">AW260-$BD260</f>
        <v>1.7199999999999998</v>
      </c>
      <c r="DC260" s="1">
        <f t="shared" ref="DC260:DC323" si="273">AX260-$BD260</f>
        <v>2.42</v>
      </c>
      <c r="DD260" s="1">
        <f t="shared" ref="DD260:DD323" si="274">AY260-$BD260</f>
        <v>2.0299999999999998</v>
      </c>
      <c r="DF260" s="1">
        <f t="shared" ref="DF260:DF323" si="275">BA260</f>
        <v>1.84</v>
      </c>
      <c r="DG260">
        <f t="shared" ref="DG260:DG323" si="276">DF260*BE259</f>
        <v>0.44159999999999999</v>
      </c>
      <c r="DH260" s="1">
        <f t="shared" ref="DH260:DH323" si="277">BB260</f>
        <v>-0.6</v>
      </c>
      <c r="DI260">
        <f t="shared" ref="DI260:DI323" si="278">DH260*BE259</f>
        <v>-0.14399999999999999</v>
      </c>
      <c r="DJ260" s="1">
        <f t="shared" ref="DJ260:DJ323" si="279">BC260</f>
        <v>-0.16</v>
      </c>
      <c r="DK260">
        <f t="shared" ref="DK260:DK323" si="280">DJ260*BE259</f>
        <v>-3.8399999999999997E-2</v>
      </c>
      <c r="DM260" s="12">
        <f t="array" ref="DM260:DS260">LINEST(BG260:DD260,$BG$650:$DD$655,1)</f>
        <v>2.9723235882411796</v>
      </c>
      <c r="DN260">
        <v>9.4394778277913147</v>
      </c>
      <c r="DO260">
        <v>-0.75645505037422767</v>
      </c>
      <c r="DP260">
        <v>-8.6748135281230709E-2</v>
      </c>
      <c r="DQ260">
        <v>-0.48489237044939537</v>
      </c>
      <c r="DR260">
        <v>2.0812467709172791</v>
      </c>
      <c r="DS260">
        <v>-1.215473922406713</v>
      </c>
    </row>
    <row r="261" spans="1:123" x14ac:dyDescent="0.15">
      <c r="A261">
        <v>198501</v>
      </c>
      <c r="B261">
        <v>16.0884</v>
      </c>
      <c r="C261">
        <v>14.428599999999999</v>
      </c>
      <c r="D261">
        <v>10.600300000000001</v>
      </c>
      <c r="E261">
        <v>10.131500000000001</v>
      </c>
      <c r="F261">
        <v>8.4870000000000001</v>
      </c>
      <c r="G261">
        <v>16.172000000000001</v>
      </c>
      <c r="H261">
        <v>13.059100000000001</v>
      </c>
      <c r="I261">
        <v>8.9757999999999996</v>
      </c>
      <c r="J261">
        <v>9.9611999999999998</v>
      </c>
      <c r="K261">
        <v>8.7142999999999997</v>
      </c>
      <c r="L261">
        <v>13.764900000000001</v>
      </c>
      <c r="M261">
        <v>10.28</v>
      </c>
      <c r="N261">
        <v>9.7521000000000004</v>
      </c>
      <c r="O261">
        <v>8.8259000000000007</v>
      </c>
      <c r="P261">
        <v>7.9382999999999999</v>
      </c>
      <c r="Q261">
        <v>12.2224</v>
      </c>
      <c r="R261">
        <v>12.8652</v>
      </c>
      <c r="S261">
        <v>8.4275000000000002</v>
      </c>
      <c r="T261">
        <v>8.1525999999999996</v>
      </c>
      <c r="U261">
        <v>6.4024999999999999</v>
      </c>
      <c r="V261">
        <v>9.5370000000000008</v>
      </c>
      <c r="W261">
        <v>7.9573</v>
      </c>
      <c r="X261">
        <v>7.6768999999999998</v>
      </c>
      <c r="Y261">
        <v>6.8028000000000004</v>
      </c>
      <c r="Z261">
        <v>4.2824</v>
      </c>
      <c r="AA261">
        <v>4.1100000000000003</v>
      </c>
      <c r="AB261">
        <v>8.91</v>
      </c>
      <c r="AC261">
        <v>9.25</v>
      </c>
      <c r="AD261">
        <v>9.94</v>
      </c>
      <c r="AE261">
        <v>14.47</v>
      </c>
      <c r="AF261">
        <v>14.11</v>
      </c>
      <c r="AG261">
        <v>11.27</v>
      </c>
      <c r="AH261">
        <v>8.56</v>
      </c>
      <c r="AI261">
        <v>10.220000000000001</v>
      </c>
      <c r="AJ261">
        <v>9.86</v>
      </c>
      <c r="AK261">
        <v>8.7200000000000006</v>
      </c>
      <c r="AL261">
        <v>8.17</v>
      </c>
      <c r="AM261">
        <v>9.02</v>
      </c>
      <c r="AN261">
        <v>6.05</v>
      </c>
      <c r="AO261">
        <v>4.21</v>
      </c>
      <c r="AP261">
        <v>16.559999999999999</v>
      </c>
      <c r="AQ261">
        <v>13.81</v>
      </c>
      <c r="AR261">
        <v>11.69</v>
      </c>
      <c r="AS261">
        <v>10.1</v>
      </c>
      <c r="AT261">
        <v>10.68</v>
      </c>
      <c r="AU261">
        <v>9.67</v>
      </c>
      <c r="AV261">
        <v>7.48</v>
      </c>
      <c r="AW261">
        <v>6.52</v>
      </c>
      <c r="AX261">
        <v>4.8600000000000003</v>
      </c>
      <c r="AY261">
        <v>6.45</v>
      </c>
      <c r="BA261" s="1">
        <v>7.99</v>
      </c>
      <c r="BB261" s="1">
        <v>3.27</v>
      </c>
      <c r="BC261" s="1">
        <v>-5.4</v>
      </c>
      <c r="BD261" s="1">
        <v>0.65</v>
      </c>
      <c r="BE261" s="1">
        <v>0.37</v>
      </c>
      <c r="BF261" s="7"/>
      <c r="BG261" s="1">
        <f t="shared" si="225"/>
        <v>15.4384</v>
      </c>
      <c r="BH261" s="1">
        <f t="shared" si="226"/>
        <v>13.778599999999999</v>
      </c>
      <c r="BI261" s="1">
        <f t="shared" si="227"/>
        <v>9.9503000000000004</v>
      </c>
      <c r="BJ261" s="1">
        <f t="shared" si="228"/>
        <v>9.4815000000000005</v>
      </c>
      <c r="BK261" s="1">
        <f t="shared" si="229"/>
        <v>7.8369999999999997</v>
      </c>
      <c r="BL261" s="1">
        <f t="shared" si="230"/>
        <v>15.522</v>
      </c>
      <c r="BM261" s="1">
        <f t="shared" si="231"/>
        <v>12.4091</v>
      </c>
      <c r="BN261" s="1">
        <f t="shared" si="232"/>
        <v>8.3257999999999992</v>
      </c>
      <c r="BO261" s="1">
        <f t="shared" si="233"/>
        <v>9.3111999999999995</v>
      </c>
      <c r="BP261" s="1">
        <f t="shared" si="234"/>
        <v>8.0642999999999994</v>
      </c>
      <c r="BQ261" s="1">
        <f t="shared" si="235"/>
        <v>13.1149</v>
      </c>
      <c r="BR261" s="1">
        <f t="shared" si="236"/>
        <v>9.629999999999999</v>
      </c>
      <c r="BS261" s="1">
        <f t="shared" si="237"/>
        <v>9.1021000000000001</v>
      </c>
      <c r="BT261" s="1">
        <f t="shared" si="238"/>
        <v>8.1759000000000004</v>
      </c>
      <c r="BU261" s="1">
        <f t="shared" si="239"/>
        <v>7.2882999999999996</v>
      </c>
      <c r="BV261" s="1">
        <f t="shared" si="240"/>
        <v>11.5724</v>
      </c>
      <c r="BW261" s="1">
        <f t="shared" si="241"/>
        <v>12.215199999999999</v>
      </c>
      <c r="BX261" s="1">
        <f t="shared" si="242"/>
        <v>7.7774999999999999</v>
      </c>
      <c r="BY261" s="1">
        <f t="shared" si="243"/>
        <v>7.5025999999999993</v>
      </c>
      <c r="BZ261" s="1">
        <f t="shared" si="244"/>
        <v>5.7524999999999995</v>
      </c>
      <c r="CA261" s="1">
        <f t="shared" si="245"/>
        <v>8.8870000000000005</v>
      </c>
      <c r="CB261" s="1">
        <f t="shared" si="246"/>
        <v>7.3072999999999997</v>
      </c>
      <c r="CC261" s="1">
        <f t="shared" si="247"/>
        <v>7.0268999999999995</v>
      </c>
      <c r="CD261" s="1">
        <f t="shared" si="248"/>
        <v>6.1528</v>
      </c>
      <c r="CE261" s="1">
        <f t="shared" si="249"/>
        <v>3.6324000000000001</v>
      </c>
      <c r="CF261" s="1">
        <f t="shared" si="250"/>
        <v>3.4600000000000004</v>
      </c>
      <c r="CG261" s="1">
        <f t="shared" si="251"/>
        <v>8.26</v>
      </c>
      <c r="CH261" s="1">
        <f t="shared" si="252"/>
        <v>8.6</v>
      </c>
      <c r="CI261" s="1">
        <f t="shared" si="253"/>
        <v>9.2899999999999991</v>
      </c>
      <c r="CJ261" s="1">
        <f t="shared" si="254"/>
        <v>13.82</v>
      </c>
      <c r="CK261" s="1">
        <f t="shared" si="255"/>
        <v>13.459999999999999</v>
      </c>
      <c r="CL261" s="1">
        <f t="shared" si="256"/>
        <v>10.62</v>
      </c>
      <c r="CM261" s="1">
        <f t="shared" si="257"/>
        <v>7.91</v>
      </c>
      <c r="CN261" s="1">
        <f t="shared" si="258"/>
        <v>9.57</v>
      </c>
      <c r="CO261" s="1">
        <f t="shared" si="259"/>
        <v>9.2099999999999991</v>
      </c>
      <c r="CP261" s="1">
        <f t="shared" si="260"/>
        <v>8.07</v>
      </c>
      <c r="CQ261" s="1">
        <f t="shared" si="261"/>
        <v>7.52</v>
      </c>
      <c r="CR261" s="1">
        <f t="shared" si="262"/>
        <v>8.3699999999999992</v>
      </c>
      <c r="CS261" s="1">
        <f t="shared" si="263"/>
        <v>5.3999999999999995</v>
      </c>
      <c r="CT261" s="1">
        <f t="shared" si="264"/>
        <v>3.56</v>
      </c>
      <c r="CU261" s="1">
        <f t="shared" si="265"/>
        <v>15.909999999999998</v>
      </c>
      <c r="CV261" s="1">
        <f t="shared" si="266"/>
        <v>13.16</v>
      </c>
      <c r="CW261" s="1">
        <f t="shared" si="267"/>
        <v>11.04</v>
      </c>
      <c r="CX261" s="1">
        <f t="shared" si="268"/>
        <v>9.4499999999999993</v>
      </c>
      <c r="CY261" s="1">
        <f t="shared" si="269"/>
        <v>10.029999999999999</v>
      </c>
      <c r="CZ261" s="1">
        <f t="shared" si="270"/>
        <v>9.02</v>
      </c>
      <c r="DA261" s="1">
        <f t="shared" si="271"/>
        <v>6.83</v>
      </c>
      <c r="DB261" s="1">
        <f t="shared" si="272"/>
        <v>5.8699999999999992</v>
      </c>
      <c r="DC261" s="1">
        <f t="shared" si="273"/>
        <v>4.21</v>
      </c>
      <c r="DD261" s="1">
        <f t="shared" si="274"/>
        <v>5.8</v>
      </c>
      <c r="DF261" s="1">
        <f t="shared" si="275"/>
        <v>7.99</v>
      </c>
      <c r="DG261">
        <f t="shared" si="276"/>
        <v>2.4769000000000001</v>
      </c>
      <c r="DH261" s="1">
        <f t="shared" si="277"/>
        <v>3.27</v>
      </c>
      <c r="DI261">
        <f t="shared" si="278"/>
        <v>1.0137</v>
      </c>
      <c r="DJ261" s="1">
        <f t="shared" si="279"/>
        <v>-5.4</v>
      </c>
      <c r="DK261">
        <f t="shared" si="280"/>
        <v>-1.6740000000000002</v>
      </c>
      <c r="DM261" s="12">
        <f t="array" ref="DM261:DS261">LINEST(BG261:DD261,$BG$650:$DD$655,1)</f>
        <v>0.2761286623637767</v>
      </c>
      <c r="DN261">
        <v>-34.259137408763699</v>
      </c>
      <c r="DO261">
        <v>3.002449212295264</v>
      </c>
      <c r="DP261">
        <v>-4.79341678255531</v>
      </c>
      <c r="DQ261">
        <v>-5.2768589481980612</v>
      </c>
      <c r="DR261">
        <v>13.611025930813501</v>
      </c>
      <c r="DS261">
        <v>8.5380869270916069</v>
      </c>
    </row>
    <row r="262" spans="1:123" x14ac:dyDescent="0.15">
      <c r="A262">
        <v>198502</v>
      </c>
      <c r="B262">
        <v>3.6669</v>
      </c>
      <c r="C262">
        <v>5.0399000000000003</v>
      </c>
      <c r="D262">
        <v>3.4262999999999999</v>
      </c>
      <c r="E262">
        <v>2.7473000000000001</v>
      </c>
      <c r="F262">
        <v>3.7328000000000001</v>
      </c>
      <c r="G262">
        <v>2.7987000000000002</v>
      </c>
      <c r="H262">
        <v>3.1484000000000001</v>
      </c>
      <c r="I262">
        <v>2.6772999999999998</v>
      </c>
      <c r="J262">
        <v>1.9129</v>
      </c>
      <c r="K262">
        <v>0.93959999999999999</v>
      </c>
      <c r="L262">
        <v>2.1387</v>
      </c>
      <c r="M262">
        <v>0.9234</v>
      </c>
      <c r="N262">
        <v>1.4533</v>
      </c>
      <c r="O262">
        <v>1.6676</v>
      </c>
      <c r="P262">
        <v>-0.61339999999999995</v>
      </c>
      <c r="Q262">
        <v>2.7195</v>
      </c>
      <c r="R262">
        <v>-1.0891</v>
      </c>
      <c r="S262">
        <v>2.0028999999999999</v>
      </c>
      <c r="T262">
        <v>2.5272999999999999</v>
      </c>
      <c r="U262">
        <v>1.1718999999999999</v>
      </c>
      <c r="V262">
        <v>0.1852</v>
      </c>
      <c r="W262">
        <v>2.6772999999999998</v>
      </c>
      <c r="X262">
        <v>1.6665000000000001</v>
      </c>
      <c r="Y262">
        <v>2.5326</v>
      </c>
      <c r="Z262">
        <v>2.7162999999999999</v>
      </c>
      <c r="AA262">
        <v>2.9</v>
      </c>
      <c r="AB262">
        <v>1.1599999999999999</v>
      </c>
      <c r="AC262">
        <v>2.5499999999999998</v>
      </c>
      <c r="AD262">
        <v>1.36</v>
      </c>
      <c r="AE262">
        <v>0.32</v>
      </c>
      <c r="AF262">
        <v>0.6</v>
      </c>
      <c r="AG262">
        <v>1.06</v>
      </c>
      <c r="AH262">
        <v>0.96</v>
      </c>
      <c r="AI262">
        <v>1.61</v>
      </c>
      <c r="AJ262">
        <v>0.75</v>
      </c>
      <c r="AK262">
        <v>2.63</v>
      </c>
      <c r="AL262">
        <v>2.33</v>
      </c>
      <c r="AM262">
        <v>3.79</v>
      </c>
      <c r="AN262">
        <v>3.64</v>
      </c>
      <c r="AO262">
        <v>1.3</v>
      </c>
      <c r="AP262">
        <v>0.31</v>
      </c>
      <c r="AQ262">
        <v>1.39</v>
      </c>
      <c r="AR262">
        <v>0.37</v>
      </c>
      <c r="AS262">
        <v>1.1499999999999999</v>
      </c>
      <c r="AT262">
        <v>2.06</v>
      </c>
      <c r="AU262">
        <v>2.1</v>
      </c>
      <c r="AV262">
        <v>1.47</v>
      </c>
      <c r="AW262">
        <v>1.29</v>
      </c>
      <c r="AX262">
        <v>2.9</v>
      </c>
      <c r="AY262">
        <v>2.94</v>
      </c>
      <c r="BA262" s="1">
        <v>1.22</v>
      </c>
      <c r="BB262" s="1">
        <v>0.77</v>
      </c>
      <c r="BC262" s="1">
        <v>-0.14000000000000001</v>
      </c>
      <c r="BD262" s="1">
        <v>0.57999999999999996</v>
      </c>
      <c r="BE262" s="1">
        <v>0.43</v>
      </c>
      <c r="BF262" s="7"/>
      <c r="BG262" s="1">
        <f t="shared" si="225"/>
        <v>3.0869</v>
      </c>
      <c r="BH262" s="1">
        <f t="shared" si="226"/>
        <v>4.4599000000000002</v>
      </c>
      <c r="BI262" s="1">
        <f t="shared" si="227"/>
        <v>2.8462999999999998</v>
      </c>
      <c r="BJ262" s="1">
        <f t="shared" si="228"/>
        <v>2.1673</v>
      </c>
      <c r="BK262" s="1">
        <f t="shared" si="229"/>
        <v>3.1528</v>
      </c>
      <c r="BL262" s="1">
        <f t="shared" si="230"/>
        <v>2.2187000000000001</v>
      </c>
      <c r="BM262" s="1">
        <f t="shared" si="231"/>
        <v>2.5684</v>
      </c>
      <c r="BN262" s="1">
        <f t="shared" si="232"/>
        <v>2.0972999999999997</v>
      </c>
      <c r="BO262" s="1">
        <f t="shared" si="233"/>
        <v>1.3329</v>
      </c>
      <c r="BP262" s="1">
        <f t="shared" si="234"/>
        <v>0.35960000000000003</v>
      </c>
      <c r="BQ262" s="1">
        <f t="shared" si="235"/>
        <v>1.5587</v>
      </c>
      <c r="BR262" s="1">
        <f t="shared" si="236"/>
        <v>0.34340000000000004</v>
      </c>
      <c r="BS262" s="1">
        <f t="shared" si="237"/>
        <v>0.87330000000000008</v>
      </c>
      <c r="BT262" s="1">
        <f t="shared" si="238"/>
        <v>1.0876000000000001</v>
      </c>
      <c r="BU262" s="1">
        <f t="shared" si="239"/>
        <v>-1.1934</v>
      </c>
      <c r="BV262" s="1">
        <f t="shared" si="240"/>
        <v>2.1395</v>
      </c>
      <c r="BW262" s="1">
        <f t="shared" si="241"/>
        <v>-1.6690999999999998</v>
      </c>
      <c r="BX262" s="1">
        <f t="shared" si="242"/>
        <v>1.4228999999999998</v>
      </c>
      <c r="BY262" s="1">
        <f t="shared" si="243"/>
        <v>1.9472999999999998</v>
      </c>
      <c r="BZ262" s="1">
        <f t="shared" si="244"/>
        <v>0.59189999999999998</v>
      </c>
      <c r="CA262" s="1">
        <f t="shared" si="245"/>
        <v>-0.39479999999999993</v>
      </c>
      <c r="CB262" s="1">
        <f t="shared" si="246"/>
        <v>2.0972999999999997</v>
      </c>
      <c r="CC262" s="1">
        <f t="shared" si="247"/>
        <v>1.0865</v>
      </c>
      <c r="CD262" s="1">
        <f t="shared" si="248"/>
        <v>1.9525999999999999</v>
      </c>
      <c r="CE262" s="1">
        <f t="shared" si="249"/>
        <v>2.1362999999999999</v>
      </c>
      <c r="CF262" s="1">
        <f t="shared" si="250"/>
        <v>2.3199999999999998</v>
      </c>
      <c r="CG262" s="1">
        <f t="shared" si="251"/>
        <v>0.57999999999999996</v>
      </c>
      <c r="CH262" s="1">
        <f t="shared" si="252"/>
        <v>1.9699999999999998</v>
      </c>
      <c r="CI262" s="1">
        <f t="shared" si="253"/>
        <v>0.78000000000000014</v>
      </c>
      <c r="CJ262" s="1">
        <f t="shared" si="254"/>
        <v>-0.25999999999999995</v>
      </c>
      <c r="CK262" s="1">
        <f t="shared" si="255"/>
        <v>2.0000000000000018E-2</v>
      </c>
      <c r="CL262" s="1">
        <f t="shared" si="256"/>
        <v>0.48000000000000009</v>
      </c>
      <c r="CM262" s="1">
        <f t="shared" si="257"/>
        <v>0.38</v>
      </c>
      <c r="CN262" s="1">
        <f t="shared" si="258"/>
        <v>1.0300000000000002</v>
      </c>
      <c r="CO262" s="1">
        <f t="shared" si="259"/>
        <v>0.17000000000000004</v>
      </c>
      <c r="CP262" s="1">
        <f t="shared" si="260"/>
        <v>2.0499999999999998</v>
      </c>
      <c r="CQ262" s="1">
        <f t="shared" si="261"/>
        <v>1.75</v>
      </c>
      <c r="CR262" s="1">
        <f t="shared" si="262"/>
        <v>3.21</v>
      </c>
      <c r="CS262" s="1">
        <f t="shared" si="263"/>
        <v>3.06</v>
      </c>
      <c r="CT262" s="1">
        <f t="shared" si="264"/>
        <v>0.72000000000000008</v>
      </c>
      <c r="CU262" s="1">
        <f t="shared" si="265"/>
        <v>-0.26999999999999996</v>
      </c>
      <c r="CV262" s="1">
        <f t="shared" si="266"/>
        <v>0.80999999999999994</v>
      </c>
      <c r="CW262" s="1">
        <f t="shared" si="267"/>
        <v>-0.20999999999999996</v>
      </c>
      <c r="CX262" s="1">
        <f t="shared" si="268"/>
        <v>0.56999999999999995</v>
      </c>
      <c r="CY262" s="1">
        <f t="shared" si="269"/>
        <v>1.48</v>
      </c>
      <c r="CZ262" s="1">
        <f t="shared" si="270"/>
        <v>1.52</v>
      </c>
      <c r="DA262" s="1">
        <f t="shared" si="271"/>
        <v>0.89</v>
      </c>
      <c r="DB262" s="1">
        <f t="shared" si="272"/>
        <v>0.71000000000000008</v>
      </c>
      <c r="DC262" s="1">
        <f t="shared" si="273"/>
        <v>2.3199999999999998</v>
      </c>
      <c r="DD262" s="1">
        <f t="shared" si="274"/>
        <v>2.36</v>
      </c>
      <c r="DF262" s="1">
        <f t="shared" si="275"/>
        <v>1.22</v>
      </c>
      <c r="DG262">
        <f t="shared" si="276"/>
        <v>0.45139999999999997</v>
      </c>
      <c r="DH262" s="1">
        <f t="shared" si="277"/>
        <v>0.77</v>
      </c>
      <c r="DI262">
        <f t="shared" si="278"/>
        <v>0.28489999999999999</v>
      </c>
      <c r="DJ262" s="1">
        <f t="shared" si="279"/>
        <v>-0.14000000000000001</v>
      </c>
      <c r="DK262">
        <f t="shared" si="280"/>
        <v>-5.1800000000000006E-2</v>
      </c>
      <c r="DM262" s="12">
        <f t="array" ref="DM262:DS262">LINEST(BG262:DD262,$BG$650:$DD$655,1)</f>
        <v>-4.7456330646339842</v>
      </c>
      <c r="DN262">
        <v>8.8095907829797717</v>
      </c>
      <c r="DO262">
        <v>0.76896937943609678</v>
      </c>
      <c r="DP262">
        <v>16.333388542016685</v>
      </c>
      <c r="DQ262">
        <v>-1.9536606147732522E-2</v>
      </c>
      <c r="DR262">
        <v>-2.3012405289744229</v>
      </c>
      <c r="DS262">
        <v>6.3221201729226895</v>
      </c>
    </row>
    <row r="263" spans="1:123" x14ac:dyDescent="0.15">
      <c r="A263">
        <v>198503</v>
      </c>
      <c r="B263">
        <v>-2.6288999999999998</v>
      </c>
      <c r="C263">
        <v>-2.9805999999999999</v>
      </c>
      <c r="D263">
        <v>-1.5316000000000001</v>
      </c>
      <c r="E263">
        <v>-1.2538</v>
      </c>
      <c r="F263">
        <v>-0.25779999999999997</v>
      </c>
      <c r="G263">
        <v>-4.8362999999999996</v>
      </c>
      <c r="H263">
        <v>-3.5133000000000001</v>
      </c>
      <c r="I263">
        <v>-0.70269999999999999</v>
      </c>
      <c r="J263">
        <v>0.36</v>
      </c>
      <c r="K263">
        <v>3.0903</v>
      </c>
      <c r="L263">
        <v>-4.3230000000000004</v>
      </c>
      <c r="M263">
        <v>-1.2376</v>
      </c>
      <c r="N263">
        <v>-2.0347</v>
      </c>
      <c r="O263">
        <v>1.1107</v>
      </c>
      <c r="P263">
        <v>3.7345000000000002</v>
      </c>
      <c r="Q263">
        <v>-2.7065000000000001</v>
      </c>
      <c r="R263">
        <v>-2.3915000000000002</v>
      </c>
      <c r="S263">
        <v>0.1037</v>
      </c>
      <c r="T263">
        <v>0.95820000000000005</v>
      </c>
      <c r="U263">
        <v>4.3029000000000002</v>
      </c>
      <c r="V263">
        <v>-1.5582</v>
      </c>
      <c r="W263">
        <v>1.0404</v>
      </c>
      <c r="X263">
        <v>-0.58609999999999995</v>
      </c>
      <c r="Y263">
        <v>1.2452000000000001</v>
      </c>
      <c r="Z263">
        <v>1.5491999999999999</v>
      </c>
      <c r="AA263">
        <v>3.43</v>
      </c>
      <c r="AB263">
        <v>-1.06</v>
      </c>
      <c r="AC263">
        <v>-1.35</v>
      </c>
      <c r="AD263">
        <v>-0.96</v>
      </c>
      <c r="AE263">
        <v>-2.75</v>
      </c>
      <c r="AF263">
        <v>-3.12</v>
      </c>
      <c r="AG263">
        <v>-3.64</v>
      </c>
      <c r="AH263">
        <v>0.25</v>
      </c>
      <c r="AI263">
        <v>-0.1</v>
      </c>
      <c r="AJ263">
        <v>-3.05</v>
      </c>
      <c r="AK263">
        <v>1.6</v>
      </c>
      <c r="AL263">
        <v>0.57999999999999996</v>
      </c>
      <c r="AM263">
        <v>0.81</v>
      </c>
      <c r="AN263">
        <v>2.02</v>
      </c>
      <c r="AO263">
        <v>1.53</v>
      </c>
      <c r="AP263">
        <v>-0.99</v>
      </c>
      <c r="AQ263">
        <v>-0.78</v>
      </c>
      <c r="AR263">
        <v>-0.5</v>
      </c>
      <c r="AS263">
        <v>-0.48</v>
      </c>
      <c r="AT263">
        <v>-0.47</v>
      </c>
      <c r="AU263">
        <v>2.58</v>
      </c>
      <c r="AV263">
        <v>-1.53</v>
      </c>
      <c r="AW263">
        <v>0.75</v>
      </c>
      <c r="AX263">
        <v>0.37</v>
      </c>
      <c r="AY263">
        <v>-0.54</v>
      </c>
      <c r="BA263" s="1">
        <v>-0.84</v>
      </c>
      <c r="BB263" s="1">
        <v>-1.1399999999999999</v>
      </c>
      <c r="BC263" s="1">
        <v>4.05</v>
      </c>
      <c r="BD263" s="1">
        <v>0.62</v>
      </c>
      <c r="BE263" s="1">
        <v>0.48</v>
      </c>
      <c r="BF263" s="7"/>
      <c r="BG263" s="1">
        <f t="shared" si="225"/>
        <v>-3.2488999999999999</v>
      </c>
      <c r="BH263" s="1">
        <f t="shared" si="226"/>
        <v>-3.6006</v>
      </c>
      <c r="BI263" s="1">
        <f t="shared" si="227"/>
        <v>-2.1516000000000002</v>
      </c>
      <c r="BJ263" s="1">
        <f t="shared" si="228"/>
        <v>-1.8738000000000001</v>
      </c>
      <c r="BK263" s="1">
        <f t="shared" si="229"/>
        <v>-0.87779999999999991</v>
      </c>
      <c r="BL263" s="1">
        <f t="shared" si="230"/>
        <v>-5.4562999999999997</v>
      </c>
      <c r="BM263" s="1">
        <f t="shared" si="231"/>
        <v>-4.1333000000000002</v>
      </c>
      <c r="BN263" s="1">
        <f t="shared" si="232"/>
        <v>-1.3227</v>
      </c>
      <c r="BO263" s="1">
        <f t="shared" si="233"/>
        <v>-0.26</v>
      </c>
      <c r="BP263" s="1">
        <f t="shared" si="234"/>
        <v>2.4702999999999999</v>
      </c>
      <c r="BQ263" s="1">
        <f t="shared" si="235"/>
        <v>-4.9430000000000005</v>
      </c>
      <c r="BR263" s="1">
        <f t="shared" si="236"/>
        <v>-1.8576000000000001</v>
      </c>
      <c r="BS263" s="1">
        <f t="shared" si="237"/>
        <v>-2.6547000000000001</v>
      </c>
      <c r="BT263" s="1">
        <f t="shared" si="238"/>
        <v>0.49070000000000003</v>
      </c>
      <c r="BU263" s="1">
        <f t="shared" si="239"/>
        <v>3.1145</v>
      </c>
      <c r="BV263" s="1">
        <f t="shared" si="240"/>
        <v>-3.3265000000000002</v>
      </c>
      <c r="BW263" s="1">
        <f t="shared" si="241"/>
        <v>-3.0115000000000003</v>
      </c>
      <c r="BX263" s="1">
        <f t="shared" si="242"/>
        <v>-0.51629999999999998</v>
      </c>
      <c r="BY263" s="1">
        <f t="shared" si="243"/>
        <v>0.33820000000000006</v>
      </c>
      <c r="BZ263" s="1">
        <f t="shared" si="244"/>
        <v>3.6829000000000001</v>
      </c>
      <c r="CA263" s="1">
        <f t="shared" si="245"/>
        <v>-2.1781999999999999</v>
      </c>
      <c r="CB263" s="1">
        <f t="shared" si="246"/>
        <v>0.4204</v>
      </c>
      <c r="CC263" s="1">
        <f t="shared" si="247"/>
        <v>-1.2060999999999999</v>
      </c>
      <c r="CD263" s="1">
        <f t="shared" si="248"/>
        <v>0.62520000000000009</v>
      </c>
      <c r="CE263" s="1">
        <f t="shared" si="249"/>
        <v>0.92919999999999991</v>
      </c>
      <c r="CF263" s="1">
        <f t="shared" si="250"/>
        <v>2.81</v>
      </c>
      <c r="CG263" s="1">
        <f t="shared" si="251"/>
        <v>-1.6800000000000002</v>
      </c>
      <c r="CH263" s="1">
        <f t="shared" si="252"/>
        <v>-1.9700000000000002</v>
      </c>
      <c r="CI263" s="1">
        <f t="shared" si="253"/>
        <v>-1.58</v>
      </c>
      <c r="CJ263" s="1">
        <f t="shared" si="254"/>
        <v>-3.37</v>
      </c>
      <c r="CK263" s="1">
        <f t="shared" si="255"/>
        <v>-3.74</v>
      </c>
      <c r="CL263" s="1">
        <f t="shared" si="256"/>
        <v>-4.26</v>
      </c>
      <c r="CM263" s="1">
        <f t="shared" si="257"/>
        <v>-0.37</v>
      </c>
      <c r="CN263" s="1">
        <f t="shared" si="258"/>
        <v>-0.72</v>
      </c>
      <c r="CO263" s="1">
        <f t="shared" si="259"/>
        <v>-3.67</v>
      </c>
      <c r="CP263" s="1">
        <f t="shared" si="260"/>
        <v>0.98000000000000009</v>
      </c>
      <c r="CQ263" s="1">
        <f t="shared" si="261"/>
        <v>-4.0000000000000036E-2</v>
      </c>
      <c r="CR263" s="1">
        <f t="shared" si="262"/>
        <v>0.19000000000000006</v>
      </c>
      <c r="CS263" s="1">
        <f t="shared" si="263"/>
        <v>1.4</v>
      </c>
      <c r="CT263" s="1">
        <f t="shared" si="264"/>
        <v>0.91</v>
      </c>
      <c r="CU263" s="1">
        <f t="shared" si="265"/>
        <v>-1.6099999999999999</v>
      </c>
      <c r="CV263" s="1">
        <f t="shared" si="266"/>
        <v>-1.4</v>
      </c>
      <c r="CW263" s="1">
        <f t="shared" si="267"/>
        <v>-1.1200000000000001</v>
      </c>
      <c r="CX263" s="1">
        <f t="shared" si="268"/>
        <v>-1.1000000000000001</v>
      </c>
      <c r="CY263" s="1">
        <f t="shared" si="269"/>
        <v>-1.0899999999999999</v>
      </c>
      <c r="CZ263" s="1">
        <f t="shared" si="270"/>
        <v>1.96</v>
      </c>
      <c r="DA263" s="1">
        <f t="shared" si="271"/>
        <v>-2.15</v>
      </c>
      <c r="DB263" s="1">
        <f t="shared" si="272"/>
        <v>0.13</v>
      </c>
      <c r="DC263" s="1">
        <f t="shared" si="273"/>
        <v>-0.25</v>
      </c>
      <c r="DD263" s="1">
        <f t="shared" si="274"/>
        <v>-1.1600000000000001</v>
      </c>
      <c r="DF263" s="1">
        <f t="shared" si="275"/>
        <v>-0.84</v>
      </c>
      <c r="DG263">
        <f t="shared" si="276"/>
        <v>-0.36119999999999997</v>
      </c>
      <c r="DH263" s="1">
        <f t="shared" si="277"/>
        <v>-1.1399999999999999</v>
      </c>
      <c r="DI263">
        <f t="shared" si="278"/>
        <v>-0.49019999999999997</v>
      </c>
      <c r="DJ263" s="1">
        <f t="shared" si="279"/>
        <v>4.05</v>
      </c>
      <c r="DK263">
        <f t="shared" si="280"/>
        <v>1.7414999999999998</v>
      </c>
      <c r="DM263" s="12">
        <f t="array" ref="DM263:DS263">LINEST(BG263:DD263,$BG$650:$DD$655,1)</f>
        <v>1.2970633428532778</v>
      </c>
      <c r="DN263">
        <v>13.123411577446513</v>
      </c>
      <c r="DO263">
        <v>-1.7706012845358305</v>
      </c>
      <c r="DP263">
        <v>12.516420302669742</v>
      </c>
      <c r="DQ263">
        <v>4.6872562469053447</v>
      </c>
      <c r="DR263">
        <v>-6.8002615944071598</v>
      </c>
      <c r="DS263">
        <v>-2.5566415605043007</v>
      </c>
    </row>
    <row r="264" spans="1:123" x14ac:dyDescent="0.15">
      <c r="A264">
        <v>198504</v>
      </c>
      <c r="B264">
        <v>-2.2160000000000002</v>
      </c>
      <c r="C264">
        <v>-1.7956000000000001</v>
      </c>
      <c r="D264">
        <v>0.19439999999999999</v>
      </c>
      <c r="E264">
        <v>0.37809999999999999</v>
      </c>
      <c r="F264">
        <v>0.27500000000000002</v>
      </c>
      <c r="G264">
        <v>-3.2422</v>
      </c>
      <c r="H264">
        <v>-1.2878000000000001</v>
      </c>
      <c r="I264">
        <v>-0.34889999999999999</v>
      </c>
      <c r="J264">
        <v>2.6701999999999999</v>
      </c>
      <c r="K264">
        <v>0.74619999999999997</v>
      </c>
      <c r="L264">
        <v>-1.2309000000000001</v>
      </c>
      <c r="M264">
        <v>-1.2978000000000001</v>
      </c>
      <c r="N264">
        <v>-0.3957</v>
      </c>
      <c r="O264">
        <v>2.6118999999999999</v>
      </c>
      <c r="P264">
        <v>1.5041</v>
      </c>
      <c r="Q264">
        <v>-1.2818000000000001</v>
      </c>
      <c r="R264">
        <v>-3.2953999999999999</v>
      </c>
      <c r="S264">
        <v>0.51680000000000004</v>
      </c>
      <c r="T264">
        <v>0.79700000000000004</v>
      </c>
      <c r="U264">
        <v>1.0626</v>
      </c>
      <c r="V264">
        <v>-1.6826000000000001</v>
      </c>
      <c r="W264">
        <v>-2.4058999999999999</v>
      </c>
      <c r="X264">
        <v>-1.3912</v>
      </c>
      <c r="Y264">
        <v>1.3392999999999999</v>
      </c>
      <c r="Z264">
        <v>3.0329000000000002</v>
      </c>
      <c r="AA264">
        <v>-0.4</v>
      </c>
      <c r="AB264">
        <v>0.79</v>
      </c>
      <c r="AC264">
        <v>0.03</v>
      </c>
      <c r="AD264">
        <v>-0.77</v>
      </c>
      <c r="AE264">
        <v>-3.38</v>
      </c>
      <c r="AF264">
        <v>-2.21</v>
      </c>
      <c r="AG264">
        <v>-1.96</v>
      </c>
      <c r="AH264">
        <v>-1.05</v>
      </c>
      <c r="AI264">
        <v>-1.17</v>
      </c>
      <c r="AJ264">
        <v>-0.75</v>
      </c>
      <c r="AK264">
        <v>0.02</v>
      </c>
      <c r="AL264">
        <v>-0.62</v>
      </c>
      <c r="AM264">
        <v>-0.51</v>
      </c>
      <c r="AN264">
        <v>1.82</v>
      </c>
      <c r="AO264">
        <v>1.36</v>
      </c>
      <c r="AP264">
        <v>-3.42</v>
      </c>
      <c r="AQ264">
        <v>-2.3199999999999998</v>
      </c>
      <c r="AR264">
        <v>-1.56</v>
      </c>
      <c r="AS264">
        <v>0.86</v>
      </c>
      <c r="AT264">
        <v>-0.08</v>
      </c>
      <c r="AU264">
        <v>-0.67</v>
      </c>
      <c r="AV264">
        <v>-0.26</v>
      </c>
      <c r="AW264">
        <v>0.69</v>
      </c>
      <c r="AX264">
        <v>0.56999999999999995</v>
      </c>
      <c r="AY264">
        <v>0.03</v>
      </c>
      <c r="BA264" s="1">
        <v>-0.96</v>
      </c>
      <c r="BB264" s="1">
        <v>0.15</v>
      </c>
      <c r="BC264" s="1">
        <v>3.71</v>
      </c>
      <c r="BD264" s="1">
        <v>0.72</v>
      </c>
      <c r="BE264" s="1">
        <v>0.52</v>
      </c>
      <c r="BF264" s="7"/>
      <c r="BG264" s="1">
        <f t="shared" si="225"/>
        <v>-2.9359999999999999</v>
      </c>
      <c r="BH264" s="1">
        <f t="shared" si="226"/>
        <v>-2.5156000000000001</v>
      </c>
      <c r="BI264" s="1">
        <f t="shared" si="227"/>
        <v>-0.52559999999999996</v>
      </c>
      <c r="BJ264" s="1">
        <f t="shared" si="228"/>
        <v>-0.34189999999999998</v>
      </c>
      <c r="BK264" s="1">
        <f t="shared" si="229"/>
        <v>-0.44499999999999995</v>
      </c>
      <c r="BL264" s="1">
        <f t="shared" si="230"/>
        <v>-3.9622000000000002</v>
      </c>
      <c r="BM264" s="1">
        <f t="shared" si="231"/>
        <v>-2.0078</v>
      </c>
      <c r="BN264" s="1">
        <f t="shared" si="232"/>
        <v>-1.0689</v>
      </c>
      <c r="BO264" s="1">
        <f t="shared" si="233"/>
        <v>1.9501999999999999</v>
      </c>
      <c r="BP264" s="1">
        <f t="shared" si="234"/>
        <v>2.6200000000000001E-2</v>
      </c>
      <c r="BQ264" s="1">
        <f t="shared" si="235"/>
        <v>-1.9509000000000001</v>
      </c>
      <c r="BR264" s="1">
        <f t="shared" si="236"/>
        <v>-2.0178000000000003</v>
      </c>
      <c r="BS264" s="1">
        <f t="shared" si="237"/>
        <v>-1.1156999999999999</v>
      </c>
      <c r="BT264" s="1">
        <f t="shared" si="238"/>
        <v>1.8918999999999999</v>
      </c>
      <c r="BU264" s="1">
        <f t="shared" si="239"/>
        <v>0.78410000000000002</v>
      </c>
      <c r="BV264" s="1">
        <f t="shared" si="240"/>
        <v>-2.0018000000000002</v>
      </c>
      <c r="BW264" s="1">
        <f t="shared" si="241"/>
        <v>-4.0153999999999996</v>
      </c>
      <c r="BX264" s="1">
        <f t="shared" si="242"/>
        <v>-0.20319999999999994</v>
      </c>
      <c r="BY264" s="1">
        <f t="shared" si="243"/>
        <v>7.7000000000000068E-2</v>
      </c>
      <c r="BZ264" s="1">
        <f t="shared" si="244"/>
        <v>0.34260000000000002</v>
      </c>
      <c r="CA264" s="1">
        <f t="shared" si="245"/>
        <v>-2.4026000000000001</v>
      </c>
      <c r="CB264" s="1">
        <f t="shared" si="246"/>
        <v>-3.1258999999999997</v>
      </c>
      <c r="CC264" s="1">
        <f t="shared" si="247"/>
        <v>-2.1112000000000002</v>
      </c>
      <c r="CD264" s="1">
        <f t="shared" si="248"/>
        <v>0.61929999999999996</v>
      </c>
      <c r="CE264" s="1">
        <f t="shared" si="249"/>
        <v>2.3129</v>
      </c>
      <c r="CF264" s="1">
        <f t="shared" si="250"/>
        <v>-1.1200000000000001</v>
      </c>
      <c r="CG264" s="1">
        <f t="shared" si="251"/>
        <v>7.0000000000000062E-2</v>
      </c>
      <c r="CH264" s="1">
        <f t="shared" si="252"/>
        <v>-0.69</v>
      </c>
      <c r="CI264" s="1">
        <f t="shared" si="253"/>
        <v>-1.49</v>
      </c>
      <c r="CJ264" s="1">
        <f t="shared" si="254"/>
        <v>-4.0999999999999996</v>
      </c>
      <c r="CK264" s="1">
        <f t="shared" si="255"/>
        <v>-2.9299999999999997</v>
      </c>
      <c r="CL264" s="1">
        <f t="shared" si="256"/>
        <v>-2.6799999999999997</v>
      </c>
      <c r="CM264" s="1">
        <f t="shared" si="257"/>
        <v>-1.77</v>
      </c>
      <c r="CN264" s="1">
        <f t="shared" si="258"/>
        <v>-1.89</v>
      </c>
      <c r="CO264" s="1">
        <f t="shared" si="259"/>
        <v>-1.47</v>
      </c>
      <c r="CP264" s="1">
        <f t="shared" si="260"/>
        <v>-0.7</v>
      </c>
      <c r="CQ264" s="1">
        <f t="shared" si="261"/>
        <v>-1.3399999999999999</v>
      </c>
      <c r="CR264" s="1">
        <f t="shared" si="262"/>
        <v>-1.23</v>
      </c>
      <c r="CS264" s="1">
        <f t="shared" si="263"/>
        <v>1.1000000000000001</v>
      </c>
      <c r="CT264" s="1">
        <f t="shared" si="264"/>
        <v>0.64000000000000012</v>
      </c>
      <c r="CU264" s="1">
        <f t="shared" si="265"/>
        <v>-4.1399999999999997</v>
      </c>
      <c r="CV264" s="1">
        <f t="shared" si="266"/>
        <v>-3.04</v>
      </c>
      <c r="CW264" s="1">
        <f t="shared" si="267"/>
        <v>-2.2800000000000002</v>
      </c>
      <c r="CX264" s="1">
        <f t="shared" si="268"/>
        <v>0.14000000000000001</v>
      </c>
      <c r="CY264" s="1">
        <f t="shared" si="269"/>
        <v>-0.79999999999999993</v>
      </c>
      <c r="CZ264" s="1">
        <f t="shared" si="270"/>
        <v>-1.3900000000000001</v>
      </c>
      <c r="DA264" s="1">
        <f t="shared" si="271"/>
        <v>-0.98</v>
      </c>
      <c r="DB264" s="1">
        <f t="shared" si="272"/>
        <v>-3.0000000000000027E-2</v>
      </c>
      <c r="DC264" s="1">
        <f t="shared" si="273"/>
        <v>-0.15000000000000002</v>
      </c>
      <c r="DD264" s="1">
        <f t="shared" si="274"/>
        <v>-0.69</v>
      </c>
      <c r="DF264" s="1">
        <f t="shared" si="275"/>
        <v>-0.96</v>
      </c>
      <c r="DG264">
        <f t="shared" si="276"/>
        <v>-0.46079999999999999</v>
      </c>
      <c r="DH264" s="1">
        <f t="shared" si="277"/>
        <v>0.15</v>
      </c>
      <c r="DI264">
        <f t="shared" si="278"/>
        <v>7.1999999999999995E-2</v>
      </c>
      <c r="DJ264" s="1">
        <f t="shared" si="279"/>
        <v>3.71</v>
      </c>
      <c r="DK264">
        <f t="shared" si="280"/>
        <v>1.7807999999999999</v>
      </c>
      <c r="DM264" s="12">
        <f t="array" ref="DM264:DS264">LINEST(BG264:DD264,$BG$650:$DD$655,1)</f>
        <v>-2.759167124794621</v>
      </c>
      <c r="DN264">
        <v>6.0670522714846813</v>
      </c>
      <c r="DO264">
        <v>-0.26036742377553229</v>
      </c>
      <c r="DP264">
        <v>-0.43410661193740468</v>
      </c>
      <c r="DQ264">
        <v>3.4157639613080839</v>
      </c>
      <c r="DR264">
        <v>-7.7896538750052615</v>
      </c>
      <c r="DS264">
        <v>1.2997155803889042</v>
      </c>
    </row>
    <row r="265" spans="1:123" x14ac:dyDescent="0.15">
      <c r="A265">
        <v>198505</v>
      </c>
      <c r="B265">
        <v>2.5198</v>
      </c>
      <c r="C265">
        <v>3.9416000000000002</v>
      </c>
      <c r="D265">
        <v>3.7879</v>
      </c>
      <c r="E265">
        <v>2.6924999999999999</v>
      </c>
      <c r="F265">
        <v>1.1056999999999999</v>
      </c>
      <c r="G265">
        <v>4.0918000000000001</v>
      </c>
      <c r="H265">
        <v>4.1322999999999999</v>
      </c>
      <c r="I265">
        <v>3.1227999999999998</v>
      </c>
      <c r="J265">
        <v>5.5959000000000003</v>
      </c>
      <c r="K265">
        <v>2.9321999999999999</v>
      </c>
      <c r="L265">
        <v>6.2279999999999998</v>
      </c>
      <c r="M265">
        <v>5.5094000000000003</v>
      </c>
      <c r="N265">
        <v>3.1084000000000001</v>
      </c>
      <c r="O265">
        <v>4.7972000000000001</v>
      </c>
      <c r="P265">
        <v>4.1974</v>
      </c>
      <c r="Q265">
        <v>6.7230999999999996</v>
      </c>
      <c r="R265">
        <v>5.7266000000000004</v>
      </c>
      <c r="S265">
        <v>5.6414</v>
      </c>
      <c r="T265">
        <v>4.4440999999999997</v>
      </c>
      <c r="U265">
        <v>6.4995000000000003</v>
      </c>
      <c r="V265">
        <v>5.6997999999999998</v>
      </c>
      <c r="W265">
        <v>7.5155000000000003</v>
      </c>
      <c r="X265">
        <v>8.8873999999999995</v>
      </c>
      <c r="Y265">
        <v>5.3875000000000002</v>
      </c>
      <c r="Z265">
        <v>4.5904999999999996</v>
      </c>
      <c r="AA265">
        <v>6.85</v>
      </c>
      <c r="AB265">
        <v>6.67</v>
      </c>
      <c r="AC265">
        <v>4.63</v>
      </c>
      <c r="AD265">
        <v>4.54</v>
      </c>
      <c r="AE265">
        <v>4.32</v>
      </c>
      <c r="AF265">
        <v>5.0599999999999996</v>
      </c>
      <c r="AG265">
        <v>5.54</v>
      </c>
      <c r="AH265">
        <v>5.93</v>
      </c>
      <c r="AI265">
        <v>7.71</v>
      </c>
      <c r="AJ265">
        <v>5.32</v>
      </c>
      <c r="AK265">
        <v>7.89</v>
      </c>
      <c r="AL265">
        <v>7.37</v>
      </c>
      <c r="AM265">
        <v>5.46</v>
      </c>
      <c r="AN265">
        <v>5.0199999999999996</v>
      </c>
      <c r="AO265">
        <v>5.0199999999999996</v>
      </c>
      <c r="AP265">
        <v>-0.52</v>
      </c>
      <c r="AQ265">
        <v>2.11</v>
      </c>
      <c r="AR265">
        <v>3.33</v>
      </c>
      <c r="AS265">
        <v>5.94</v>
      </c>
      <c r="AT265">
        <v>4.1399999999999997</v>
      </c>
      <c r="AU265">
        <v>7.21</v>
      </c>
      <c r="AV265">
        <v>8.0500000000000007</v>
      </c>
      <c r="AW265">
        <v>6.4</v>
      </c>
      <c r="AX265">
        <v>6.25</v>
      </c>
      <c r="AY265">
        <v>7.59</v>
      </c>
      <c r="BA265" s="1">
        <v>5.09</v>
      </c>
      <c r="BB265" s="1">
        <v>-2.25</v>
      </c>
      <c r="BC265" s="1">
        <v>-0.85</v>
      </c>
      <c r="BD265" s="1">
        <v>0.66</v>
      </c>
      <c r="BE265" s="1">
        <v>0.55000000000000004</v>
      </c>
      <c r="BF265" s="7"/>
      <c r="BG265" s="1">
        <f t="shared" si="225"/>
        <v>1.8597999999999999</v>
      </c>
      <c r="BH265" s="1">
        <f t="shared" si="226"/>
        <v>3.2816000000000001</v>
      </c>
      <c r="BI265" s="1">
        <f t="shared" si="227"/>
        <v>3.1278999999999999</v>
      </c>
      <c r="BJ265" s="1">
        <f t="shared" si="228"/>
        <v>2.0324999999999998</v>
      </c>
      <c r="BK265" s="1">
        <f t="shared" si="229"/>
        <v>0.44569999999999987</v>
      </c>
      <c r="BL265" s="1">
        <f t="shared" si="230"/>
        <v>3.4318</v>
      </c>
      <c r="BM265" s="1">
        <f t="shared" si="231"/>
        <v>3.4722999999999997</v>
      </c>
      <c r="BN265" s="1">
        <f t="shared" si="232"/>
        <v>2.4627999999999997</v>
      </c>
      <c r="BO265" s="1">
        <f t="shared" si="233"/>
        <v>4.9359000000000002</v>
      </c>
      <c r="BP265" s="1">
        <f t="shared" si="234"/>
        <v>2.2721999999999998</v>
      </c>
      <c r="BQ265" s="1">
        <f t="shared" si="235"/>
        <v>5.5679999999999996</v>
      </c>
      <c r="BR265" s="1">
        <f t="shared" si="236"/>
        <v>4.8494000000000002</v>
      </c>
      <c r="BS265" s="1">
        <f t="shared" si="237"/>
        <v>2.4483999999999999</v>
      </c>
      <c r="BT265" s="1">
        <f t="shared" si="238"/>
        <v>4.1372</v>
      </c>
      <c r="BU265" s="1">
        <f t="shared" si="239"/>
        <v>3.5373999999999999</v>
      </c>
      <c r="BV265" s="1">
        <f t="shared" si="240"/>
        <v>6.0630999999999995</v>
      </c>
      <c r="BW265" s="1">
        <f t="shared" si="241"/>
        <v>5.0666000000000002</v>
      </c>
      <c r="BX265" s="1">
        <f t="shared" si="242"/>
        <v>4.9813999999999998</v>
      </c>
      <c r="BY265" s="1">
        <f t="shared" si="243"/>
        <v>3.7840999999999996</v>
      </c>
      <c r="BZ265" s="1">
        <f t="shared" si="244"/>
        <v>5.8395000000000001</v>
      </c>
      <c r="CA265" s="1">
        <f t="shared" si="245"/>
        <v>5.0397999999999996</v>
      </c>
      <c r="CB265" s="1">
        <f t="shared" si="246"/>
        <v>6.8555000000000001</v>
      </c>
      <c r="CC265" s="1">
        <f t="shared" si="247"/>
        <v>8.2273999999999994</v>
      </c>
      <c r="CD265" s="1">
        <f t="shared" si="248"/>
        <v>4.7275</v>
      </c>
      <c r="CE265" s="1">
        <f t="shared" si="249"/>
        <v>3.9304999999999994</v>
      </c>
      <c r="CF265" s="1">
        <f t="shared" si="250"/>
        <v>6.1899999999999995</v>
      </c>
      <c r="CG265" s="1">
        <f t="shared" si="251"/>
        <v>6.01</v>
      </c>
      <c r="CH265" s="1">
        <f t="shared" si="252"/>
        <v>3.9699999999999998</v>
      </c>
      <c r="CI265" s="1">
        <f t="shared" si="253"/>
        <v>3.88</v>
      </c>
      <c r="CJ265" s="1">
        <f t="shared" si="254"/>
        <v>3.66</v>
      </c>
      <c r="CK265" s="1">
        <f t="shared" si="255"/>
        <v>4.3999999999999995</v>
      </c>
      <c r="CL265" s="1">
        <f t="shared" si="256"/>
        <v>4.88</v>
      </c>
      <c r="CM265" s="1">
        <f t="shared" si="257"/>
        <v>5.27</v>
      </c>
      <c r="CN265" s="1">
        <f t="shared" si="258"/>
        <v>7.05</v>
      </c>
      <c r="CO265" s="1">
        <f t="shared" si="259"/>
        <v>4.66</v>
      </c>
      <c r="CP265" s="1">
        <f t="shared" si="260"/>
        <v>7.2299999999999995</v>
      </c>
      <c r="CQ265" s="1">
        <f t="shared" si="261"/>
        <v>6.71</v>
      </c>
      <c r="CR265" s="1">
        <f t="shared" si="262"/>
        <v>4.8</v>
      </c>
      <c r="CS265" s="1">
        <f t="shared" si="263"/>
        <v>4.3599999999999994</v>
      </c>
      <c r="CT265" s="1">
        <f t="shared" si="264"/>
        <v>4.3599999999999994</v>
      </c>
      <c r="CU265" s="1">
        <f t="shared" si="265"/>
        <v>-1.1800000000000002</v>
      </c>
      <c r="CV265" s="1">
        <f t="shared" si="266"/>
        <v>1.4499999999999997</v>
      </c>
      <c r="CW265" s="1">
        <f t="shared" si="267"/>
        <v>2.67</v>
      </c>
      <c r="CX265" s="1">
        <f t="shared" si="268"/>
        <v>5.28</v>
      </c>
      <c r="CY265" s="1">
        <f t="shared" si="269"/>
        <v>3.4799999999999995</v>
      </c>
      <c r="CZ265" s="1">
        <f t="shared" si="270"/>
        <v>6.55</v>
      </c>
      <c r="DA265" s="1">
        <f t="shared" si="271"/>
        <v>7.3900000000000006</v>
      </c>
      <c r="DB265" s="1">
        <f t="shared" si="272"/>
        <v>5.74</v>
      </c>
      <c r="DC265" s="1">
        <f t="shared" si="273"/>
        <v>5.59</v>
      </c>
      <c r="DD265" s="1">
        <f t="shared" si="274"/>
        <v>6.93</v>
      </c>
      <c r="DF265" s="1">
        <f t="shared" si="275"/>
        <v>5.09</v>
      </c>
      <c r="DG265">
        <f t="shared" si="276"/>
        <v>2.6467999999999998</v>
      </c>
      <c r="DH265" s="1">
        <f t="shared" si="277"/>
        <v>-2.25</v>
      </c>
      <c r="DI265">
        <f t="shared" si="278"/>
        <v>-1.17</v>
      </c>
      <c r="DJ265" s="1">
        <f t="shared" si="279"/>
        <v>-0.85</v>
      </c>
      <c r="DK265">
        <f t="shared" si="280"/>
        <v>-0.442</v>
      </c>
      <c r="DM265" s="12">
        <f t="array" ref="DM265:DS265">LINEST(BG265:DD265,$BG$650:$DD$655,1)</f>
        <v>2.8438139409825363</v>
      </c>
      <c r="DN265">
        <v>26.363668824243899</v>
      </c>
      <c r="DO265">
        <v>-2.0525938083232957</v>
      </c>
      <c r="DP265">
        <v>3.0113373482657702</v>
      </c>
      <c r="DQ265">
        <v>-1.4380162779560659</v>
      </c>
      <c r="DR265">
        <v>1.5303716314350129</v>
      </c>
      <c r="DS265">
        <v>2.4257046571846881</v>
      </c>
    </row>
    <row r="266" spans="1:123" x14ac:dyDescent="0.15">
      <c r="A266">
        <v>198506</v>
      </c>
      <c r="B266">
        <v>0.58809999999999996</v>
      </c>
      <c r="C266">
        <v>0.53800000000000003</v>
      </c>
      <c r="D266">
        <v>0.80400000000000005</v>
      </c>
      <c r="E266">
        <v>1.3814</v>
      </c>
      <c r="F266">
        <v>4.5579000000000001</v>
      </c>
      <c r="G266">
        <v>0.7399</v>
      </c>
      <c r="H266">
        <v>2.2989000000000002</v>
      </c>
      <c r="I266">
        <v>2.4047000000000001</v>
      </c>
      <c r="J266">
        <v>3.1309</v>
      </c>
      <c r="K266">
        <v>3.4847999999999999</v>
      </c>
      <c r="L266">
        <v>2.5562</v>
      </c>
      <c r="M266">
        <v>1.8520000000000001</v>
      </c>
      <c r="N266">
        <v>4.3174999999999999</v>
      </c>
      <c r="O266">
        <v>2.6316000000000002</v>
      </c>
      <c r="P266">
        <v>3.3624999999999998</v>
      </c>
      <c r="Q266">
        <v>1.9859</v>
      </c>
      <c r="R266">
        <v>1.7710999999999999</v>
      </c>
      <c r="S266">
        <v>2.2635000000000001</v>
      </c>
      <c r="T266">
        <v>3.5638000000000001</v>
      </c>
      <c r="U266">
        <v>0.8992</v>
      </c>
      <c r="V266">
        <v>0.67190000000000005</v>
      </c>
      <c r="W266">
        <v>2.8834</v>
      </c>
      <c r="X266">
        <v>1.4547000000000001</v>
      </c>
      <c r="Y266">
        <v>0.29949999999999999</v>
      </c>
      <c r="Z266">
        <v>2.3283</v>
      </c>
      <c r="AA266">
        <v>2.89</v>
      </c>
      <c r="AB266">
        <v>1.43</v>
      </c>
      <c r="AC266">
        <v>0.52</v>
      </c>
      <c r="AD266">
        <v>1.5</v>
      </c>
      <c r="AE266">
        <v>1.2</v>
      </c>
      <c r="AF266">
        <v>1.27</v>
      </c>
      <c r="AG266">
        <v>1.98</v>
      </c>
      <c r="AH266">
        <v>2.5099999999999998</v>
      </c>
      <c r="AI266">
        <v>2.35</v>
      </c>
      <c r="AJ266">
        <v>-0.4</v>
      </c>
      <c r="AK266">
        <v>1.1499999999999999</v>
      </c>
      <c r="AL266">
        <v>2.29</v>
      </c>
      <c r="AM266">
        <v>2.64</v>
      </c>
      <c r="AN266">
        <v>2.1800000000000002</v>
      </c>
      <c r="AO266">
        <v>2.0099999999999998</v>
      </c>
      <c r="AP266">
        <v>-1.23</v>
      </c>
      <c r="AQ266">
        <v>-0.15</v>
      </c>
      <c r="AR266">
        <v>1.83</v>
      </c>
      <c r="AS266">
        <v>1.27</v>
      </c>
      <c r="AT266">
        <v>-0.02</v>
      </c>
      <c r="AU266">
        <v>2.14</v>
      </c>
      <c r="AV266">
        <v>1.98</v>
      </c>
      <c r="AW266">
        <v>3.31</v>
      </c>
      <c r="AX266">
        <v>2.9</v>
      </c>
      <c r="AY266">
        <v>3.82</v>
      </c>
      <c r="BA266" s="1">
        <v>1.27</v>
      </c>
      <c r="BB266" s="1">
        <v>0.56000000000000005</v>
      </c>
      <c r="BC266" s="1">
        <v>0.55000000000000004</v>
      </c>
      <c r="BD266" s="1">
        <v>0.55000000000000004</v>
      </c>
      <c r="BE266" s="1">
        <v>0.57999999999999996</v>
      </c>
      <c r="BF266" s="7"/>
      <c r="BG266" s="1">
        <f t="shared" si="225"/>
        <v>3.8099999999999912E-2</v>
      </c>
      <c r="BH266" s="1">
        <f t="shared" si="226"/>
        <v>-1.2000000000000011E-2</v>
      </c>
      <c r="BI266" s="1">
        <f t="shared" si="227"/>
        <v>0.254</v>
      </c>
      <c r="BJ266" s="1">
        <f t="shared" si="228"/>
        <v>0.83139999999999992</v>
      </c>
      <c r="BK266" s="1">
        <f t="shared" si="229"/>
        <v>4.0079000000000002</v>
      </c>
      <c r="BL266" s="1">
        <f t="shared" si="230"/>
        <v>0.18989999999999996</v>
      </c>
      <c r="BM266" s="1">
        <f t="shared" si="231"/>
        <v>1.7489000000000001</v>
      </c>
      <c r="BN266" s="1">
        <f t="shared" si="232"/>
        <v>1.8547</v>
      </c>
      <c r="BO266" s="1">
        <f t="shared" si="233"/>
        <v>2.5808999999999997</v>
      </c>
      <c r="BP266" s="1">
        <f t="shared" si="234"/>
        <v>2.9348000000000001</v>
      </c>
      <c r="BQ266" s="1">
        <f t="shared" si="235"/>
        <v>2.0061999999999998</v>
      </c>
      <c r="BR266" s="1">
        <f t="shared" si="236"/>
        <v>1.302</v>
      </c>
      <c r="BS266" s="1">
        <f t="shared" si="237"/>
        <v>3.7675000000000001</v>
      </c>
      <c r="BT266" s="1">
        <f t="shared" si="238"/>
        <v>2.0815999999999999</v>
      </c>
      <c r="BU266" s="1">
        <f t="shared" si="239"/>
        <v>2.8125</v>
      </c>
      <c r="BV266" s="1">
        <f t="shared" si="240"/>
        <v>1.4359</v>
      </c>
      <c r="BW266" s="1">
        <f t="shared" si="241"/>
        <v>1.2210999999999999</v>
      </c>
      <c r="BX266" s="1">
        <f t="shared" si="242"/>
        <v>1.7135</v>
      </c>
      <c r="BY266" s="1">
        <f t="shared" si="243"/>
        <v>3.0137999999999998</v>
      </c>
      <c r="BZ266" s="1">
        <f t="shared" si="244"/>
        <v>0.34919999999999995</v>
      </c>
      <c r="CA266" s="1">
        <f t="shared" si="245"/>
        <v>0.12190000000000001</v>
      </c>
      <c r="CB266" s="1">
        <f t="shared" si="246"/>
        <v>2.3334000000000001</v>
      </c>
      <c r="CC266" s="1">
        <f t="shared" si="247"/>
        <v>0.90470000000000006</v>
      </c>
      <c r="CD266" s="1">
        <f t="shared" si="248"/>
        <v>-0.25050000000000006</v>
      </c>
      <c r="CE266" s="1">
        <f t="shared" si="249"/>
        <v>1.7783</v>
      </c>
      <c r="CF266" s="1">
        <f t="shared" si="250"/>
        <v>2.34</v>
      </c>
      <c r="CG266" s="1">
        <f t="shared" si="251"/>
        <v>0.87999999999999989</v>
      </c>
      <c r="CH266" s="1">
        <f t="shared" si="252"/>
        <v>-3.0000000000000027E-2</v>
      </c>
      <c r="CI266" s="1">
        <f t="shared" si="253"/>
        <v>0.95</v>
      </c>
      <c r="CJ266" s="1">
        <f t="shared" si="254"/>
        <v>0.64999999999999991</v>
      </c>
      <c r="CK266" s="1">
        <f t="shared" si="255"/>
        <v>0.72</v>
      </c>
      <c r="CL266" s="1">
        <f t="shared" si="256"/>
        <v>1.43</v>
      </c>
      <c r="CM266" s="1">
        <f t="shared" si="257"/>
        <v>1.9599999999999997</v>
      </c>
      <c r="CN266" s="1">
        <f t="shared" si="258"/>
        <v>1.8</v>
      </c>
      <c r="CO266" s="1">
        <f t="shared" si="259"/>
        <v>-0.95000000000000007</v>
      </c>
      <c r="CP266" s="1">
        <f t="shared" si="260"/>
        <v>0.59999999999999987</v>
      </c>
      <c r="CQ266" s="1">
        <f t="shared" si="261"/>
        <v>1.74</v>
      </c>
      <c r="CR266" s="1">
        <f t="shared" si="262"/>
        <v>2.09</v>
      </c>
      <c r="CS266" s="1">
        <f t="shared" si="263"/>
        <v>1.6300000000000001</v>
      </c>
      <c r="CT266" s="1">
        <f t="shared" si="264"/>
        <v>1.4599999999999997</v>
      </c>
      <c r="CU266" s="1">
        <f t="shared" si="265"/>
        <v>-1.78</v>
      </c>
      <c r="CV266" s="1">
        <f t="shared" si="266"/>
        <v>-0.70000000000000007</v>
      </c>
      <c r="CW266" s="1">
        <f t="shared" si="267"/>
        <v>1.28</v>
      </c>
      <c r="CX266" s="1">
        <f t="shared" si="268"/>
        <v>0.72</v>
      </c>
      <c r="CY266" s="1">
        <f t="shared" si="269"/>
        <v>-0.57000000000000006</v>
      </c>
      <c r="CZ266" s="1">
        <f t="shared" si="270"/>
        <v>1.59</v>
      </c>
      <c r="DA266" s="1">
        <f t="shared" si="271"/>
        <v>1.43</v>
      </c>
      <c r="DB266" s="1">
        <f t="shared" si="272"/>
        <v>2.76</v>
      </c>
      <c r="DC266" s="1">
        <f t="shared" si="273"/>
        <v>2.3499999999999996</v>
      </c>
      <c r="DD266" s="1">
        <f t="shared" si="274"/>
        <v>3.2699999999999996</v>
      </c>
      <c r="DF266" s="1">
        <f t="shared" si="275"/>
        <v>1.27</v>
      </c>
      <c r="DG266">
        <f t="shared" si="276"/>
        <v>0.69850000000000012</v>
      </c>
      <c r="DH266" s="1">
        <f t="shared" si="277"/>
        <v>0.56000000000000005</v>
      </c>
      <c r="DI266">
        <f t="shared" si="278"/>
        <v>0.30800000000000005</v>
      </c>
      <c r="DJ266" s="1">
        <f t="shared" si="279"/>
        <v>0.55000000000000004</v>
      </c>
      <c r="DK266">
        <f t="shared" si="280"/>
        <v>0.30250000000000005</v>
      </c>
      <c r="DM266" s="12">
        <f t="array" ref="DM266:DS266">LINEST(BG266:DD266,$BG$650:$DD$655,1)</f>
        <v>-1.3094530622673148</v>
      </c>
      <c r="DN266">
        <v>4.885678966607542</v>
      </c>
      <c r="DO266">
        <v>0.5390166335935459</v>
      </c>
      <c r="DP266">
        <v>-10.657319412385077</v>
      </c>
      <c r="DQ266">
        <v>0.88697481996872718</v>
      </c>
      <c r="DR266">
        <v>-2.4833024101775294</v>
      </c>
      <c r="DS266">
        <v>2.3105062417647226</v>
      </c>
    </row>
    <row r="267" spans="1:123" x14ac:dyDescent="0.15">
      <c r="A267">
        <v>198507</v>
      </c>
      <c r="B267">
        <v>2.4005999999999998</v>
      </c>
      <c r="C267">
        <v>3.2524999999999999</v>
      </c>
      <c r="D267">
        <v>2.2768999999999999</v>
      </c>
      <c r="E267">
        <v>1.5607</v>
      </c>
      <c r="F267">
        <v>2.3026</v>
      </c>
      <c r="G267">
        <v>3.1926999999999999</v>
      </c>
      <c r="H267">
        <v>3.5072999999999999</v>
      </c>
      <c r="I267">
        <v>5.0743</v>
      </c>
      <c r="J267">
        <v>-0.15440000000000001</v>
      </c>
      <c r="K267">
        <v>0.37380000000000002</v>
      </c>
      <c r="L267">
        <v>1.2257</v>
      </c>
      <c r="M267">
        <v>2.6074000000000002</v>
      </c>
      <c r="N267">
        <v>1.4370000000000001</v>
      </c>
      <c r="O267">
        <v>0.97640000000000005</v>
      </c>
      <c r="P267">
        <v>1.9564999999999999</v>
      </c>
      <c r="Q267">
        <v>-0.47949999999999998</v>
      </c>
      <c r="R267">
        <v>0.39650000000000002</v>
      </c>
      <c r="S267">
        <v>1.1463000000000001</v>
      </c>
      <c r="T267">
        <v>-2.1051000000000002</v>
      </c>
      <c r="U267">
        <v>0.70650000000000002</v>
      </c>
      <c r="V267">
        <v>0.55469999999999997</v>
      </c>
      <c r="W267">
        <v>-0.3619</v>
      </c>
      <c r="X267">
        <v>-1.9597</v>
      </c>
      <c r="Y267">
        <v>-1.5004999999999999</v>
      </c>
      <c r="Z267">
        <v>-2.3639000000000001</v>
      </c>
      <c r="AA267">
        <v>-3.06</v>
      </c>
      <c r="AB267">
        <v>1.1100000000000001</v>
      </c>
      <c r="AC267">
        <v>-0.39</v>
      </c>
      <c r="AD267">
        <v>1.02</v>
      </c>
      <c r="AE267">
        <v>2.41</v>
      </c>
      <c r="AF267">
        <v>-0.13</v>
      </c>
      <c r="AG267">
        <v>1.33</v>
      </c>
      <c r="AH267">
        <v>0.14000000000000001</v>
      </c>
      <c r="AI267">
        <v>-1.27</v>
      </c>
      <c r="AJ267">
        <v>1.7</v>
      </c>
      <c r="AK267">
        <v>-1.6</v>
      </c>
      <c r="AL267">
        <v>-0.84</v>
      </c>
      <c r="AM267">
        <v>-0.12</v>
      </c>
      <c r="AN267">
        <v>-1.56</v>
      </c>
      <c r="AO267">
        <v>-1.23</v>
      </c>
      <c r="AP267">
        <v>2.84</v>
      </c>
      <c r="AQ267">
        <v>5.47</v>
      </c>
      <c r="AR267">
        <v>2.36</v>
      </c>
      <c r="AS267">
        <v>1.48</v>
      </c>
      <c r="AT267">
        <v>2.2400000000000002</v>
      </c>
      <c r="AU267">
        <v>0.33</v>
      </c>
      <c r="AV267">
        <v>-1.02</v>
      </c>
      <c r="AW267">
        <v>-2.71</v>
      </c>
      <c r="AX267">
        <v>-2.02</v>
      </c>
      <c r="AY267">
        <v>-1.54</v>
      </c>
      <c r="BA267" s="1">
        <v>-0.74</v>
      </c>
      <c r="BB267" s="1">
        <v>2.85</v>
      </c>
      <c r="BC267" s="1">
        <v>-1.66</v>
      </c>
      <c r="BD267" s="1">
        <v>0.62</v>
      </c>
      <c r="BE267" s="1">
        <v>0.59</v>
      </c>
      <c r="BF267" s="7"/>
      <c r="BG267" s="1">
        <f t="shared" si="225"/>
        <v>1.7805999999999997</v>
      </c>
      <c r="BH267" s="1">
        <f t="shared" si="226"/>
        <v>2.6324999999999998</v>
      </c>
      <c r="BI267" s="1">
        <f t="shared" si="227"/>
        <v>1.6568999999999998</v>
      </c>
      <c r="BJ267" s="1">
        <f t="shared" si="228"/>
        <v>0.94069999999999998</v>
      </c>
      <c r="BK267" s="1">
        <f t="shared" si="229"/>
        <v>1.6825999999999999</v>
      </c>
      <c r="BL267" s="1">
        <f t="shared" si="230"/>
        <v>2.5726999999999998</v>
      </c>
      <c r="BM267" s="1">
        <f t="shared" si="231"/>
        <v>2.8872999999999998</v>
      </c>
      <c r="BN267" s="1">
        <f t="shared" si="232"/>
        <v>4.4542999999999999</v>
      </c>
      <c r="BO267" s="1">
        <f t="shared" si="233"/>
        <v>-0.77439999999999998</v>
      </c>
      <c r="BP267" s="1">
        <f t="shared" si="234"/>
        <v>-0.24619999999999997</v>
      </c>
      <c r="BQ267" s="1">
        <f t="shared" si="235"/>
        <v>0.60570000000000002</v>
      </c>
      <c r="BR267" s="1">
        <f t="shared" si="236"/>
        <v>1.9874000000000001</v>
      </c>
      <c r="BS267" s="1">
        <f t="shared" si="237"/>
        <v>0.81700000000000006</v>
      </c>
      <c r="BT267" s="1">
        <f t="shared" si="238"/>
        <v>0.35640000000000005</v>
      </c>
      <c r="BU267" s="1">
        <f t="shared" si="239"/>
        <v>1.3365</v>
      </c>
      <c r="BV267" s="1">
        <f t="shared" si="240"/>
        <v>-1.0994999999999999</v>
      </c>
      <c r="BW267" s="1">
        <f t="shared" si="241"/>
        <v>-0.22349999999999998</v>
      </c>
      <c r="BX267" s="1">
        <f t="shared" si="242"/>
        <v>0.5263000000000001</v>
      </c>
      <c r="BY267" s="1">
        <f t="shared" si="243"/>
        <v>-2.7251000000000003</v>
      </c>
      <c r="BZ267" s="1">
        <f t="shared" si="244"/>
        <v>8.6500000000000021E-2</v>
      </c>
      <c r="CA267" s="1">
        <f t="shared" si="245"/>
        <v>-6.5300000000000025E-2</v>
      </c>
      <c r="CB267" s="1">
        <f t="shared" si="246"/>
        <v>-0.9819</v>
      </c>
      <c r="CC267" s="1">
        <f t="shared" si="247"/>
        <v>-2.5796999999999999</v>
      </c>
      <c r="CD267" s="1">
        <f t="shared" si="248"/>
        <v>-2.1204999999999998</v>
      </c>
      <c r="CE267" s="1">
        <f t="shared" si="249"/>
        <v>-2.9839000000000002</v>
      </c>
      <c r="CF267" s="1">
        <f t="shared" si="250"/>
        <v>-3.68</v>
      </c>
      <c r="CG267" s="1">
        <f t="shared" si="251"/>
        <v>0.4900000000000001</v>
      </c>
      <c r="CH267" s="1">
        <f t="shared" si="252"/>
        <v>-1.01</v>
      </c>
      <c r="CI267" s="1">
        <f t="shared" si="253"/>
        <v>0.4</v>
      </c>
      <c r="CJ267" s="1">
        <f t="shared" si="254"/>
        <v>1.79</v>
      </c>
      <c r="CK267" s="1">
        <f t="shared" si="255"/>
        <v>-0.75</v>
      </c>
      <c r="CL267" s="1">
        <f t="shared" si="256"/>
        <v>0.71000000000000008</v>
      </c>
      <c r="CM267" s="1">
        <f t="shared" si="257"/>
        <v>-0.48</v>
      </c>
      <c r="CN267" s="1">
        <f t="shared" si="258"/>
        <v>-1.8900000000000001</v>
      </c>
      <c r="CO267" s="1">
        <f t="shared" si="259"/>
        <v>1.08</v>
      </c>
      <c r="CP267" s="1">
        <f t="shared" si="260"/>
        <v>-2.2200000000000002</v>
      </c>
      <c r="CQ267" s="1">
        <f t="shared" si="261"/>
        <v>-1.46</v>
      </c>
      <c r="CR267" s="1">
        <f t="shared" si="262"/>
        <v>-0.74</v>
      </c>
      <c r="CS267" s="1">
        <f t="shared" si="263"/>
        <v>-2.1800000000000002</v>
      </c>
      <c r="CT267" s="1">
        <f t="shared" si="264"/>
        <v>-1.85</v>
      </c>
      <c r="CU267" s="1">
        <f t="shared" si="265"/>
        <v>2.2199999999999998</v>
      </c>
      <c r="CV267" s="1">
        <f t="shared" si="266"/>
        <v>4.8499999999999996</v>
      </c>
      <c r="CW267" s="1">
        <f t="shared" si="267"/>
        <v>1.7399999999999998</v>
      </c>
      <c r="CX267" s="1">
        <f t="shared" si="268"/>
        <v>0.86</v>
      </c>
      <c r="CY267" s="1">
        <f t="shared" si="269"/>
        <v>1.62</v>
      </c>
      <c r="CZ267" s="1">
        <f t="shared" si="270"/>
        <v>-0.28999999999999998</v>
      </c>
      <c r="DA267" s="1">
        <f t="shared" si="271"/>
        <v>-1.6400000000000001</v>
      </c>
      <c r="DB267" s="1">
        <f t="shared" si="272"/>
        <v>-3.33</v>
      </c>
      <c r="DC267" s="1">
        <f t="shared" si="273"/>
        <v>-2.64</v>
      </c>
      <c r="DD267" s="1">
        <f t="shared" si="274"/>
        <v>-2.16</v>
      </c>
      <c r="DF267" s="1">
        <f t="shared" si="275"/>
        <v>-0.74</v>
      </c>
      <c r="DG267">
        <f t="shared" si="276"/>
        <v>-0.42919999999999997</v>
      </c>
      <c r="DH267" s="1">
        <f t="shared" si="277"/>
        <v>2.85</v>
      </c>
      <c r="DI267">
        <f t="shared" si="278"/>
        <v>1.653</v>
      </c>
      <c r="DJ267" s="1">
        <f t="shared" si="279"/>
        <v>-1.66</v>
      </c>
      <c r="DK267">
        <f t="shared" si="280"/>
        <v>-0.96279999999999988</v>
      </c>
      <c r="DM267" s="12">
        <f t="array" ref="DM267:DS267">LINEST(BG267:DD267,$BG$650:$DD$655,1)</f>
        <v>-0.7570830121142349</v>
      </c>
      <c r="DN267">
        <v>-20.146209500474427</v>
      </c>
      <c r="DO267">
        <v>2.469151704500955</v>
      </c>
      <c r="DP267">
        <v>-5.0168781820786057</v>
      </c>
      <c r="DQ267">
        <v>-1.1186227671277096</v>
      </c>
      <c r="DR267">
        <v>10.482334785272643</v>
      </c>
      <c r="DS267">
        <v>-0.13075232905403522</v>
      </c>
    </row>
    <row r="268" spans="1:123" x14ac:dyDescent="0.15">
      <c r="A268">
        <v>198508</v>
      </c>
      <c r="B268">
        <v>-1.5994999999999999</v>
      </c>
      <c r="C268">
        <v>-1.1817</v>
      </c>
      <c r="D268">
        <v>-0.59830000000000005</v>
      </c>
      <c r="E268">
        <v>0.22120000000000001</v>
      </c>
      <c r="F268">
        <v>-1.1067</v>
      </c>
      <c r="G268">
        <v>-2.0295999999999998</v>
      </c>
      <c r="H268">
        <v>-0.95520000000000005</v>
      </c>
      <c r="I268">
        <v>0.77290000000000003</v>
      </c>
      <c r="J268">
        <v>0.32419999999999999</v>
      </c>
      <c r="K268">
        <v>0.23960000000000001</v>
      </c>
      <c r="L268">
        <v>-2.4716999999999998</v>
      </c>
      <c r="M268">
        <v>-0.58979999999999999</v>
      </c>
      <c r="N268">
        <v>-0.2074</v>
      </c>
      <c r="O268">
        <v>-0.44819999999999999</v>
      </c>
      <c r="P268">
        <v>0.28120000000000001</v>
      </c>
      <c r="Q268">
        <v>-1.7152000000000001</v>
      </c>
      <c r="R268">
        <v>-0.31730000000000003</v>
      </c>
      <c r="S268">
        <v>1.1073</v>
      </c>
      <c r="T268">
        <v>-0.2656</v>
      </c>
      <c r="U268">
        <v>0.25690000000000002</v>
      </c>
      <c r="V268">
        <v>-1.8147</v>
      </c>
      <c r="W268">
        <v>2.2800000000000001E-2</v>
      </c>
      <c r="X268">
        <v>-0.5222</v>
      </c>
      <c r="Y268">
        <v>0.39510000000000001</v>
      </c>
      <c r="Z268">
        <v>0.79479999999999995</v>
      </c>
      <c r="AA268">
        <v>0.98</v>
      </c>
      <c r="AB268">
        <v>-0.86</v>
      </c>
      <c r="AC268">
        <v>-0.99</v>
      </c>
      <c r="AD268">
        <v>-0.54</v>
      </c>
      <c r="AE268">
        <v>-2.06</v>
      </c>
      <c r="AF268">
        <v>-2.58</v>
      </c>
      <c r="AG268">
        <v>-1.73</v>
      </c>
      <c r="AH268">
        <v>-0.79</v>
      </c>
      <c r="AI268">
        <v>-0.53</v>
      </c>
      <c r="AJ268">
        <v>-1.06</v>
      </c>
      <c r="AK268">
        <v>0.06</v>
      </c>
      <c r="AL268">
        <v>-0.66</v>
      </c>
      <c r="AM268">
        <v>0.49</v>
      </c>
      <c r="AN268">
        <v>1.38</v>
      </c>
      <c r="AO268">
        <v>0.31</v>
      </c>
      <c r="AP268">
        <v>-2.98</v>
      </c>
      <c r="AQ268">
        <v>-2.1</v>
      </c>
      <c r="AR268">
        <v>-0.77</v>
      </c>
      <c r="AS268">
        <v>-2.0499999999999998</v>
      </c>
      <c r="AT268">
        <v>-0.91</v>
      </c>
      <c r="AU268">
        <v>0.2</v>
      </c>
      <c r="AV268">
        <v>0.09</v>
      </c>
      <c r="AW268">
        <v>1.22</v>
      </c>
      <c r="AX268">
        <v>0.37</v>
      </c>
      <c r="AY268">
        <v>-0.89</v>
      </c>
      <c r="BA268" s="1">
        <v>-1.02</v>
      </c>
      <c r="BB268" s="1">
        <v>-0.34</v>
      </c>
      <c r="BC268" s="1">
        <v>2.25</v>
      </c>
      <c r="BD268" s="1">
        <v>0.55000000000000004</v>
      </c>
      <c r="BE268" s="1">
        <v>0.61</v>
      </c>
      <c r="BF268" s="7"/>
      <c r="BG268" s="1">
        <f t="shared" si="225"/>
        <v>-2.1494999999999997</v>
      </c>
      <c r="BH268" s="1">
        <f t="shared" si="226"/>
        <v>-1.7317</v>
      </c>
      <c r="BI268" s="1">
        <f t="shared" si="227"/>
        <v>-1.1483000000000001</v>
      </c>
      <c r="BJ268" s="1">
        <f t="shared" si="228"/>
        <v>-0.32880000000000004</v>
      </c>
      <c r="BK268" s="1">
        <f t="shared" si="229"/>
        <v>-1.6567000000000001</v>
      </c>
      <c r="BL268" s="1">
        <f t="shared" si="230"/>
        <v>-2.5796000000000001</v>
      </c>
      <c r="BM268" s="1">
        <f t="shared" si="231"/>
        <v>-1.5052000000000001</v>
      </c>
      <c r="BN268" s="1">
        <f t="shared" si="232"/>
        <v>0.22289999999999999</v>
      </c>
      <c r="BO268" s="1">
        <f t="shared" si="233"/>
        <v>-0.22580000000000006</v>
      </c>
      <c r="BP268" s="1">
        <f t="shared" si="234"/>
        <v>-0.31040000000000001</v>
      </c>
      <c r="BQ268" s="1">
        <f t="shared" si="235"/>
        <v>-3.0217000000000001</v>
      </c>
      <c r="BR268" s="1">
        <f t="shared" si="236"/>
        <v>-1.1398000000000001</v>
      </c>
      <c r="BS268" s="1">
        <f t="shared" si="237"/>
        <v>-0.75740000000000007</v>
      </c>
      <c r="BT268" s="1">
        <f t="shared" si="238"/>
        <v>-0.99819999999999998</v>
      </c>
      <c r="BU268" s="1">
        <f t="shared" si="239"/>
        <v>-0.26880000000000004</v>
      </c>
      <c r="BV268" s="1">
        <f t="shared" si="240"/>
        <v>-2.2652000000000001</v>
      </c>
      <c r="BW268" s="1">
        <f t="shared" si="241"/>
        <v>-0.86730000000000007</v>
      </c>
      <c r="BX268" s="1">
        <f t="shared" si="242"/>
        <v>0.55729999999999991</v>
      </c>
      <c r="BY268" s="1">
        <f t="shared" si="243"/>
        <v>-0.8156000000000001</v>
      </c>
      <c r="BZ268" s="1">
        <f t="shared" si="244"/>
        <v>-0.29310000000000003</v>
      </c>
      <c r="CA268" s="1">
        <f t="shared" si="245"/>
        <v>-2.3647</v>
      </c>
      <c r="CB268" s="1">
        <f t="shared" si="246"/>
        <v>-0.5272</v>
      </c>
      <c r="CC268" s="1">
        <f t="shared" si="247"/>
        <v>-1.0722</v>
      </c>
      <c r="CD268" s="1">
        <f t="shared" si="248"/>
        <v>-0.15490000000000004</v>
      </c>
      <c r="CE268" s="1">
        <f t="shared" si="249"/>
        <v>0.24479999999999991</v>
      </c>
      <c r="CF268" s="1">
        <f t="shared" si="250"/>
        <v>0.42999999999999994</v>
      </c>
      <c r="CG268" s="1">
        <f t="shared" si="251"/>
        <v>-1.4100000000000001</v>
      </c>
      <c r="CH268" s="1">
        <f t="shared" si="252"/>
        <v>-1.54</v>
      </c>
      <c r="CI268" s="1">
        <f t="shared" si="253"/>
        <v>-1.0900000000000001</v>
      </c>
      <c r="CJ268" s="1">
        <f t="shared" si="254"/>
        <v>-2.6100000000000003</v>
      </c>
      <c r="CK268" s="1">
        <f t="shared" si="255"/>
        <v>-3.13</v>
      </c>
      <c r="CL268" s="1">
        <f t="shared" si="256"/>
        <v>-2.2800000000000002</v>
      </c>
      <c r="CM268" s="1">
        <f t="shared" si="257"/>
        <v>-1.34</v>
      </c>
      <c r="CN268" s="1">
        <f t="shared" si="258"/>
        <v>-1.08</v>
      </c>
      <c r="CO268" s="1">
        <f t="shared" si="259"/>
        <v>-1.61</v>
      </c>
      <c r="CP268" s="1">
        <f t="shared" si="260"/>
        <v>-0.49000000000000005</v>
      </c>
      <c r="CQ268" s="1">
        <f t="shared" si="261"/>
        <v>-1.21</v>
      </c>
      <c r="CR268" s="1">
        <f t="shared" si="262"/>
        <v>-6.0000000000000053E-2</v>
      </c>
      <c r="CS268" s="1">
        <f t="shared" si="263"/>
        <v>0.82999999999999985</v>
      </c>
      <c r="CT268" s="1">
        <f t="shared" si="264"/>
        <v>-0.24000000000000005</v>
      </c>
      <c r="CU268" s="1">
        <f t="shared" si="265"/>
        <v>-3.5300000000000002</v>
      </c>
      <c r="CV268" s="1">
        <f t="shared" si="266"/>
        <v>-2.6500000000000004</v>
      </c>
      <c r="CW268" s="1">
        <f t="shared" si="267"/>
        <v>-1.32</v>
      </c>
      <c r="CX268" s="1">
        <f t="shared" si="268"/>
        <v>-2.5999999999999996</v>
      </c>
      <c r="CY268" s="1">
        <f t="shared" si="269"/>
        <v>-1.46</v>
      </c>
      <c r="CZ268" s="1">
        <f t="shared" si="270"/>
        <v>-0.35000000000000003</v>
      </c>
      <c r="DA268" s="1">
        <f t="shared" si="271"/>
        <v>-0.46000000000000008</v>
      </c>
      <c r="DB268" s="1">
        <f t="shared" si="272"/>
        <v>0.66999999999999993</v>
      </c>
      <c r="DC268" s="1">
        <f t="shared" si="273"/>
        <v>-0.18000000000000005</v>
      </c>
      <c r="DD268" s="1">
        <f t="shared" si="274"/>
        <v>-1.44</v>
      </c>
      <c r="DF268" s="1">
        <f t="shared" si="275"/>
        <v>-1.02</v>
      </c>
      <c r="DG268">
        <f t="shared" si="276"/>
        <v>-0.6018</v>
      </c>
      <c r="DH268" s="1">
        <f t="shared" si="277"/>
        <v>-0.34</v>
      </c>
      <c r="DI268">
        <f t="shared" si="278"/>
        <v>-0.2006</v>
      </c>
      <c r="DJ268" s="1">
        <f t="shared" si="279"/>
        <v>2.25</v>
      </c>
      <c r="DK268">
        <f t="shared" si="280"/>
        <v>1.3274999999999999</v>
      </c>
      <c r="DM268" s="12">
        <f t="array" ref="DM268:DS268">LINEST(BG268:DD268,$BG$650:$DD$655,1)</f>
        <v>-0.65536224058407011</v>
      </c>
      <c r="DN268">
        <v>10.33911508658599</v>
      </c>
      <c r="DO268">
        <v>-0.28559700896989842</v>
      </c>
      <c r="DP268">
        <v>2.0700346163833889</v>
      </c>
      <c r="DQ268">
        <v>1.8079630483978784</v>
      </c>
      <c r="DR268">
        <v>-0.22897870528802292</v>
      </c>
      <c r="DS268">
        <v>-0.71635426366923138</v>
      </c>
    </row>
    <row r="269" spans="1:123" x14ac:dyDescent="0.15">
      <c r="A269">
        <v>198509</v>
      </c>
      <c r="B269">
        <v>-8.0549999999999997</v>
      </c>
      <c r="C269">
        <v>-5.7923</v>
      </c>
      <c r="D269">
        <v>-4.9013999999999998</v>
      </c>
      <c r="E269">
        <v>-3.8917999999999999</v>
      </c>
      <c r="F269">
        <v>-4.0583</v>
      </c>
      <c r="G269">
        <v>-7.5437000000000003</v>
      </c>
      <c r="H269">
        <v>-6.1726999999999999</v>
      </c>
      <c r="I269">
        <v>-3.3010999999999999</v>
      </c>
      <c r="J269">
        <v>-3.6955</v>
      </c>
      <c r="K269">
        <v>-5.5082000000000004</v>
      </c>
      <c r="L269">
        <v>-6.8666999999999998</v>
      </c>
      <c r="M269">
        <v>-4.2804000000000002</v>
      </c>
      <c r="N269">
        <v>-3.2572000000000001</v>
      </c>
      <c r="O269">
        <v>-3.7993999999999999</v>
      </c>
      <c r="P269">
        <v>-2.9489000000000001</v>
      </c>
      <c r="Q269">
        <v>-4.9828999999999999</v>
      </c>
      <c r="R269">
        <v>-4.0696000000000003</v>
      </c>
      <c r="S269">
        <v>-4.7743000000000002</v>
      </c>
      <c r="T269">
        <v>-6.3535000000000004</v>
      </c>
      <c r="U269">
        <v>-4.9012000000000002</v>
      </c>
      <c r="V269">
        <v>-3.6497000000000002</v>
      </c>
      <c r="W269">
        <v>-2.4481000000000002</v>
      </c>
      <c r="X269">
        <v>-1.8156000000000001</v>
      </c>
      <c r="Y269">
        <v>-3.2713999999999999</v>
      </c>
      <c r="Z269">
        <v>-4.0214999999999996</v>
      </c>
      <c r="AA269">
        <v>-2.21</v>
      </c>
      <c r="AB269">
        <v>-2.96</v>
      </c>
      <c r="AC269">
        <v>-3.63</v>
      </c>
      <c r="AD269">
        <v>-5.34</v>
      </c>
      <c r="AE269">
        <v>-7.12</v>
      </c>
      <c r="AF269">
        <v>-5.55</v>
      </c>
      <c r="AG269">
        <v>-4.3899999999999997</v>
      </c>
      <c r="AH269">
        <v>-3.85</v>
      </c>
      <c r="AI269">
        <v>-4.32</v>
      </c>
      <c r="AJ269">
        <v>-2.82</v>
      </c>
      <c r="AK269">
        <v>-2.1</v>
      </c>
      <c r="AL269">
        <v>-4.5999999999999996</v>
      </c>
      <c r="AM269">
        <v>-3.54</v>
      </c>
      <c r="AN269">
        <v>-3.12</v>
      </c>
      <c r="AO269">
        <v>-3.91</v>
      </c>
      <c r="AP269">
        <v>-8.8800000000000008</v>
      </c>
      <c r="AQ269">
        <v>-5.32</v>
      </c>
      <c r="AR269">
        <v>-3.45</v>
      </c>
      <c r="AS269">
        <v>-3.1</v>
      </c>
      <c r="AT269">
        <v>-4.3099999999999996</v>
      </c>
      <c r="AU269">
        <v>-2.89</v>
      </c>
      <c r="AV269">
        <v>-3.57</v>
      </c>
      <c r="AW269">
        <v>-2.85</v>
      </c>
      <c r="AX269">
        <v>-4.41</v>
      </c>
      <c r="AY269">
        <v>-5.05</v>
      </c>
      <c r="BA269" s="1">
        <v>-4.54</v>
      </c>
      <c r="BB269" s="1">
        <v>-1.58</v>
      </c>
      <c r="BC269" s="1">
        <v>1.32</v>
      </c>
      <c r="BD269" s="1">
        <v>0.6</v>
      </c>
      <c r="BE269" s="1">
        <v>0.62</v>
      </c>
      <c r="BF269" s="7"/>
      <c r="BG269" s="1">
        <f t="shared" si="225"/>
        <v>-8.6549999999999994</v>
      </c>
      <c r="BH269" s="1">
        <f t="shared" si="226"/>
        <v>-6.3922999999999996</v>
      </c>
      <c r="BI269" s="1">
        <f t="shared" si="227"/>
        <v>-5.5013999999999994</v>
      </c>
      <c r="BJ269" s="1">
        <f t="shared" si="228"/>
        <v>-4.4917999999999996</v>
      </c>
      <c r="BK269" s="1">
        <f t="shared" si="229"/>
        <v>-4.6582999999999997</v>
      </c>
      <c r="BL269" s="1">
        <f t="shared" si="230"/>
        <v>-8.1437000000000008</v>
      </c>
      <c r="BM269" s="1">
        <f t="shared" si="231"/>
        <v>-6.7726999999999995</v>
      </c>
      <c r="BN269" s="1">
        <f t="shared" si="232"/>
        <v>-3.9011</v>
      </c>
      <c r="BO269" s="1">
        <f t="shared" si="233"/>
        <v>-4.2954999999999997</v>
      </c>
      <c r="BP269" s="1">
        <f t="shared" si="234"/>
        <v>-6.1082000000000001</v>
      </c>
      <c r="BQ269" s="1">
        <f t="shared" si="235"/>
        <v>-7.4666999999999994</v>
      </c>
      <c r="BR269" s="1">
        <f t="shared" si="236"/>
        <v>-4.8803999999999998</v>
      </c>
      <c r="BS269" s="1">
        <f t="shared" si="237"/>
        <v>-3.8572000000000002</v>
      </c>
      <c r="BT269" s="1">
        <f t="shared" si="238"/>
        <v>-4.3994</v>
      </c>
      <c r="BU269" s="1">
        <f t="shared" si="239"/>
        <v>-3.5489000000000002</v>
      </c>
      <c r="BV269" s="1">
        <f t="shared" si="240"/>
        <v>-5.5828999999999995</v>
      </c>
      <c r="BW269" s="1">
        <f t="shared" si="241"/>
        <v>-4.6696</v>
      </c>
      <c r="BX269" s="1">
        <f t="shared" si="242"/>
        <v>-5.3742999999999999</v>
      </c>
      <c r="BY269" s="1">
        <f t="shared" si="243"/>
        <v>-6.9535</v>
      </c>
      <c r="BZ269" s="1">
        <f t="shared" si="244"/>
        <v>-5.5011999999999999</v>
      </c>
      <c r="CA269" s="1">
        <f t="shared" si="245"/>
        <v>-4.2496999999999998</v>
      </c>
      <c r="CB269" s="1">
        <f t="shared" si="246"/>
        <v>-3.0481000000000003</v>
      </c>
      <c r="CC269" s="1">
        <f t="shared" si="247"/>
        <v>-2.4156</v>
      </c>
      <c r="CD269" s="1">
        <f t="shared" si="248"/>
        <v>-3.8714</v>
      </c>
      <c r="CE269" s="1">
        <f t="shared" si="249"/>
        <v>-4.6214999999999993</v>
      </c>
      <c r="CF269" s="1">
        <f t="shared" si="250"/>
        <v>-2.81</v>
      </c>
      <c r="CG269" s="1">
        <f t="shared" si="251"/>
        <v>-3.56</v>
      </c>
      <c r="CH269" s="1">
        <f t="shared" si="252"/>
        <v>-4.2299999999999995</v>
      </c>
      <c r="CI269" s="1">
        <f t="shared" si="253"/>
        <v>-5.9399999999999995</v>
      </c>
      <c r="CJ269" s="1">
        <f t="shared" si="254"/>
        <v>-7.72</v>
      </c>
      <c r="CK269" s="1">
        <f t="shared" si="255"/>
        <v>-6.1499999999999995</v>
      </c>
      <c r="CL269" s="1">
        <f t="shared" si="256"/>
        <v>-4.9899999999999993</v>
      </c>
      <c r="CM269" s="1">
        <f t="shared" si="257"/>
        <v>-4.45</v>
      </c>
      <c r="CN269" s="1">
        <f t="shared" si="258"/>
        <v>-4.92</v>
      </c>
      <c r="CO269" s="1">
        <f t="shared" si="259"/>
        <v>-3.42</v>
      </c>
      <c r="CP269" s="1">
        <f t="shared" si="260"/>
        <v>-2.7</v>
      </c>
      <c r="CQ269" s="1">
        <f t="shared" si="261"/>
        <v>-5.1999999999999993</v>
      </c>
      <c r="CR269" s="1">
        <f t="shared" si="262"/>
        <v>-4.1399999999999997</v>
      </c>
      <c r="CS269" s="1">
        <f t="shared" si="263"/>
        <v>-3.72</v>
      </c>
      <c r="CT269" s="1">
        <f t="shared" si="264"/>
        <v>-4.51</v>
      </c>
      <c r="CU269" s="1">
        <f t="shared" si="265"/>
        <v>-9.48</v>
      </c>
      <c r="CV269" s="1">
        <f t="shared" si="266"/>
        <v>-5.92</v>
      </c>
      <c r="CW269" s="1">
        <f t="shared" si="267"/>
        <v>-4.05</v>
      </c>
      <c r="CX269" s="1">
        <f t="shared" si="268"/>
        <v>-3.7</v>
      </c>
      <c r="CY269" s="1">
        <f t="shared" si="269"/>
        <v>-4.9099999999999993</v>
      </c>
      <c r="CZ269" s="1">
        <f t="shared" si="270"/>
        <v>-3.49</v>
      </c>
      <c r="DA269" s="1">
        <f t="shared" si="271"/>
        <v>-4.17</v>
      </c>
      <c r="DB269" s="1">
        <f t="shared" si="272"/>
        <v>-3.45</v>
      </c>
      <c r="DC269" s="1">
        <f t="shared" si="273"/>
        <v>-5.01</v>
      </c>
      <c r="DD269" s="1">
        <f t="shared" si="274"/>
        <v>-5.6499999999999995</v>
      </c>
      <c r="DF269" s="1">
        <f t="shared" si="275"/>
        <v>-4.54</v>
      </c>
      <c r="DG269">
        <f t="shared" si="276"/>
        <v>-2.7694000000000001</v>
      </c>
      <c r="DH269" s="1">
        <f t="shared" si="277"/>
        <v>-1.58</v>
      </c>
      <c r="DI269">
        <f t="shared" si="278"/>
        <v>-0.96379999999999999</v>
      </c>
      <c r="DJ269" s="1">
        <f t="shared" si="279"/>
        <v>1.32</v>
      </c>
      <c r="DK269">
        <f t="shared" si="280"/>
        <v>0.80520000000000003</v>
      </c>
      <c r="DM269" s="12">
        <f t="array" ref="DM269:DS269">LINEST(BG269:DD269,$BG$650:$DD$655,1)</f>
        <v>-6.8343831240346349</v>
      </c>
      <c r="DN269">
        <v>1.82101995303302</v>
      </c>
      <c r="DO269">
        <v>-1.5181338985249451</v>
      </c>
      <c r="DP269">
        <v>-6.4934153755070607</v>
      </c>
      <c r="DQ269">
        <v>1.4524928195234708</v>
      </c>
      <c r="DR269">
        <v>-1.4528964028712399</v>
      </c>
      <c r="DS269">
        <v>2.1844225181065351</v>
      </c>
    </row>
    <row r="270" spans="1:123" x14ac:dyDescent="0.15">
      <c r="A270">
        <v>198510</v>
      </c>
      <c r="B270">
        <v>0.6764</v>
      </c>
      <c r="C270">
        <v>1.7523</v>
      </c>
      <c r="D270">
        <v>3.6724000000000001</v>
      </c>
      <c r="E270">
        <v>3.3466</v>
      </c>
      <c r="F270">
        <v>1.7603</v>
      </c>
      <c r="G270">
        <v>3.8239000000000001</v>
      </c>
      <c r="H270">
        <v>3.8563999999999998</v>
      </c>
      <c r="I270">
        <v>4.1105999999999998</v>
      </c>
      <c r="J270">
        <v>5.7104999999999997</v>
      </c>
      <c r="K270">
        <v>2.8155000000000001</v>
      </c>
      <c r="L270">
        <v>3.9453999999999998</v>
      </c>
      <c r="M270">
        <v>4.2286999999999999</v>
      </c>
      <c r="N270">
        <v>4.3876999999999997</v>
      </c>
      <c r="O270">
        <v>2.4062000000000001</v>
      </c>
      <c r="P270">
        <v>2.8250999999999999</v>
      </c>
      <c r="Q270">
        <v>5.6719999999999997</v>
      </c>
      <c r="R270">
        <v>5.2771999999999997</v>
      </c>
      <c r="S270">
        <v>4.2488999999999999</v>
      </c>
      <c r="T270">
        <v>5.5030999999999999</v>
      </c>
      <c r="U270">
        <v>5.58</v>
      </c>
      <c r="V270">
        <v>3.6335000000000002</v>
      </c>
      <c r="W270">
        <v>4.4145000000000003</v>
      </c>
      <c r="X270">
        <v>4.8369</v>
      </c>
      <c r="Y270">
        <v>5.883</v>
      </c>
      <c r="Z270">
        <v>6.3014000000000001</v>
      </c>
      <c r="AA270">
        <v>5.15</v>
      </c>
      <c r="AB270">
        <v>4.84</v>
      </c>
      <c r="AC270">
        <v>5.18</v>
      </c>
      <c r="AD270">
        <v>4.22</v>
      </c>
      <c r="AE270">
        <v>3.3</v>
      </c>
      <c r="AF270">
        <v>5.5</v>
      </c>
      <c r="AG270">
        <v>4.26</v>
      </c>
      <c r="AH270">
        <v>2.79</v>
      </c>
      <c r="AI270">
        <v>4.88</v>
      </c>
      <c r="AJ270">
        <v>4.5199999999999996</v>
      </c>
      <c r="AK270">
        <v>5.9</v>
      </c>
      <c r="AL270">
        <v>3.71</v>
      </c>
      <c r="AM270">
        <v>5.66</v>
      </c>
      <c r="AN270">
        <v>5.67</v>
      </c>
      <c r="AO270">
        <v>4.54</v>
      </c>
      <c r="AP270">
        <v>0.15</v>
      </c>
      <c r="AQ270">
        <v>0.25</v>
      </c>
      <c r="AR270">
        <v>2.33</v>
      </c>
      <c r="AS270">
        <v>4.21</v>
      </c>
      <c r="AT270">
        <v>3.91</v>
      </c>
      <c r="AU270">
        <v>4.59</v>
      </c>
      <c r="AV270">
        <v>5.82</v>
      </c>
      <c r="AW270">
        <v>5.44</v>
      </c>
      <c r="AX270">
        <v>5.67</v>
      </c>
      <c r="AY270">
        <v>7.45</v>
      </c>
      <c r="BA270" s="1">
        <v>4.0199999999999996</v>
      </c>
      <c r="BB270" s="1">
        <v>-1.57</v>
      </c>
      <c r="BC270" s="1">
        <v>0.78</v>
      </c>
      <c r="BD270" s="1">
        <v>0.65</v>
      </c>
      <c r="BE270" s="1">
        <v>0.63</v>
      </c>
      <c r="BF270" s="7"/>
      <c r="BG270" s="1">
        <f t="shared" si="225"/>
        <v>2.6399999999999979E-2</v>
      </c>
      <c r="BH270" s="1">
        <f t="shared" si="226"/>
        <v>1.1023000000000001</v>
      </c>
      <c r="BI270" s="1">
        <f t="shared" si="227"/>
        <v>3.0224000000000002</v>
      </c>
      <c r="BJ270" s="1">
        <f t="shared" si="228"/>
        <v>2.6966000000000001</v>
      </c>
      <c r="BK270" s="1">
        <f t="shared" si="229"/>
        <v>1.1103000000000001</v>
      </c>
      <c r="BL270" s="1">
        <f t="shared" si="230"/>
        <v>3.1739000000000002</v>
      </c>
      <c r="BM270" s="1">
        <f t="shared" si="231"/>
        <v>3.2063999999999999</v>
      </c>
      <c r="BN270" s="1">
        <f t="shared" si="232"/>
        <v>3.4605999999999999</v>
      </c>
      <c r="BO270" s="1">
        <f t="shared" si="233"/>
        <v>5.0604999999999993</v>
      </c>
      <c r="BP270" s="1">
        <f t="shared" si="234"/>
        <v>2.1655000000000002</v>
      </c>
      <c r="BQ270" s="1">
        <f t="shared" si="235"/>
        <v>3.2953999999999999</v>
      </c>
      <c r="BR270" s="1">
        <f t="shared" si="236"/>
        <v>3.5787</v>
      </c>
      <c r="BS270" s="1">
        <f t="shared" si="237"/>
        <v>3.7376999999999998</v>
      </c>
      <c r="BT270" s="1">
        <f t="shared" si="238"/>
        <v>1.7562000000000002</v>
      </c>
      <c r="BU270" s="1">
        <f t="shared" si="239"/>
        <v>2.1751</v>
      </c>
      <c r="BV270" s="1">
        <f t="shared" si="240"/>
        <v>5.0219999999999994</v>
      </c>
      <c r="BW270" s="1">
        <f t="shared" si="241"/>
        <v>4.6271999999999993</v>
      </c>
      <c r="BX270" s="1">
        <f t="shared" si="242"/>
        <v>3.5989</v>
      </c>
      <c r="BY270" s="1">
        <f t="shared" si="243"/>
        <v>4.8530999999999995</v>
      </c>
      <c r="BZ270" s="1">
        <f t="shared" si="244"/>
        <v>4.93</v>
      </c>
      <c r="CA270" s="1">
        <f t="shared" si="245"/>
        <v>2.9835000000000003</v>
      </c>
      <c r="CB270" s="1">
        <f t="shared" si="246"/>
        <v>3.7645000000000004</v>
      </c>
      <c r="CC270" s="1">
        <f t="shared" si="247"/>
        <v>4.1868999999999996</v>
      </c>
      <c r="CD270" s="1">
        <f t="shared" si="248"/>
        <v>5.2329999999999997</v>
      </c>
      <c r="CE270" s="1">
        <f t="shared" si="249"/>
        <v>5.6513999999999998</v>
      </c>
      <c r="CF270" s="1">
        <f t="shared" si="250"/>
        <v>4.5</v>
      </c>
      <c r="CG270" s="1">
        <f t="shared" si="251"/>
        <v>4.1899999999999995</v>
      </c>
      <c r="CH270" s="1">
        <f t="shared" si="252"/>
        <v>4.5299999999999994</v>
      </c>
      <c r="CI270" s="1">
        <f t="shared" si="253"/>
        <v>3.57</v>
      </c>
      <c r="CJ270" s="1">
        <f t="shared" si="254"/>
        <v>2.65</v>
      </c>
      <c r="CK270" s="1">
        <f t="shared" si="255"/>
        <v>4.8499999999999996</v>
      </c>
      <c r="CL270" s="1">
        <f t="shared" si="256"/>
        <v>3.61</v>
      </c>
      <c r="CM270" s="1">
        <f t="shared" si="257"/>
        <v>2.14</v>
      </c>
      <c r="CN270" s="1">
        <f t="shared" si="258"/>
        <v>4.2299999999999995</v>
      </c>
      <c r="CO270" s="1">
        <f t="shared" si="259"/>
        <v>3.8699999999999997</v>
      </c>
      <c r="CP270" s="1">
        <f t="shared" si="260"/>
        <v>5.25</v>
      </c>
      <c r="CQ270" s="1">
        <f t="shared" si="261"/>
        <v>3.06</v>
      </c>
      <c r="CR270" s="1">
        <f t="shared" si="262"/>
        <v>5.01</v>
      </c>
      <c r="CS270" s="1">
        <f t="shared" si="263"/>
        <v>5.0199999999999996</v>
      </c>
      <c r="CT270" s="1">
        <f t="shared" si="264"/>
        <v>3.89</v>
      </c>
      <c r="CU270" s="1">
        <f t="shared" si="265"/>
        <v>-0.5</v>
      </c>
      <c r="CV270" s="1">
        <f t="shared" si="266"/>
        <v>-0.4</v>
      </c>
      <c r="CW270" s="1">
        <f t="shared" si="267"/>
        <v>1.6800000000000002</v>
      </c>
      <c r="CX270" s="1">
        <f t="shared" si="268"/>
        <v>3.56</v>
      </c>
      <c r="CY270" s="1">
        <f t="shared" si="269"/>
        <v>3.2600000000000002</v>
      </c>
      <c r="CZ270" s="1">
        <f t="shared" si="270"/>
        <v>3.94</v>
      </c>
      <c r="DA270" s="1">
        <f t="shared" si="271"/>
        <v>5.17</v>
      </c>
      <c r="DB270" s="1">
        <f t="shared" si="272"/>
        <v>4.79</v>
      </c>
      <c r="DC270" s="1">
        <f t="shared" si="273"/>
        <v>5.0199999999999996</v>
      </c>
      <c r="DD270" s="1">
        <f t="shared" si="274"/>
        <v>6.8</v>
      </c>
      <c r="DF270" s="1">
        <f t="shared" si="275"/>
        <v>4.0199999999999996</v>
      </c>
      <c r="DG270">
        <f t="shared" si="276"/>
        <v>2.4923999999999995</v>
      </c>
      <c r="DH270" s="1">
        <f t="shared" si="277"/>
        <v>-1.57</v>
      </c>
      <c r="DI270">
        <f t="shared" si="278"/>
        <v>-0.97340000000000004</v>
      </c>
      <c r="DJ270" s="1">
        <f t="shared" si="279"/>
        <v>0.78</v>
      </c>
      <c r="DK270">
        <f t="shared" si="280"/>
        <v>0.48360000000000003</v>
      </c>
      <c r="DM270" s="12">
        <f t="array" ref="DM270:DS270">LINEST(BG270:DD270,$BG$650:$DD$655,1)</f>
        <v>2.3650024086529937</v>
      </c>
      <c r="DN270">
        <v>17.688671570838434</v>
      </c>
      <c r="DO270">
        <v>-1.4182776283273437</v>
      </c>
      <c r="DP270">
        <v>-2.0922166318652575</v>
      </c>
      <c r="DQ270">
        <v>0.23548459151930928</v>
      </c>
      <c r="DR270">
        <v>-5.3354168703843099</v>
      </c>
      <c r="DS270">
        <v>1.653039768956567</v>
      </c>
    </row>
    <row r="271" spans="1:123" x14ac:dyDescent="0.15">
      <c r="A271">
        <v>198511</v>
      </c>
      <c r="B271">
        <v>5.4691999999999998</v>
      </c>
      <c r="C271">
        <v>6.5269000000000004</v>
      </c>
      <c r="D271">
        <v>6.3609999999999998</v>
      </c>
      <c r="E271">
        <v>5.0391000000000004</v>
      </c>
      <c r="F271">
        <v>4.9108999999999998</v>
      </c>
      <c r="G271">
        <v>9.2898999999999994</v>
      </c>
      <c r="H271">
        <v>7.1631999999999998</v>
      </c>
      <c r="I271">
        <v>8.1759000000000004</v>
      </c>
      <c r="J271">
        <v>7.1405000000000003</v>
      </c>
      <c r="K271">
        <v>6.4363000000000001</v>
      </c>
      <c r="L271">
        <v>7.7577999999999996</v>
      </c>
      <c r="M271">
        <v>7.2168999999999999</v>
      </c>
      <c r="N271">
        <v>5.8437000000000001</v>
      </c>
      <c r="O271">
        <v>6.5561999999999996</v>
      </c>
      <c r="P271">
        <v>6.5065</v>
      </c>
      <c r="Q271">
        <v>8.6015999999999995</v>
      </c>
      <c r="R271">
        <v>6.9591000000000003</v>
      </c>
      <c r="S271">
        <v>8.2871000000000006</v>
      </c>
      <c r="T271">
        <v>5.4984999999999999</v>
      </c>
      <c r="U271">
        <v>5.4804000000000004</v>
      </c>
      <c r="V271">
        <v>10.072800000000001</v>
      </c>
      <c r="W271">
        <v>8.1686999999999994</v>
      </c>
      <c r="X271">
        <v>7.6443000000000003</v>
      </c>
      <c r="Y271">
        <v>3.9432999999999998</v>
      </c>
      <c r="Z271">
        <v>4.6883999999999997</v>
      </c>
      <c r="AA271">
        <v>7.28</v>
      </c>
      <c r="AB271">
        <v>7.42</v>
      </c>
      <c r="AC271">
        <v>5.84</v>
      </c>
      <c r="AD271">
        <v>6.23</v>
      </c>
      <c r="AE271">
        <v>8.3000000000000007</v>
      </c>
      <c r="AF271">
        <v>9.06</v>
      </c>
      <c r="AG271">
        <v>9.1199999999999992</v>
      </c>
      <c r="AH271">
        <v>9.76</v>
      </c>
      <c r="AI271">
        <v>8.41</v>
      </c>
      <c r="AJ271">
        <v>6.86</v>
      </c>
      <c r="AK271">
        <v>7.28</v>
      </c>
      <c r="AL271">
        <v>7.81</v>
      </c>
      <c r="AM271">
        <v>4.4800000000000004</v>
      </c>
      <c r="AN271">
        <v>4.59</v>
      </c>
      <c r="AO271">
        <v>5.47</v>
      </c>
      <c r="AP271">
        <v>6.84</v>
      </c>
      <c r="AQ271">
        <v>7.68</v>
      </c>
      <c r="AR271">
        <v>8.49</v>
      </c>
      <c r="AS271">
        <v>8.32</v>
      </c>
      <c r="AT271">
        <v>6.65</v>
      </c>
      <c r="AU271">
        <v>6.97</v>
      </c>
      <c r="AV271">
        <v>5.8</v>
      </c>
      <c r="AW271">
        <v>5.66</v>
      </c>
      <c r="AX271">
        <v>6.94</v>
      </c>
      <c r="AY271">
        <v>7.99</v>
      </c>
      <c r="BA271" s="1">
        <v>6.48</v>
      </c>
      <c r="BB271" s="1">
        <v>0.22</v>
      </c>
      <c r="BC271" s="1">
        <v>-2.92</v>
      </c>
      <c r="BD271" s="1">
        <v>0.61</v>
      </c>
      <c r="BE271" s="1">
        <v>0.64</v>
      </c>
      <c r="BF271" s="7"/>
      <c r="BG271" s="1">
        <f t="shared" si="225"/>
        <v>4.8591999999999995</v>
      </c>
      <c r="BH271" s="1">
        <f t="shared" si="226"/>
        <v>5.9169</v>
      </c>
      <c r="BI271" s="1">
        <f t="shared" si="227"/>
        <v>5.7509999999999994</v>
      </c>
      <c r="BJ271" s="1">
        <f t="shared" si="228"/>
        <v>4.4291</v>
      </c>
      <c r="BK271" s="1">
        <f t="shared" si="229"/>
        <v>4.3008999999999995</v>
      </c>
      <c r="BL271" s="1">
        <f t="shared" si="230"/>
        <v>8.6798999999999999</v>
      </c>
      <c r="BM271" s="1">
        <f t="shared" si="231"/>
        <v>6.5531999999999995</v>
      </c>
      <c r="BN271" s="1">
        <f t="shared" si="232"/>
        <v>7.5659000000000001</v>
      </c>
      <c r="BO271" s="1">
        <f t="shared" si="233"/>
        <v>6.5305</v>
      </c>
      <c r="BP271" s="1">
        <f t="shared" si="234"/>
        <v>5.8262999999999998</v>
      </c>
      <c r="BQ271" s="1">
        <f t="shared" si="235"/>
        <v>7.1477999999999993</v>
      </c>
      <c r="BR271" s="1">
        <f t="shared" si="236"/>
        <v>6.6068999999999996</v>
      </c>
      <c r="BS271" s="1">
        <f t="shared" si="237"/>
        <v>5.2336999999999998</v>
      </c>
      <c r="BT271" s="1">
        <f t="shared" si="238"/>
        <v>5.9461999999999993</v>
      </c>
      <c r="BU271" s="1">
        <f t="shared" si="239"/>
        <v>5.8964999999999996</v>
      </c>
      <c r="BV271" s="1">
        <f t="shared" si="240"/>
        <v>7.9915999999999991</v>
      </c>
      <c r="BW271" s="1">
        <f t="shared" si="241"/>
        <v>6.3491</v>
      </c>
      <c r="BX271" s="1">
        <f t="shared" si="242"/>
        <v>7.6771000000000003</v>
      </c>
      <c r="BY271" s="1">
        <f t="shared" si="243"/>
        <v>4.8884999999999996</v>
      </c>
      <c r="BZ271" s="1">
        <f t="shared" si="244"/>
        <v>4.8704000000000001</v>
      </c>
      <c r="CA271" s="1">
        <f t="shared" si="245"/>
        <v>9.4628000000000014</v>
      </c>
      <c r="CB271" s="1">
        <f t="shared" si="246"/>
        <v>7.5586999999999991</v>
      </c>
      <c r="CC271" s="1">
        <f t="shared" si="247"/>
        <v>7.0343</v>
      </c>
      <c r="CD271" s="1">
        <f t="shared" si="248"/>
        <v>3.3332999999999999</v>
      </c>
      <c r="CE271" s="1">
        <f t="shared" si="249"/>
        <v>4.0783999999999994</v>
      </c>
      <c r="CF271" s="1">
        <f t="shared" si="250"/>
        <v>6.67</v>
      </c>
      <c r="CG271" s="1">
        <f t="shared" si="251"/>
        <v>6.81</v>
      </c>
      <c r="CH271" s="1">
        <f t="shared" si="252"/>
        <v>5.2299999999999995</v>
      </c>
      <c r="CI271" s="1">
        <f t="shared" si="253"/>
        <v>5.62</v>
      </c>
      <c r="CJ271" s="1">
        <f t="shared" si="254"/>
        <v>7.69</v>
      </c>
      <c r="CK271" s="1">
        <f t="shared" si="255"/>
        <v>8.4500000000000011</v>
      </c>
      <c r="CL271" s="1">
        <f t="shared" si="256"/>
        <v>8.51</v>
      </c>
      <c r="CM271" s="1">
        <f t="shared" si="257"/>
        <v>9.15</v>
      </c>
      <c r="CN271" s="1">
        <f t="shared" si="258"/>
        <v>7.8</v>
      </c>
      <c r="CO271" s="1">
        <f t="shared" si="259"/>
        <v>6.25</v>
      </c>
      <c r="CP271" s="1">
        <f t="shared" si="260"/>
        <v>6.67</v>
      </c>
      <c r="CQ271" s="1">
        <f t="shared" si="261"/>
        <v>7.1999999999999993</v>
      </c>
      <c r="CR271" s="1">
        <f t="shared" si="262"/>
        <v>3.8700000000000006</v>
      </c>
      <c r="CS271" s="1">
        <f t="shared" si="263"/>
        <v>3.98</v>
      </c>
      <c r="CT271" s="1">
        <f t="shared" si="264"/>
        <v>4.8599999999999994</v>
      </c>
      <c r="CU271" s="1">
        <f t="shared" si="265"/>
        <v>6.2299999999999995</v>
      </c>
      <c r="CV271" s="1">
        <f t="shared" si="266"/>
        <v>7.0699999999999994</v>
      </c>
      <c r="CW271" s="1">
        <f t="shared" si="267"/>
        <v>7.88</v>
      </c>
      <c r="CX271" s="1">
        <f t="shared" si="268"/>
        <v>7.71</v>
      </c>
      <c r="CY271" s="1">
        <f t="shared" si="269"/>
        <v>6.04</v>
      </c>
      <c r="CZ271" s="1">
        <f t="shared" si="270"/>
        <v>6.3599999999999994</v>
      </c>
      <c r="DA271" s="1">
        <f t="shared" si="271"/>
        <v>5.1899999999999995</v>
      </c>
      <c r="DB271" s="1">
        <f t="shared" si="272"/>
        <v>5.05</v>
      </c>
      <c r="DC271" s="1">
        <f t="shared" si="273"/>
        <v>6.33</v>
      </c>
      <c r="DD271" s="1">
        <f t="shared" si="274"/>
        <v>7.38</v>
      </c>
      <c r="DF271" s="1">
        <f t="shared" si="275"/>
        <v>6.48</v>
      </c>
      <c r="DG271">
        <f t="shared" si="276"/>
        <v>4.0824000000000007</v>
      </c>
      <c r="DH271" s="1">
        <f t="shared" si="277"/>
        <v>0.22</v>
      </c>
      <c r="DI271">
        <f t="shared" si="278"/>
        <v>0.1386</v>
      </c>
      <c r="DJ271" s="1">
        <f t="shared" si="279"/>
        <v>-2.92</v>
      </c>
      <c r="DK271">
        <f t="shared" si="280"/>
        <v>-1.8395999999999999</v>
      </c>
      <c r="DM271" s="12">
        <f t="array" ref="DM271:DS271">LINEST(BG271:DD271,$BG$650:$DD$655,1)</f>
        <v>-5.9421777166135607E-2</v>
      </c>
      <c r="DN271">
        <v>-8.0352593571690853</v>
      </c>
      <c r="DO271">
        <v>-0.18847422323715302</v>
      </c>
      <c r="DP271">
        <v>-12.296042259868212</v>
      </c>
      <c r="DQ271">
        <v>-3.0874983496881185</v>
      </c>
      <c r="DR271">
        <v>7.4692180126571603</v>
      </c>
      <c r="DS271">
        <v>6.7393021428481621</v>
      </c>
    </row>
    <row r="272" spans="1:123" x14ac:dyDescent="0.15">
      <c r="A272">
        <v>198512</v>
      </c>
      <c r="B272">
        <v>3.6709000000000001</v>
      </c>
      <c r="C272">
        <v>5.0846999999999998</v>
      </c>
      <c r="D272">
        <v>4.0372000000000003</v>
      </c>
      <c r="E272">
        <v>4.0646000000000004</v>
      </c>
      <c r="F272">
        <v>3.3938999999999999</v>
      </c>
      <c r="G272">
        <v>5.2130000000000001</v>
      </c>
      <c r="H272">
        <v>4.4880000000000004</v>
      </c>
      <c r="I272">
        <v>5.0728999999999997</v>
      </c>
      <c r="J272">
        <v>3.9405999999999999</v>
      </c>
      <c r="K272">
        <v>0.33169999999999999</v>
      </c>
      <c r="L272">
        <v>5.6765999999999996</v>
      </c>
      <c r="M272">
        <v>4.6379999999999999</v>
      </c>
      <c r="N272">
        <v>2.4761000000000002</v>
      </c>
      <c r="O272">
        <v>2.6619000000000002</v>
      </c>
      <c r="P272">
        <v>5.4051</v>
      </c>
      <c r="Q272">
        <v>3.7393000000000001</v>
      </c>
      <c r="R272">
        <v>4.4409999999999998</v>
      </c>
      <c r="S272">
        <v>2.8271999999999999</v>
      </c>
      <c r="T272">
        <v>4.97</v>
      </c>
      <c r="U272">
        <v>5.1780999999999997</v>
      </c>
      <c r="V272">
        <v>6.8784999999999998</v>
      </c>
      <c r="W272">
        <v>3.7452000000000001</v>
      </c>
      <c r="X272">
        <v>4.9904000000000002</v>
      </c>
      <c r="Y272">
        <v>3.0815000000000001</v>
      </c>
      <c r="Z272">
        <v>4.3460999999999999</v>
      </c>
      <c r="AA272">
        <v>4.7300000000000004</v>
      </c>
      <c r="AB272">
        <v>5.44</v>
      </c>
      <c r="AC272">
        <v>3.78</v>
      </c>
      <c r="AD272">
        <v>2.87</v>
      </c>
      <c r="AE272">
        <v>4.5999999999999996</v>
      </c>
      <c r="AF272">
        <v>5.09</v>
      </c>
      <c r="AG272">
        <v>4.4800000000000004</v>
      </c>
      <c r="AH272">
        <v>5.35</v>
      </c>
      <c r="AI272">
        <v>4.49</v>
      </c>
      <c r="AJ272">
        <v>6.08</v>
      </c>
      <c r="AK272">
        <v>5.19</v>
      </c>
      <c r="AL272">
        <v>5.37</v>
      </c>
      <c r="AM272">
        <v>2.4900000000000002</v>
      </c>
      <c r="AN272">
        <v>4.58</v>
      </c>
      <c r="AO272">
        <v>3.59</v>
      </c>
      <c r="AP272">
        <v>3.49</v>
      </c>
      <c r="AQ272">
        <v>5.25</v>
      </c>
      <c r="AR272">
        <v>4.37</v>
      </c>
      <c r="AS272">
        <v>7.51</v>
      </c>
      <c r="AT272">
        <v>4.59</v>
      </c>
      <c r="AU272">
        <v>3.14</v>
      </c>
      <c r="AV272">
        <v>3.75</v>
      </c>
      <c r="AW272">
        <v>4.4000000000000004</v>
      </c>
      <c r="AX272">
        <v>4.1399999999999997</v>
      </c>
      <c r="AY272">
        <v>3.97</v>
      </c>
      <c r="BA272" s="1">
        <v>3.88</v>
      </c>
      <c r="BB272" s="1">
        <v>-0.5</v>
      </c>
      <c r="BC272" s="1">
        <v>-1.58</v>
      </c>
      <c r="BD272" s="1">
        <v>0.65</v>
      </c>
      <c r="BE272" s="1">
        <v>0.65</v>
      </c>
      <c r="BF272" s="7"/>
      <c r="BG272" s="1">
        <f t="shared" si="225"/>
        <v>3.0209000000000001</v>
      </c>
      <c r="BH272" s="1">
        <f t="shared" si="226"/>
        <v>4.4346999999999994</v>
      </c>
      <c r="BI272" s="1">
        <f t="shared" si="227"/>
        <v>3.3872000000000004</v>
      </c>
      <c r="BJ272" s="1">
        <f t="shared" si="228"/>
        <v>3.4146000000000005</v>
      </c>
      <c r="BK272" s="1">
        <f t="shared" si="229"/>
        <v>2.7439</v>
      </c>
      <c r="BL272" s="1">
        <f t="shared" si="230"/>
        <v>4.5629999999999997</v>
      </c>
      <c r="BM272" s="1">
        <f t="shared" si="231"/>
        <v>3.8380000000000005</v>
      </c>
      <c r="BN272" s="1">
        <f t="shared" si="232"/>
        <v>4.4228999999999994</v>
      </c>
      <c r="BO272" s="1">
        <f t="shared" si="233"/>
        <v>3.2906</v>
      </c>
      <c r="BP272" s="1">
        <f t="shared" si="234"/>
        <v>-0.31830000000000003</v>
      </c>
      <c r="BQ272" s="1">
        <f t="shared" si="235"/>
        <v>5.0265999999999993</v>
      </c>
      <c r="BR272" s="1">
        <f t="shared" si="236"/>
        <v>3.988</v>
      </c>
      <c r="BS272" s="1">
        <f t="shared" si="237"/>
        <v>1.8261000000000003</v>
      </c>
      <c r="BT272" s="1">
        <f t="shared" si="238"/>
        <v>2.0119000000000002</v>
      </c>
      <c r="BU272" s="1">
        <f t="shared" si="239"/>
        <v>4.7550999999999997</v>
      </c>
      <c r="BV272" s="1">
        <f t="shared" si="240"/>
        <v>3.0893000000000002</v>
      </c>
      <c r="BW272" s="1">
        <f t="shared" si="241"/>
        <v>3.7909999999999999</v>
      </c>
      <c r="BX272" s="1">
        <f t="shared" si="242"/>
        <v>2.1772</v>
      </c>
      <c r="BY272" s="1">
        <f t="shared" si="243"/>
        <v>4.3199999999999994</v>
      </c>
      <c r="BZ272" s="1">
        <f t="shared" si="244"/>
        <v>4.5280999999999993</v>
      </c>
      <c r="CA272" s="1">
        <f t="shared" si="245"/>
        <v>6.2284999999999995</v>
      </c>
      <c r="CB272" s="1">
        <f t="shared" si="246"/>
        <v>3.0952000000000002</v>
      </c>
      <c r="CC272" s="1">
        <f t="shared" si="247"/>
        <v>4.3403999999999998</v>
      </c>
      <c r="CD272" s="1">
        <f t="shared" si="248"/>
        <v>2.4315000000000002</v>
      </c>
      <c r="CE272" s="1">
        <f t="shared" si="249"/>
        <v>3.6960999999999999</v>
      </c>
      <c r="CF272" s="1">
        <f t="shared" si="250"/>
        <v>4.08</v>
      </c>
      <c r="CG272" s="1">
        <f t="shared" si="251"/>
        <v>4.79</v>
      </c>
      <c r="CH272" s="1">
        <f t="shared" si="252"/>
        <v>3.13</v>
      </c>
      <c r="CI272" s="1">
        <f t="shared" si="253"/>
        <v>2.2200000000000002</v>
      </c>
      <c r="CJ272" s="1">
        <f t="shared" si="254"/>
        <v>3.9499999999999997</v>
      </c>
      <c r="CK272" s="1">
        <f t="shared" si="255"/>
        <v>4.4399999999999995</v>
      </c>
      <c r="CL272" s="1">
        <f t="shared" si="256"/>
        <v>3.8300000000000005</v>
      </c>
      <c r="CM272" s="1">
        <f t="shared" si="257"/>
        <v>4.6999999999999993</v>
      </c>
      <c r="CN272" s="1">
        <f t="shared" si="258"/>
        <v>3.8400000000000003</v>
      </c>
      <c r="CO272" s="1">
        <f t="shared" si="259"/>
        <v>5.43</v>
      </c>
      <c r="CP272" s="1">
        <f t="shared" si="260"/>
        <v>4.54</v>
      </c>
      <c r="CQ272" s="1">
        <f t="shared" si="261"/>
        <v>4.72</v>
      </c>
      <c r="CR272" s="1">
        <f t="shared" si="262"/>
        <v>1.8400000000000003</v>
      </c>
      <c r="CS272" s="1">
        <f t="shared" si="263"/>
        <v>3.93</v>
      </c>
      <c r="CT272" s="1">
        <f t="shared" si="264"/>
        <v>2.94</v>
      </c>
      <c r="CU272" s="1">
        <f t="shared" si="265"/>
        <v>2.8400000000000003</v>
      </c>
      <c r="CV272" s="1">
        <f t="shared" si="266"/>
        <v>4.5999999999999996</v>
      </c>
      <c r="CW272" s="1">
        <f t="shared" si="267"/>
        <v>3.72</v>
      </c>
      <c r="CX272" s="1">
        <f t="shared" si="268"/>
        <v>6.8599999999999994</v>
      </c>
      <c r="CY272" s="1">
        <f t="shared" si="269"/>
        <v>3.94</v>
      </c>
      <c r="CZ272" s="1">
        <f t="shared" si="270"/>
        <v>2.4900000000000002</v>
      </c>
      <c r="DA272" s="1">
        <f t="shared" si="271"/>
        <v>3.1</v>
      </c>
      <c r="DB272" s="1">
        <f t="shared" si="272"/>
        <v>3.7500000000000004</v>
      </c>
      <c r="DC272" s="1">
        <f t="shared" si="273"/>
        <v>3.4899999999999998</v>
      </c>
      <c r="DD272" s="1">
        <f t="shared" si="274"/>
        <v>3.3200000000000003</v>
      </c>
      <c r="DF272" s="1">
        <f t="shared" si="275"/>
        <v>3.88</v>
      </c>
      <c r="DG272">
        <f t="shared" si="276"/>
        <v>2.4832000000000001</v>
      </c>
      <c r="DH272" s="1">
        <f t="shared" si="277"/>
        <v>-0.5</v>
      </c>
      <c r="DI272">
        <f t="shared" si="278"/>
        <v>-0.32</v>
      </c>
      <c r="DJ272" s="1">
        <f t="shared" si="279"/>
        <v>-1.58</v>
      </c>
      <c r="DK272">
        <f t="shared" si="280"/>
        <v>-1.0112000000000001</v>
      </c>
      <c r="DM272" s="12">
        <f t="array" ref="DM272:DS272">LINEST(BG272:DD272,$BG$650:$DD$655,1)</f>
        <v>-0.75034860634730238</v>
      </c>
      <c r="DN272">
        <v>2.2386220545156612</v>
      </c>
      <c r="DO272">
        <v>-0.5339295231515202</v>
      </c>
      <c r="DP272">
        <v>5.5405227553025345</v>
      </c>
      <c r="DQ272">
        <v>-1.4657605517453989</v>
      </c>
      <c r="DR272">
        <v>4.5629062308503956</v>
      </c>
      <c r="DS272">
        <v>4.8375000015402989</v>
      </c>
    </row>
    <row r="273" spans="1:123" x14ac:dyDescent="0.15">
      <c r="A273">
        <v>198601</v>
      </c>
      <c r="B273">
        <v>3.8767999999999998</v>
      </c>
      <c r="C273">
        <v>2.2759999999999998</v>
      </c>
      <c r="D273">
        <v>2.1840000000000002</v>
      </c>
      <c r="E273">
        <v>1.9957</v>
      </c>
      <c r="F273">
        <v>3.0179999999999998</v>
      </c>
      <c r="G273">
        <v>0.91010000000000002</v>
      </c>
      <c r="H273">
        <v>1.8378000000000001</v>
      </c>
      <c r="I273">
        <v>1.3917999999999999</v>
      </c>
      <c r="J273">
        <v>0.21790000000000001</v>
      </c>
      <c r="K273">
        <v>2.6044999999999998</v>
      </c>
      <c r="L273">
        <v>1.8701000000000001</v>
      </c>
      <c r="M273">
        <v>2.7504</v>
      </c>
      <c r="N273">
        <v>1.2450000000000001</v>
      </c>
      <c r="O273">
        <v>2.4975999999999998</v>
      </c>
      <c r="P273">
        <v>3.0741999999999998</v>
      </c>
      <c r="Q273">
        <v>1.1338999999999999</v>
      </c>
      <c r="R273">
        <v>0.48010000000000003</v>
      </c>
      <c r="S273">
        <v>1.8552999999999999</v>
      </c>
      <c r="T273">
        <v>2.7210000000000001</v>
      </c>
      <c r="U273">
        <v>3.5299</v>
      </c>
      <c r="V273">
        <v>0.37430000000000002</v>
      </c>
      <c r="W273">
        <v>1.3436999999999999</v>
      </c>
      <c r="X273">
        <v>1.5619000000000001</v>
      </c>
      <c r="Y273">
        <v>-1.4396</v>
      </c>
      <c r="Z273">
        <v>1.4471000000000001</v>
      </c>
      <c r="AA273">
        <v>1.46</v>
      </c>
      <c r="AB273">
        <v>0.73</v>
      </c>
      <c r="AC273">
        <v>1.36</v>
      </c>
      <c r="AD273">
        <v>0.26</v>
      </c>
      <c r="AE273">
        <v>0.93</v>
      </c>
      <c r="AF273">
        <v>2.78</v>
      </c>
      <c r="AG273">
        <v>1.76</v>
      </c>
      <c r="AH273">
        <v>1.71</v>
      </c>
      <c r="AI273">
        <v>2.1800000000000002</v>
      </c>
      <c r="AJ273">
        <v>-1.21</v>
      </c>
      <c r="AK273">
        <v>1.68</v>
      </c>
      <c r="AL273">
        <v>-0.34</v>
      </c>
      <c r="AM273">
        <v>-1.52</v>
      </c>
      <c r="AN273">
        <v>-0.03</v>
      </c>
      <c r="AO273">
        <v>2.78</v>
      </c>
      <c r="AP273">
        <v>-2.14</v>
      </c>
      <c r="AQ273">
        <v>0.93</v>
      </c>
      <c r="AR273">
        <v>1.88</v>
      </c>
      <c r="AS273">
        <v>1.0900000000000001</v>
      </c>
      <c r="AT273">
        <v>0.08</v>
      </c>
      <c r="AU273">
        <v>-1.31</v>
      </c>
      <c r="AV273">
        <v>0.43</v>
      </c>
      <c r="AW273">
        <v>2.36</v>
      </c>
      <c r="AX273">
        <v>2.5299999999999998</v>
      </c>
      <c r="AY273">
        <v>4.55</v>
      </c>
      <c r="BA273" s="1">
        <v>0.65</v>
      </c>
      <c r="BB273" s="1">
        <v>1.22</v>
      </c>
      <c r="BC273" s="1">
        <v>0.56000000000000005</v>
      </c>
      <c r="BD273" s="1">
        <v>0.56000000000000005</v>
      </c>
      <c r="BE273" s="1">
        <v>0.66</v>
      </c>
      <c r="BF273" s="7"/>
      <c r="BG273" s="1">
        <f t="shared" si="225"/>
        <v>3.3167999999999997</v>
      </c>
      <c r="BH273" s="1">
        <f t="shared" si="226"/>
        <v>1.7159999999999997</v>
      </c>
      <c r="BI273" s="1">
        <f t="shared" si="227"/>
        <v>1.6240000000000001</v>
      </c>
      <c r="BJ273" s="1">
        <f t="shared" si="228"/>
        <v>1.4357</v>
      </c>
      <c r="BK273" s="1">
        <f t="shared" si="229"/>
        <v>2.4579999999999997</v>
      </c>
      <c r="BL273" s="1">
        <f t="shared" si="230"/>
        <v>0.35009999999999997</v>
      </c>
      <c r="BM273" s="1">
        <f t="shared" si="231"/>
        <v>1.2778</v>
      </c>
      <c r="BN273" s="1">
        <f t="shared" si="232"/>
        <v>0.83179999999999987</v>
      </c>
      <c r="BO273" s="1">
        <f t="shared" si="233"/>
        <v>-0.34210000000000007</v>
      </c>
      <c r="BP273" s="1">
        <f t="shared" si="234"/>
        <v>2.0444999999999998</v>
      </c>
      <c r="BQ273" s="1">
        <f t="shared" si="235"/>
        <v>1.3101</v>
      </c>
      <c r="BR273" s="1">
        <f t="shared" si="236"/>
        <v>2.1903999999999999</v>
      </c>
      <c r="BS273" s="1">
        <f t="shared" si="237"/>
        <v>0.68500000000000005</v>
      </c>
      <c r="BT273" s="1">
        <f t="shared" si="238"/>
        <v>1.9375999999999998</v>
      </c>
      <c r="BU273" s="1">
        <f t="shared" si="239"/>
        <v>2.5141999999999998</v>
      </c>
      <c r="BV273" s="1">
        <f t="shared" si="240"/>
        <v>0.57389999999999985</v>
      </c>
      <c r="BW273" s="1">
        <f t="shared" si="241"/>
        <v>-7.9900000000000027E-2</v>
      </c>
      <c r="BX273" s="1">
        <f t="shared" si="242"/>
        <v>1.2952999999999999</v>
      </c>
      <c r="BY273" s="1">
        <f t="shared" si="243"/>
        <v>2.161</v>
      </c>
      <c r="BZ273" s="1">
        <f t="shared" si="244"/>
        <v>2.9699</v>
      </c>
      <c r="CA273" s="1">
        <f t="shared" si="245"/>
        <v>-0.18570000000000003</v>
      </c>
      <c r="CB273" s="1">
        <f t="shared" si="246"/>
        <v>0.78369999999999984</v>
      </c>
      <c r="CC273" s="1">
        <f t="shared" si="247"/>
        <v>1.0019</v>
      </c>
      <c r="CD273" s="1">
        <f t="shared" si="248"/>
        <v>-1.9996</v>
      </c>
      <c r="CE273" s="1">
        <f t="shared" si="249"/>
        <v>0.8871</v>
      </c>
      <c r="CF273" s="1">
        <f t="shared" si="250"/>
        <v>0.89999999999999991</v>
      </c>
      <c r="CG273" s="1">
        <f t="shared" si="251"/>
        <v>0.16999999999999993</v>
      </c>
      <c r="CH273" s="1">
        <f t="shared" si="252"/>
        <v>0.8</v>
      </c>
      <c r="CI273" s="1">
        <f t="shared" si="253"/>
        <v>-0.30000000000000004</v>
      </c>
      <c r="CJ273" s="1">
        <f t="shared" si="254"/>
        <v>0.37</v>
      </c>
      <c r="CK273" s="1">
        <f t="shared" si="255"/>
        <v>2.2199999999999998</v>
      </c>
      <c r="CL273" s="1">
        <f t="shared" si="256"/>
        <v>1.2</v>
      </c>
      <c r="CM273" s="1">
        <f t="shared" si="257"/>
        <v>1.1499999999999999</v>
      </c>
      <c r="CN273" s="1">
        <f t="shared" si="258"/>
        <v>1.62</v>
      </c>
      <c r="CO273" s="1">
        <f t="shared" si="259"/>
        <v>-1.77</v>
      </c>
      <c r="CP273" s="1">
        <f t="shared" si="260"/>
        <v>1.1199999999999999</v>
      </c>
      <c r="CQ273" s="1">
        <f t="shared" si="261"/>
        <v>-0.90000000000000013</v>
      </c>
      <c r="CR273" s="1">
        <f t="shared" si="262"/>
        <v>-2.08</v>
      </c>
      <c r="CS273" s="1">
        <f t="shared" si="263"/>
        <v>-0.59000000000000008</v>
      </c>
      <c r="CT273" s="1">
        <f t="shared" si="264"/>
        <v>2.2199999999999998</v>
      </c>
      <c r="CU273" s="1">
        <f t="shared" si="265"/>
        <v>-2.7</v>
      </c>
      <c r="CV273" s="1">
        <f t="shared" si="266"/>
        <v>0.37</v>
      </c>
      <c r="CW273" s="1">
        <f t="shared" si="267"/>
        <v>1.3199999999999998</v>
      </c>
      <c r="CX273" s="1">
        <f t="shared" si="268"/>
        <v>0.53</v>
      </c>
      <c r="CY273" s="1">
        <f t="shared" si="269"/>
        <v>-0.48000000000000004</v>
      </c>
      <c r="CZ273" s="1">
        <f t="shared" si="270"/>
        <v>-1.87</v>
      </c>
      <c r="DA273" s="1">
        <f t="shared" si="271"/>
        <v>-0.13000000000000006</v>
      </c>
      <c r="DB273" s="1">
        <f t="shared" si="272"/>
        <v>1.7999999999999998</v>
      </c>
      <c r="DC273" s="1">
        <f t="shared" si="273"/>
        <v>1.9699999999999998</v>
      </c>
      <c r="DD273" s="1">
        <f t="shared" si="274"/>
        <v>3.9899999999999998</v>
      </c>
      <c r="DF273" s="1">
        <f t="shared" si="275"/>
        <v>0.65</v>
      </c>
      <c r="DG273">
        <f t="shared" si="276"/>
        <v>0.42250000000000004</v>
      </c>
      <c r="DH273" s="1">
        <f t="shared" si="277"/>
        <v>1.22</v>
      </c>
      <c r="DI273">
        <f t="shared" si="278"/>
        <v>0.79300000000000004</v>
      </c>
      <c r="DJ273" s="1">
        <f t="shared" si="279"/>
        <v>0.56000000000000005</v>
      </c>
      <c r="DK273">
        <f t="shared" si="280"/>
        <v>0.36400000000000005</v>
      </c>
      <c r="DM273" s="12">
        <f t="array" ref="DM273:DS273">LINEST(BG273:DD273,$BG$650:$DD$655,1)</f>
        <v>1.393475691265073</v>
      </c>
      <c r="DN273">
        <v>6.4380042877865309</v>
      </c>
      <c r="DO273">
        <v>1.4026868097872303</v>
      </c>
      <c r="DP273">
        <v>-9.3580225911333077</v>
      </c>
      <c r="DQ273">
        <v>9.1803883477508799E-2</v>
      </c>
      <c r="DR273">
        <v>-4.7385908989181136</v>
      </c>
      <c r="DS273">
        <v>-0.93779483928253571</v>
      </c>
    </row>
    <row r="274" spans="1:123" x14ac:dyDescent="0.15">
      <c r="A274">
        <v>198602</v>
      </c>
      <c r="B274">
        <v>5.9</v>
      </c>
      <c r="C274">
        <v>6.3513999999999999</v>
      </c>
      <c r="D274">
        <v>6.6120999999999999</v>
      </c>
      <c r="E274">
        <v>8.0385000000000009</v>
      </c>
      <c r="F274">
        <v>5.3593999999999999</v>
      </c>
      <c r="G274">
        <v>7.8087</v>
      </c>
      <c r="H274">
        <v>7.0026000000000002</v>
      </c>
      <c r="I274">
        <v>6.6792999999999996</v>
      </c>
      <c r="J274">
        <v>9.5825999999999993</v>
      </c>
      <c r="K274">
        <v>3.9089999999999998</v>
      </c>
      <c r="L274">
        <v>6.9492000000000003</v>
      </c>
      <c r="M274">
        <v>9.2649000000000008</v>
      </c>
      <c r="N274">
        <v>7.8577000000000004</v>
      </c>
      <c r="O274">
        <v>7.0983999999999998</v>
      </c>
      <c r="P274">
        <v>6.5387000000000004</v>
      </c>
      <c r="Q274">
        <v>7.9972000000000003</v>
      </c>
      <c r="R274">
        <v>9.4212000000000007</v>
      </c>
      <c r="S274">
        <v>7.0058999999999996</v>
      </c>
      <c r="T274">
        <v>7.2550999999999997</v>
      </c>
      <c r="U274">
        <v>7.6760000000000002</v>
      </c>
      <c r="V274">
        <v>7.5827</v>
      </c>
      <c r="W274">
        <v>10.1226</v>
      </c>
      <c r="X274">
        <v>8.6434999999999995</v>
      </c>
      <c r="Y274">
        <v>6.4682000000000004</v>
      </c>
      <c r="Z274">
        <v>7.1859999999999999</v>
      </c>
      <c r="AA274">
        <v>8.08</v>
      </c>
      <c r="AB274">
        <v>6.96</v>
      </c>
      <c r="AC274">
        <v>9.3699999999999992</v>
      </c>
      <c r="AD274">
        <v>7.22</v>
      </c>
      <c r="AE274">
        <v>7.6</v>
      </c>
      <c r="AF274">
        <v>8.07</v>
      </c>
      <c r="AG274">
        <v>9.4</v>
      </c>
      <c r="AH274">
        <v>8.73</v>
      </c>
      <c r="AI274">
        <v>7.57</v>
      </c>
      <c r="AJ274">
        <v>6.45</v>
      </c>
      <c r="AK274">
        <v>9.36</v>
      </c>
      <c r="AL274">
        <v>9.0299999999999994</v>
      </c>
      <c r="AM274">
        <v>7.07</v>
      </c>
      <c r="AN274">
        <v>6.6</v>
      </c>
      <c r="AO274">
        <v>7.1</v>
      </c>
      <c r="AP274">
        <v>4.66</v>
      </c>
      <c r="AQ274">
        <v>6.42</v>
      </c>
      <c r="AR274">
        <v>6.57</v>
      </c>
      <c r="AS274">
        <v>9.59</v>
      </c>
      <c r="AT274">
        <v>5.89</v>
      </c>
      <c r="AU274">
        <v>6.95</v>
      </c>
      <c r="AV274">
        <v>8.9</v>
      </c>
      <c r="AW274">
        <v>7.43</v>
      </c>
      <c r="AX274">
        <v>8.99</v>
      </c>
      <c r="AY274">
        <v>8.48</v>
      </c>
      <c r="BA274" s="1">
        <v>7.13</v>
      </c>
      <c r="BB274" s="1">
        <v>-0.65</v>
      </c>
      <c r="BC274" s="1">
        <v>-0.93</v>
      </c>
      <c r="BD274" s="1">
        <v>0.53</v>
      </c>
      <c r="BE274" s="1">
        <v>0.67</v>
      </c>
      <c r="BF274" s="7"/>
      <c r="BG274" s="1">
        <f t="shared" si="225"/>
        <v>5.37</v>
      </c>
      <c r="BH274" s="1">
        <f t="shared" si="226"/>
        <v>5.8213999999999997</v>
      </c>
      <c r="BI274" s="1">
        <f t="shared" si="227"/>
        <v>6.0820999999999996</v>
      </c>
      <c r="BJ274" s="1">
        <f t="shared" si="228"/>
        <v>7.5085000000000006</v>
      </c>
      <c r="BK274" s="1">
        <f t="shared" si="229"/>
        <v>4.8293999999999997</v>
      </c>
      <c r="BL274" s="1">
        <f t="shared" si="230"/>
        <v>7.2786999999999997</v>
      </c>
      <c r="BM274" s="1">
        <f t="shared" si="231"/>
        <v>6.4725999999999999</v>
      </c>
      <c r="BN274" s="1">
        <f t="shared" si="232"/>
        <v>6.1492999999999993</v>
      </c>
      <c r="BO274" s="1">
        <f t="shared" si="233"/>
        <v>9.0526</v>
      </c>
      <c r="BP274" s="1">
        <f t="shared" si="234"/>
        <v>3.3789999999999996</v>
      </c>
      <c r="BQ274" s="1">
        <f t="shared" si="235"/>
        <v>6.4192</v>
      </c>
      <c r="BR274" s="1">
        <f t="shared" si="236"/>
        <v>8.7349000000000014</v>
      </c>
      <c r="BS274" s="1">
        <f t="shared" si="237"/>
        <v>7.3277000000000001</v>
      </c>
      <c r="BT274" s="1">
        <f t="shared" si="238"/>
        <v>6.5683999999999996</v>
      </c>
      <c r="BU274" s="1">
        <f t="shared" si="239"/>
        <v>6.0087000000000002</v>
      </c>
      <c r="BV274" s="1">
        <f t="shared" si="240"/>
        <v>7.4672000000000001</v>
      </c>
      <c r="BW274" s="1">
        <f t="shared" si="241"/>
        <v>8.8912000000000013</v>
      </c>
      <c r="BX274" s="1">
        <f t="shared" si="242"/>
        <v>6.4758999999999993</v>
      </c>
      <c r="BY274" s="1">
        <f t="shared" si="243"/>
        <v>6.7250999999999994</v>
      </c>
      <c r="BZ274" s="1">
        <f t="shared" si="244"/>
        <v>7.1459999999999999</v>
      </c>
      <c r="CA274" s="1">
        <f t="shared" si="245"/>
        <v>7.0526999999999997</v>
      </c>
      <c r="CB274" s="1">
        <f t="shared" si="246"/>
        <v>9.5926000000000009</v>
      </c>
      <c r="CC274" s="1">
        <f t="shared" si="247"/>
        <v>8.1135000000000002</v>
      </c>
      <c r="CD274" s="1">
        <f t="shared" si="248"/>
        <v>5.9382000000000001</v>
      </c>
      <c r="CE274" s="1">
        <f t="shared" si="249"/>
        <v>6.6559999999999997</v>
      </c>
      <c r="CF274" s="1">
        <f t="shared" si="250"/>
        <v>7.55</v>
      </c>
      <c r="CG274" s="1">
        <f t="shared" si="251"/>
        <v>6.43</v>
      </c>
      <c r="CH274" s="1">
        <f t="shared" si="252"/>
        <v>8.84</v>
      </c>
      <c r="CI274" s="1">
        <f t="shared" si="253"/>
        <v>6.6899999999999995</v>
      </c>
      <c r="CJ274" s="1">
        <f t="shared" si="254"/>
        <v>7.0699999999999994</v>
      </c>
      <c r="CK274" s="1">
        <f t="shared" si="255"/>
        <v>7.54</v>
      </c>
      <c r="CL274" s="1">
        <f t="shared" si="256"/>
        <v>8.870000000000001</v>
      </c>
      <c r="CM274" s="1">
        <f t="shared" si="257"/>
        <v>8.2000000000000011</v>
      </c>
      <c r="CN274" s="1">
        <f t="shared" si="258"/>
        <v>7.04</v>
      </c>
      <c r="CO274" s="1">
        <f t="shared" si="259"/>
        <v>5.92</v>
      </c>
      <c r="CP274" s="1">
        <f t="shared" si="260"/>
        <v>8.83</v>
      </c>
      <c r="CQ274" s="1">
        <f t="shared" si="261"/>
        <v>8.5</v>
      </c>
      <c r="CR274" s="1">
        <f t="shared" si="262"/>
        <v>6.54</v>
      </c>
      <c r="CS274" s="1">
        <f t="shared" si="263"/>
        <v>6.0699999999999994</v>
      </c>
      <c r="CT274" s="1">
        <f t="shared" si="264"/>
        <v>6.5699999999999994</v>
      </c>
      <c r="CU274" s="1">
        <f t="shared" si="265"/>
        <v>4.13</v>
      </c>
      <c r="CV274" s="1">
        <f t="shared" si="266"/>
        <v>5.89</v>
      </c>
      <c r="CW274" s="1">
        <f t="shared" si="267"/>
        <v>6.04</v>
      </c>
      <c r="CX274" s="1">
        <f t="shared" si="268"/>
        <v>9.06</v>
      </c>
      <c r="CY274" s="1">
        <f t="shared" si="269"/>
        <v>5.3599999999999994</v>
      </c>
      <c r="CZ274" s="1">
        <f t="shared" si="270"/>
        <v>6.42</v>
      </c>
      <c r="DA274" s="1">
        <f t="shared" si="271"/>
        <v>8.370000000000001</v>
      </c>
      <c r="DB274" s="1">
        <f t="shared" si="272"/>
        <v>6.8999999999999995</v>
      </c>
      <c r="DC274" s="1">
        <f t="shared" si="273"/>
        <v>8.4600000000000009</v>
      </c>
      <c r="DD274" s="1">
        <f t="shared" si="274"/>
        <v>7.95</v>
      </c>
      <c r="DF274" s="1">
        <f t="shared" si="275"/>
        <v>7.13</v>
      </c>
      <c r="DG274">
        <f t="shared" si="276"/>
        <v>4.7058</v>
      </c>
      <c r="DH274" s="1">
        <f t="shared" si="277"/>
        <v>-0.65</v>
      </c>
      <c r="DI274">
        <f t="shared" si="278"/>
        <v>-0.42900000000000005</v>
      </c>
      <c r="DJ274" s="1">
        <f t="shared" si="279"/>
        <v>-0.93</v>
      </c>
      <c r="DK274">
        <f t="shared" si="280"/>
        <v>-0.61380000000000001</v>
      </c>
      <c r="DM274" s="12">
        <f t="array" ref="DM274:DS274">LINEST(BG274:DD274,$BG$650:$DD$655,1)</f>
        <v>1.5378022484428984</v>
      </c>
      <c r="DN274">
        <v>10.046821439471351</v>
      </c>
      <c r="DO274">
        <v>-0.77610915550655013</v>
      </c>
      <c r="DP274">
        <v>-5.4839970168925385</v>
      </c>
      <c r="DQ274">
        <v>-1.4103590320739428</v>
      </c>
      <c r="DR274">
        <v>3.8965806996343271</v>
      </c>
      <c r="DS274">
        <v>5.7421394687895031</v>
      </c>
    </row>
    <row r="275" spans="1:123" x14ac:dyDescent="0.15">
      <c r="A275">
        <v>198603</v>
      </c>
      <c r="B275">
        <v>4.7556000000000003</v>
      </c>
      <c r="C275">
        <v>5.64</v>
      </c>
      <c r="D275">
        <v>4.9147999999999996</v>
      </c>
      <c r="E275">
        <v>4.82</v>
      </c>
      <c r="F275">
        <v>6.2610999999999999</v>
      </c>
      <c r="G275">
        <v>3.7111000000000001</v>
      </c>
      <c r="H275">
        <v>5.117</v>
      </c>
      <c r="I275">
        <v>5.87</v>
      </c>
      <c r="J275">
        <v>5.0636999999999999</v>
      </c>
      <c r="K275">
        <v>6.3723000000000001</v>
      </c>
      <c r="L275">
        <v>4.8644999999999996</v>
      </c>
      <c r="M275">
        <v>7.1898</v>
      </c>
      <c r="N275">
        <v>5.3849999999999998</v>
      </c>
      <c r="O275">
        <v>5.8697999999999997</v>
      </c>
      <c r="P275">
        <v>5.6753999999999998</v>
      </c>
      <c r="Q275">
        <v>5.5848000000000004</v>
      </c>
      <c r="R275">
        <v>5.2230999999999996</v>
      </c>
      <c r="S275">
        <v>6.6132</v>
      </c>
      <c r="T275">
        <v>4.0467000000000004</v>
      </c>
      <c r="U275">
        <v>4.6333000000000002</v>
      </c>
      <c r="V275">
        <v>5.9560000000000004</v>
      </c>
      <c r="W275">
        <v>7.3228999999999997</v>
      </c>
      <c r="X275">
        <v>5.4372999999999996</v>
      </c>
      <c r="Y275">
        <v>4.8379000000000003</v>
      </c>
      <c r="Z275">
        <v>4.4592000000000001</v>
      </c>
      <c r="AA275">
        <v>6.26</v>
      </c>
      <c r="AB275">
        <v>5.83</v>
      </c>
      <c r="AC275">
        <v>5.2</v>
      </c>
      <c r="AD275">
        <v>4.74</v>
      </c>
      <c r="AE275">
        <v>4.13</v>
      </c>
      <c r="AF275">
        <v>6.73</v>
      </c>
      <c r="AG275">
        <v>4.18</v>
      </c>
      <c r="AH275">
        <v>6.9</v>
      </c>
      <c r="AI275">
        <v>5.99</v>
      </c>
      <c r="AJ275">
        <v>4.1900000000000004</v>
      </c>
      <c r="AK275">
        <v>7.44</v>
      </c>
      <c r="AL275">
        <v>5.77</v>
      </c>
      <c r="AM275">
        <v>4.07</v>
      </c>
      <c r="AN275">
        <v>5</v>
      </c>
      <c r="AO275">
        <v>5.6</v>
      </c>
      <c r="AP275">
        <v>2.39</v>
      </c>
      <c r="AQ275">
        <v>1.32</v>
      </c>
      <c r="AR275">
        <v>5.19</v>
      </c>
      <c r="AS275">
        <v>4.7300000000000004</v>
      </c>
      <c r="AT275">
        <v>3.77</v>
      </c>
      <c r="AU275">
        <v>5.81</v>
      </c>
      <c r="AV275">
        <v>5.54</v>
      </c>
      <c r="AW275">
        <v>6.7</v>
      </c>
      <c r="AX275">
        <v>8.2899999999999991</v>
      </c>
      <c r="AY275">
        <v>5.83</v>
      </c>
      <c r="BA275" s="1">
        <v>4.88</v>
      </c>
      <c r="BB275" s="1">
        <v>-0.51</v>
      </c>
      <c r="BC275" s="1">
        <v>-0.47</v>
      </c>
      <c r="BD275" s="1">
        <v>0.6</v>
      </c>
      <c r="BE275" s="1">
        <v>0.67</v>
      </c>
      <c r="BF275" s="7"/>
      <c r="BG275" s="1">
        <f t="shared" si="225"/>
        <v>4.1556000000000006</v>
      </c>
      <c r="BH275" s="1">
        <f t="shared" si="226"/>
        <v>5.04</v>
      </c>
      <c r="BI275" s="1">
        <f t="shared" si="227"/>
        <v>4.3148</v>
      </c>
      <c r="BJ275" s="1">
        <f t="shared" si="228"/>
        <v>4.2200000000000006</v>
      </c>
      <c r="BK275" s="1">
        <f t="shared" si="229"/>
        <v>5.6611000000000002</v>
      </c>
      <c r="BL275" s="1">
        <f t="shared" si="230"/>
        <v>3.1111</v>
      </c>
      <c r="BM275" s="1">
        <f t="shared" si="231"/>
        <v>4.5170000000000003</v>
      </c>
      <c r="BN275" s="1">
        <f t="shared" si="232"/>
        <v>5.2700000000000005</v>
      </c>
      <c r="BO275" s="1">
        <f t="shared" si="233"/>
        <v>4.4637000000000002</v>
      </c>
      <c r="BP275" s="1">
        <f t="shared" si="234"/>
        <v>5.7723000000000004</v>
      </c>
      <c r="BQ275" s="1">
        <f t="shared" si="235"/>
        <v>4.2645</v>
      </c>
      <c r="BR275" s="1">
        <f t="shared" si="236"/>
        <v>6.5898000000000003</v>
      </c>
      <c r="BS275" s="1">
        <f t="shared" si="237"/>
        <v>4.7850000000000001</v>
      </c>
      <c r="BT275" s="1">
        <f t="shared" si="238"/>
        <v>5.2698</v>
      </c>
      <c r="BU275" s="1">
        <f t="shared" si="239"/>
        <v>5.0754000000000001</v>
      </c>
      <c r="BV275" s="1">
        <f t="shared" si="240"/>
        <v>4.9848000000000008</v>
      </c>
      <c r="BW275" s="1">
        <f t="shared" si="241"/>
        <v>4.6231</v>
      </c>
      <c r="BX275" s="1">
        <f t="shared" si="242"/>
        <v>6.0132000000000003</v>
      </c>
      <c r="BY275" s="1">
        <f t="shared" si="243"/>
        <v>3.4467000000000003</v>
      </c>
      <c r="BZ275" s="1">
        <f t="shared" si="244"/>
        <v>4.0333000000000006</v>
      </c>
      <c r="CA275" s="1">
        <f t="shared" si="245"/>
        <v>5.3560000000000008</v>
      </c>
      <c r="CB275" s="1">
        <f t="shared" si="246"/>
        <v>6.7229000000000001</v>
      </c>
      <c r="CC275" s="1">
        <f t="shared" si="247"/>
        <v>4.8372999999999999</v>
      </c>
      <c r="CD275" s="1">
        <f t="shared" si="248"/>
        <v>4.2379000000000007</v>
      </c>
      <c r="CE275" s="1">
        <f t="shared" si="249"/>
        <v>3.8592</v>
      </c>
      <c r="CF275" s="1">
        <f t="shared" si="250"/>
        <v>5.66</v>
      </c>
      <c r="CG275" s="1">
        <f t="shared" si="251"/>
        <v>5.23</v>
      </c>
      <c r="CH275" s="1">
        <f t="shared" si="252"/>
        <v>4.6000000000000005</v>
      </c>
      <c r="CI275" s="1">
        <f t="shared" si="253"/>
        <v>4.1400000000000006</v>
      </c>
      <c r="CJ275" s="1">
        <f t="shared" si="254"/>
        <v>3.53</v>
      </c>
      <c r="CK275" s="1">
        <f t="shared" si="255"/>
        <v>6.1300000000000008</v>
      </c>
      <c r="CL275" s="1">
        <f t="shared" si="256"/>
        <v>3.5799999999999996</v>
      </c>
      <c r="CM275" s="1">
        <f t="shared" si="257"/>
        <v>6.3000000000000007</v>
      </c>
      <c r="CN275" s="1">
        <f t="shared" si="258"/>
        <v>5.3900000000000006</v>
      </c>
      <c r="CO275" s="1">
        <f t="shared" si="259"/>
        <v>3.5900000000000003</v>
      </c>
      <c r="CP275" s="1">
        <f t="shared" si="260"/>
        <v>6.8400000000000007</v>
      </c>
      <c r="CQ275" s="1">
        <f t="shared" si="261"/>
        <v>5.17</v>
      </c>
      <c r="CR275" s="1">
        <f t="shared" si="262"/>
        <v>3.47</v>
      </c>
      <c r="CS275" s="1">
        <f t="shared" si="263"/>
        <v>4.4000000000000004</v>
      </c>
      <c r="CT275" s="1">
        <f t="shared" si="264"/>
        <v>5</v>
      </c>
      <c r="CU275" s="1">
        <f t="shared" si="265"/>
        <v>1.79</v>
      </c>
      <c r="CV275" s="1">
        <f t="shared" si="266"/>
        <v>0.72000000000000008</v>
      </c>
      <c r="CW275" s="1">
        <f t="shared" si="267"/>
        <v>4.5900000000000007</v>
      </c>
      <c r="CX275" s="1">
        <f t="shared" si="268"/>
        <v>4.1300000000000008</v>
      </c>
      <c r="CY275" s="1">
        <f t="shared" si="269"/>
        <v>3.17</v>
      </c>
      <c r="CZ275" s="1">
        <f t="shared" si="270"/>
        <v>5.21</v>
      </c>
      <c r="DA275" s="1">
        <f t="shared" si="271"/>
        <v>4.9400000000000004</v>
      </c>
      <c r="DB275" s="1">
        <f t="shared" si="272"/>
        <v>6.1000000000000005</v>
      </c>
      <c r="DC275" s="1">
        <f t="shared" si="273"/>
        <v>7.6899999999999995</v>
      </c>
      <c r="DD275" s="1">
        <f t="shared" si="274"/>
        <v>5.23</v>
      </c>
      <c r="DF275" s="1">
        <f t="shared" si="275"/>
        <v>4.88</v>
      </c>
      <c r="DG275">
        <f t="shared" si="276"/>
        <v>3.2696000000000001</v>
      </c>
      <c r="DH275" s="1">
        <f t="shared" si="277"/>
        <v>-0.51</v>
      </c>
      <c r="DI275">
        <f t="shared" si="278"/>
        <v>-0.3417</v>
      </c>
      <c r="DJ275" s="1">
        <f t="shared" si="279"/>
        <v>-0.47</v>
      </c>
      <c r="DK275">
        <f t="shared" si="280"/>
        <v>-0.31490000000000001</v>
      </c>
      <c r="DM275" s="12">
        <f t="array" ref="DM275:DS275">LINEST(BG275:DD275,$BG$650:$DD$655,1)</f>
        <v>-0.92628224256170011</v>
      </c>
      <c r="DN275">
        <v>10.149806312754631</v>
      </c>
      <c r="DO275">
        <v>9.5803167405285383E-2</v>
      </c>
      <c r="DP275">
        <v>-9.3910399062620442</v>
      </c>
      <c r="DQ275">
        <v>-0.26263898919402623</v>
      </c>
      <c r="DR275">
        <v>-1.5711597972893769</v>
      </c>
      <c r="DS275">
        <v>5.6926941530503132</v>
      </c>
    </row>
    <row r="276" spans="1:123" x14ac:dyDescent="0.15">
      <c r="A276">
        <v>198604</v>
      </c>
      <c r="B276">
        <v>2.6278000000000001</v>
      </c>
      <c r="C276">
        <v>2.2669000000000001</v>
      </c>
      <c r="D276">
        <v>1.4437</v>
      </c>
      <c r="E276">
        <v>0.17549999999999999</v>
      </c>
      <c r="F276">
        <v>0.47810000000000002</v>
      </c>
      <c r="G276">
        <v>2.1583999999999999</v>
      </c>
      <c r="H276">
        <v>2.1652999999999998</v>
      </c>
      <c r="I276">
        <v>0.1079</v>
      </c>
      <c r="J276">
        <v>0.86329999999999996</v>
      </c>
      <c r="K276">
        <v>-1.9457</v>
      </c>
      <c r="L276">
        <v>2.1779000000000002</v>
      </c>
      <c r="M276">
        <v>2.1749000000000001</v>
      </c>
      <c r="N276">
        <v>1.0925</v>
      </c>
      <c r="O276">
        <v>1.2411000000000001</v>
      </c>
      <c r="P276">
        <v>-1.5394000000000001</v>
      </c>
      <c r="Q276">
        <v>1.9388000000000001</v>
      </c>
      <c r="R276">
        <v>-0.3392</v>
      </c>
      <c r="S276">
        <v>-1.7829999999999999</v>
      </c>
      <c r="T276">
        <v>-2.5066000000000002</v>
      </c>
      <c r="U276">
        <v>-4.8730000000000002</v>
      </c>
      <c r="V276">
        <v>0.3246</v>
      </c>
      <c r="W276">
        <v>-0.97750000000000004</v>
      </c>
      <c r="X276">
        <v>-2.3218000000000001</v>
      </c>
      <c r="Y276">
        <v>-2.6987999999999999</v>
      </c>
      <c r="Z276">
        <v>-2.7393999999999998</v>
      </c>
      <c r="AA276">
        <v>-0.27</v>
      </c>
      <c r="AB276">
        <v>-0.48</v>
      </c>
      <c r="AC276">
        <v>-1.66</v>
      </c>
      <c r="AD276">
        <v>-1.79</v>
      </c>
      <c r="AE276">
        <v>-0.85</v>
      </c>
      <c r="AF276">
        <v>-0.86</v>
      </c>
      <c r="AG276">
        <v>0.85</v>
      </c>
      <c r="AH276">
        <v>1.33</v>
      </c>
      <c r="AI276">
        <v>-0.39</v>
      </c>
      <c r="AJ276">
        <v>0.63</v>
      </c>
      <c r="AK276">
        <v>-2.0099999999999998</v>
      </c>
      <c r="AL276">
        <v>0.49</v>
      </c>
      <c r="AM276">
        <v>-0.75</v>
      </c>
      <c r="AN276">
        <v>-2.0099999999999998</v>
      </c>
      <c r="AO276">
        <v>-3.9</v>
      </c>
      <c r="AP276">
        <v>-0.86</v>
      </c>
      <c r="AQ276">
        <v>-0.22</v>
      </c>
      <c r="AR276">
        <v>1.38</v>
      </c>
      <c r="AS276">
        <v>0.09</v>
      </c>
      <c r="AT276">
        <v>0.53</v>
      </c>
      <c r="AU276">
        <v>-2.1</v>
      </c>
      <c r="AV276">
        <v>-2.4300000000000002</v>
      </c>
      <c r="AW276">
        <v>-0.24</v>
      </c>
      <c r="AX276">
        <v>-2.99</v>
      </c>
      <c r="AY276">
        <v>0.17</v>
      </c>
      <c r="BA276" s="1">
        <v>-1.31</v>
      </c>
      <c r="BB276" s="1">
        <v>2.84</v>
      </c>
      <c r="BC276" s="1">
        <v>-2.91</v>
      </c>
      <c r="BD276" s="1">
        <v>0.52</v>
      </c>
      <c r="BE276" s="1">
        <v>0.67</v>
      </c>
      <c r="BF276" s="7"/>
      <c r="BG276" s="1">
        <f t="shared" si="225"/>
        <v>2.1078000000000001</v>
      </c>
      <c r="BH276" s="1">
        <f t="shared" si="226"/>
        <v>1.7469000000000001</v>
      </c>
      <c r="BI276" s="1">
        <f t="shared" si="227"/>
        <v>0.92369999999999997</v>
      </c>
      <c r="BJ276" s="1">
        <f t="shared" si="228"/>
        <v>-0.34450000000000003</v>
      </c>
      <c r="BK276" s="1">
        <f t="shared" si="229"/>
        <v>-4.1899999999999993E-2</v>
      </c>
      <c r="BL276" s="1">
        <f t="shared" si="230"/>
        <v>1.6383999999999999</v>
      </c>
      <c r="BM276" s="1">
        <f t="shared" si="231"/>
        <v>1.6452999999999998</v>
      </c>
      <c r="BN276" s="1">
        <f t="shared" si="232"/>
        <v>-0.41210000000000002</v>
      </c>
      <c r="BO276" s="1">
        <f t="shared" si="233"/>
        <v>0.34329999999999994</v>
      </c>
      <c r="BP276" s="1">
        <f t="shared" si="234"/>
        <v>-2.4657</v>
      </c>
      <c r="BQ276" s="1">
        <f t="shared" si="235"/>
        <v>1.6579000000000002</v>
      </c>
      <c r="BR276" s="1">
        <f t="shared" si="236"/>
        <v>1.6549</v>
      </c>
      <c r="BS276" s="1">
        <f t="shared" si="237"/>
        <v>0.57250000000000001</v>
      </c>
      <c r="BT276" s="1">
        <f t="shared" si="238"/>
        <v>0.72110000000000007</v>
      </c>
      <c r="BU276" s="1">
        <f t="shared" si="239"/>
        <v>-2.0594000000000001</v>
      </c>
      <c r="BV276" s="1">
        <f t="shared" si="240"/>
        <v>1.4188000000000001</v>
      </c>
      <c r="BW276" s="1">
        <f t="shared" si="241"/>
        <v>-0.85919999999999996</v>
      </c>
      <c r="BX276" s="1">
        <f t="shared" si="242"/>
        <v>-2.3029999999999999</v>
      </c>
      <c r="BY276" s="1">
        <f t="shared" si="243"/>
        <v>-3.0266000000000002</v>
      </c>
      <c r="BZ276" s="1">
        <f t="shared" si="244"/>
        <v>-5.3930000000000007</v>
      </c>
      <c r="CA276" s="1">
        <f t="shared" si="245"/>
        <v>-0.19540000000000002</v>
      </c>
      <c r="CB276" s="1">
        <f t="shared" si="246"/>
        <v>-1.4975000000000001</v>
      </c>
      <c r="CC276" s="1">
        <f t="shared" si="247"/>
        <v>-2.8418000000000001</v>
      </c>
      <c r="CD276" s="1">
        <f t="shared" si="248"/>
        <v>-3.2187999999999999</v>
      </c>
      <c r="CE276" s="1">
        <f t="shared" si="249"/>
        <v>-3.2593999999999999</v>
      </c>
      <c r="CF276" s="1">
        <f t="shared" si="250"/>
        <v>-0.79</v>
      </c>
      <c r="CG276" s="1">
        <f t="shared" si="251"/>
        <v>-1</v>
      </c>
      <c r="CH276" s="1">
        <f t="shared" si="252"/>
        <v>-2.1799999999999997</v>
      </c>
      <c r="CI276" s="1">
        <f t="shared" si="253"/>
        <v>-2.31</v>
      </c>
      <c r="CJ276" s="1">
        <f t="shared" si="254"/>
        <v>-1.37</v>
      </c>
      <c r="CK276" s="1">
        <f t="shared" si="255"/>
        <v>-1.38</v>
      </c>
      <c r="CL276" s="1">
        <f t="shared" si="256"/>
        <v>0.32999999999999996</v>
      </c>
      <c r="CM276" s="1">
        <f t="shared" si="257"/>
        <v>0.81</v>
      </c>
      <c r="CN276" s="1">
        <f t="shared" si="258"/>
        <v>-0.91</v>
      </c>
      <c r="CO276" s="1">
        <f t="shared" si="259"/>
        <v>0.10999999999999999</v>
      </c>
      <c r="CP276" s="1">
        <f t="shared" si="260"/>
        <v>-2.5299999999999998</v>
      </c>
      <c r="CQ276" s="1">
        <f t="shared" si="261"/>
        <v>-3.0000000000000027E-2</v>
      </c>
      <c r="CR276" s="1">
        <f t="shared" si="262"/>
        <v>-1.27</v>
      </c>
      <c r="CS276" s="1">
        <f t="shared" si="263"/>
        <v>-2.5299999999999998</v>
      </c>
      <c r="CT276" s="1">
        <f t="shared" si="264"/>
        <v>-4.42</v>
      </c>
      <c r="CU276" s="1">
        <f t="shared" si="265"/>
        <v>-1.38</v>
      </c>
      <c r="CV276" s="1">
        <f t="shared" si="266"/>
        <v>-0.74</v>
      </c>
      <c r="CW276" s="1">
        <f t="shared" si="267"/>
        <v>0.85999999999999988</v>
      </c>
      <c r="CX276" s="1">
        <f t="shared" si="268"/>
        <v>-0.43000000000000005</v>
      </c>
      <c r="CY276" s="1">
        <f t="shared" si="269"/>
        <v>1.0000000000000009E-2</v>
      </c>
      <c r="CZ276" s="1">
        <f t="shared" si="270"/>
        <v>-2.62</v>
      </c>
      <c r="DA276" s="1">
        <f t="shared" si="271"/>
        <v>-2.95</v>
      </c>
      <c r="DB276" s="1">
        <f t="shared" si="272"/>
        <v>-0.76</v>
      </c>
      <c r="DC276" s="1">
        <f t="shared" si="273"/>
        <v>-3.5100000000000002</v>
      </c>
      <c r="DD276" s="1">
        <f t="shared" si="274"/>
        <v>-0.35</v>
      </c>
      <c r="DF276" s="1">
        <f t="shared" si="275"/>
        <v>-1.31</v>
      </c>
      <c r="DG276">
        <f t="shared" si="276"/>
        <v>-0.87770000000000004</v>
      </c>
      <c r="DH276" s="1">
        <f t="shared" si="277"/>
        <v>2.84</v>
      </c>
      <c r="DI276">
        <f t="shared" si="278"/>
        <v>1.9028</v>
      </c>
      <c r="DJ276" s="1">
        <f t="shared" si="279"/>
        <v>-2.91</v>
      </c>
      <c r="DK276">
        <f t="shared" si="280"/>
        <v>-1.9497000000000002</v>
      </c>
      <c r="DM276" s="12">
        <f t="array" ref="DM276:DS276">LINEST(BG276:DD276,$BG$650:$DD$655,1)</f>
        <v>-8.8610306445757381</v>
      </c>
      <c r="DN276">
        <v>-13.586241363625383</v>
      </c>
      <c r="DO276">
        <v>2.2074048202928154</v>
      </c>
      <c r="DP276">
        <v>-2.0637097645244658</v>
      </c>
      <c r="DQ276">
        <v>-3.3755852104603967</v>
      </c>
      <c r="DR276">
        <v>10.845695872361928</v>
      </c>
      <c r="DS276">
        <v>7.960049922466041</v>
      </c>
    </row>
    <row r="277" spans="1:123" x14ac:dyDescent="0.15">
      <c r="A277">
        <v>198605</v>
      </c>
      <c r="B277">
        <v>4.1675000000000004</v>
      </c>
      <c r="C277">
        <v>3.4735999999999998</v>
      </c>
      <c r="D277">
        <v>4.0846</v>
      </c>
      <c r="E277">
        <v>3.8147000000000002</v>
      </c>
      <c r="F277">
        <v>4.0323000000000002</v>
      </c>
      <c r="G277">
        <v>3.3965999999999998</v>
      </c>
      <c r="H277">
        <v>2.4331999999999998</v>
      </c>
      <c r="I277">
        <v>5.2332000000000001</v>
      </c>
      <c r="J277">
        <v>4.2610000000000001</v>
      </c>
      <c r="K277">
        <v>2.964</v>
      </c>
      <c r="L277">
        <v>6.1759000000000004</v>
      </c>
      <c r="M277">
        <v>4.2569999999999997</v>
      </c>
      <c r="N277">
        <v>5.9067999999999996</v>
      </c>
      <c r="O277">
        <v>5.2178000000000004</v>
      </c>
      <c r="P277">
        <v>3.1907000000000001</v>
      </c>
      <c r="Q277">
        <v>6.3022999999999998</v>
      </c>
      <c r="R277">
        <v>3.9687999999999999</v>
      </c>
      <c r="S277">
        <v>5.6523000000000003</v>
      </c>
      <c r="T277">
        <v>4.4088000000000003</v>
      </c>
      <c r="U277">
        <v>4.4337999999999997</v>
      </c>
      <c r="V277">
        <v>5.1454000000000004</v>
      </c>
      <c r="W277">
        <v>6.3137999999999996</v>
      </c>
      <c r="X277">
        <v>3.5581</v>
      </c>
      <c r="Y277">
        <v>6.5076000000000001</v>
      </c>
      <c r="Z277">
        <v>5.6036999999999999</v>
      </c>
      <c r="AA277">
        <v>5.39</v>
      </c>
      <c r="AB277">
        <v>4.7699999999999996</v>
      </c>
      <c r="AC277">
        <v>5.91</v>
      </c>
      <c r="AD277">
        <v>5.19</v>
      </c>
      <c r="AE277">
        <v>4.3499999999999996</v>
      </c>
      <c r="AF277">
        <v>6.8</v>
      </c>
      <c r="AG277">
        <v>5.56</v>
      </c>
      <c r="AH277">
        <v>5.46</v>
      </c>
      <c r="AI277">
        <v>5.99</v>
      </c>
      <c r="AJ277">
        <v>3.78</v>
      </c>
      <c r="AK277">
        <v>6.88</v>
      </c>
      <c r="AL277">
        <v>4.3</v>
      </c>
      <c r="AM277">
        <v>5.55</v>
      </c>
      <c r="AN277">
        <v>5.68</v>
      </c>
      <c r="AO277">
        <v>3.94</v>
      </c>
      <c r="AP277">
        <v>4.8499999999999996</v>
      </c>
      <c r="AQ277">
        <v>5.25</v>
      </c>
      <c r="AR277">
        <v>4.1500000000000004</v>
      </c>
      <c r="AS277">
        <v>1.86</v>
      </c>
      <c r="AT277">
        <v>4.16</v>
      </c>
      <c r="AU277">
        <v>4.8899999999999997</v>
      </c>
      <c r="AV277">
        <v>5.6</v>
      </c>
      <c r="AW277">
        <v>5.66</v>
      </c>
      <c r="AX277">
        <v>7.72</v>
      </c>
      <c r="AY277">
        <v>6.72</v>
      </c>
      <c r="BA277" s="1">
        <v>4.62</v>
      </c>
      <c r="BB277" s="1">
        <v>-1.31</v>
      </c>
      <c r="BC277" s="1">
        <v>-0.11</v>
      </c>
      <c r="BD277" s="1">
        <v>0.49</v>
      </c>
      <c r="BE277" s="1">
        <v>0.66</v>
      </c>
      <c r="BF277" s="7"/>
      <c r="BG277" s="1">
        <f t="shared" si="225"/>
        <v>3.6775000000000002</v>
      </c>
      <c r="BH277" s="1">
        <f t="shared" si="226"/>
        <v>2.9836</v>
      </c>
      <c r="BI277" s="1">
        <f t="shared" si="227"/>
        <v>3.5945999999999998</v>
      </c>
      <c r="BJ277" s="1">
        <f t="shared" si="228"/>
        <v>3.3247</v>
      </c>
      <c r="BK277" s="1">
        <f t="shared" si="229"/>
        <v>3.5423</v>
      </c>
      <c r="BL277" s="1">
        <f t="shared" si="230"/>
        <v>2.9066000000000001</v>
      </c>
      <c r="BM277" s="1">
        <f t="shared" si="231"/>
        <v>1.9431999999999998</v>
      </c>
      <c r="BN277" s="1">
        <f t="shared" si="232"/>
        <v>4.7431999999999999</v>
      </c>
      <c r="BO277" s="1">
        <f t="shared" si="233"/>
        <v>3.7709999999999999</v>
      </c>
      <c r="BP277" s="1">
        <f t="shared" si="234"/>
        <v>2.4740000000000002</v>
      </c>
      <c r="BQ277" s="1">
        <f t="shared" si="235"/>
        <v>5.6859000000000002</v>
      </c>
      <c r="BR277" s="1">
        <f t="shared" si="236"/>
        <v>3.7669999999999995</v>
      </c>
      <c r="BS277" s="1">
        <f t="shared" si="237"/>
        <v>5.4167999999999994</v>
      </c>
      <c r="BT277" s="1">
        <f t="shared" si="238"/>
        <v>4.7278000000000002</v>
      </c>
      <c r="BU277" s="1">
        <f t="shared" si="239"/>
        <v>2.7007000000000003</v>
      </c>
      <c r="BV277" s="1">
        <f t="shared" si="240"/>
        <v>5.8122999999999996</v>
      </c>
      <c r="BW277" s="1">
        <f t="shared" si="241"/>
        <v>3.4787999999999997</v>
      </c>
      <c r="BX277" s="1">
        <f t="shared" si="242"/>
        <v>5.1623000000000001</v>
      </c>
      <c r="BY277" s="1">
        <f t="shared" si="243"/>
        <v>3.9188000000000001</v>
      </c>
      <c r="BZ277" s="1">
        <f t="shared" si="244"/>
        <v>3.9437999999999995</v>
      </c>
      <c r="CA277" s="1">
        <f t="shared" si="245"/>
        <v>4.6554000000000002</v>
      </c>
      <c r="CB277" s="1">
        <f t="shared" si="246"/>
        <v>5.8237999999999994</v>
      </c>
      <c r="CC277" s="1">
        <f t="shared" si="247"/>
        <v>3.0681000000000003</v>
      </c>
      <c r="CD277" s="1">
        <f t="shared" si="248"/>
        <v>6.0175999999999998</v>
      </c>
      <c r="CE277" s="1">
        <f t="shared" si="249"/>
        <v>5.1136999999999997</v>
      </c>
      <c r="CF277" s="1">
        <f t="shared" si="250"/>
        <v>4.8999999999999995</v>
      </c>
      <c r="CG277" s="1">
        <f t="shared" si="251"/>
        <v>4.2799999999999994</v>
      </c>
      <c r="CH277" s="1">
        <f t="shared" si="252"/>
        <v>5.42</v>
      </c>
      <c r="CI277" s="1">
        <f t="shared" si="253"/>
        <v>4.7</v>
      </c>
      <c r="CJ277" s="1">
        <f t="shared" si="254"/>
        <v>3.8599999999999994</v>
      </c>
      <c r="CK277" s="1">
        <f t="shared" si="255"/>
        <v>6.31</v>
      </c>
      <c r="CL277" s="1">
        <f t="shared" si="256"/>
        <v>5.0699999999999994</v>
      </c>
      <c r="CM277" s="1">
        <f t="shared" si="257"/>
        <v>4.97</v>
      </c>
      <c r="CN277" s="1">
        <f t="shared" si="258"/>
        <v>5.5</v>
      </c>
      <c r="CO277" s="1">
        <f t="shared" si="259"/>
        <v>3.29</v>
      </c>
      <c r="CP277" s="1">
        <f t="shared" si="260"/>
        <v>6.39</v>
      </c>
      <c r="CQ277" s="1">
        <f t="shared" si="261"/>
        <v>3.8099999999999996</v>
      </c>
      <c r="CR277" s="1">
        <f t="shared" si="262"/>
        <v>5.0599999999999996</v>
      </c>
      <c r="CS277" s="1">
        <f t="shared" si="263"/>
        <v>5.1899999999999995</v>
      </c>
      <c r="CT277" s="1">
        <f t="shared" si="264"/>
        <v>3.45</v>
      </c>
      <c r="CU277" s="1">
        <f t="shared" si="265"/>
        <v>4.3599999999999994</v>
      </c>
      <c r="CV277" s="1">
        <f t="shared" si="266"/>
        <v>4.76</v>
      </c>
      <c r="CW277" s="1">
        <f t="shared" si="267"/>
        <v>3.66</v>
      </c>
      <c r="CX277" s="1">
        <f t="shared" si="268"/>
        <v>1.37</v>
      </c>
      <c r="CY277" s="1">
        <f t="shared" si="269"/>
        <v>3.67</v>
      </c>
      <c r="CZ277" s="1">
        <f t="shared" si="270"/>
        <v>4.3999999999999995</v>
      </c>
      <c r="DA277" s="1">
        <f t="shared" si="271"/>
        <v>5.1099999999999994</v>
      </c>
      <c r="DB277" s="1">
        <f t="shared" si="272"/>
        <v>5.17</v>
      </c>
      <c r="DC277" s="1">
        <f t="shared" si="273"/>
        <v>7.2299999999999995</v>
      </c>
      <c r="DD277" s="1">
        <f t="shared" si="274"/>
        <v>6.2299999999999995</v>
      </c>
      <c r="DF277" s="1">
        <f t="shared" si="275"/>
        <v>4.62</v>
      </c>
      <c r="DG277">
        <f t="shared" si="276"/>
        <v>3.0954000000000002</v>
      </c>
      <c r="DH277" s="1">
        <f t="shared" si="277"/>
        <v>-1.31</v>
      </c>
      <c r="DI277">
        <f t="shared" si="278"/>
        <v>-0.87770000000000004</v>
      </c>
      <c r="DJ277" s="1">
        <f t="shared" si="279"/>
        <v>-0.11</v>
      </c>
      <c r="DK277">
        <f t="shared" si="280"/>
        <v>-7.3700000000000002E-2</v>
      </c>
      <c r="DM277" s="12">
        <f t="array" ref="DM277:DS277">LINEST(BG277:DD277,$BG$650:$DD$655,1)</f>
        <v>0.92348019800631753</v>
      </c>
      <c r="DN277">
        <v>3.9301558328741253</v>
      </c>
      <c r="DO277">
        <v>-1.253126111330604</v>
      </c>
      <c r="DP277">
        <v>1.1557660019106895</v>
      </c>
      <c r="DQ277">
        <v>-0.69094499083218253</v>
      </c>
      <c r="DR277">
        <v>-4.1449690958256147</v>
      </c>
      <c r="DS277">
        <v>4.1341071862935763</v>
      </c>
    </row>
    <row r="278" spans="1:123" x14ac:dyDescent="0.15">
      <c r="A278">
        <v>198606</v>
      </c>
      <c r="B278">
        <v>0.17949999999999999</v>
      </c>
      <c r="C278">
        <v>-1.405</v>
      </c>
      <c r="D278">
        <v>-0.4118</v>
      </c>
      <c r="E278">
        <v>1.2539</v>
      </c>
      <c r="F278">
        <v>2.3504999999999998</v>
      </c>
      <c r="G278">
        <v>0.60489999999999999</v>
      </c>
      <c r="H278">
        <v>0.13339999999999999</v>
      </c>
      <c r="I278">
        <v>2.6078000000000001</v>
      </c>
      <c r="J278">
        <v>1.6454</v>
      </c>
      <c r="K278">
        <v>2.4180000000000001</v>
      </c>
      <c r="L278">
        <v>1.1718999999999999</v>
      </c>
      <c r="M278">
        <v>-0.68889999999999996</v>
      </c>
      <c r="N278">
        <v>2.0646</v>
      </c>
      <c r="O278">
        <v>0.61960000000000004</v>
      </c>
      <c r="P278">
        <v>2.5855000000000001</v>
      </c>
      <c r="Q278">
        <v>1.4638</v>
      </c>
      <c r="R278">
        <v>1.0294000000000001</v>
      </c>
      <c r="S278">
        <v>0.1045</v>
      </c>
      <c r="T278">
        <v>3.7681</v>
      </c>
      <c r="U278">
        <v>1.3992</v>
      </c>
      <c r="V278">
        <v>2.1688999999999998</v>
      </c>
      <c r="W278">
        <v>2.0792000000000002</v>
      </c>
      <c r="X278">
        <v>1.1353</v>
      </c>
      <c r="Y278">
        <v>0.68100000000000005</v>
      </c>
      <c r="Z278">
        <v>2.9899</v>
      </c>
      <c r="AA278">
        <v>5.0199999999999996</v>
      </c>
      <c r="AB278">
        <v>1.37</v>
      </c>
      <c r="AC278">
        <v>-0.41</v>
      </c>
      <c r="AD278">
        <v>-1.0900000000000001</v>
      </c>
      <c r="AE278">
        <v>-0.85</v>
      </c>
      <c r="AF278">
        <v>0.83</v>
      </c>
      <c r="AG278">
        <v>1.49</v>
      </c>
      <c r="AH278">
        <v>3.43</v>
      </c>
      <c r="AI278">
        <v>1.89</v>
      </c>
      <c r="AJ278">
        <v>-0.38</v>
      </c>
      <c r="AK278">
        <v>2.08</v>
      </c>
      <c r="AL278">
        <v>1.17</v>
      </c>
      <c r="AM278">
        <v>2.68</v>
      </c>
      <c r="AN278">
        <v>2.11</v>
      </c>
      <c r="AO278">
        <v>2.52</v>
      </c>
      <c r="AP278">
        <v>-4.3899999999999997</v>
      </c>
      <c r="AQ278">
        <v>-1.72</v>
      </c>
      <c r="AR278">
        <v>-0.28999999999999998</v>
      </c>
      <c r="AS278">
        <v>-0.21</v>
      </c>
      <c r="AT278">
        <v>0.55000000000000004</v>
      </c>
      <c r="AU278">
        <v>1.84</v>
      </c>
      <c r="AV278">
        <v>2.8</v>
      </c>
      <c r="AW278">
        <v>3.56</v>
      </c>
      <c r="AX278">
        <v>4.3099999999999996</v>
      </c>
      <c r="AY278">
        <v>3.26</v>
      </c>
      <c r="BA278" s="1">
        <v>1.03</v>
      </c>
      <c r="BB278" s="1">
        <v>-0.9</v>
      </c>
      <c r="BC278" s="1">
        <v>1.39</v>
      </c>
      <c r="BD278" s="1">
        <v>0.52</v>
      </c>
      <c r="BE278" s="1">
        <v>0.64</v>
      </c>
      <c r="BF278" s="7"/>
      <c r="BG278" s="1">
        <f t="shared" si="225"/>
        <v>-0.34050000000000002</v>
      </c>
      <c r="BH278" s="1">
        <f t="shared" si="226"/>
        <v>-1.925</v>
      </c>
      <c r="BI278" s="1">
        <f t="shared" si="227"/>
        <v>-0.93179999999999996</v>
      </c>
      <c r="BJ278" s="1">
        <f t="shared" si="228"/>
        <v>0.7339</v>
      </c>
      <c r="BK278" s="1">
        <f t="shared" si="229"/>
        <v>1.8304999999999998</v>
      </c>
      <c r="BL278" s="1">
        <f t="shared" si="230"/>
        <v>8.4899999999999975E-2</v>
      </c>
      <c r="BM278" s="1">
        <f t="shared" si="231"/>
        <v>-0.38660000000000005</v>
      </c>
      <c r="BN278" s="1">
        <f t="shared" si="232"/>
        <v>2.0878000000000001</v>
      </c>
      <c r="BO278" s="1">
        <f t="shared" si="233"/>
        <v>1.1254</v>
      </c>
      <c r="BP278" s="1">
        <f t="shared" si="234"/>
        <v>1.8980000000000001</v>
      </c>
      <c r="BQ278" s="1">
        <f t="shared" si="235"/>
        <v>0.65189999999999992</v>
      </c>
      <c r="BR278" s="1">
        <f t="shared" si="236"/>
        <v>-1.2088999999999999</v>
      </c>
      <c r="BS278" s="1">
        <f t="shared" si="237"/>
        <v>1.5446</v>
      </c>
      <c r="BT278" s="1">
        <f t="shared" si="238"/>
        <v>9.9600000000000022E-2</v>
      </c>
      <c r="BU278" s="1">
        <f t="shared" si="239"/>
        <v>2.0655000000000001</v>
      </c>
      <c r="BV278" s="1">
        <f t="shared" si="240"/>
        <v>0.94379999999999997</v>
      </c>
      <c r="BW278" s="1">
        <f t="shared" si="241"/>
        <v>0.50940000000000007</v>
      </c>
      <c r="BX278" s="1">
        <f t="shared" si="242"/>
        <v>-0.41550000000000004</v>
      </c>
      <c r="BY278" s="1">
        <f t="shared" si="243"/>
        <v>3.2481</v>
      </c>
      <c r="BZ278" s="1">
        <f t="shared" si="244"/>
        <v>0.87919999999999998</v>
      </c>
      <c r="CA278" s="1">
        <f t="shared" si="245"/>
        <v>1.6488999999999998</v>
      </c>
      <c r="CB278" s="1">
        <f t="shared" si="246"/>
        <v>1.5592000000000001</v>
      </c>
      <c r="CC278" s="1">
        <f t="shared" si="247"/>
        <v>0.61529999999999996</v>
      </c>
      <c r="CD278" s="1">
        <f t="shared" si="248"/>
        <v>0.16100000000000003</v>
      </c>
      <c r="CE278" s="1">
        <f t="shared" si="249"/>
        <v>2.4699</v>
      </c>
      <c r="CF278" s="1">
        <f t="shared" si="250"/>
        <v>4.5</v>
      </c>
      <c r="CG278" s="1">
        <f t="shared" si="251"/>
        <v>0.85000000000000009</v>
      </c>
      <c r="CH278" s="1">
        <f t="shared" si="252"/>
        <v>-0.92999999999999994</v>
      </c>
      <c r="CI278" s="1">
        <f t="shared" si="253"/>
        <v>-1.61</v>
      </c>
      <c r="CJ278" s="1">
        <f t="shared" si="254"/>
        <v>-1.37</v>
      </c>
      <c r="CK278" s="1">
        <f t="shared" si="255"/>
        <v>0.30999999999999994</v>
      </c>
      <c r="CL278" s="1">
        <f t="shared" si="256"/>
        <v>0.97</v>
      </c>
      <c r="CM278" s="1">
        <f t="shared" si="257"/>
        <v>2.91</v>
      </c>
      <c r="CN278" s="1">
        <f t="shared" si="258"/>
        <v>1.3699999999999999</v>
      </c>
      <c r="CO278" s="1">
        <f t="shared" si="259"/>
        <v>-0.9</v>
      </c>
      <c r="CP278" s="1">
        <f t="shared" si="260"/>
        <v>1.56</v>
      </c>
      <c r="CQ278" s="1">
        <f t="shared" si="261"/>
        <v>0.64999999999999991</v>
      </c>
      <c r="CR278" s="1">
        <f t="shared" si="262"/>
        <v>2.16</v>
      </c>
      <c r="CS278" s="1">
        <f t="shared" si="263"/>
        <v>1.5899999999999999</v>
      </c>
      <c r="CT278" s="1">
        <f t="shared" si="264"/>
        <v>2</v>
      </c>
      <c r="CU278" s="1">
        <f t="shared" si="265"/>
        <v>-4.91</v>
      </c>
      <c r="CV278" s="1">
        <f t="shared" si="266"/>
        <v>-2.2400000000000002</v>
      </c>
      <c r="CW278" s="1">
        <f t="shared" si="267"/>
        <v>-0.81</v>
      </c>
      <c r="CX278" s="1">
        <f t="shared" si="268"/>
        <v>-0.73</v>
      </c>
      <c r="CY278" s="1">
        <f t="shared" si="269"/>
        <v>3.0000000000000027E-2</v>
      </c>
      <c r="CZ278" s="1">
        <f t="shared" si="270"/>
        <v>1.32</v>
      </c>
      <c r="DA278" s="1">
        <f t="shared" si="271"/>
        <v>2.2799999999999998</v>
      </c>
      <c r="DB278" s="1">
        <f t="shared" si="272"/>
        <v>3.04</v>
      </c>
      <c r="DC278" s="1">
        <f t="shared" si="273"/>
        <v>3.7899999999999996</v>
      </c>
      <c r="DD278" s="1">
        <f t="shared" si="274"/>
        <v>2.7399999999999998</v>
      </c>
      <c r="DF278" s="1">
        <f t="shared" si="275"/>
        <v>1.03</v>
      </c>
      <c r="DG278">
        <f t="shared" si="276"/>
        <v>0.67980000000000007</v>
      </c>
      <c r="DH278" s="1">
        <f t="shared" si="277"/>
        <v>-0.9</v>
      </c>
      <c r="DI278">
        <f t="shared" si="278"/>
        <v>-0.59400000000000008</v>
      </c>
      <c r="DJ278" s="1">
        <f t="shared" si="279"/>
        <v>1.39</v>
      </c>
      <c r="DK278">
        <f t="shared" si="280"/>
        <v>0.91739999999999999</v>
      </c>
      <c r="DM278" s="12">
        <f t="array" ref="DM278:DS278">LINEST(BG278:DD278,$BG$650:$DD$655,1)</f>
        <v>-2.995779602613732</v>
      </c>
      <c r="DN278">
        <v>19.493354749341638</v>
      </c>
      <c r="DO278">
        <v>-0.75630212942975794</v>
      </c>
      <c r="DP278">
        <v>1.1598181801615699</v>
      </c>
      <c r="DQ278">
        <v>0.94849449078321968</v>
      </c>
      <c r="DR278">
        <v>-7.984718481956314</v>
      </c>
      <c r="DS278">
        <v>4.1813972402801296</v>
      </c>
    </row>
    <row r="279" spans="1:123" x14ac:dyDescent="0.15">
      <c r="A279">
        <v>198607</v>
      </c>
      <c r="B279">
        <v>-10.1357</v>
      </c>
      <c r="C279">
        <v>-8.8832000000000004</v>
      </c>
      <c r="D279">
        <v>-8.0879999999999992</v>
      </c>
      <c r="E279">
        <v>-6.0595999999999997</v>
      </c>
      <c r="F279">
        <v>-8.7376000000000005</v>
      </c>
      <c r="G279">
        <v>-11.494300000000001</v>
      </c>
      <c r="H279">
        <v>-9.9925999999999995</v>
      </c>
      <c r="I279">
        <v>-8.7264999999999997</v>
      </c>
      <c r="J279">
        <v>-4.6802999999999999</v>
      </c>
      <c r="K279">
        <v>-7.0961999999999996</v>
      </c>
      <c r="L279">
        <v>-9.6776999999999997</v>
      </c>
      <c r="M279">
        <v>-7.9805000000000001</v>
      </c>
      <c r="N279">
        <v>-8.0829000000000004</v>
      </c>
      <c r="O279">
        <v>-5.9824999999999999</v>
      </c>
      <c r="P279">
        <v>-5.2927999999999997</v>
      </c>
      <c r="Q279">
        <v>-8.7904</v>
      </c>
      <c r="R279">
        <v>-7.6105999999999998</v>
      </c>
      <c r="S279">
        <v>-7.1158999999999999</v>
      </c>
      <c r="T279">
        <v>-3.9741</v>
      </c>
      <c r="U279">
        <v>-4.4741</v>
      </c>
      <c r="V279">
        <v>-7.0382999999999996</v>
      </c>
      <c r="W279">
        <v>-5.9131</v>
      </c>
      <c r="X279">
        <v>-4.8674999999999997</v>
      </c>
      <c r="Y279">
        <v>-2.6421999999999999</v>
      </c>
      <c r="Z279">
        <v>-2.6118999999999999</v>
      </c>
      <c r="AA279">
        <v>-1.35</v>
      </c>
      <c r="AB279">
        <v>-6.29</v>
      </c>
      <c r="AC279">
        <v>-6.72</v>
      </c>
      <c r="AD279">
        <v>-8.4600000000000009</v>
      </c>
      <c r="AE279">
        <v>-9.6300000000000008</v>
      </c>
      <c r="AF279">
        <v>-8.6</v>
      </c>
      <c r="AG279">
        <v>-7.21</v>
      </c>
      <c r="AH279">
        <v>-5.34</v>
      </c>
      <c r="AI279">
        <v>-6.4</v>
      </c>
      <c r="AJ279">
        <v>-8.2899999999999991</v>
      </c>
      <c r="AK279">
        <v>-6.66</v>
      </c>
      <c r="AL279">
        <v>-6.75</v>
      </c>
      <c r="AM279">
        <v>-5.23</v>
      </c>
      <c r="AN279">
        <v>-0.39</v>
      </c>
      <c r="AO279">
        <v>-2.29</v>
      </c>
      <c r="AP279">
        <v>-11.79</v>
      </c>
      <c r="AQ279">
        <v>-8.7799999999999994</v>
      </c>
      <c r="AR279">
        <v>-5.76</v>
      </c>
      <c r="AS279">
        <v>-4.59</v>
      </c>
      <c r="AT279">
        <v>-5.86</v>
      </c>
      <c r="AU279">
        <v>-4.22</v>
      </c>
      <c r="AV279">
        <v>-5.23</v>
      </c>
      <c r="AW279">
        <v>-4.92</v>
      </c>
      <c r="AX279">
        <v>-5.85</v>
      </c>
      <c r="AY279">
        <v>-7.51</v>
      </c>
      <c r="BA279" s="1">
        <v>-6.45</v>
      </c>
      <c r="BB279" s="1">
        <v>-3.38</v>
      </c>
      <c r="BC279" s="1">
        <v>4.7699999999999996</v>
      </c>
      <c r="BD279" s="1">
        <v>0.52</v>
      </c>
      <c r="BE279" s="1">
        <v>0.63</v>
      </c>
      <c r="BF279" s="7"/>
      <c r="BG279" s="1">
        <f t="shared" si="225"/>
        <v>-10.6557</v>
      </c>
      <c r="BH279" s="1">
        <f t="shared" si="226"/>
        <v>-9.4032</v>
      </c>
      <c r="BI279" s="1">
        <f t="shared" si="227"/>
        <v>-8.6079999999999988</v>
      </c>
      <c r="BJ279" s="1">
        <f t="shared" si="228"/>
        <v>-6.5795999999999992</v>
      </c>
      <c r="BK279" s="1">
        <f t="shared" si="229"/>
        <v>-9.2576000000000001</v>
      </c>
      <c r="BL279" s="1">
        <f t="shared" si="230"/>
        <v>-12.0143</v>
      </c>
      <c r="BM279" s="1">
        <f t="shared" si="231"/>
        <v>-10.512599999999999</v>
      </c>
      <c r="BN279" s="1">
        <f t="shared" si="232"/>
        <v>-9.2464999999999993</v>
      </c>
      <c r="BO279" s="1">
        <f t="shared" si="233"/>
        <v>-5.2003000000000004</v>
      </c>
      <c r="BP279" s="1">
        <f t="shared" si="234"/>
        <v>-7.6161999999999992</v>
      </c>
      <c r="BQ279" s="1">
        <f t="shared" si="235"/>
        <v>-10.197699999999999</v>
      </c>
      <c r="BR279" s="1">
        <f t="shared" si="236"/>
        <v>-8.5005000000000006</v>
      </c>
      <c r="BS279" s="1">
        <f t="shared" si="237"/>
        <v>-8.6029</v>
      </c>
      <c r="BT279" s="1">
        <f t="shared" si="238"/>
        <v>-6.5024999999999995</v>
      </c>
      <c r="BU279" s="1">
        <f t="shared" si="239"/>
        <v>-5.8127999999999993</v>
      </c>
      <c r="BV279" s="1">
        <f t="shared" si="240"/>
        <v>-9.3103999999999996</v>
      </c>
      <c r="BW279" s="1">
        <f t="shared" si="241"/>
        <v>-8.1305999999999994</v>
      </c>
      <c r="BX279" s="1">
        <f t="shared" si="242"/>
        <v>-7.6358999999999995</v>
      </c>
      <c r="BY279" s="1">
        <f t="shared" si="243"/>
        <v>-4.4940999999999995</v>
      </c>
      <c r="BZ279" s="1">
        <f t="shared" si="244"/>
        <v>-4.9940999999999995</v>
      </c>
      <c r="CA279" s="1">
        <f t="shared" si="245"/>
        <v>-7.5582999999999991</v>
      </c>
      <c r="CB279" s="1">
        <f t="shared" si="246"/>
        <v>-6.4330999999999996</v>
      </c>
      <c r="CC279" s="1">
        <f t="shared" si="247"/>
        <v>-5.3874999999999993</v>
      </c>
      <c r="CD279" s="1">
        <f t="shared" si="248"/>
        <v>-3.1621999999999999</v>
      </c>
      <c r="CE279" s="1">
        <f t="shared" si="249"/>
        <v>-3.1318999999999999</v>
      </c>
      <c r="CF279" s="1">
        <f t="shared" si="250"/>
        <v>-1.87</v>
      </c>
      <c r="CG279" s="1">
        <f t="shared" si="251"/>
        <v>-6.8100000000000005</v>
      </c>
      <c r="CH279" s="1">
        <f t="shared" si="252"/>
        <v>-7.24</v>
      </c>
      <c r="CI279" s="1">
        <f t="shared" si="253"/>
        <v>-8.98</v>
      </c>
      <c r="CJ279" s="1">
        <f t="shared" si="254"/>
        <v>-10.15</v>
      </c>
      <c r="CK279" s="1">
        <f t="shared" si="255"/>
        <v>-9.1199999999999992</v>
      </c>
      <c r="CL279" s="1">
        <f t="shared" si="256"/>
        <v>-7.73</v>
      </c>
      <c r="CM279" s="1">
        <f t="shared" si="257"/>
        <v>-5.8599999999999994</v>
      </c>
      <c r="CN279" s="1">
        <f t="shared" si="258"/>
        <v>-6.92</v>
      </c>
      <c r="CO279" s="1">
        <f t="shared" si="259"/>
        <v>-8.8099999999999987</v>
      </c>
      <c r="CP279" s="1">
        <f t="shared" si="260"/>
        <v>-7.18</v>
      </c>
      <c r="CQ279" s="1">
        <f t="shared" si="261"/>
        <v>-7.27</v>
      </c>
      <c r="CR279" s="1">
        <f t="shared" si="262"/>
        <v>-5.75</v>
      </c>
      <c r="CS279" s="1">
        <f t="shared" si="263"/>
        <v>-0.91</v>
      </c>
      <c r="CT279" s="1">
        <f t="shared" si="264"/>
        <v>-2.81</v>
      </c>
      <c r="CU279" s="1">
        <f t="shared" si="265"/>
        <v>-12.309999999999999</v>
      </c>
      <c r="CV279" s="1">
        <f t="shared" si="266"/>
        <v>-9.2999999999999989</v>
      </c>
      <c r="CW279" s="1">
        <f t="shared" si="267"/>
        <v>-6.2799999999999994</v>
      </c>
      <c r="CX279" s="1">
        <f t="shared" si="268"/>
        <v>-5.1099999999999994</v>
      </c>
      <c r="CY279" s="1">
        <f t="shared" si="269"/>
        <v>-6.3800000000000008</v>
      </c>
      <c r="CZ279" s="1">
        <f t="shared" si="270"/>
        <v>-4.74</v>
      </c>
      <c r="DA279" s="1">
        <f t="shared" si="271"/>
        <v>-5.75</v>
      </c>
      <c r="DB279" s="1">
        <f t="shared" si="272"/>
        <v>-5.4399999999999995</v>
      </c>
      <c r="DC279" s="1">
        <f t="shared" si="273"/>
        <v>-6.3699999999999992</v>
      </c>
      <c r="DD279" s="1">
        <f t="shared" si="274"/>
        <v>-8.0299999999999994</v>
      </c>
      <c r="DF279" s="1">
        <f t="shared" si="275"/>
        <v>-6.45</v>
      </c>
      <c r="DG279">
        <f t="shared" si="276"/>
        <v>-4.1280000000000001</v>
      </c>
      <c r="DH279" s="1">
        <f t="shared" si="277"/>
        <v>-3.38</v>
      </c>
      <c r="DI279">
        <f t="shared" si="278"/>
        <v>-2.1631999999999998</v>
      </c>
      <c r="DJ279" s="1">
        <f t="shared" si="279"/>
        <v>4.7699999999999996</v>
      </c>
      <c r="DK279">
        <f t="shared" si="280"/>
        <v>3.0528</v>
      </c>
      <c r="DM279" s="12">
        <f t="array" ref="DM279:DS279">LINEST(BG279:DD279,$BG$650:$DD$655,1)</f>
        <v>-4.7046959106787556</v>
      </c>
      <c r="DN279">
        <v>14.979593867293536</v>
      </c>
      <c r="DO279">
        <v>-2.9806455056338952</v>
      </c>
      <c r="DP279">
        <v>12.684123650875389</v>
      </c>
      <c r="DQ279">
        <v>3.6882668945287773</v>
      </c>
      <c r="DR279">
        <v>-3.9399688301388398</v>
      </c>
      <c r="DS279">
        <v>-1.9513468901162474</v>
      </c>
    </row>
    <row r="280" spans="1:123" x14ac:dyDescent="0.15">
      <c r="A280">
        <v>198608</v>
      </c>
      <c r="B280">
        <v>0.32550000000000001</v>
      </c>
      <c r="C280">
        <v>0.56840000000000002</v>
      </c>
      <c r="D280">
        <v>2.0013000000000001</v>
      </c>
      <c r="E280">
        <v>1.8882000000000001</v>
      </c>
      <c r="F280">
        <v>1.7878000000000001</v>
      </c>
      <c r="G280">
        <v>2.3397999999999999</v>
      </c>
      <c r="H280">
        <v>4.4767000000000001</v>
      </c>
      <c r="I280">
        <v>4.0182000000000002</v>
      </c>
      <c r="J280">
        <v>5.7385000000000002</v>
      </c>
      <c r="K280">
        <v>4.8314000000000004</v>
      </c>
      <c r="L280">
        <v>4.4351000000000003</v>
      </c>
      <c r="M280">
        <v>3.4786000000000001</v>
      </c>
      <c r="N280">
        <v>6.0488999999999997</v>
      </c>
      <c r="O280">
        <v>7.2919</v>
      </c>
      <c r="P280">
        <v>8.5596999999999994</v>
      </c>
      <c r="Q280">
        <v>4.5091000000000001</v>
      </c>
      <c r="R280">
        <v>6.5430000000000001</v>
      </c>
      <c r="S280">
        <v>7.1764000000000001</v>
      </c>
      <c r="T280">
        <v>10.132300000000001</v>
      </c>
      <c r="U280">
        <v>9.4551999999999996</v>
      </c>
      <c r="V280">
        <v>4.5084999999999997</v>
      </c>
      <c r="W280">
        <v>6.5004</v>
      </c>
      <c r="X280">
        <v>6.1566999999999998</v>
      </c>
      <c r="Y280">
        <v>10.213699999999999</v>
      </c>
      <c r="Z280">
        <v>10.7879</v>
      </c>
      <c r="AA280">
        <v>6.51</v>
      </c>
      <c r="AB280">
        <v>7.39</v>
      </c>
      <c r="AC280">
        <v>7.11</v>
      </c>
      <c r="AD280">
        <v>5.22</v>
      </c>
      <c r="AE280">
        <v>5.89</v>
      </c>
      <c r="AF280">
        <v>6.43</v>
      </c>
      <c r="AG280">
        <v>4.8099999999999996</v>
      </c>
      <c r="AH280">
        <v>4.54</v>
      </c>
      <c r="AI280">
        <v>5.63</v>
      </c>
      <c r="AJ280">
        <v>4.92</v>
      </c>
      <c r="AK280">
        <v>6.37</v>
      </c>
      <c r="AL280">
        <v>5.78</v>
      </c>
      <c r="AM280">
        <v>7.79</v>
      </c>
      <c r="AN280">
        <v>9.7799999999999994</v>
      </c>
      <c r="AO280">
        <v>9.86</v>
      </c>
      <c r="AP280">
        <v>11.78</v>
      </c>
      <c r="AQ280">
        <v>12.06</v>
      </c>
      <c r="AR280">
        <v>9.1199999999999992</v>
      </c>
      <c r="AS280">
        <v>8.89</v>
      </c>
      <c r="AT280">
        <v>8.4700000000000006</v>
      </c>
      <c r="AU280">
        <v>5.83</v>
      </c>
      <c r="AV280">
        <v>5.75</v>
      </c>
      <c r="AW280">
        <v>5.44</v>
      </c>
      <c r="AX280">
        <v>4.54</v>
      </c>
      <c r="AY280">
        <v>3.79</v>
      </c>
      <c r="BA280" s="1">
        <v>6.07</v>
      </c>
      <c r="BB280" s="1">
        <v>-4.18</v>
      </c>
      <c r="BC280" s="1">
        <v>3.51</v>
      </c>
      <c r="BD280" s="1">
        <v>0.46</v>
      </c>
      <c r="BE280" s="1">
        <v>0.62</v>
      </c>
      <c r="BF280" s="7"/>
      <c r="BG280" s="1">
        <f t="shared" si="225"/>
        <v>-0.13450000000000001</v>
      </c>
      <c r="BH280" s="1">
        <f t="shared" si="226"/>
        <v>0.1084</v>
      </c>
      <c r="BI280" s="1">
        <f t="shared" si="227"/>
        <v>1.5413000000000001</v>
      </c>
      <c r="BJ280" s="1">
        <f t="shared" si="228"/>
        <v>1.4282000000000001</v>
      </c>
      <c r="BK280" s="1">
        <f t="shared" si="229"/>
        <v>1.3278000000000001</v>
      </c>
      <c r="BL280" s="1">
        <f t="shared" si="230"/>
        <v>1.8797999999999999</v>
      </c>
      <c r="BM280" s="1">
        <f t="shared" si="231"/>
        <v>4.0167000000000002</v>
      </c>
      <c r="BN280" s="1">
        <f t="shared" si="232"/>
        <v>3.5582000000000003</v>
      </c>
      <c r="BO280" s="1">
        <f t="shared" si="233"/>
        <v>5.2785000000000002</v>
      </c>
      <c r="BP280" s="1">
        <f t="shared" si="234"/>
        <v>4.3714000000000004</v>
      </c>
      <c r="BQ280" s="1">
        <f t="shared" si="235"/>
        <v>3.9751000000000003</v>
      </c>
      <c r="BR280" s="1">
        <f t="shared" si="236"/>
        <v>3.0186000000000002</v>
      </c>
      <c r="BS280" s="1">
        <f t="shared" si="237"/>
        <v>5.5888999999999998</v>
      </c>
      <c r="BT280" s="1">
        <f t="shared" si="238"/>
        <v>6.8319000000000001</v>
      </c>
      <c r="BU280" s="1">
        <f t="shared" si="239"/>
        <v>8.0996999999999986</v>
      </c>
      <c r="BV280" s="1">
        <f t="shared" si="240"/>
        <v>4.0491000000000001</v>
      </c>
      <c r="BW280" s="1">
        <f t="shared" si="241"/>
        <v>6.0830000000000002</v>
      </c>
      <c r="BX280" s="1">
        <f t="shared" si="242"/>
        <v>6.7164000000000001</v>
      </c>
      <c r="BY280" s="1">
        <f t="shared" si="243"/>
        <v>9.6722999999999999</v>
      </c>
      <c r="BZ280" s="1">
        <f t="shared" si="244"/>
        <v>8.9951999999999988</v>
      </c>
      <c r="CA280" s="1">
        <f t="shared" si="245"/>
        <v>4.0484999999999998</v>
      </c>
      <c r="CB280" s="1">
        <f t="shared" si="246"/>
        <v>6.0404</v>
      </c>
      <c r="CC280" s="1">
        <f t="shared" si="247"/>
        <v>5.6966999999999999</v>
      </c>
      <c r="CD280" s="1">
        <f t="shared" si="248"/>
        <v>9.7536999999999985</v>
      </c>
      <c r="CE280" s="1">
        <f t="shared" si="249"/>
        <v>10.3279</v>
      </c>
      <c r="CF280" s="1">
        <f t="shared" si="250"/>
        <v>6.05</v>
      </c>
      <c r="CG280" s="1">
        <f t="shared" si="251"/>
        <v>6.93</v>
      </c>
      <c r="CH280" s="1">
        <f t="shared" si="252"/>
        <v>6.65</v>
      </c>
      <c r="CI280" s="1">
        <f t="shared" si="253"/>
        <v>4.76</v>
      </c>
      <c r="CJ280" s="1">
        <f t="shared" si="254"/>
        <v>5.43</v>
      </c>
      <c r="CK280" s="1">
        <f t="shared" si="255"/>
        <v>5.97</v>
      </c>
      <c r="CL280" s="1">
        <f t="shared" si="256"/>
        <v>4.3499999999999996</v>
      </c>
      <c r="CM280" s="1">
        <f t="shared" si="257"/>
        <v>4.08</v>
      </c>
      <c r="CN280" s="1">
        <f t="shared" si="258"/>
        <v>5.17</v>
      </c>
      <c r="CO280" s="1">
        <f t="shared" si="259"/>
        <v>4.46</v>
      </c>
      <c r="CP280" s="1">
        <f t="shared" si="260"/>
        <v>5.91</v>
      </c>
      <c r="CQ280" s="1">
        <f t="shared" si="261"/>
        <v>5.32</v>
      </c>
      <c r="CR280" s="1">
        <f t="shared" si="262"/>
        <v>7.33</v>
      </c>
      <c r="CS280" s="1">
        <f t="shared" si="263"/>
        <v>9.3199999999999985</v>
      </c>
      <c r="CT280" s="1">
        <f t="shared" si="264"/>
        <v>9.3999999999999986</v>
      </c>
      <c r="CU280" s="1">
        <f t="shared" si="265"/>
        <v>11.319999999999999</v>
      </c>
      <c r="CV280" s="1">
        <f t="shared" si="266"/>
        <v>11.6</v>
      </c>
      <c r="CW280" s="1">
        <f t="shared" si="267"/>
        <v>8.6599999999999984</v>
      </c>
      <c r="CX280" s="1">
        <f t="shared" si="268"/>
        <v>8.43</v>
      </c>
      <c r="CY280" s="1">
        <f t="shared" si="269"/>
        <v>8.01</v>
      </c>
      <c r="CZ280" s="1">
        <f t="shared" si="270"/>
        <v>5.37</v>
      </c>
      <c r="DA280" s="1">
        <f t="shared" si="271"/>
        <v>5.29</v>
      </c>
      <c r="DB280" s="1">
        <f t="shared" si="272"/>
        <v>4.9800000000000004</v>
      </c>
      <c r="DC280" s="1">
        <f t="shared" si="273"/>
        <v>4.08</v>
      </c>
      <c r="DD280" s="1">
        <f t="shared" si="274"/>
        <v>3.33</v>
      </c>
      <c r="DF280" s="1">
        <f t="shared" si="275"/>
        <v>6.07</v>
      </c>
      <c r="DG280">
        <f t="shared" si="276"/>
        <v>3.8241000000000001</v>
      </c>
      <c r="DH280" s="1">
        <f t="shared" si="277"/>
        <v>-4.18</v>
      </c>
      <c r="DI280">
        <f t="shared" si="278"/>
        <v>-2.6334</v>
      </c>
      <c r="DJ280" s="1">
        <f t="shared" si="279"/>
        <v>3.51</v>
      </c>
      <c r="DK280">
        <f t="shared" si="280"/>
        <v>2.2113</v>
      </c>
      <c r="DM280" s="12">
        <f t="array" ref="DM280:DS280">LINEST(BG280:DD280,$BG$650:$DD$655,1)</f>
        <v>7.4231653384001959</v>
      </c>
      <c r="DN280">
        <v>-14.885904787736617</v>
      </c>
      <c r="DO280">
        <v>-4.2162474521592292</v>
      </c>
      <c r="DP280">
        <v>4.99368019905212</v>
      </c>
      <c r="DQ280">
        <v>3.7474220270229659</v>
      </c>
      <c r="DR280">
        <v>2.8063162938714257</v>
      </c>
      <c r="DS280">
        <v>-1.7267755694018696</v>
      </c>
    </row>
    <row r="281" spans="1:123" x14ac:dyDescent="0.15">
      <c r="A281">
        <v>198609</v>
      </c>
      <c r="B281">
        <v>-7.9558999999999997</v>
      </c>
      <c r="C281">
        <v>-6.3951000000000002</v>
      </c>
      <c r="D281">
        <v>-5.556</v>
      </c>
      <c r="E281">
        <v>-4.4720000000000004</v>
      </c>
      <c r="F281">
        <v>-3.1446000000000001</v>
      </c>
      <c r="G281">
        <v>-8.8172999999999995</v>
      </c>
      <c r="H281">
        <v>-6.3912000000000004</v>
      </c>
      <c r="I281">
        <v>-4.8006000000000002</v>
      </c>
      <c r="J281">
        <v>-2.6634000000000002</v>
      </c>
      <c r="K281">
        <v>-5.8823999999999996</v>
      </c>
      <c r="L281">
        <v>-8.0533000000000001</v>
      </c>
      <c r="M281">
        <v>-7.8380000000000001</v>
      </c>
      <c r="N281">
        <v>-4.5598999999999998</v>
      </c>
      <c r="O281">
        <v>-4.7930000000000001</v>
      </c>
      <c r="P281">
        <v>-5.3647999999999998</v>
      </c>
      <c r="Q281">
        <v>-9.3690999999999995</v>
      </c>
      <c r="R281">
        <v>-5.7626999999999997</v>
      </c>
      <c r="S281">
        <v>-6.9377000000000004</v>
      </c>
      <c r="T281">
        <v>-7.0031999999999996</v>
      </c>
      <c r="U281">
        <v>-5.9123999999999999</v>
      </c>
      <c r="V281">
        <v>-10.291700000000001</v>
      </c>
      <c r="W281">
        <v>-10.942</v>
      </c>
      <c r="X281">
        <v>-7.7839999999999998</v>
      </c>
      <c r="Y281">
        <v>-7.9343000000000004</v>
      </c>
      <c r="Z281">
        <v>-6.4592000000000001</v>
      </c>
      <c r="AA281">
        <v>-8.7100000000000009</v>
      </c>
      <c r="AB281">
        <v>-7.46</v>
      </c>
      <c r="AC281">
        <v>-8.33</v>
      </c>
      <c r="AD281">
        <v>-8.4499999999999993</v>
      </c>
      <c r="AE281">
        <v>-8.5500000000000007</v>
      </c>
      <c r="AF281">
        <v>-9.27</v>
      </c>
      <c r="AG281">
        <v>-8.57</v>
      </c>
      <c r="AH281">
        <v>-10.65</v>
      </c>
      <c r="AI281">
        <v>-11.25</v>
      </c>
      <c r="AJ281">
        <v>-7.81</v>
      </c>
      <c r="AK281">
        <v>-8.65</v>
      </c>
      <c r="AL281">
        <v>-7.22</v>
      </c>
      <c r="AM281">
        <v>-6.16</v>
      </c>
      <c r="AN281">
        <v>-7.18</v>
      </c>
      <c r="AO281">
        <v>-7.24</v>
      </c>
      <c r="AP281">
        <v>-1.54</v>
      </c>
      <c r="AQ281">
        <v>-2.87</v>
      </c>
      <c r="AR281">
        <v>-3.96</v>
      </c>
      <c r="AS281">
        <v>-5.16</v>
      </c>
      <c r="AT281">
        <v>-5.39</v>
      </c>
      <c r="AU281">
        <v>-9.0500000000000007</v>
      </c>
      <c r="AV281">
        <v>-8.61</v>
      </c>
      <c r="AW281">
        <v>-11.21</v>
      </c>
      <c r="AX281">
        <v>-10.33</v>
      </c>
      <c r="AY281">
        <v>-11.46</v>
      </c>
      <c r="BA281" s="1">
        <v>-8.6</v>
      </c>
      <c r="BB281" s="1">
        <v>2.2799999999999998</v>
      </c>
      <c r="BC281" s="1">
        <v>3.19</v>
      </c>
      <c r="BD281" s="1">
        <v>0.45</v>
      </c>
      <c r="BE281" s="1">
        <v>0.63</v>
      </c>
      <c r="BF281" s="7"/>
      <c r="BG281" s="1">
        <f t="shared" si="225"/>
        <v>-8.405899999999999</v>
      </c>
      <c r="BH281" s="1">
        <f t="shared" si="226"/>
        <v>-6.8451000000000004</v>
      </c>
      <c r="BI281" s="1">
        <f t="shared" si="227"/>
        <v>-6.0060000000000002</v>
      </c>
      <c r="BJ281" s="1">
        <f t="shared" si="228"/>
        <v>-4.9220000000000006</v>
      </c>
      <c r="BK281" s="1">
        <f t="shared" si="229"/>
        <v>-3.5946000000000002</v>
      </c>
      <c r="BL281" s="1">
        <f t="shared" si="230"/>
        <v>-9.2672999999999988</v>
      </c>
      <c r="BM281" s="1">
        <f t="shared" si="231"/>
        <v>-6.8412000000000006</v>
      </c>
      <c r="BN281" s="1">
        <f t="shared" si="232"/>
        <v>-5.2506000000000004</v>
      </c>
      <c r="BO281" s="1">
        <f t="shared" si="233"/>
        <v>-3.1134000000000004</v>
      </c>
      <c r="BP281" s="1">
        <f t="shared" si="234"/>
        <v>-6.3323999999999998</v>
      </c>
      <c r="BQ281" s="1">
        <f t="shared" si="235"/>
        <v>-8.5032999999999994</v>
      </c>
      <c r="BR281" s="1">
        <f t="shared" si="236"/>
        <v>-8.2880000000000003</v>
      </c>
      <c r="BS281" s="1">
        <f t="shared" si="237"/>
        <v>-5.0099</v>
      </c>
      <c r="BT281" s="1">
        <f t="shared" si="238"/>
        <v>-5.2430000000000003</v>
      </c>
      <c r="BU281" s="1">
        <f t="shared" si="239"/>
        <v>-5.8148</v>
      </c>
      <c r="BV281" s="1">
        <f t="shared" si="240"/>
        <v>-9.8190999999999988</v>
      </c>
      <c r="BW281" s="1">
        <f t="shared" si="241"/>
        <v>-6.2126999999999999</v>
      </c>
      <c r="BX281" s="1">
        <f t="shared" si="242"/>
        <v>-7.3877000000000006</v>
      </c>
      <c r="BY281" s="1">
        <f t="shared" si="243"/>
        <v>-7.4531999999999998</v>
      </c>
      <c r="BZ281" s="1">
        <f t="shared" si="244"/>
        <v>-6.3624000000000001</v>
      </c>
      <c r="CA281" s="1">
        <f t="shared" si="245"/>
        <v>-10.7417</v>
      </c>
      <c r="CB281" s="1">
        <f t="shared" si="246"/>
        <v>-11.391999999999999</v>
      </c>
      <c r="CC281" s="1">
        <f t="shared" si="247"/>
        <v>-8.234</v>
      </c>
      <c r="CD281" s="1">
        <f t="shared" si="248"/>
        <v>-8.3842999999999996</v>
      </c>
      <c r="CE281" s="1">
        <f t="shared" si="249"/>
        <v>-6.9092000000000002</v>
      </c>
      <c r="CF281" s="1">
        <f t="shared" si="250"/>
        <v>-9.16</v>
      </c>
      <c r="CG281" s="1">
        <f t="shared" si="251"/>
        <v>-7.91</v>
      </c>
      <c r="CH281" s="1">
        <f t="shared" si="252"/>
        <v>-8.7799999999999994</v>
      </c>
      <c r="CI281" s="1">
        <f t="shared" si="253"/>
        <v>-8.8999999999999986</v>
      </c>
      <c r="CJ281" s="1">
        <f t="shared" si="254"/>
        <v>-9</v>
      </c>
      <c r="CK281" s="1">
        <f t="shared" si="255"/>
        <v>-9.7199999999999989</v>
      </c>
      <c r="CL281" s="1">
        <f t="shared" si="256"/>
        <v>-9.02</v>
      </c>
      <c r="CM281" s="1">
        <f t="shared" si="257"/>
        <v>-11.1</v>
      </c>
      <c r="CN281" s="1">
        <f t="shared" si="258"/>
        <v>-11.7</v>
      </c>
      <c r="CO281" s="1">
        <f t="shared" si="259"/>
        <v>-8.26</v>
      </c>
      <c r="CP281" s="1">
        <f t="shared" si="260"/>
        <v>-9.1</v>
      </c>
      <c r="CQ281" s="1">
        <f t="shared" si="261"/>
        <v>-7.67</v>
      </c>
      <c r="CR281" s="1">
        <f t="shared" si="262"/>
        <v>-6.61</v>
      </c>
      <c r="CS281" s="1">
        <f t="shared" si="263"/>
        <v>-7.63</v>
      </c>
      <c r="CT281" s="1">
        <f t="shared" si="264"/>
        <v>-7.69</v>
      </c>
      <c r="CU281" s="1">
        <f t="shared" si="265"/>
        <v>-1.99</v>
      </c>
      <c r="CV281" s="1">
        <f t="shared" si="266"/>
        <v>-3.3200000000000003</v>
      </c>
      <c r="CW281" s="1">
        <f t="shared" si="267"/>
        <v>-4.41</v>
      </c>
      <c r="CX281" s="1">
        <f t="shared" si="268"/>
        <v>-5.61</v>
      </c>
      <c r="CY281" s="1">
        <f t="shared" si="269"/>
        <v>-5.84</v>
      </c>
      <c r="CZ281" s="1">
        <f t="shared" si="270"/>
        <v>-9.5</v>
      </c>
      <c r="DA281" s="1">
        <f t="shared" si="271"/>
        <v>-9.0599999999999987</v>
      </c>
      <c r="DB281" s="1">
        <f t="shared" si="272"/>
        <v>-11.66</v>
      </c>
      <c r="DC281" s="1">
        <f t="shared" si="273"/>
        <v>-10.78</v>
      </c>
      <c r="DD281" s="1">
        <f t="shared" si="274"/>
        <v>-11.91</v>
      </c>
      <c r="DF281" s="1">
        <f t="shared" si="275"/>
        <v>-8.6</v>
      </c>
      <c r="DG281">
        <f t="shared" si="276"/>
        <v>-5.3319999999999999</v>
      </c>
      <c r="DH281" s="1">
        <f t="shared" si="277"/>
        <v>2.2799999999999998</v>
      </c>
      <c r="DI281">
        <f t="shared" si="278"/>
        <v>1.4136</v>
      </c>
      <c r="DJ281" s="1">
        <f t="shared" si="279"/>
        <v>3.19</v>
      </c>
      <c r="DK281">
        <f t="shared" si="280"/>
        <v>1.9778</v>
      </c>
      <c r="DM281" s="12">
        <f t="array" ref="DM281:DS281">LINEST(BG281:DD281,$BG$650:$DD$655,1)</f>
        <v>-7.3066180277741841</v>
      </c>
      <c r="DN281">
        <v>-37.532834277788993</v>
      </c>
      <c r="DO281">
        <v>1.9479509923688445</v>
      </c>
      <c r="DP281">
        <v>-10.371628350374088</v>
      </c>
      <c r="DQ281">
        <v>3.7550680132076528</v>
      </c>
      <c r="DR281">
        <v>4.0842372871312591</v>
      </c>
      <c r="DS281">
        <v>-1.8004498835073548</v>
      </c>
    </row>
    <row r="282" spans="1:123" x14ac:dyDescent="0.15">
      <c r="A282">
        <v>198610</v>
      </c>
      <c r="B282">
        <v>1.986</v>
      </c>
      <c r="C282">
        <v>2.5642</v>
      </c>
      <c r="D282">
        <v>2.2511000000000001</v>
      </c>
      <c r="E282">
        <v>3.0259999999999998</v>
      </c>
      <c r="F282">
        <v>1.1519999999999999</v>
      </c>
      <c r="G282">
        <v>6.3647999999999998</v>
      </c>
      <c r="H282">
        <v>4.2449000000000003</v>
      </c>
      <c r="I282">
        <v>3.4603999999999999</v>
      </c>
      <c r="J282">
        <v>2.9531999999999998</v>
      </c>
      <c r="K282">
        <v>1.5952</v>
      </c>
      <c r="L282">
        <v>5.7534000000000001</v>
      </c>
      <c r="M282">
        <v>2.4699</v>
      </c>
      <c r="N282">
        <v>1.1712</v>
      </c>
      <c r="O282">
        <v>2.0575000000000001</v>
      </c>
      <c r="P282">
        <v>2.8014999999999999</v>
      </c>
      <c r="Q282">
        <v>5.8089000000000004</v>
      </c>
      <c r="R282">
        <v>6.2910000000000004</v>
      </c>
      <c r="S282">
        <v>5.7583000000000002</v>
      </c>
      <c r="T282">
        <v>6.0269000000000004</v>
      </c>
      <c r="U282">
        <v>4.2435999999999998</v>
      </c>
      <c r="V282">
        <v>4.9477000000000002</v>
      </c>
      <c r="W282">
        <v>7.0331999999999999</v>
      </c>
      <c r="X282">
        <v>6.3677000000000001</v>
      </c>
      <c r="Y282">
        <v>4.6978999999999997</v>
      </c>
      <c r="Z282">
        <v>6.0545</v>
      </c>
      <c r="AA282">
        <v>5.81</v>
      </c>
      <c r="AB282">
        <v>3.94</v>
      </c>
      <c r="AC282">
        <v>6.03</v>
      </c>
      <c r="AD282">
        <v>5.61</v>
      </c>
      <c r="AE282">
        <v>5.99</v>
      </c>
      <c r="AF282">
        <v>5.05</v>
      </c>
      <c r="AG282">
        <v>6.59</v>
      </c>
      <c r="AH282">
        <v>7.31</v>
      </c>
      <c r="AI282">
        <v>6.86</v>
      </c>
      <c r="AJ282">
        <v>2.06</v>
      </c>
      <c r="AK282">
        <v>4.9000000000000004</v>
      </c>
      <c r="AL282">
        <v>7.14</v>
      </c>
      <c r="AM282">
        <v>7.52</v>
      </c>
      <c r="AN282">
        <v>3.65</v>
      </c>
      <c r="AO282">
        <v>4.29</v>
      </c>
      <c r="AP282">
        <v>1.62</v>
      </c>
      <c r="AQ282">
        <v>3.36</v>
      </c>
      <c r="AR282">
        <v>3.85</v>
      </c>
      <c r="AS282">
        <v>1.26</v>
      </c>
      <c r="AT282">
        <v>6.13</v>
      </c>
      <c r="AU282">
        <v>5.34</v>
      </c>
      <c r="AV282">
        <v>5.95</v>
      </c>
      <c r="AW282">
        <v>6.76</v>
      </c>
      <c r="AX282">
        <v>5.65</v>
      </c>
      <c r="AY282">
        <v>7.28</v>
      </c>
      <c r="BA282" s="1">
        <v>4.66</v>
      </c>
      <c r="BB282" s="1">
        <v>-2.4900000000000002</v>
      </c>
      <c r="BC282" s="1">
        <v>-1.34</v>
      </c>
      <c r="BD282" s="1">
        <v>0.46</v>
      </c>
      <c r="BE282" s="1">
        <v>0.62</v>
      </c>
      <c r="BF282" s="7"/>
      <c r="BG282" s="1">
        <f t="shared" si="225"/>
        <v>1.526</v>
      </c>
      <c r="BH282" s="1">
        <f t="shared" si="226"/>
        <v>2.1042000000000001</v>
      </c>
      <c r="BI282" s="1">
        <f t="shared" si="227"/>
        <v>1.7911000000000001</v>
      </c>
      <c r="BJ282" s="1">
        <f t="shared" si="228"/>
        <v>2.5659999999999998</v>
      </c>
      <c r="BK282" s="1">
        <f t="shared" si="229"/>
        <v>0.69199999999999995</v>
      </c>
      <c r="BL282" s="1">
        <f t="shared" si="230"/>
        <v>5.9047999999999998</v>
      </c>
      <c r="BM282" s="1">
        <f t="shared" si="231"/>
        <v>3.7849000000000004</v>
      </c>
      <c r="BN282" s="1">
        <f t="shared" si="232"/>
        <v>3.0004</v>
      </c>
      <c r="BO282" s="1">
        <f t="shared" si="233"/>
        <v>2.4931999999999999</v>
      </c>
      <c r="BP282" s="1">
        <f t="shared" si="234"/>
        <v>1.1352</v>
      </c>
      <c r="BQ282" s="1">
        <f t="shared" si="235"/>
        <v>5.2934000000000001</v>
      </c>
      <c r="BR282" s="1">
        <f t="shared" si="236"/>
        <v>2.0099</v>
      </c>
      <c r="BS282" s="1">
        <f t="shared" si="237"/>
        <v>0.71120000000000005</v>
      </c>
      <c r="BT282" s="1">
        <f t="shared" si="238"/>
        <v>1.5975000000000001</v>
      </c>
      <c r="BU282" s="1">
        <f t="shared" si="239"/>
        <v>2.3414999999999999</v>
      </c>
      <c r="BV282" s="1">
        <f t="shared" si="240"/>
        <v>5.3489000000000004</v>
      </c>
      <c r="BW282" s="1">
        <f t="shared" si="241"/>
        <v>5.8310000000000004</v>
      </c>
      <c r="BX282" s="1">
        <f t="shared" si="242"/>
        <v>5.2983000000000002</v>
      </c>
      <c r="BY282" s="1">
        <f t="shared" si="243"/>
        <v>5.5669000000000004</v>
      </c>
      <c r="BZ282" s="1">
        <f t="shared" si="244"/>
        <v>3.7835999999999999</v>
      </c>
      <c r="CA282" s="1">
        <f t="shared" si="245"/>
        <v>4.4877000000000002</v>
      </c>
      <c r="CB282" s="1">
        <f t="shared" si="246"/>
        <v>6.5731999999999999</v>
      </c>
      <c r="CC282" s="1">
        <f t="shared" si="247"/>
        <v>5.9077000000000002</v>
      </c>
      <c r="CD282" s="1">
        <f t="shared" si="248"/>
        <v>4.2378999999999998</v>
      </c>
      <c r="CE282" s="1">
        <f t="shared" si="249"/>
        <v>5.5945</v>
      </c>
      <c r="CF282" s="1">
        <f t="shared" si="250"/>
        <v>5.35</v>
      </c>
      <c r="CG282" s="1">
        <f t="shared" si="251"/>
        <v>3.48</v>
      </c>
      <c r="CH282" s="1">
        <f t="shared" si="252"/>
        <v>5.57</v>
      </c>
      <c r="CI282" s="1">
        <f t="shared" si="253"/>
        <v>5.15</v>
      </c>
      <c r="CJ282" s="1">
        <f t="shared" si="254"/>
        <v>5.53</v>
      </c>
      <c r="CK282" s="1">
        <f t="shared" si="255"/>
        <v>4.59</v>
      </c>
      <c r="CL282" s="1">
        <f t="shared" si="256"/>
        <v>6.13</v>
      </c>
      <c r="CM282" s="1">
        <f t="shared" si="257"/>
        <v>6.85</v>
      </c>
      <c r="CN282" s="1">
        <f t="shared" si="258"/>
        <v>6.4</v>
      </c>
      <c r="CO282" s="1">
        <f t="shared" si="259"/>
        <v>1.6</v>
      </c>
      <c r="CP282" s="1">
        <f t="shared" si="260"/>
        <v>4.4400000000000004</v>
      </c>
      <c r="CQ282" s="1">
        <f t="shared" si="261"/>
        <v>6.68</v>
      </c>
      <c r="CR282" s="1">
        <f t="shared" si="262"/>
        <v>7.06</v>
      </c>
      <c r="CS282" s="1">
        <f t="shared" si="263"/>
        <v>3.19</v>
      </c>
      <c r="CT282" s="1">
        <f t="shared" si="264"/>
        <v>3.83</v>
      </c>
      <c r="CU282" s="1">
        <f t="shared" si="265"/>
        <v>1.1600000000000001</v>
      </c>
      <c r="CV282" s="1">
        <f t="shared" si="266"/>
        <v>2.9</v>
      </c>
      <c r="CW282" s="1">
        <f t="shared" si="267"/>
        <v>3.39</v>
      </c>
      <c r="CX282" s="1">
        <f t="shared" si="268"/>
        <v>0.8</v>
      </c>
      <c r="CY282" s="1">
        <f t="shared" si="269"/>
        <v>5.67</v>
      </c>
      <c r="CZ282" s="1">
        <f t="shared" si="270"/>
        <v>4.88</v>
      </c>
      <c r="DA282" s="1">
        <f t="shared" si="271"/>
        <v>5.49</v>
      </c>
      <c r="DB282" s="1">
        <f t="shared" si="272"/>
        <v>6.3</v>
      </c>
      <c r="DC282" s="1">
        <f t="shared" si="273"/>
        <v>5.19</v>
      </c>
      <c r="DD282" s="1">
        <f t="shared" si="274"/>
        <v>6.82</v>
      </c>
      <c r="DF282" s="1">
        <f t="shared" si="275"/>
        <v>4.66</v>
      </c>
      <c r="DG282">
        <f t="shared" si="276"/>
        <v>2.9358</v>
      </c>
      <c r="DH282" s="1">
        <f t="shared" si="277"/>
        <v>-2.4900000000000002</v>
      </c>
      <c r="DI282">
        <f t="shared" si="278"/>
        <v>-1.5687000000000002</v>
      </c>
      <c r="DJ282" s="1">
        <f t="shared" si="279"/>
        <v>-1.34</v>
      </c>
      <c r="DK282">
        <f t="shared" si="280"/>
        <v>-0.84420000000000006</v>
      </c>
      <c r="DM282" s="12">
        <f t="array" ref="DM282:DS282">LINEST(BG282:DD282,$BG$650:$DD$655,1)</f>
        <v>7.0079386711384899</v>
      </c>
      <c r="DN282">
        <v>25.290413707924777</v>
      </c>
      <c r="DO282">
        <v>-2.2897508936501714</v>
      </c>
      <c r="DP282">
        <v>10.217985671225257</v>
      </c>
      <c r="DQ282">
        <v>-2.0025886238556265</v>
      </c>
      <c r="DR282">
        <v>-0.18033853877217537</v>
      </c>
      <c r="DS282">
        <v>-1.8483169287468568</v>
      </c>
    </row>
    <row r="283" spans="1:123" x14ac:dyDescent="0.15">
      <c r="A283">
        <v>198611</v>
      </c>
      <c r="B283">
        <v>-2.2136</v>
      </c>
      <c r="C283">
        <v>0.1216</v>
      </c>
      <c r="D283">
        <v>0.47820000000000001</v>
      </c>
      <c r="E283">
        <v>-0.108</v>
      </c>
      <c r="F283">
        <v>1.2716000000000001</v>
      </c>
      <c r="G283">
        <v>0.30499999999999999</v>
      </c>
      <c r="H283">
        <v>0.46760000000000002</v>
      </c>
      <c r="I283">
        <v>-0.52569999999999995</v>
      </c>
      <c r="J283">
        <v>-2.2189999999999999</v>
      </c>
      <c r="K283">
        <v>-5.5500000000000001E-2</v>
      </c>
      <c r="L283">
        <v>7.1900000000000006E-2</v>
      </c>
      <c r="M283">
        <v>0.26919999999999999</v>
      </c>
      <c r="N283">
        <v>-1.2238</v>
      </c>
      <c r="O283">
        <v>1.4995000000000001</v>
      </c>
      <c r="P283">
        <v>-0.2747</v>
      </c>
      <c r="Q283">
        <v>1.0773999999999999</v>
      </c>
      <c r="R283">
        <v>1.4157999999999999</v>
      </c>
      <c r="S283">
        <v>1.5222</v>
      </c>
      <c r="T283">
        <v>-1.1264000000000001</v>
      </c>
      <c r="U283">
        <v>1.1407</v>
      </c>
      <c r="V283">
        <v>2.7328999999999999</v>
      </c>
      <c r="W283">
        <v>1.8745000000000001</v>
      </c>
      <c r="X283">
        <v>2.8369</v>
      </c>
      <c r="Y283">
        <v>2.4906000000000001</v>
      </c>
      <c r="Z283">
        <v>1.6519999999999999</v>
      </c>
      <c r="AA283">
        <v>1.49</v>
      </c>
      <c r="AB283">
        <v>2.2799999999999998</v>
      </c>
      <c r="AC283">
        <v>1.1000000000000001</v>
      </c>
      <c r="AD283">
        <v>1.81</v>
      </c>
      <c r="AE283">
        <v>0.89</v>
      </c>
      <c r="AF283">
        <v>1.98</v>
      </c>
      <c r="AG283">
        <v>0.89</v>
      </c>
      <c r="AH283">
        <v>2.31</v>
      </c>
      <c r="AI283">
        <v>1.37</v>
      </c>
      <c r="AJ283">
        <v>3.1</v>
      </c>
      <c r="AK283">
        <v>1.05</v>
      </c>
      <c r="AL283">
        <v>0.48</v>
      </c>
      <c r="AM283">
        <v>2.44</v>
      </c>
      <c r="AN283">
        <v>1.46</v>
      </c>
      <c r="AO283">
        <v>1.82</v>
      </c>
      <c r="AP283">
        <v>0.35</v>
      </c>
      <c r="AQ283">
        <v>-0.21</v>
      </c>
      <c r="AR283">
        <v>2.2400000000000002</v>
      </c>
      <c r="AS283">
        <v>2.5299999999999998</v>
      </c>
      <c r="AT283">
        <v>1.27</v>
      </c>
      <c r="AU283">
        <v>2.87</v>
      </c>
      <c r="AV283">
        <v>1.1200000000000001</v>
      </c>
      <c r="AW283">
        <v>1.54</v>
      </c>
      <c r="AX283">
        <v>1.55</v>
      </c>
      <c r="AY283">
        <v>0.56000000000000005</v>
      </c>
      <c r="BA283" s="1">
        <v>1.17</v>
      </c>
      <c r="BB283" s="1">
        <v>-1.92</v>
      </c>
      <c r="BC283" s="1">
        <v>-0.05</v>
      </c>
      <c r="BD283" s="1">
        <v>0.39</v>
      </c>
      <c r="BE283" s="1">
        <v>0.62</v>
      </c>
      <c r="BF283" s="7"/>
      <c r="BG283" s="1">
        <f t="shared" si="225"/>
        <v>-2.6036000000000001</v>
      </c>
      <c r="BH283" s="1">
        <f t="shared" si="226"/>
        <v>-0.26840000000000003</v>
      </c>
      <c r="BI283" s="1">
        <f t="shared" si="227"/>
        <v>8.8200000000000001E-2</v>
      </c>
      <c r="BJ283" s="1">
        <f t="shared" si="228"/>
        <v>-0.498</v>
      </c>
      <c r="BK283" s="1">
        <f t="shared" si="229"/>
        <v>0.88160000000000005</v>
      </c>
      <c r="BL283" s="1">
        <f t="shared" si="230"/>
        <v>-8.500000000000002E-2</v>
      </c>
      <c r="BM283" s="1">
        <f t="shared" si="231"/>
        <v>7.7600000000000002E-2</v>
      </c>
      <c r="BN283" s="1">
        <f t="shared" si="232"/>
        <v>-0.91569999999999996</v>
      </c>
      <c r="BO283" s="1">
        <f t="shared" si="233"/>
        <v>-2.609</v>
      </c>
      <c r="BP283" s="1">
        <f t="shared" si="234"/>
        <v>-0.44550000000000001</v>
      </c>
      <c r="BQ283" s="1">
        <f t="shared" si="235"/>
        <v>-0.31809999999999999</v>
      </c>
      <c r="BR283" s="1">
        <f t="shared" si="236"/>
        <v>-0.12080000000000002</v>
      </c>
      <c r="BS283" s="1">
        <f t="shared" si="237"/>
        <v>-1.6137999999999999</v>
      </c>
      <c r="BT283" s="1">
        <f t="shared" si="238"/>
        <v>1.1095000000000002</v>
      </c>
      <c r="BU283" s="1">
        <f t="shared" si="239"/>
        <v>-0.66470000000000007</v>
      </c>
      <c r="BV283" s="1">
        <f t="shared" si="240"/>
        <v>0.6873999999999999</v>
      </c>
      <c r="BW283" s="1">
        <f t="shared" si="241"/>
        <v>1.0257999999999998</v>
      </c>
      <c r="BX283" s="1">
        <f t="shared" si="242"/>
        <v>1.1322000000000001</v>
      </c>
      <c r="BY283" s="1">
        <f t="shared" si="243"/>
        <v>-1.5164</v>
      </c>
      <c r="BZ283" s="1">
        <f t="shared" si="244"/>
        <v>0.75070000000000003</v>
      </c>
      <c r="CA283" s="1">
        <f t="shared" si="245"/>
        <v>2.3428999999999998</v>
      </c>
      <c r="CB283" s="1">
        <f t="shared" si="246"/>
        <v>1.4845000000000002</v>
      </c>
      <c r="CC283" s="1">
        <f t="shared" si="247"/>
        <v>2.4468999999999999</v>
      </c>
      <c r="CD283" s="1">
        <f t="shared" si="248"/>
        <v>2.1006</v>
      </c>
      <c r="CE283" s="1">
        <f t="shared" si="249"/>
        <v>1.262</v>
      </c>
      <c r="CF283" s="1">
        <f t="shared" si="250"/>
        <v>1.1000000000000001</v>
      </c>
      <c r="CG283" s="1">
        <f t="shared" si="251"/>
        <v>1.8899999999999997</v>
      </c>
      <c r="CH283" s="1">
        <f t="shared" si="252"/>
        <v>0.71000000000000008</v>
      </c>
      <c r="CI283" s="1">
        <f t="shared" si="253"/>
        <v>1.42</v>
      </c>
      <c r="CJ283" s="1">
        <f t="shared" si="254"/>
        <v>0.5</v>
      </c>
      <c r="CK283" s="1">
        <f t="shared" si="255"/>
        <v>1.5899999999999999</v>
      </c>
      <c r="CL283" s="1">
        <f t="shared" si="256"/>
        <v>0.5</v>
      </c>
      <c r="CM283" s="1">
        <f t="shared" si="257"/>
        <v>1.92</v>
      </c>
      <c r="CN283" s="1">
        <f t="shared" si="258"/>
        <v>0.98000000000000009</v>
      </c>
      <c r="CO283" s="1">
        <f t="shared" si="259"/>
        <v>2.71</v>
      </c>
      <c r="CP283" s="1">
        <f t="shared" si="260"/>
        <v>0.66</v>
      </c>
      <c r="CQ283" s="1">
        <f t="shared" si="261"/>
        <v>8.9999999999999969E-2</v>
      </c>
      <c r="CR283" s="1">
        <f t="shared" si="262"/>
        <v>2.0499999999999998</v>
      </c>
      <c r="CS283" s="1">
        <f t="shared" si="263"/>
        <v>1.0699999999999998</v>
      </c>
      <c r="CT283" s="1">
        <f t="shared" si="264"/>
        <v>1.4300000000000002</v>
      </c>
      <c r="CU283" s="1">
        <f t="shared" si="265"/>
        <v>-4.0000000000000036E-2</v>
      </c>
      <c r="CV283" s="1">
        <f t="shared" si="266"/>
        <v>-0.6</v>
      </c>
      <c r="CW283" s="1">
        <f t="shared" si="267"/>
        <v>1.85</v>
      </c>
      <c r="CX283" s="1">
        <f t="shared" si="268"/>
        <v>2.1399999999999997</v>
      </c>
      <c r="CY283" s="1">
        <f t="shared" si="269"/>
        <v>0.88</v>
      </c>
      <c r="CZ283" s="1">
        <f t="shared" si="270"/>
        <v>2.48</v>
      </c>
      <c r="DA283" s="1">
        <f t="shared" si="271"/>
        <v>0.73000000000000009</v>
      </c>
      <c r="DB283" s="1">
        <f t="shared" si="272"/>
        <v>1.1499999999999999</v>
      </c>
      <c r="DC283" s="1">
        <f t="shared" si="273"/>
        <v>1.1600000000000001</v>
      </c>
      <c r="DD283" s="1">
        <f t="shared" si="274"/>
        <v>0.17000000000000004</v>
      </c>
      <c r="DF283" s="1">
        <f t="shared" si="275"/>
        <v>1.17</v>
      </c>
      <c r="DG283">
        <f t="shared" si="276"/>
        <v>0.72539999999999993</v>
      </c>
      <c r="DH283" s="1">
        <f t="shared" si="277"/>
        <v>-1.92</v>
      </c>
      <c r="DI283">
        <f t="shared" si="278"/>
        <v>-1.1903999999999999</v>
      </c>
      <c r="DJ283" s="1">
        <f t="shared" si="279"/>
        <v>-0.05</v>
      </c>
      <c r="DK283">
        <f t="shared" si="280"/>
        <v>-3.1E-2</v>
      </c>
      <c r="DM283" s="12">
        <f t="array" ref="DM283:DS283">LINEST(BG283:DD283,$BG$650:$DD$655,1)</f>
        <v>-0.39919926911185682</v>
      </c>
      <c r="DN283">
        <v>-0.44336534713079501</v>
      </c>
      <c r="DO283">
        <v>-1.8255905636188661</v>
      </c>
      <c r="DP283">
        <v>-1.6317029681803852</v>
      </c>
      <c r="DQ283">
        <v>-0.1678600068721777</v>
      </c>
      <c r="DR283">
        <v>-0.65530877185139524</v>
      </c>
      <c r="DS283">
        <v>1.6067782205994465</v>
      </c>
    </row>
    <row r="284" spans="1:123" x14ac:dyDescent="0.15">
      <c r="A284">
        <v>198612</v>
      </c>
      <c r="B284">
        <v>-5.5632000000000001</v>
      </c>
      <c r="C284">
        <v>-1.8605</v>
      </c>
      <c r="D284">
        <v>-3.8170999999999999</v>
      </c>
      <c r="E284">
        <v>-1.5967</v>
      </c>
      <c r="F284">
        <v>-3.4506999999999999</v>
      </c>
      <c r="G284">
        <v>-3.1086</v>
      </c>
      <c r="H284">
        <v>-2.149</v>
      </c>
      <c r="I284">
        <v>-3.3003</v>
      </c>
      <c r="J284">
        <v>-3.4901</v>
      </c>
      <c r="K284">
        <v>0.61780000000000002</v>
      </c>
      <c r="L284">
        <v>-2.6044999999999998</v>
      </c>
      <c r="M284">
        <v>-1.8722000000000001</v>
      </c>
      <c r="N284">
        <v>-3.6522000000000001</v>
      </c>
      <c r="O284">
        <v>-2.1297999999999999</v>
      </c>
      <c r="P284">
        <v>-0.86650000000000005</v>
      </c>
      <c r="Q284">
        <v>-4.5316999999999998</v>
      </c>
      <c r="R284">
        <v>-2.8982000000000001</v>
      </c>
      <c r="S284">
        <v>-2.7364000000000002</v>
      </c>
      <c r="T284">
        <v>-2.3784999999999998</v>
      </c>
      <c r="U284">
        <v>-3.3046000000000002</v>
      </c>
      <c r="V284">
        <v>-1.7171000000000001</v>
      </c>
      <c r="W284">
        <v>-2.5108000000000001</v>
      </c>
      <c r="X284">
        <v>-4.3109999999999999</v>
      </c>
      <c r="Y284">
        <v>-2.8573</v>
      </c>
      <c r="Z284">
        <v>-2.9363999999999999</v>
      </c>
      <c r="AA284">
        <v>-2.29</v>
      </c>
      <c r="AB284">
        <v>-2.39</v>
      </c>
      <c r="AC284">
        <v>-2.94</v>
      </c>
      <c r="AD284">
        <v>-3.15</v>
      </c>
      <c r="AE284">
        <v>-3.87</v>
      </c>
      <c r="AF284">
        <v>-2.63</v>
      </c>
      <c r="AG284">
        <v>-1.84</v>
      </c>
      <c r="AH284">
        <v>-0.96</v>
      </c>
      <c r="AI284">
        <v>-3.03</v>
      </c>
      <c r="AJ284">
        <v>-2.73</v>
      </c>
      <c r="AK284">
        <v>-4.28</v>
      </c>
      <c r="AL284">
        <v>-3.6</v>
      </c>
      <c r="AM284">
        <v>-2.67</v>
      </c>
      <c r="AN284">
        <v>-2.4700000000000002</v>
      </c>
      <c r="AO284">
        <v>-3.3</v>
      </c>
      <c r="AP284">
        <v>-5.3</v>
      </c>
      <c r="AQ284">
        <v>-3.88</v>
      </c>
      <c r="AR284">
        <v>-2.5099999999999998</v>
      </c>
      <c r="AS284">
        <v>-3.81</v>
      </c>
      <c r="AT284">
        <v>-1.48</v>
      </c>
      <c r="AU284">
        <v>-2.7</v>
      </c>
      <c r="AV284">
        <v>-1.7</v>
      </c>
      <c r="AW284">
        <v>-3.01</v>
      </c>
      <c r="AX284">
        <v>-3.33</v>
      </c>
      <c r="AY284">
        <v>-2.19</v>
      </c>
      <c r="BA284" s="1">
        <v>-3.27</v>
      </c>
      <c r="BB284" s="1">
        <v>0.08</v>
      </c>
      <c r="BC284" s="1">
        <v>0.33</v>
      </c>
      <c r="BD284" s="1">
        <v>0.49</v>
      </c>
      <c r="BE284" s="1">
        <v>0.63</v>
      </c>
      <c r="BF284" s="7"/>
      <c r="BG284" s="1">
        <f t="shared" si="225"/>
        <v>-6.0532000000000004</v>
      </c>
      <c r="BH284" s="1">
        <f t="shared" si="226"/>
        <v>-2.3505000000000003</v>
      </c>
      <c r="BI284" s="1">
        <f t="shared" si="227"/>
        <v>-4.3071000000000002</v>
      </c>
      <c r="BJ284" s="1">
        <f t="shared" si="228"/>
        <v>-2.0867</v>
      </c>
      <c r="BK284" s="1">
        <f t="shared" si="229"/>
        <v>-3.9406999999999996</v>
      </c>
      <c r="BL284" s="1">
        <f t="shared" si="230"/>
        <v>-3.5986000000000002</v>
      </c>
      <c r="BM284" s="1">
        <f t="shared" si="231"/>
        <v>-2.6390000000000002</v>
      </c>
      <c r="BN284" s="1">
        <f t="shared" si="232"/>
        <v>-3.7903000000000002</v>
      </c>
      <c r="BO284" s="1">
        <f t="shared" si="233"/>
        <v>-3.9801000000000002</v>
      </c>
      <c r="BP284" s="1">
        <f t="shared" si="234"/>
        <v>0.12780000000000002</v>
      </c>
      <c r="BQ284" s="1">
        <f t="shared" si="235"/>
        <v>-3.0945</v>
      </c>
      <c r="BR284" s="1">
        <f t="shared" si="236"/>
        <v>-2.3622000000000001</v>
      </c>
      <c r="BS284" s="1">
        <f t="shared" si="237"/>
        <v>-4.1421999999999999</v>
      </c>
      <c r="BT284" s="1">
        <f t="shared" si="238"/>
        <v>-2.6197999999999997</v>
      </c>
      <c r="BU284" s="1">
        <f t="shared" si="239"/>
        <v>-1.3565</v>
      </c>
      <c r="BV284" s="1">
        <f t="shared" si="240"/>
        <v>-5.0217000000000001</v>
      </c>
      <c r="BW284" s="1">
        <f t="shared" si="241"/>
        <v>-3.3882000000000003</v>
      </c>
      <c r="BX284" s="1">
        <f t="shared" si="242"/>
        <v>-3.2263999999999999</v>
      </c>
      <c r="BY284" s="1">
        <f t="shared" si="243"/>
        <v>-2.8685</v>
      </c>
      <c r="BZ284" s="1">
        <f t="shared" si="244"/>
        <v>-3.7946</v>
      </c>
      <c r="CA284" s="1">
        <f t="shared" si="245"/>
        <v>-2.2071000000000001</v>
      </c>
      <c r="CB284" s="1">
        <f t="shared" si="246"/>
        <v>-3.0007999999999999</v>
      </c>
      <c r="CC284" s="1">
        <f t="shared" si="247"/>
        <v>-4.8010000000000002</v>
      </c>
      <c r="CD284" s="1">
        <f t="shared" si="248"/>
        <v>-3.3472999999999997</v>
      </c>
      <c r="CE284" s="1">
        <f t="shared" si="249"/>
        <v>-3.4264000000000001</v>
      </c>
      <c r="CF284" s="1">
        <f t="shared" si="250"/>
        <v>-2.7800000000000002</v>
      </c>
      <c r="CG284" s="1">
        <f t="shared" si="251"/>
        <v>-2.88</v>
      </c>
      <c r="CH284" s="1">
        <f t="shared" si="252"/>
        <v>-3.4299999999999997</v>
      </c>
      <c r="CI284" s="1">
        <f t="shared" si="253"/>
        <v>-3.6399999999999997</v>
      </c>
      <c r="CJ284" s="1">
        <f t="shared" si="254"/>
        <v>-4.3600000000000003</v>
      </c>
      <c r="CK284" s="1">
        <f t="shared" si="255"/>
        <v>-3.12</v>
      </c>
      <c r="CL284" s="1">
        <f t="shared" si="256"/>
        <v>-2.33</v>
      </c>
      <c r="CM284" s="1">
        <f t="shared" si="257"/>
        <v>-1.45</v>
      </c>
      <c r="CN284" s="1">
        <f t="shared" si="258"/>
        <v>-3.5199999999999996</v>
      </c>
      <c r="CO284" s="1">
        <f t="shared" si="259"/>
        <v>-3.2199999999999998</v>
      </c>
      <c r="CP284" s="1">
        <f t="shared" si="260"/>
        <v>-4.7700000000000005</v>
      </c>
      <c r="CQ284" s="1">
        <f t="shared" si="261"/>
        <v>-4.09</v>
      </c>
      <c r="CR284" s="1">
        <f t="shared" si="262"/>
        <v>-3.16</v>
      </c>
      <c r="CS284" s="1">
        <f t="shared" si="263"/>
        <v>-2.96</v>
      </c>
      <c r="CT284" s="1">
        <f t="shared" si="264"/>
        <v>-3.79</v>
      </c>
      <c r="CU284" s="1">
        <f t="shared" si="265"/>
        <v>-5.79</v>
      </c>
      <c r="CV284" s="1">
        <f t="shared" si="266"/>
        <v>-4.37</v>
      </c>
      <c r="CW284" s="1">
        <f t="shared" si="267"/>
        <v>-3</v>
      </c>
      <c r="CX284" s="1">
        <f t="shared" si="268"/>
        <v>-4.3</v>
      </c>
      <c r="CY284" s="1">
        <f t="shared" si="269"/>
        <v>-1.97</v>
      </c>
      <c r="CZ284" s="1">
        <f t="shared" si="270"/>
        <v>-3.1900000000000004</v>
      </c>
      <c r="DA284" s="1">
        <f t="shared" si="271"/>
        <v>-2.19</v>
      </c>
      <c r="DB284" s="1">
        <f t="shared" si="272"/>
        <v>-3.5</v>
      </c>
      <c r="DC284" s="1">
        <f t="shared" si="273"/>
        <v>-3.8200000000000003</v>
      </c>
      <c r="DD284" s="1">
        <f t="shared" si="274"/>
        <v>-2.6799999999999997</v>
      </c>
      <c r="DF284" s="1">
        <f t="shared" si="275"/>
        <v>-3.27</v>
      </c>
      <c r="DG284">
        <f t="shared" si="276"/>
        <v>-2.0274000000000001</v>
      </c>
      <c r="DH284" s="1">
        <f t="shared" si="277"/>
        <v>0.08</v>
      </c>
      <c r="DI284">
        <f t="shared" si="278"/>
        <v>4.9599999999999998E-2</v>
      </c>
      <c r="DJ284" s="1">
        <f t="shared" si="279"/>
        <v>0.33</v>
      </c>
      <c r="DK284">
        <f t="shared" si="280"/>
        <v>0.2046</v>
      </c>
      <c r="DM284" s="12">
        <f t="array" ref="DM284:DS284">LINEST(BG284:DD284,$BG$650:$DD$655,1)</f>
        <v>-3.0956651190811986</v>
      </c>
      <c r="DN284">
        <v>-0.29872511667626822</v>
      </c>
      <c r="DO284">
        <v>2.0851913345481626E-2</v>
      </c>
      <c r="DP284">
        <v>-4.118042394870491</v>
      </c>
      <c r="DQ284">
        <v>0.53480314148316466</v>
      </c>
      <c r="DR284">
        <v>-2.1395713147358317</v>
      </c>
      <c r="DS284">
        <v>-0.20447798966425346</v>
      </c>
    </row>
    <row r="285" spans="1:123" x14ac:dyDescent="0.15">
      <c r="A285">
        <v>198701</v>
      </c>
      <c r="B285">
        <v>10.9764</v>
      </c>
      <c r="C285">
        <v>9.8287999999999993</v>
      </c>
      <c r="D285">
        <v>11.6068</v>
      </c>
      <c r="E285">
        <v>9.9525000000000006</v>
      </c>
      <c r="F285">
        <v>9.4510000000000005</v>
      </c>
      <c r="G285">
        <v>13.597300000000001</v>
      </c>
      <c r="H285">
        <v>12.3849</v>
      </c>
      <c r="I285">
        <v>10.599600000000001</v>
      </c>
      <c r="J285">
        <v>10.0212</v>
      </c>
      <c r="K285">
        <v>10.8506</v>
      </c>
      <c r="L285">
        <v>13.83</v>
      </c>
      <c r="M285">
        <v>13.423</v>
      </c>
      <c r="N285">
        <v>8.8056999999999999</v>
      </c>
      <c r="O285">
        <v>10.1698</v>
      </c>
      <c r="P285">
        <v>9.3964999999999996</v>
      </c>
      <c r="Q285">
        <v>13.9008</v>
      </c>
      <c r="R285">
        <v>12.471399999999999</v>
      </c>
      <c r="S285">
        <v>10.307600000000001</v>
      </c>
      <c r="T285">
        <v>11.935499999999999</v>
      </c>
      <c r="U285">
        <v>11.6114</v>
      </c>
      <c r="V285">
        <v>13.3413</v>
      </c>
      <c r="W285">
        <v>16.531199999999998</v>
      </c>
      <c r="X285">
        <v>11.343500000000001</v>
      </c>
      <c r="Y285">
        <v>12.546900000000001</v>
      </c>
      <c r="Z285">
        <v>11.9224</v>
      </c>
      <c r="AA285">
        <v>10.98</v>
      </c>
      <c r="AB285">
        <v>12.82</v>
      </c>
      <c r="AC285">
        <v>13.4</v>
      </c>
      <c r="AD285">
        <v>13.64</v>
      </c>
      <c r="AE285">
        <v>15.15</v>
      </c>
      <c r="AF285">
        <v>15.17</v>
      </c>
      <c r="AG285">
        <v>14.75</v>
      </c>
      <c r="AH285">
        <v>14.13</v>
      </c>
      <c r="AI285">
        <v>13.48</v>
      </c>
      <c r="AJ285">
        <v>11.29</v>
      </c>
      <c r="AK285">
        <v>12.82</v>
      </c>
      <c r="AL285">
        <v>11.47</v>
      </c>
      <c r="AM285">
        <v>12.22</v>
      </c>
      <c r="AN285">
        <v>12.42</v>
      </c>
      <c r="AO285">
        <v>11.75</v>
      </c>
      <c r="AP285">
        <v>14.18</v>
      </c>
      <c r="AQ285">
        <v>10.11</v>
      </c>
      <c r="AR285">
        <v>10.93</v>
      </c>
      <c r="AS285">
        <v>11.01</v>
      </c>
      <c r="AT285">
        <v>10.65</v>
      </c>
      <c r="AU285">
        <v>13.27</v>
      </c>
      <c r="AV285">
        <v>12.49</v>
      </c>
      <c r="AW285">
        <v>12.9</v>
      </c>
      <c r="AX285">
        <v>11.99</v>
      </c>
      <c r="AY285">
        <v>18.21</v>
      </c>
      <c r="BA285" s="1">
        <v>12.47</v>
      </c>
      <c r="BB285" s="1">
        <v>-1.8</v>
      </c>
      <c r="BC285" s="1">
        <v>-3.17</v>
      </c>
      <c r="BD285" s="1">
        <v>0.42</v>
      </c>
      <c r="BE285" s="1">
        <v>0.63</v>
      </c>
      <c r="BF285" s="7"/>
      <c r="BG285" s="1">
        <f t="shared" si="225"/>
        <v>10.5564</v>
      </c>
      <c r="BH285" s="1">
        <f t="shared" si="226"/>
        <v>9.4087999999999994</v>
      </c>
      <c r="BI285" s="1">
        <f t="shared" si="227"/>
        <v>11.1868</v>
      </c>
      <c r="BJ285" s="1">
        <f t="shared" si="228"/>
        <v>9.5325000000000006</v>
      </c>
      <c r="BK285" s="1">
        <f t="shared" si="229"/>
        <v>9.0310000000000006</v>
      </c>
      <c r="BL285" s="1">
        <f t="shared" si="230"/>
        <v>13.177300000000001</v>
      </c>
      <c r="BM285" s="1">
        <f t="shared" si="231"/>
        <v>11.9649</v>
      </c>
      <c r="BN285" s="1">
        <f t="shared" si="232"/>
        <v>10.179600000000001</v>
      </c>
      <c r="BO285" s="1">
        <f t="shared" si="233"/>
        <v>9.6012000000000004</v>
      </c>
      <c r="BP285" s="1">
        <f t="shared" si="234"/>
        <v>10.4306</v>
      </c>
      <c r="BQ285" s="1">
        <f t="shared" si="235"/>
        <v>13.41</v>
      </c>
      <c r="BR285" s="1">
        <f t="shared" si="236"/>
        <v>13.003</v>
      </c>
      <c r="BS285" s="1">
        <f t="shared" si="237"/>
        <v>8.3856999999999999</v>
      </c>
      <c r="BT285" s="1">
        <f t="shared" si="238"/>
        <v>9.7498000000000005</v>
      </c>
      <c r="BU285" s="1">
        <f t="shared" si="239"/>
        <v>8.9764999999999997</v>
      </c>
      <c r="BV285" s="1">
        <f t="shared" si="240"/>
        <v>13.4808</v>
      </c>
      <c r="BW285" s="1">
        <f t="shared" si="241"/>
        <v>12.051399999999999</v>
      </c>
      <c r="BX285" s="1">
        <f t="shared" si="242"/>
        <v>9.8876000000000008</v>
      </c>
      <c r="BY285" s="1">
        <f t="shared" si="243"/>
        <v>11.515499999999999</v>
      </c>
      <c r="BZ285" s="1">
        <f t="shared" si="244"/>
        <v>11.1914</v>
      </c>
      <c r="CA285" s="1">
        <f t="shared" si="245"/>
        <v>12.9213</v>
      </c>
      <c r="CB285" s="1">
        <f t="shared" si="246"/>
        <v>16.111199999999997</v>
      </c>
      <c r="CC285" s="1">
        <f t="shared" si="247"/>
        <v>10.923500000000001</v>
      </c>
      <c r="CD285" s="1">
        <f t="shared" si="248"/>
        <v>12.126900000000001</v>
      </c>
      <c r="CE285" s="1">
        <f t="shared" si="249"/>
        <v>11.5024</v>
      </c>
      <c r="CF285" s="1">
        <f t="shared" si="250"/>
        <v>10.56</v>
      </c>
      <c r="CG285" s="1">
        <f t="shared" si="251"/>
        <v>12.4</v>
      </c>
      <c r="CH285" s="1">
        <f t="shared" si="252"/>
        <v>12.98</v>
      </c>
      <c r="CI285" s="1">
        <f t="shared" si="253"/>
        <v>13.22</v>
      </c>
      <c r="CJ285" s="1">
        <f t="shared" si="254"/>
        <v>14.73</v>
      </c>
      <c r="CK285" s="1">
        <f t="shared" si="255"/>
        <v>14.75</v>
      </c>
      <c r="CL285" s="1">
        <f t="shared" si="256"/>
        <v>14.33</v>
      </c>
      <c r="CM285" s="1">
        <f t="shared" si="257"/>
        <v>13.71</v>
      </c>
      <c r="CN285" s="1">
        <f t="shared" si="258"/>
        <v>13.06</v>
      </c>
      <c r="CO285" s="1">
        <f t="shared" si="259"/>
        <v>10.87</v>
      </c>
      <c r="CP285" s="1">
        <f t="shared" si="260"/>
        <v>12.4</v>
      </c>
      <c r="CQ285" s="1">
        <f t="shared" si="261"/>
        <v>11.05</v>
      </c>
      <c r="CR285" s="1">
        <f t="shared" si="262"/>
        <v>11.8</v>
      </c>
      <c r="CS285" s="1">
        <f t="shared" si="263"/>
        <v>12</v>
      </c>
      <c r="CT285" s="1">
        <f t="shared" si="264"/>
        <v>11.33</v>
      </c>
      <c r="CU285" s="1">
        <f t="shared" si="265"/>
        <v>13.76</v>
      </c>
      <c r="CV285" s="1">
        <f t="shared" si="266"/>
        <v>9.69</v>
      </c>
      <c r="CW285" s="1">
        <f t="shared" si="267"/>
        <v>10.51</v>
      </c>
      <c r="CX285" s="1">
        <f t="shared" si="268"/>
        <v>10.59</v>
      </c>
      <c r="CY285" s="1">
        <f t="shared" si="269"/>
        <v>10.23</v>
      </c>
      <c r="CZ285" s="1">
        <f t="shared" si="270"/>
        <v>12.85</v>
      </c>
      <c r="DA285" s="1">
        <f t="shared" si="271"/>
        <v>12.07</v>
      </c>
      <c r="DB285" s="1">
        <f t="shared" si="272"/>
        <v>12.48</v>
      </c>
      <c r="DC285" s="1">
        <f t="shared" si="273"/>
        <v>11.57</v>
      </c>
      <c r="DD285" s="1">
        <f t="shared" si="274"/>
        <v>17.79</v>
      </c>
      <c r="DF285" s="1">
        <f t="shared" si="275"/>
        <v>12.47</v>
      </c>
      <c r="DG285">
        <f t="shared" si="276"/>
        <v>7.8561000000000005</v>
      </c>
      <c r="DH285" s="1">
        <f t="shared" si="277"/>
        <v>-1.8</v>
      </c>
      <c r="DI285">
        <f t="shared" si="278"/>
        <v>-1.1340000000000001</v>
      </c>
      <c r="DJ285" s="1">
        <f t="shared" si="279"/>
        <v>-3.17</v>
      </c>
      <c r="DK285">
        <f t="shared" si="280"/>
        <v>-1.9970999999999999</v>
      </c>
      <c r="DM285" s="12">
        <f t="array" ref="DM285:DS285">LINEST(BG285:DD285,$BG$650:$DD$655,1)</f>
        <v>8.1998062470164435</v>
      </c>
      <c r="DN285">
        <v>10.155070948007253</v>
      </c>
      <c r="DO285">
        <v>-1.51344716982975</v>
      </c>
      <c r="DP285">
        <v>1.1309610884850789</v>
      </c>
      <c r="DQ285">
        <v>-2.7880962469469504</v>
      </c>
      <c r="DR285">
        <v>-6.3170520956993732</v>
      </c>
      <c r="DS285">
        <v>4.6597821310293028</v>
      </c>
    </row>
    <row r="286" spans="1:123" x14ac:dyDescent="0.15">
      <c r="A286">
        <v>198702</v>
      </c>
      <c r="B286">
        <v>10.738099999999999</v>
      </c>
      <c r="C286">
        <v>8.4563000000000006</v>
      </c>
      <c r="D286">
        <v>6.7949000000000002</v>
      </c>
      <c r="E286">
        <v>7.0887000000000002</v>
      </c>
      <c r="F286">
        <v>6.6101999999999999</v>
      </c>
      <c r="G286">
        <v>9.7091999999999992</v>
      </c>
      <c r="H286">
        <v>9.2100000000000009</v>
      </c>
      <c r="I286">
        <v>6.4741</v>
      </c>
      <c r="J286">
        <v>5.9227999999999996</v>
      </c>
      <c r="K286">
        <v>5.4886999999999997</v>
      </c>
      <c r="L286">
        <v>8.9914000000000005</v>
      </c>
      <c r="M286">
        <v>8.1684000000000001</v>
      </c>
      <c r="N286">
        <v>5.1054000000000004</v>
      </c>
      <c r="O286">
        <v>4.1837</v>
      </c>
      <c r="P286">
        <v>4.2187999999999999</v>
      </c>
      <c r="Q286">
        <v>7.4593999999999996</v>
      </c>
      <c r="R286">
        <v>6.6006999999999998</v>
      </c>
      <c r="S286">
        <v>6.5537000000000001</v>
      </c>
      <c r="T286">
        <v>3.4319000000000002</v>
      </c>
      <c r="U286">
        <v>2.6185</v>
      </c>
      <c r="V286">
        <v>8.2035</v>
      </c>
      <c r="W286">
        <v>5.9702999999999999</v>
      </c>
      <c r="X286">
        <v>2.855</v>
      </c>
      <c r="Y286">
        <v>-0.45450000000000002</v>
      </c>
      <c r="Z286">
        <v>-1.0733999999999999</v>
      </c>
      <c r="AA286">
        <v>0.62</v>
      </c>
      <c r="AB286">
        <v>4.26</v>
      </c>
      <c r="AC286">
        <v>6.23</v>
      </c>
      <c r="AD286">
        <v>7.69</v>
      </c>
      <c r="AE286">
        <v>9.17</v>
      </c>
      <c r="AF286">
        <v>8.5</v>
      </c>
      <c r="AG286">
        <v>10.14</v>
      </c>
      <c r="AH286">
        <v>6.15</v>
      </c>
      <c r="AI286">
        <v>7.25</v>
      </c>
      <c r="AJ286">
        <v>6.88</v>
      </c>
      <c r="AK286">
        <v>5.82</v>
      </c>
      <c r="AL286">
        <v>5.61</v>
      </c>
      <c r="AM286">
        <v>-0.01</v>
      </c>
      <c r="AN286">
        <v>-0.86</v>
      </c>
      <c r="AO286">
        <v>-0.39</v>
      </c>
      <c r="AP286">
        <v>8.3000000000000007</v>
      </c>
      <c r="AQ286">
        <v>8.14</v>
      </c>
      <c r="AR286">
        <v>6.25</v>
      </c>
      <c r="AS286">
        <v>5.89</v>
      </c>
      <c r="AT286">
        <v>6.82</v>
      </c>
      <c r="AU286">
        <v>5.34</v>
      </c>
      <c r="AV286">
        <v>2.29</v>
      </c>
      <c r="AW286">
        <v>2.79</v>
      </c>
      <c r="AX286">
        <v>3.21</v>
      </c>
      <c r="AY286">
        <v>5.27</v>
      </c>
      <c r="BA286" s="1">
        <v>4.3899999999999997</v>
      </c>
      <c r="BB286" s="1">
        <v>3.49</v>
      </c>
      <c r="BC286" s="1">
        <v>-5.98</v>
      </c>
      <c r="BD286" s="1">
        <v>0.43</v>
      </c>
      <c r="BE286" s="1">
        <v>0.64</v>
      </c>
      <c r="BF286" s="7"/>
      <c r="BG286" s="1">
        <f t="shared" si="225"/>
        <v>10.3081</v>
      </c>
      <c r="BH286" s="1">
        <f t="shared" si="226"/>
        <v>8.0263000000000009</v>
      </c>
      <c r="BI286" s="1">
        <f t="shared" si="227"/>
        <v>6.3649000000000004</v>
      </c>
      <c r="BJ286" s="1">
        <f t="shared" si="228"/>
        <v>6.6587000000000005</v>
      </c>
      <c r="BK286" s="1">
        <f t="shared" si="229"/>
        <v>6.1802000000000001</v>
      </c>
      <c r="BL286" s="1">
        <f t="shared" si="230"/>
        <v>9.2791999999999994</v>
      </c>
      <c r="BM286" s="1">
        <f t="shared" si="231"/>
        <v>8.7800000000000011</v>
      </c>
      <c r="BN286" s="1">
        <f t="shared" si="232"/>
        <v>6.0441000000000003</v>
      </c>
      <c r="BO286" s="1">
        <f t="shared" si="233"/>
        <v>5.4927999999999999</v>
      </c>
      <c r="BP286" s="1">
        <f t="shared" si="234"/>
        <v>5.0587</v>
      </c>
      <c r="BQ286" s="1">
        <f t="shared" si="235"/>
        <v>8.5614000000000008</v>
      </c>
      <c r="BR286" s="1">
        <f t="shared" si="236"/>
        <v>7.7384000000000004</v>
      </c>
      <c r="BS286" s="1">
        <f t="shared" si="237"/>
        <v>4.6754000000000007</v>
      </c>
      <c r="BT286" s="1">
        <f t="shared" si="238"/>
        <v>3.7536999999999998</v>
      </c>
      <c r="BU286" s="1">
        <f t="shared" si="239"/>
        <v>3.7887999999999997</v>
      </c>
      <c r="BV286" s="1">
        <f t="shared" si="240"/>
        <v>7.0293999999999999</v>
      </c>
      <c r="BW286" s="1">
        <f t="shared" si="241"/>
        <v>6.1707000000000001</v>
      </c>
      <c r="BX286" s="1">
        <f t="shared" si="242"/>
        <v>6.1237000000000004</v>
      </c>
      <c r="BY286" s="1">
        <f t="shared" si="243"/>
        <v>3.0019</v>
      </c>
      <c r="BZ286" s="1">
        <f t="shared" si="244"/>
        <v>2.1884999999999999</v>
      </c>
      <c r="CA286" s="1">
        <f t="shared" si="245"/>
        <v>7.7735000000000003</v>
      </c>
      <c r="CB286" s="1">
        <f t="shared" si="246"/>
        <v>5.5403000000000002</v>
      </c>
      <c r="CC286" s="1">
        <f t="shared" si="247"/>
        <v>2.4249999999999998</v>
      </c>
      <c r="CD286" s="1">
        <f t="shared" si="248"/>
        <v>-0.88450000000000006</v>
      </c>
      <c r="CE286" s="1">
        <f t="shared" si="249"/>
        <v>-1.5033999999999998</v>
      </c>
      <c r="CF286" s="1">
        <f t="shared" si="250"/>
        <v>0.19</v>
      </c>
      <c r="CG286" s="1">
        <f t="shared" si="251"/>
        <v>3.8299999999999996</v>
      </c>
      <c r="CH286" s="1">
        <f t="shared" si="252"/>
        <v>5.8000000000000007</v>
      </c>
      <c r="CI286" s="1">
        <f t="shared" si="253"/>
        <v>7.2600000000000007</v>
      </c>
      <c r="CJ286" s="1">
        <f t="shared" si="254"/>
        <v>8.74</v>
      </c>
      <c r="CK286" s="1">
        <f t="shared" si="255"/>
        <v>8.07</v>
      </c>
      <c r="CL286" s="1">
        <f t="shared" si="256"/>
        <v>9.7100000000000009</v>
      </c>
      <c r="CM286" s="1">
        <f t="shared" si="257"/>
        <v>5.7200000000000006</v>
      </c>
      <c r="CN286" s="1">
        <f t="shared" si="258"/>
        <v>6.82</v>
      </c>
      <c r="CO286" s="1">
        <f t="shared" si="259"/>
        <v>6.45</v>
      </c>
      <c r="CP286" s="1">
        <f t="shared" si="260"/>
        <v>5.3900000000000006</v>
      </c>
      <c r="CQ286" s="1">
        <f t="shared" si="261"/>
        <v>5.1800000000000006</v>
      </c>
      <c r="CR286" s="1">
        <f t="shared" si="262"/>
        <v>-0.44</v>
      </c>
      <c r="CS286" s="1">
        <f t="shared" si="263"/>
        <v>-1.29</v>
      </c>
      <c r="CT286" s="1">
        <f t="shared" si="264"/>
        <v>-0.82000000000000006</v>
      </c>
      <c r="CU286" s="1">
        <f t="shared" si="265"/>
        <v>7.870000000000001</v>
      </c>
      <c r="CV286" s="1">
        <f t="shared" si="266"/>
        <v>7.7100000000000009</v>
      </c>
      <c r="CW286" s="1">
        <f t="shared" si="267"/>
        <v>5.82</v>
      </c>
      <c r="CX286" s="1">
        <f t="shared" si="268"/>
        <v>5.46</v>
      </c>
      <c r="CY286" s="1">
        <f t="shared" si="269"/>
        <v>6.3900000000000006</v>
      </c>
      <c r="CZ286" s="1">
        <f t="shared" si="270"/>
        <v>4.91</v>
      </c>
      <c r="DA286" s="1">
        <f t="shared" si="271"/>
        <v>1.86</v>
      </c>
      <c r="DB286" s="1">
        <f t="shared" si="272"/>
        <v>2.36</v>
      </c>
      <c r="DC286" s="1">
        <f t="shared" si="273"/>
        <v>2.78</v>
      </c>
      <c r="DD286" s="1">
        <f t="shared" si="274"/>
        <v>4.84</v>
      </c>
      <c r="DF286" s="1">
        <f t="shared" si="275"/>
        <v>4.3899999999999997</v>
      </c>
      <c r="DG286">
        <f t="shared" si="276"/>
        <v>2.7656999999999998</v>
      </c>
      <c r="DH286" s="1">
        <f t="shared" si="277"/>
        <v>3.49</v>
      </c>
      <c r="DI286">
        <f t="shared" si="278"/>
        <v>2.1987000000000001</v>
      </c>
      <c r="DJ286" s="1">
        <f t="shared" si="279"/>
        <v>-5.98</v>
      </c>
      <c r="DK286">
        <f t="shared" si="280"/>
        <v>-3.7674000000000003</v>
      </c>
      <c r="DM286" s="12">
        <f t="array" ref="DM286:DS286">LINEST(BG286:DD286,$BG$650:$DD$655,1)</f>
        <v>-0.60331723604245224</v>
      </c>
      <c r="DN286">
        <v>-26.233486361143068</v>
      </c>
      <c r="DO286">
        <v>3.3108894417392278</v>
      </c>
      <c r="DP286">
        <v>-21.44089545086447</v>
      </c>
      <c r="DQ286">
        <v>-5.5774181357687524</v>
      </c>
      <c r="DR286">
        <v>8.5980699019390077</v>
      </c>
      <c r="DS286">
        <v>5.5428289861198632</v>
      </c>
    </row>
    <row r="287" spans="1:123" x14ac:dyDescent="0.15">
      <c r="A287">
        <v>198703</v>
      </c>
      <c r="B287">
        <v>2.2347000000000001</v>
      </c>
      <c r="C287">
        <v>3.2645</v>
      </c>
      <c r="D287">
        <v>2.5144000000000002</v>
      </c>
      <c r="E287">
        <v>3.5217000000000001</v>
      </c>
      <c r="F287">
        <v>4.7260999999999997</v>
      </c>
      <c r="G287">
        <v>0.50239999999999996</v>
      </c>
      <c r="H287">
        <v>3.4074</v>
      </c>
      <c r="I287">
        <v>1.4402999999999999</v>
      </c>
      <c r="J287">
        <v>2.8751000000000002</v>
      </c>
      <c r="K287">
        <v>3.5013000000000001</v>
      </c>
      <c r="L287">
        <v>0.17299999999999999</v>
      </c>
      <c r="M287">
        <v>1.5333000000000001</v>
      </c>
      <c r="N287">
        <v>1.0986</v>
      </c>
      <c r="O287">
        <v>2.4836</v>
      </c>
      <c r="P287">
        <v>3.4245999999999999</v>
      </c>
      <c r="Q287">
        <v>1.887</v>
      </c>
      <c r="R287">
        <v>1.8665</v>
      </c>
      <c r="S287">
        <v>1.8553999999999999</v>
      </c>
      <c r="T287">
        <v>1.9251</v>
      </c>
      <c r="U287">
        <v>-1.2764</v>
      </c>
      <c r="V287">
        <v>1.5556000000000001</v>
      </c>
      <c r="W287">
        <v>2.2654999999999998</v>
      </c>
      <c r="X287">
        <v>0.44319999999999998</v>
      </c>
      <c r="Y287">
        <v>3.0240999999999998</v>
      </c>
      <c r="Z287">
        <v>4.8034999999999997</v>
      </c>
      <c r="AA287">
        <v>2</v>
      </c>
      <c r="AB287">
        <v>3.02</v>
      </c>
      <c r="AC287">
        <v>1.77</v>
      </c>
      <c r="AD287">
        <v>0.85</v>
      </c>
      <c r="AE287">
        <v>0.69</v>
      </c>
      <c r="AF287">
        <v>1.63</v>
      </c>
      <c r="AG287">
        <v>0.09</v>
      </c>
      <c r="AH287">
        <v>1.59</v>
      </c>
      <c r="AI287">
        <v>1.23</v>
      </c>
      <c r="AJ287">
        <v>2.83</v>
      </c>
      <c r="AK287">
        <v>1.79</v>
      </c>
      <c r="AL287">
        <v>0.43</v>
      </c>
      <c r="AM287">
        <v>3.83</v>
      </c>
      <c r="AN287">
        <v>2.44</v>
      </c>
      <c r="AO287">
        <v>3.19</v>
      </c>
      <c r="AP287">
        <v>0.18</v>
      </c>
      <c r="AQ287">
        <v>4.2300000000000004</v>
      </c>
      <c r="AR287">
        <v>-1.44</v>
      </c>
      <c r="AS287">
        <v>1.05</v>
      </c>
      <c r="AT287">
        <v>0.15</v>
      </c>
      <c r="AU287">
        <v>3.37</v>
      </c>
      <c r="AV287">
        <v>0.92</v>
      </c>
      <c r="AW287">
        <v>1.83</v>
      </c>
      <c r="AX287">
        <v>2.3199999999999998</v>
      </c>
      <c r="AY287">
        <v>4.09</v>
      </c>
      <c r="BA287" s="1">
        <v>1.64</v>
      </c>
      <c r="BB287" s="1">
        <v>0.37</v>
      </c>
      <c r="BC287" s="1">
        <v>1.64</v>
      </c>
      <c r="BD287" s="1">
        <v>0.47</v>
      </c>
      <c r="BE287" s="1">
        <v>0.64</v>
      </c>
      <c r="BF287" s="7"/>
      <c r="BG287" s="1">
        <f t="shared" si="225"/>
        <v>1.7647000000000002</v>
      </c>
      <c r="BH287" s="1">
        <f t="shared" si="226"/>
        <v>2.7945000000000002</v>
      </c>
      <c r="BI287" s="1">
        <f t="shared" si="227"/>
        <v>2.0444000000000004</v>
      </c>
      <c r="BJ287" s="1">
        <f t="shared" si="228"/>
        <v>3.0517000000000003</v>
      </c>
      <c r="BK287" s="1">
        <f t="shared" si="229"/>
        <v>4.2561</v>
      </c>
      <c r="BL287" s="1">
        <f t="shared" si="230"/>
        <v>3.2399999999999984E-2</v>
      </c>
      <c r="BM287" s="1">
        <f t="shared" si="231"/>
        <v>2.9374000000000002</v>
      </c>
      <c r="BN287" s="1">
        <f t="shared" si="232"/>
        <v>0.97029999999999994</v>
      </c>
      <c r="BO287" s="1">
        <f t="shared" si="233"/>
        <v>2.4051</v>
      </c>
      <c r="BP287" s="1">
        <f t="shared" si="234"/>
        <v>3.0312999999999999</v>
      </c>
      <c r="BQ287" s="1">
        <f t="shared" si="235"/>
        <v>-0.29699999999999999</v>
      </c>
      <c r="BR287" s="1">
        <f t="shared" si="236"/>
        <v>1.0633000000000001</v>
      </c>
      <c r="BS287" s="1">
        <f t="shared" si="237"/>
        <v>0.62860000000000005</v>
      </c>
      <c r="BT287" s="1">
        <f t="shared" si="238"/>
        <v>2.0136000000000003</v>
      </c>
      <c r="BU287" s="1">
        <f t="shared" si="239"/>
        <v>2.9546000000000001</v>
      </c>
      <c r="BV287" s="1">
        <f t="shared" si="240"/>
        <v>1.417</v>
      </c>
      <c r="BW287" s="1">
        <f t="shared" si="241"/>
        <v>1.3965000000000001</v>
      </c>
      <c r="BX287" s="1">
        <f t="shared" si="242"/>
        <v>1.3854</v>
      </c>
      <c r="BY287" s="1">
        <f t="shared" si="243"/>
        <v>1.4551000000000001</v>
      </c>
      <c r="BZ287" s="1">
        <f t="shared" si="244"/>
        <v>-1.7464</v>
      </c>
      <c r="CA287" s="1">
        <f t="shared" si="245"/>
        <v>1.0856000000000001</v>
      </c>
      <c r="CB287" s="1">
        <f t="shared" si="246"/>
        <v>1.7954999999999999</v>
      </c>
      <c r="CC287" s="1">
        <f t="shared" si="247"/>
        <v>-2.679999999999999E-2</v>
      </c>
      <c r="CD287" s="1">
        <f t="shared" si="248"/>
        <v>2.5541</v>
      </c>
      <c r="CE287" s="1">
        <f t="shared" si="249"/>
        <v>4.3334999999999999</v>
      </c>
      <c r="CF287" s="1">
        <f t="shared" si="250"/>
        <v>1.53</v>
      </c>
      <c r="CG287" s="1">
        <f t="shared" si="251"/>
        <v>2.5499999999999998</v>
      </c>
      <c r="CH287" s="1">
        <f t="shared" si="252"/>
        <v>1.3</v>
      </c>
      <c r="CI287" s="1">
        <f t="shared" si="253"/>
        <v>0.38</v>
      </c>
      <c r="CJ287" s="1">
        <f t="shared" si="254"/>
        <v>0.21999999999999997</v>
      </c>
      <c r="CK287" s="1">
        <f t="shared" si="255"/>
        <v>1.1599999999999999</v>
      </c>
      <c r="CL287" s="1">
        <f t="shared" si="256"/>
        <v>-0.38</v>
      </c>
      <c r="CM287" s="1">
        <f t="shared" si="257"/>
        <v>1.1200000000000001</v>
      </c>
      <c r="CN287" s="1">
        <f t="shared" si="258"/>
        <v>0.76</v>
      </c>
      <c r="CO287" s="1">
        <f t="shared" si="259"/>
        <v>2.3600000000000003</v>
      </c>
      <c r="CP287" s="1">
        <f t="shared" si="260"/>
        <v>1.32</v>
      </c>
      <c r="CQ287" s="1">
        <f t="shared" si="261"/>
        <v>-3.999999999999998E-2</v>
      </c>
      <c r="CR287" s="1">
        <f t="shared" si="262"/>
        <v>3.3600000000000003</v>
      </c>
      <c r="CS287" s="1">
        <f t="shared" si="263"/>
        <v>1.97</v>
      </c>
      <c r="CT287" s="1">
        <f t="shared" si="264"/>
        <v>2.7199999999999998</v>
      </c>
      <c r="CU287" s="1">
        <f t="shared" si="265"/>
        <v>-0.28999999999999998</v>
      </c>
      <c r="CV287" s="1">
        <f t="shared" si="266"/>
        <v>3.7600000000000007</v>
      </c>
      <c r="CW287" s="1">
        <f t="shared" si="267"/>
        <v>-1.91</v>
      </c>
      <c r="CX287" s="1">
        <f t="shared" si="268"/>
        <v>0.58000000000000007</v>
      </c>
      <c r="CY287" s="1">
        <f t="shared" si="269"/>
        <v>-0.31999999999999995</v>
      </c>
      <c r="CZ287" s="1">
        <f t="shared" si="270"/>
        <v>2.9000000000000004</v>
      </c>
      <c r="DA287" s="1">
        <f t="shared" si="271"/>
        <v>0.45000000000000007</v>
      </c>
      <c r="DB287" s="1">
        <f t="shared" si="272"/>
        <v>1.36</v>
      </c>
      <c r="DC287" s="1">
        <f t="shared" si="273"/>
        <v>1.8499999999999999</v>
      </c>
      <c r="DD287" s="1">
        <f t="shared" si="274"/>
        <v>3.62</v>
      </c>
      <c r="DF287" s="1">
        <f t="shared" si="275"/>
        <v>1.64</v>
      </c>
      <c r="DG287">
        <f t="shared" si="276"/>
        <v>1.0495999999999999</v>
      </c>
      <c r="DH287" s="1">
        <f t="shared" si="277"/>
        <v>0.37</v>
      </c>
      <c r="DI287">
        <f t="shared" si="278"/>
        <v>0.23680000000000001</v>
      </c>
      <c r="DJ287" s="1">
        <f t="shared" si="279"/>
        <v>1.64</v>
      </c>
      <c r="DK287">
        <f t="shared" si="280"/>
        <v>1.0495999999999999</v>
      </c>
      <c r="DM287" s="12">
        <f t="array" ref="DM287:DS287">LINEST(BG287:DD287,$BG$650:$DD$655,1)</f>
        <v>-3.1511930707654501</v>
      </c>
      <c r="DN287">
        <v>4.3606383613121222</v>
      </c>
      <c r="DO287">
        <v>0.51322886653760069</v>
      </c>
      <c r="DP287">
        <v>4.9277428343175478</v>
      </c>
      <c r="DQ287">
        <v>1.774310752084405</v>
      </c>
      <c r="DR287">
        <v>-10.13547023448961</v>
      </c>
      <c r="DS287">
        <v>4.6818598480448852</v>
      </c>
    </row>
    <row r="288" spans="1:123" x14ac:dyDescent="0.15">
      <c r="A288">
        <v>198704</v>
      </c>
      <c r="B288">
        <v>-2.2328999999999999</v>
      </c>
      <c r="C288">
        <v>-2.7261000000000002</v>
      </c>
      <c r="D288">
        <v>-2.2496999999999998</v>
      </c>
      <c r="E288">
        <v>-0.5827</v>
      </c>
      <c r="F288">
        <v>-1.3042</v>
      </c>
      <c r="G288">
        <v>-3.8793000000000002</v>
      </c>
      <c r="H288">
        <v>-2.5716000000000001</v>
      </c>
      <c r="I288">
        <v>-2.9748000000000001</v>
      </c>
      <c r="J288">
        <v>-3.8047</v>
      </c>
      <c r="K288">
        <v>-4.8715999999999999</v>
      </c>
      <c r="L288">
        <v>-1.9879</v>
      </c>
      <c r="M288">
        <v>-2.3047</v>
      </c>
      <c r="N288">
        <v>-4.5481999999999996</v>
      </c>
      <c r="O288">
        <v>-2.0045999999999999</v>
      </c>
      <c r="P288">
        <v>-2.6315</v>
      </c>
      <c r="Q288">
        <v>-3.6985999999999999</v>
      </c>
      <c r="R288">
        <v>-2.4363999999999999</v>
      </c>
      <c r="S288">
        <v>-2.5202</v>
      </c>
      <c r="T288">
        <v>-2.0129999999999999</v>
      </c>
      <c r="U288">
        <v>-1.5805</v>
      </c>
      <c r="V288">
        <v>-1.3506</v>
      </c>
      <c r="W288">
        <v>-1.1568000000000001</v>
      </c>
      <c r="X288">
        <v>-2.1522999999999999</v>
      </c>
      <c r="Y288">
        <v>-0.73950000000000005</v>
      </c>
      <c r="Z288">
        <v>-0.4975</v>
      </c>
      <c r="AA288">
        <v>-2.8</v>
      </c>
      <c r="AB288">
        <v>-0.62</v>
      </c>
      <c r="AC288">
        <v>-0.39</v>
      </c>
      <c r="AD288">
        <v>-2.4500000000000002</v>
      </c>
      <c r="AE288">
        <v>-2.73</v>
      </c>
      <c r="AF288">
        <v>-1.28</v>
      </c>
      <c r="AG288">
        <v>-3.59</v>
      </c>
      <c r="AH288">
        <v>-2.2599999999999998</v>
      </c>
      <c r="AI288">
        <v>-2.88</v>
      </c>
      <c r="AJ288">
        <v>0.6</v>
      </c>
      <c r="AK288">
        <v>-3.03</v>
      </c>
      <c r="AL288">
        <v>-1.8</v>
      </c>
      <c r="AM288">
        <v>-1.49</v>
      </c>
      <c r="AN288">
        <v>-2.46</v>
      </c>
      <c r="AO288">
        <v>-0.7</v>
      </c>
      <c r="AP288">
        <v>-4.99</v>
      </c>
      <c r="AQ288">
        <v>-2.11</v>
      </c>
      <c r="AR288">
        <v>1.52</v>
      </c>
      <c r="AS288">
        <v>-3.22</v>
      </c>
      <c r="AT288">
        <v>-2.4700000000000002</v>
      </c>
      <c r="AU288">
        <v>-3.09</v>
      </c>
      <c r="AV288">
        <v>-3.9</v>
      </c>
      <c r="AW288">
        <v>-2.34</v>
      </c>
      <c r="AX288">
        <v>-0.16</v>
      </c>
      <c r="AY288">
        <v>0.39</v>
      </c>
      <c r="BA288" s="1">
        <v>-2.11</v>
      </c>
      <c r="BB288" s="1">
        <v>-1.7</v>
      </c>
      <c r="BC288" s="1">
        <v>-0.32</v>
      </c>
      <c r="BD288" s="1">
        <v>0.44</v>
      </c>
      <c r="BE288" s="1">
        <v>0.65</v>
      </c>
      <c r="BF288" s="7"/>
      <c r="BG288" s="1">
        <f t="shared" si="225"/>
        <v>-2.6728999999999998</v>
      </c>
      <c r="BH288" s="1">
        <f t="shared" si="226"/>
        <v>-3.1661000000000001</v>
      </c>
      <c r="BI288" s="1">
        <f t="shared" si="227"/>
        <v>-2.6896999999999998</v>
      </c>
      <c r="BJ288" s="1">
        <f t="shared" si="228"/>
        <v>-1.0226999999999999</v>
      </c>
      <c r="BK288" s="1">
        <f t="shared" si="229"/>
        <v>-1.7442</v>
      </c>
      <c r="BL288" s="1">
        <f t="shared" si="230"/>
        <v>-4.3193000000000001</v>
      </c>
      <c r="BM288" s="1">
        <f t="shared" si="231"/>
        <v>-3.0116000000000001</v>
      </c>
      <c r="BN288" s="1">
        <f t="shared" si="232"/>
        <v>-3.4148000000000001</v>
      </c>
      <c r="BO288" s="1">
        <f t="shared" si="233"/>
        <v>-4.2446999999999999</v>
      </c>
      <c r="BP288" s="1">
        <f t="shared" si="234"/>
        <v>-5.3116000000000003</v>
      </c>
      <c r="BQ288" s="1">
        <f t="shared" si="235"/>
        <v>-2.4279000000000002</v>
      </c>
      <c r="BR288" s="1">
        <f t="shared" si="236"/>
        <v>-2.7446999999999999</v>
      </c>
      <c r="BS288" s="1">
        <f t="shared" si="237"/>
        <v>-4.9882</v>
      </c>
      <c r="BT288" s="1">
        <f t="shared" si="238"/>
        <v>-2.4445999999999999</v>
      </c>
      <c r="BU288" s="1">
        <f t="shared" si="239"/>
        <v>-3.0714999999999999</v>
      </c>
      <c r="BV288" s="1">
        <f t="shared" si="240"/>
        <v>-4.1386000000000003</v>
      </c>
      <c r="BW288" s="1">
        <f t="shared" si="241"/>
        <v>-2.8763999999999998</v>
      </c>
      <c r="BX288" s="1">
        <f t="shared" si="242"/>
        <v>-2.9601999999999999</v>
      </c>
      <c r="BY288" s="1">
        <f t="shared" si="243"/>
        <v>-2.4529999999999998</v>
      </c>
      <c r="BZ288" s="1">
        <f t="shared" si="244"/>
        <v>-2.0205000000000002</v>
      </c>
      <c r="CA288" s="1">
        <f t="shared" si="245"/>
        <v>-1.7906</v>
      </c>
      <c r="CB288" s="1">
        <f t="shared" si="246"/>
        <v>-1.5968</v>
      </c>
      <c r="CC288" s="1">
        <f t="shared" si="247"/>
        <v>-2.5922999999999998</v>
      </c>
      <c r="CD288" s="1">
        <f t="shared" si="248"/>
        <v>-1.1795</v>
      </c>
      <c r="CE288" s="1">
        <f t="shared" si="249"/>
        <v>-0.9375</v>
      </c>
      <c r="CF288" s="1">
        <f t="shared" si="250"/>
        <v>-3.2399999999999998</v>
      </c>
      <c r="CG288" s="1">
        <f t="shared" si="251"/>
        <v>-1.06</v>
      </c>
      <c r="CH288" s="1">
        <f t="shared" si="252"/>
        <v>-0.83000000000000007</v>
      </c>
      <c r="CI288" s="1">
        <f t="shared" si="253"/>
        <v>-2.89</v>
      </c>
      <c r="CJ288" s="1">
        <f t="shared" si="254"/>
        <v>-3.17</v>
      </c>
      <c r="CK288" s="1">
        <f t="shared" si="255"/>
        <v>-1.72</v>
      </c>
      <c r="CL288" s="1">
        <f t="shared" si="256"/>
        <v>-4.03</v>
      </c>
      <c r="CM288" s="1">
        <f t="shared" si="257"/>
        <v>-2.6999999999999997</v>
      </c>
      <c r="CN288" s="1">
        <f t="shared" si="258"/>
        <v>-3.32</v>
      </c>
      <c r="CO288" s="1">
        <f t="shared" si="259"/>
        <v>0.15999999999999998</v>
      </c>
      <c r="CP288" s="1">
        <f t="shared" si="260"/>
        <v>-3.4699999999999998</v>
      </c>
      <c r="CQ288" s="1">
        <f t="shared" si="261"/>
        <v>-2.2400000000000002</v>
      </c>
      <c r="CR288" s="1">
        <f t="shared" si="262"/>
        <v>-1.93</v>
      </c>
      <c r="CS288" s="1">
        <f t="shared" si="263"/>
        <v>-2.9</v>
      </c>
      <c r="CT288" s="1">
        <f t="shared" si="264"/>
        <v>-1.1399999999999999</v>
      </c>
      <c r="CU288" s="1">
        <f t="shared" si="265"/>
        <v>-5.4300000000000006</v>
      </c>
      <c r="CV288" s="1">
        <f t="shared" si="266"/>
        <v>-2.5499999999999998</v>
      </c>
      <c r="CW288" s="1">
        <f t="shared" si="267"/>
        <v>1.08</v>
      </c>
      <c r="CX288" s="1">
        <f t="shared" si="268"/>
        <v>-3.66</v>
      </c>
      <c r="CY288" s="1">
        <f t="shared" si="269"/>
        <v>-2.91</v>
      </c>
      <c r="CZ288" s="1">
        <f t="shared" si="270"/>
        <v>-3.53</v>
      </c>
      <c r="DA288" s="1">
        <f t="shared" si="271"/>
        <v>-4.34</v>
      </c>
      <c r="DB288" s="1">
        <f t="shared" si="272"/>
        <v>-2.78</v>
      </c>
      <c r="DC288" s="1">
        <f t="shared" si="273"/>
        <v>-0.6</v>
      </c>
      <c r="DD288" s="1">
        <f t="shared" si="274"/>
        <v>-4.9999999999999989E-2</v>
      </c>
      <c r="DF288" s="1">
        <f t="shared" si="275"/>
        <v>-2.11</v>
      </c>
      <c r="DG288">
        <f t="shared" si="276"/>
        <v>-1.3504</v>
      </c>
      <c r="DH288" s="1">
        <f t="shared" si="277"/>
        <v>-1.7</v>
      </c>
      <c r="DI288">
        <f t="shared" si="278"/>
        <v>-1.0880000000000001</v>
      </c>
      <c r="DJ288" s="1">
        <f t="shared" si="279"/>
        <v>-0.32</v>
      </c>
      <c r="DK288">
        <f t="shared" si="280"/>
        <v>-0.20480000000000001</v>
      </c>
      <c r="DM288" s="12">
        <f t="array" ref="DM288:DS288">LINEST(BG288:DD288,$BG$650:$DD$655,1)</f>
        <v>1.0683240318910225</v>
      </c>
      <c r="DN288">
        <v>9.2962772040769348</v>
      </c>
      <c r="DO288">
        <v>-0.76960974812289373</v>
      </c>
      <c r="DP288">
        <v>4.8360545864210991</v>
      </c>
      <c r="DQ288">
        <v>0.22893889311461216</v>
      </c>
      <c r="DR288">
        <v>-2.6870241486730939</v>
      </c>
      <c r="DS288">
        <v>-3.3553689521647496</v>
      </c>
    </row>
    <row r="289" spans="1:123" x14ac:dyDescent="0.15">
      <c r="A289">
        <v>198705</v>
      </c>
      <c r="B289">
        <v>-0.1736</v>
      </c>
      <c r="C289">
        <v>-1.5508999999999999</v>
      </c>
      <c r="D289">
        <v>0.18190000000000001</v>
      </c>
      <c r="E289">
        <v>0.5827</v>
      </c>
      <c r="F289">
        <v>3.1564000000000001</v>
      </c>
      <c r="G289">
        <v>-1.0417000000000001</v>
      </c>
      <c r="H289">
        <v>7.9000000000000001E-2</v>
      </c>
      <c r="I289">
        <v>-4.2000000000000003E-2</v>
      </c>
      <c r="J289">
        <v>0.32469999999999999</v>
      </c>
      <c r="K289">
        <v>0.59989999999999999</v>
      </c>
      <c r="L289">
        <v>0.95789999999999997</v>
      </c>
      <c r="M289">
        <v>8.1100000000000005E-2</v>
      </c>
      <c r="N289">
        <v>-0.48749999999999999</v>
      </c>
      <c r="O289">
        <v>0.43780000000000002</v>
      </c>
      <c r="P289">
        <v>0.32519999999999999</v>
      </c>
      <c r="Q289">
        <v>2.0750000000000002</v>
      </c>
      <c r="R289">
        <v>0.40889999999999999</v>
      </c>
      <c r="S289">
        <v>-0.3367</v>
      </c>
      <c r="T289">
        <v>-0.57269999999999999</v>
      </c>
      <c r="U289">
        <v>0.81120000000000003</v>
      </c>
      <c r="V289">
        <v>1.9066000000000001</v>
      </c>
      <c r="W289">
        <v>-0.54790000000000005</v>
      </c>
      <c r="X289">
        <v>-4.4900000000000002E-2</v>
      </c>
      <c r="Y289">
        <v>0.78779999999999994</v>
      </c>
      <c r="Z289">
        <v>0.51959999999999995</v>
      </c>
      <c r="AA289">
        <v>1.02</v>
      </c>
      <c r="AB289">
        <v>0.16</v>
      </c>
      <c r="AC289">
        <v>0.8</v>
      </c>
      <c r="AD289">
        <v>1.1399999999999999</v>
      </c>
      <c r="AE289">
        <v>0.59</v>
      </c>
      <c r="AF289">
        <v>0.56000000000000005</v>
      </c>
      <c r="AG289">
        <v>1.92</v>
      </c>
      <c r="AH289">
        <v>0.78</v>
      </c>
      <c r="AI289">
        <v>1.69</v>
      </c>
      <c r="AJ289">
        <v>0.83</v>
      </c>
      <c r="AK289">
        <v>0.14000000000000001</v>
      </c>
      <c r="AL289">
        <v>-0.28999999999999998</v>
      </c>
      <c r="AM289">
        <v>0.37</v>
      </c>
      <c r="AN289">
        <v>0.16</v>
      </c>
      <c r="AO289">
        <v>0.28999999999999998</v>
      </c>
      <c r="AP289">
        <v>1.26</v>
      </c>
      <c r="AQ289">
        <v>2.4700000000000002</v>
      </c>
      <c r="AR289">
        <v>0.66</v>
      </c>
      <c r="AS289">
        <v>-0.99</v>
      </c>
      <c r="AT289">
        <v>0.44</v>
      </c>
      <c r="AU289">
        <v>-0.4</v>
      </c>
      <c r="AV289">
        <v>1.51</v>
      </c>
      <c r="AW289">
        <v>-0.21</v>
      </c>
      <c r="AX289">
        <v>1.63</v>
      </c>
      <c r="AY289">
        <v>0.71</v>
      </c>
      <c r="BA289" s="1">
        <v>0.11</v>
      </c>
      <c r="BB289" s="1">
        <v>-0.52</v>
      </c>
      <c r="BC289" s="1">
        <v>0.12</v>
      </c>
      <c r="BD289" s="1">
        <v>0.38</v>
      </c>
      <c r="BE289" s="1">
        <v>0.66</v>
      </c>
      <c r="BF289" s="7"/>
      <c r="BG289" s="1">
        <f t="shared" si="225"/>
        <v>-0.55359999999999998</v>
      </c>
      <c r="BH289" s="1">
        <f t="shared" si="226"/>
        <v>-1.9308999999999998</v>
      </c>
      <c r="BI289" s="1">
        <f t="shared" si="227"/>
        <v>-0.1981</v>
      </c>
      <c r="BJ289" s="1">
        <f t="shared" si="228"/>
        <v>0.20269999999999999</v>
      </c>
      <c r="BK289" s="1">
        <f t="shared" si="229"/>
        <v>2.7764000000000002</v>
      </c>
      <c r="BL289" s="1">
        <f t="shared" si="230"/>
        <v>-1.4217</v>
      </c>
      <c r="BM289" s="1">
        <f t="shared" si="231"/>
        <v>-0.30099999999999999</v>
      </c>
      <c r="BN289" s="1">
        <f t="shared" si="232"/>
        <v>-0.42199999999999999</v>
      </c>
      <c r="BO289" s="1">
        <f t="shared" si="233"/>
        <v>-5.5300000000000016E-2</v>
      </c>
      <c r="BP289" s="1">
        <f t="shared" si="234"/>
        <v>0.21989999999999998</v>
      </c>
      <c r="BQ289" s="1">
        <f t="shared" si="235"/>
        <v>0.57789999999999997</v>
      </c>
      <c r="BR289" s="1">
        <f t="shared" si="236"/>
        <v>-0.2989</v>
      </c>
      <c r="BS289" s="1">
        <f t="shared" si="237"/>
        <v>-0.86749999999999994</v>
      </c>
      <c r="BT289" s="1">
        <f t="shared" si="238"/>
        <v>5.7800000000000018E-2</v>
      </c>
      <c r="BU289" s="1">
        <f t="shared" si="239"/>
        <v>-5.4800000000000015E-2</v>
      </c>
      <c r="BV289" s="1">
        <f t="shared" si="240"/>
        <v>1.6950000000000003</v>
      </c>
      <c r="BW289" s="1">
        <f t="shared" si="241"/>
        <v>2.8899999999999981E-2</v>
      </c>
      <c r="BX289" s="1">
        <f t="shared" si="242"/>
        <v>-0.7167</v>
      </c>
      <c r="BY289" s="1">
        <f t="shared" si="243"/>
        <v>-0.95269999999999999</v>
      </c>
      <c r="BZ289" s="1">
        <f t="shared" si="244"/>
        <v>0.43120000000000003</v>
      </c>
      <c r="CA289" s="1">
        <f t="shared" si="245"/>
        <v>1.5266000000000002</v>
      </c>
      <c r="CB289" s="1">
        <f t="shared" si="246"/>
        <v>-0.92790000000000006</v>
      </c>
      <c r="CC289" s="1">
        <f t="shared" si="247"/>
        <v>-0.4249</v>
      </c>
      <c r="CD289" s="1">
        <f t="shared" si="248"/>
        <v>0.40779999999999994</v>
      </c>
      <c r="CE289" s="1">
        <f t="shared" si="249"/>
        <v>0.13959999999999995</v>
      </c>
      <c r="CF289" s="1">
        <f t="shared" si="250"/>
        <v>0.64</v>
      </c>
      <c r="CG289" s="1">
        <f t="shared" si="251"/>
        <v>-0.22</v>
      </c>
      <c r="CH289" s="1">
        <f t="shared" si="252"/>
        <v>0.42000000000000004</v>
      </c>
      <c r="CI289" s="1">
        <f t="shared" si="253"/>
        <v>0.7599999999999999</v>
      </c>
      <c r="CJ289" s="1">
        <f t="shared" si="254"/>
        <v>0.20999999999999996</v>
      </c>
      <c r="CK289" s="1">
        <f t="shared" si="255"/>
        <v>0.18000000000000005</v>
      </c>
      <c r="CL289" s="1">
        <f t="shared" si="256"/>
        <v>1.54</v>
      </c>
      <c r="CM289" s="1">
        <f t="shared" si="257"/>
        <v>0.4</v>
      </c>
      <c r="CN289" s="1">
        <f t="shared" si="258"/>
        <v>1.31</v>
      </c>
      <c r="CO289" s="1">
        <f t="shared" si="259"/>
        <v>0.44999999999999996</v>
      </c>
      <c r="CP289" s="1">
        <f t="shared" si="260"/>
        <v>-0.24</v>
      </c>
      <c r="CQ289" s="1">
        <f t="shared" si="261"/>
        <v>-0.66999999999999993</v>
      </c>
      <c r="CR289" s="1">
        <f t="shared" si="262"/>
        <v>-1.0000000000000009E-2</v>
      </c>
      <c r="CS289" s="1">
        <f t="shared" si="263"/>
        <v>-0.22</v>
      </c>
      <c r="CT289" s="1">
        <f t="shared" si="264"/>
        <v>-9.0000000000000024E-2</v>
      </c>
      <c r="CU289" s="1">
        <f t="shared" si="265"/>
        <v>0.88</v>
      </c>
      <c r="CV289" s="1">
        <f t="shared" si="266"/>
        <v>2.0900000000000003</v>
      </c>
      <c r="CW289" s="1">
        <f t="shared" si="267"/>
        <v>0.28000000000000003</v>
      </c>
      <c r="CX289" s="1">
        <f t="shared" si="268"/>
        <v>-1.37</v>
      </c>
      <c r="CY289" s="1">
        <f t="shared" si="269"/>
        <v>0.06</v>
      </c>
      <c r="CZ289" s="1">
        <f t="shared" si="270"/>
        <v>-0.78</v>
      </c>
      <c r="DA289" s="1">
        <f t="shared" si="271"/>
        <v>1.1299999999999999</v>
      </c>
      <c r="DB289" s="1">
        <f t="shared" si="272"/>
        <v>-0.59</v>
      </c>
      <c r="DC289" s="1">
        <f t="shared" si="273"/>
        <v>1.25</v>
      </c>
      <c r="DD289" s="1">
        <f t="shared" si="274"/>
        <v>0.32999999999999996</v>
      </c>
      <c r="DF289" s="1">
        <f t="shared" si="275"/>
        <v>0.11</v>
      </c>
      <c r="DG289">
        <f t="shared" si="276"/>
        <v>7.1500000000000008E-2</v>
      </c>
      <c r="DH289" s="1">
        <f t="shared" si="277"/>
        <v>-0.52</v>
      </c>
      <c r="DI289">
        <f t="shared" si="278"/>
        <v>-0.33800000000000002</v>
      </c>
      <c r="DJ289" s="1">
        <f t="shared" si="279"/>
        <v>0.12</v>
      </c>
      <c r="DK289">
        <f t="shared" si="280"/>
        <v>7.8E-2</v>
      </c>
      <c r="DM289" s="12">
        <f t="array" ref="DM289:DS289">LINEST(BG289:DD289,$BG$650:$DD$655,1)</f>
        <v>-0.53679253730858678</v>
      </c>
      <c r="DN289">
        <v>-6.3041992997274443</v>
      </c>
      <c r="DO289">
        <v>-0.41438232357411703</v>
      </c>
      <c r="DP289">
        <v>-5.5834288006075621</v>
      </c>
      <c r="DQ289">
        <v>0.28618629771105336</v>
      </c>
      <c r="DR289">
        <v>-6.240233770556693</v>
      </c>
      <c r="DS289">
        <v>0.90865071546148168</v>
      </c>
    </row>
    <row r="290" spans="1:123" x14ac:dyDescent="0.15">
      <c r="A290">
        <v>198706</v>
      </c>
      <c r="B290">
        <v>-0.33110000000000001</v>
      </c>
      <c r="C290">
        <v>1.9709000000000001</v>
      </c>
      <c r="D290">
        <v>2.6644000000000001</v>
      </c>
      <c r="E290">
        <v>1.9946999999999999</v>
      </c>
      <c r="F290">
        <v>4.2549999999999999</v>
      </c>
      <c r="G290">
        <v>1.7338</v>
      </c>
      <c r="H290">
        <v>3.1128</v>
      </c>
      <c r="I290">
        <v>3.6795</v>
      </c>
      <c r="J290">
        <v>3.0821999999999998</v>
      </c>
      <c r="K290">
        <v>4.1807999999999996</v>
      </c>
      <c r="L290">
        <v>2.0626000000000002</v>
      </c>
      <c r="M290">
        <v>2.1674000000000002</v>
      </c>
      <c r="N290">
        <v>5.5701000000000001</v>
      </c>
      <c r="O290">
        <v>5.2618</v>
      </c>
      <c r="P290">
        <v>2.5914000000000001</v>
      </c>
      <c r="Q290">
        <v>4.7096</v>
      </c>
      <c r="R290">
        <v>3.2894999999999999</v>
      </c>
      <c r="S290">
        <v>4.3048999999999999</v>
      </c>
      <c r="T290">
        <v>4.0946999999999996</v>
      </c>
      <c r="U290">
        <v>3.7158000000000002</v>
      </c>
      <c r="V290">
        <v>4.7306999999999997</v>
      </c>
      <c r="W290">
        <v>5.4203999999999999</v>
      </c>
      <c r="X290">
        <v>6.1303999999999998</v>
      </c>
      <c r="Y290">
        <v>5.1775000000000002</v>
      </c>
      <c r="Z290">
        <v>5.2801999999999998</v>
      </c>
      <c r="AA290">
        <v>5.47</v>
      </c>
      <c r="AB290">
        <v>5.03</v>
      </c>
      <c r="AC290">
        <v>4.47</v>
      </c>
      <c r="AD290">
        <v>4.66</v>
      </c>
      <c r="AE290">
        <v>1.71</v>
      </c>
      <c r="AF290">
        <v>4.32</v>
      </c>
      <c r="AG290">
        <v>3.09</v>
      </c>
      <c r="AH290">
        <v>5.37</v>
      </c>
      <c r="AI290">
        <v>4.3899999999999997</v>
      </c>
      <c r="AJ290">
        <v>4.75</v>
      </c>
      <c r="AK290">
        <v>5.12</v>
      </c>
      <c r="AL290">
        <v>5.98</v>
      </c>
      <c r="AM290">
        <v>5.66</v>
      </c>
      <c r="AN290">
        <v>4.54</v>
      </c>
      <c r="AO290">
        <v>4.4800000000000004</v>
      </c>
      <c r="AP290">
        <v>1.96</v>
      </c>
      <c r="AQ290">
        <v>4.4800000000000004</v>
      </c>
      <c r="AR290">
        <v>4.93</v>
      </c>
      <c r="AS290">
        <v>4.7699999999999996</v>
      </c>
      <c r="AT290">
        <v>5.87</v>
      </c>
      <c r="AU290">
        <v>4.3899999999999997</v>
      </c>
      <c r="AV290">
        <v>4.3499999999999996</v>
      </c>
      <c r="AW290">
        <v>4.59</v>
      </c>
      <c r="AX290">
        <v>4.7300000000000004</v>
      </c>
      <c r="AY290">
        <v>3.76</v>
      </c>
      <c r="BA290" s="1">
        <v>3.94</v>
      </c>
      <c r="BB290" s="1">
        <v>-2.19</v>
      </c>
      <c r="BC290" s="1">
        <v>1.06</v>
      </c>
      <c r="BD290" s="1">
        <v>0.48</v>
      </c>
      <c r="BE290" s="1">
        <v>0.67</v>
      </c>
      <c r="BF290" s="7"/>
      <c r="BG290" s="1">
        <f t="shared" si="225"/>
        <v>-0.81109999999999993</v>
      </c>
      <c r="BH290" s="1">
        <f t="shared" si="226"/>
        <v>1.4909000000000001</v>
      </c>
      <c r="BI290" s="1">
        <f t="shared" si="227"/>
        <v>2.1844000000000001</v>
      </c>
      <c r="BJ290" s="1">
        <f t="shared" si="228"/>
        <v>1.5146999999999999</v>
      </c>
      <c r="BK290" s="1">
        <f t="shared" si="229"/>
        <v>3.7749999999999999</v>
      </c>
      <c r="BL290" s="1">
        <f t="shared" si="230"/>
        <v>1.2538</v>
      </c>
      <c r="BM290" s="1">
        <f t="shared" si="231"/>
        <v>2.6328</v>
      </c>
      <c r="BN290" s="1">
        <f t="shared" si="232"/>
        <v>3.1995</v>
      </c>
      <c r="BO290" s="1">
        <f t="shared" si="233"/>
        <v>2.6021999999999998</v>
      </c>
      <c r="BP290" s="1">
        <f t="shared" si="234"/>
        <v>3.7007999999999996</v>
      </c>
      <c r="BQ290" s="1">
        <f t="shared" si="235"/>
        <v>1.5826000000000002</v>
      </c>
      <c r="BR290" s="1">
        <f t="shared" si="236"/>
        <v>1.6874000000000002</v>
      </c>
      <c r="BS290" s="1">
        <f t="shared" si="237"/>
        <v>5.0900999999999996</v>
      </c>
      <c r="BT290" s="1">
        <f t="shared" si="238"/>
        <v>4.7818000000000005</v>
      </c>
      <c r="BU290" s="1">
        <f t="shared" si="239"/>
        <v>2.1114000000000002</v>
      </c>
      <c r="BV290" s="1">
        <f t="shared" si="240"/>
        <v>4.2295999999999996</v>
      </c>
      <c r="BW290" s="1">
        <f t="shared" si="241"/>
        <v>2.8094999999999999</v>
      </c>
      <c r="BX290" s="1">
        <f t="shared" si="242"/>
        <v>3.8249</v>
      </c>
      <c r="BY290" s="1">
        <f t="shared" si="243"/>
        <v>3.6146999999999996</v>
      </c>
      <c r="BZ290" s="1">
        <f t="shared" si="244"/>
        <v>3.2358000000000002</v>
      </c>
      <c r="CA290" s="1">
        <f t="shared" si="245"/>
        <v>4.2507000000000001</v>
      </c>
      <c r="CB290" s="1">
        <f t="shared" si="246"/>
        <v>4.9404000000000003</v>
      </c>
      <c r="CC290" s="1">
        <f t="shared" si="247"/>
        <v>5.6503999999999994</v>
      </c>
      <c r="CD290" s="1">
        <f t="shared" si="248"/>
        <v>4.6974999999999998</v>
      </c>
      <c r="CE290" s="1">
        <f t="shared" si="249"/>
        <v>4.8002000000000002</v>
      </c>
      <c r="CF290" s="1">
        <f t="shared" si="250"/>
        <v>4.99</v>
      </c>
      <c r="CG290" s="1">
        <f t="shared" si="251"/>
        <v>4.5500000000000007</v>
      </c>
      <c r="CH290" s="1">
        <f t="shared" si="252"/>
        <v>3.9899999999999998</v>
      </c>
      <c r="CI290" s="1">
        <f t="shared" si="253"/>
        <v>4.18</v>
      </c>
      <c r="CJ290" s="1">
        <f t="shared" si="254"/>
        <v>1.23</v>
      </c>
      <c r="CK290" s="1">
        <f t="shared" si="255"/>
        <v>3.8400000000000003</v>
      </c>
      <c r="CL290" s="1">
        <f t="shared" si="256"/>
        <v>2.61</v>
      </c>
      <c r="CM290" s="1">
        <f t="shared" si="257"/>
        <v>4.8900000000000006</v>
      </c>
      <c r="CN290" s="1">
        <f t="shared" si="258"/>
        <v>3.9099999999999997</v>
      </c>
      <c r="CO290" s="1">
        <f t="shared" si="259"/>
        <v>4.2699999999999996</v>
      </c>
      <c r="CP290" s="1">
        <f t="shared" si="260"/>
        <v>4.6400000000000006</v>
      </c>
      <c r="CQ290" s="1">
        <f t="shared" si="261"/>
        <v>5.5</v>
      </c>
      <c r="CR290" s="1">
        <f t="shared" si="262"/>
        <v>5.18</v>
      </c>
      <c r="CS290" s="1">
        <f t="shared" si="263"/>
        <v>4.0600000000000005</v>
      </c>
      <c r="CT290" s="1">
        <f t="shared" si="264"/>
        <v>4</v>
      </c>
      <c r="CU290" s="1">
        <f t="shared" si="265"/>
        <v>1.48</v>
      </c>
      <c r="CV290" s="1">
        <f t="shared" si="266"/>
        <v>4</v>
      </c>
      <c r="CW290" s="1">
        <f t="shared" si="267"/>
        <v>4.4499999999999993</v>
      </c>
      <c r="CX290" s="1">
        <f t="shared" si="268"/>
        <v>4.2899999999999991</v>
      </c>
      <c r="CY290" s="1">
        <f t="shared" si="269"/>
        <v>5.3900000000000006</v>
      </c>
      <c r="CZ290" s="1">
        <f t="shared" si="270"/>
        <v>3.9099999999999997</v>
      </c>
      <c r="DA290" s="1">
        <f t="shared" si="271"/>
        <v>3.8699999999999997</v>
      </c>
      <c r="DB290" s="1">
        <f t="shared" si="272"/>
        <v>4.1099999999999994</v>
      </c>
      <c r="DC290" s="1">
        <f t="shared" si="273"/>
        <v>4.25</v>
      </c>
      <c r="DD290" s="1">
        <f t="shared" si="274"/>
        <v>3.28</v>
      </c>
      <c r="DF290" s="1">
        <f t="shared" si="275"/>
        <v>3.94</v>
      </c>
      <c r="DG290">
        <f t="shared" si="276"/>
        <v>2.6004</v>
      </c>
      <c r="DH290" s="1">
        <f t="shared" si="277"/>
        <v>-2.19</v>
      </c>
      <c r="DI290">
        <f t="shared" si="278"/>
        <v>-1.4454</v>
      </c>
      <c r="DJ290" s="1">
        <f t="shared" si="279"/>
        <v>1.06</v>
      </c>
      <c r="DK290">
        <f t="shared" si="280"/>
        <v>0.69960000000000011</v>
      </c>
      <c r="DM290" s="12">
        <f t="array" ref="DM290:DS290">LINEST(BG290:DD290,$BG$650:$DD$655,1)</f>
        <v>-3.2749018878474851</v>
      </c>
      <c r="DN290">
        <v>-0.75262660223238809</v>
      </c>
      <c r="DO290">
        <v>-2.1429507662479241</v>
      </c>
      <c r="DP290">
        <v>-2.7024244238139183</v>
      </c>
      <c r="DQ290">
        <v>0.99379003754037376</v>
      </c>
      <c r="DR290">
        <v>5.4006004039163377E-2</v>
      </c>
      <c r="DS290">
        <v>7.313262825462493</v>
      </c>
    </row>
    <row r="291" spans="1:123" x14ac:dyDescent="0.15">
      <c r="A291">
        <v>198707</v>
      </c>
      <c r="B291">
        <v>1.8083</v>
      </c>
      <c r="C291">
        <v>2.0457000000000001</v>
      </c>
      <c r="D291">
        <v>2.0573000000000001</v>
      </c>
      <c r="E291">
        <v>2.9199000000000002</v>
      </c>
      <c r="F291">
        <v>5.3410000000000002</v>
      </c>
      <c r="G291">
        <v>2.2018</v>
      </c>
      <c r="H291">
        <v>2.1840999999999999</v>
      </c>
      <c r="I291">
        <v>3.7212999999999998</v>
      </c>
      <c r="J291">
        <v>3.3258000000000001</v>
      </c>
      <c r="K291">
        <v>5.7354000000000003</v>
      </c>
      <c r="L291">
        <v>2.5579999999999998</v>
      </c>
      <c r="M291">
        <v>4.4276999999999997</v>
      </c>
      <c r="N291">
        <v>3.9331999999999998</v>
      </c>
      <c r="O291">
        <v>3.5173000000000001</v>
      </c>
      <c r="P291">
        <v>7.6765999999999996</v>
      </c>
      <c r="Q291">
        <v>3.7286000000000001</v>
      </c>
      <c r="R291">
        <v>4.7576000000000001</v>
      </c>
      <c r="S291">
        <v>4.8159000000000001</v>
      </c>
      <c r="T291">
        <v>4.3925000000000001</v>
      </c>
      <c r="U291">
        <v>4.7122000000000002</v>
      </c>
      <c r="V291">
        <v>6.0609000000000002</v>
      </c>
      <c r="W291">
        <v>3.1894999999999998</v>
      </c>
      <c r="X291">
        <v>6.2977999999999996</v>
      </c>
      <c r="Y291">
        <v>2.5592000000000001</v>
      </c>
      <c r="Z291">
        <v>3.0973999999999999</v>
      </c>
      <c r="AA291">
        <v>2.82</v>
      </c>
      <c r="AB291">
        <v>5.68</v>
      </c>
      <c r="AC291">
        <v>4.2699999999999996</v>
      </c>
      <c r="AD291">
        <v>5.62</v>
      </c>
      <c r="AE291">
        <v>4.26</v>
      </c>
      <c r="AF291">
        <v>5.66</v>
      </c>
      <c r="AG291">
        <v>4.9000000000000004</v>
      </c>
      <c r="AH291">
        <v>5.62</v>
      </c>
      <c r="AI291">
        <v>5.4</v>
      </c>
      <c r="AJ291">
        <v>4.46</v>
      </c>
      <c r="AK291">
        <v>2.68</v>
      </c>
      <c r="AL291">
        <v>5.7</v>
      </c>
      <c r="AM291">
        <v>2.4300000000000002</v>
      </c>
      <c r="AN291">
        <v>1.52</v>
      </c>
      <c r="AO291">
        <v>3.88</v>
      </c>
      <c r="AP291">
        <v>3.04</v>
      </c>
      <c r="AQ291">
        <v>1.58</v>
      </c>
      <c r="AR291">
        <v>3</v>
      </c>
      <c r="AS291">
        <v>2.83</v>
      </c>
      <c r="AT291">
        <v>4.91</v>
      </c>
      <c r="AU291">
        <v>2.68</v>
      </c>
      <c r="AV291">
        <v>5.93</v>
      </c>
      <c r="AW291">
        <v>6.79</v>
      </c>
      <c r="AX291">
        <v>4.29</v>
      </c>
      <c r="AY291">
        <v>5.59</v>
      </c>
      <c r="BA291" s="1">
        <v>3.85</v>
      </c>
      <c r="BB291" s="1">
        <v>-0.63</v>
      </c>
      <c r="BC291" s="1">
        <v>0.71</v>
      </c>
      <c r="BD291" s="1">
        <v>0.46</v>
      </c>
      <c r="BE291" s="1">
        <v>0.68</v>
      </c>
      <c r="BF291" s="7"/>
      <c r="BG291" s="1">
        <f t="shared" si="225"/>
        <v>1.3483000000000001</v>
      </c>
      <c r="BH291" s="1">
        <f t="shared" si="226"/>
        <v>1.5857000000000001</v>
      </c>
      <c r="BI291" s="1">
        <f t="shared" si="227"/>
        <v>1.5973000000000002</v>
      </c>
      <c r="BJ291" s="1">
        <f t="shared" si="228"/>
        <v>2.4599000000000002</v>
      </c>
      <c r="BK291" s="1">
        <f t="shared" si="229"/>
        <v>4.8810000000000002</v>
      </c>
      <c r="BL291" s="1">
        <f t="shared" si="230"/>
        <v>1.7418</v>
      </c>
      <c r="BM291" s="1">
        <f t="shared" si="231"/>
        <v>1.7241</v>
      </c>
      <c r="BN291" s="1">
        <f t="shared" si="232"/>
        <v>3.2612999999999999</v>
      </c>
      <c r="BO291" s="1">
        <f t="shared" si="233"/>
        <v>2.8658000000000001</v>
      </c>
      <c r="BP291" s="1">
        <f t="shared" si="234"/>
        <v>5.2754000000000003</v>
      </c>
      <c r="BQ291" s="1">
        <f t="shared" si="235"/>
        <v>2.0979999999999999</v>
      </c>
      <c r="BR291" s="1">
        <f t="shared" si="236"/>
        <v>3.9676999999999998</v>
      </c>
      <c r="BS291" s="1">
        <f t="shared" si="237"/>
        <v>3.4731999999999998</v>
      </c>
      <c r="BT291" s="1">
        <f t="shared" si="238"/>
        <v>3.0573000000000001</v>
      </c>
      <c r="BU291" s="1">
        <f t="shared" si="239"/>
        <v>7.2165999999999997</v>
      </c>
      <c r="BV291" s="1">
        <f t="shared" si="240"/>
        <v>3.2686000000000002</v>
      </c>
      <c r="BW291" s="1">
        <f t="shared" si="241"/>
        <v>4.2976000000000001</v>
      </c>
      <c r="BX291" s="1">
        <f t="shared" si="242"/>
        <v>4.3559000000000001</v>
      </c>
      <c r="BY291" s="1">
        <f t="shared" si="243"/>
        <v>3.9325000000000001</v>
      </c>
      <c r="BZ291" s="1">
        <f t="shared" si="244"/>
        <v>4.2522000000000002</v>
      </c>
      <c r="CA291" s="1">
        <f t="shared" si="245"/>
        <v>5.6009000000000002</v>
      </c>
      <c r="CB291" s="1">
        <f t="shared" si="246"/>
        <v>2.7294999999999998</v>
      </c>
      <c r="CC291" s="1">
        <f t="shared" si="247"/>
        <v>5.8377999999999997</v>
      </c>
      <c r="CD291" s="1">
        <f t="shared" si="248"/>
        <v>2.0992000000000002</v>
      </c>
      <c r="CE291" s="1">
        <f t="shared" si="249"/>
        <v>2.6374</v>
      </c>
      <c r="CF291" s="1">
        <f t="shared" si="250"/>
        <v>2.36</v>
      </c>
      <c r="CG291" s="1">
        <f t="shared" si="251"/>
        <v>5.22</v>
      </c>
      <c r="CH291" s="1">
        <f t="shared" si="252"/>
        <v>3.8099999999999996</v>
      </c>
      <c r="CI291" s="1">
        <f t="shared" si="253"/>
        <v>5.16</v>
      </c>
      <c r="CJ291" s="1">
        <f t="shared" si="254"/>
        <v>3.8</v>
      </c>
      <c r="CK291" s="1">
        <f t="shared" si="255"/>
        <v>5.2</v>
      </c>
      <c r="CL291" s="1">
        <f t="shared" si="256"/>
        <v>4.4400000000000004</v>
      </c>
      <c r="CM291" s="1">
        <f t="shared" si="257"/>
        <v>5.16</v>
      </c>
      <c r="CN291" s="1">
        <f t="shared" si="258"/>
        <v>4.9400000000000004</v>
      </c>
      <c r="CO291" s="1">
        <f t="shared" si="259"/>
        <v>4</v>
      </c>
      <c r="CP291" s="1">
        <f t="shared" si="260"/>
        <v>2.2200000000000002</v>
      </c>
      <c r="CQ291" s="1">
        <f t="shared" si="261"/>
        <v>5.24</v>
      </c>
      <c r="CR291" s="1">
        <f t="shared" si="262"/>
        <v>1.9700000000000002</v>
      </c>
      <c r="CS291" s="1">
        <f t="shared" si="263"/>
        <v>1.06</v>
      </c>
      <c r="CT291" s="1">
        <f t="shared" si="264"/>
        <v>3.42</v>
      </c>
      <c r="CU291" s="1">
        <f t="shared" si="265"/>
        <v>2.58</v>
      </c>
      <c r="CV291" s="1">
        <f t="shared" si="266"/>
        <v>1.1200000000000001</v>
      </c>
      <c r="CW291" s="1">
        <f t="shared" si="267"/>
        <v>2.54</v>
      </c>
      <c r="CX291" s="1">
        <f t="shared" si="268"/>
        <v>2.37</v>
      </c>
      <c r="CY291" s="1">
        <f t="shared" si="269"/>
        <v>4.45</v>
      </c>
      <c r="CZ291" s="1">
        <f t="shared" si="270"/>
        <v>2.2200000000000002</v>
      </c>
      <c r="DA291" s="1">
        <f t="shared" si="271"/>
        <v>5.47</v>
      </c>
      <c r="DB291" s="1">
        <f t="shared" si="272"/>
        <v>6.33</v>
      </c>
      <c r="DC291" s="1">
        <f t="shared" si="273"/>
        <v>3.83</v>
      </c>
      <c r="DD291" s="1">
        <f t="shared" si="274"/>
        <v>5.13</v>
      </c>
      <c r="DF291" s="1">
        <f t="shared" si="275"/>
        <v>3.85</v>
      </c>
      <c r="DG291">
        <f t="shared" si="276"/>
        <v>2.5795000000000003</v>
      </c>
      <c r="DH291" s="1">
        <f t="shared" si="277"/>
        <v>-0.63</v>
      </c>
      <c r="DI291">
        <f t="shared" si="278"/>
        <v>-0.42210000000000003</v>
      </c>
      <c r="DJ291" s="1">
        <f t="shared" si="279"/>
        <v>0.71</v>
      </c>
      <c r="DK291">
        <f t="shared" si="280"/>
        <v>0.47570000000000001</v>
      </c>
      <c r="DM291" s="12">
        <f t="array" ref="DM291:DS291">LINEST(BG291:DD291,$BG$650:$DD$655,1)</f>
        <v>3.2213079468021868</v>
      </c>
      <c r="DN291">
        <v>3.4904784885749653</v>
      </c>
      <c r="DO291">
        <v>-0.69862841442434409</v>
      </c>
      <c r="DP291">
        <v>-18.517497037762073</v>
      </c>
      <c r="DQ291">
        <v>0.5802460482343258</v>
      </c>
      <c r="DR291">
        <v>-7.7029459794645243</v>
      </c>
      <c r="DS291">
        <v>0.40560593305336434</v>
      </c>
    </row>
    <row r="292" spans="1:123" x14ac:dyDescent="0.15">
      <c r="A292">
        <v>198708</v>
      </c>
      <c r="B292">
        <v>0.69640000000000002</v>
      </c>
      <c r="C292">
        <v>2.2896999999999998</v>
      </c>
      <c r="D292">
        <v>2.8401000000000001</v>
      </c>
      <c r="E292">
        <v>2.4542000000000002</v>
      </c>
      <c r="F292">
        <v>0.75280000000000002</v>
      </c>
      <c r="G292">
        <v>2.8611</v>
      </c>
      <c r="H292">
        <v>3.3174000000000001</v>
      </c>
      <c r="I292">
        <v>4.0810000000000004</v>
      </c>
      <c r="J292">
        <v>2.7290999999999999</v>
      </c>
      <c r="K292">
        <v>3.9462000000000002</v>
      </c>
      <c r="L292">
        <v>3.8938000000000001</v>
      </c>
      <c r="M292">
        <v>3.6023000000000001</v>
      </c>
      <c r="N292">
        <v>4.3139000000000003</v>
      </c>
      <c r="O292">
        <v>3.6640999999999999</v>
      </c>
      <c r="P292">
        <v>0.87609999999999999</v>
      </c>
      <c r="Q292">
        <v>4.7906000000000004</v>
      </c>
      <c r="R292">
        <v>4.1131000000000002</v>
      </c>
      <c r="S292">
        <v>3.3307000000000002</v>
      </c>
      <c r="T292">
        <v>3.3355000000000001</v>
      </c>
      <c r="U292">
        <v>1.9998</v>
      </c>
      <c r="V292">
        <v>4.8258000000000001</v>
      </c>
      <c r="W292">
        <v>5.2255000000000003</v>
      </c>
      <c r="X292">
        <v>3.4722</v>
      </c>
      <c r="Y292">
        <v>4.7220000000000004</v>
      </c>
      <c r="Z292">
        <v>2.6312000000000002</v>
      </c>
      <c r="AA292">
        <v>3.6</v>
      </c>
      <c r="AB292">
        <v>4.24</v>
      </c>
      <c r="AC292">
        <v>4.34</v>
      </c>
      <c r="AD292">
        <v>2.48</v>
      </c>
      <c r="AE292">
        <v>5.6</v>
      </c>
      <c r="AF292">
        <v>5.05</v>
      </c>
      <c r="AG292">
        <v>3.68</v>
      </c>
      <c r="AH292">
        <v>4.8600000000000003</v>
      </c>
      <c r="AI292">
        <v>3.93</v>
      </c>
      <c r="AJ292">
        <v>3.64</v>
      </c>
      <c r="AK292">
        <v>6.4</v>
      </c>
      <c r="AL292">
        <v>4.21</v>
      </c>
      <c r="AM292">
        <v>2.56</v>
      </c>
      <c r="AN292">
        <v>4.01</v>
      </c>
      <c r="AO292">
        <v>3.83</v>
      </c>
      <c r="AP292">
        <v>3.12</v>
      </c>
      <c r="AQ292">
        <v>5.04</v>
      </c>
      <c r="AR292">
        <v>5.52</v>
      </c>
      <c r="AS292">
        <v>5.27</v>
      </c>
      <c r="AT292">
        <v>3.13</v>
      </c>
      <c r="AU292">
        <v>3.27</v>
      </c>
      <c r="AV292">
        <v>4.1500000000000004</v>
      </c>
      <c r="AW292">
        <v>3.44</v>
      </c>
      <c r="AX292">
        <v>3.64</v>
      </c>
      <c r="AY292">
        <v>4.1100000000000003</v>
      </c>
      <c r="BA292" s="1">
        <v>3.52</v>
      </c>
      <c r="BB292" s="1">
        <v>-0.75</v>
      </c>
      <c r="BC292" s="1">
        <v>-0.93</v>
      </c>
      <c r="BD292" s="1">
        <v>0.47</v>
      </c>
      <c r="BE292" s="1">
        <v>0.69</v>
      </c>
      <c r="BF292" s="7"/>
      <c r="BG292" s="1">
        <f t="shared" si="225"/>
        <v>0.22640000000000005</v>
      </c>
      <c r="BH292" s="1">
        <f t="shared" si="226"/>
        <v>1.8196999999999999</v>
      </c>
      <c r="BI292" s="1">
        <f t="shared" si="227"/>
        <v>2.3700999999999999</v>
      </c>
      <c r="BJ292" s="1">
        <f t="shared" si="228"/>
        <v>1.9842000000000002</v>
      </c>
      <c r="BK292" s="1">
        <f t="shared" si="229"/>
        <v>0.28280000000000005</v>
      </c>
      <c r="BL292" s="1">
        <f t="shared" si="230"/>
        <v>2.3910999999999998</v>
      </c>
      <c r="BM292" s="1">
        <f t="shared" si="231"/>
        <v>2.8474000000000004</v>
      </c>
      <c r="BN292" s="1">
        <f t="shared" si="232"/>
        <v>3.6110000000000007</v>
      </c>
      <c r="BO292" s="1">
        <f t="shared" si="233"/>
        <v>2.2591000000000001</v>
      </c>
      <c r="BP292" s="1">
        <f t="shared" si="234"/>
        <v>3.4762000000000004</v>
      </c>
      <c r="BQ292" s="1">
        <f t="shared" si="235"/>
        <v>3.4238</v>
      </c>
      <c r="BR292" s="1">
        <f t="shared" si="236"/>
        <v>3.1322999999999999</v>
      </c>
      <c r="BS292" s="1">
        <f t="shared" si="237"/>
        <v>3.8439000000000005</v>
      </c>
      <c r="BT292" s="1">
        <f t="shared" si="238"/>
        <v>3.1940999999999997</v>
      </c>
      <c r="BU292" s="1">
        <f t="shared" si="239"/>
        <v>0.40610000000000002</v>
      </c>
      <c r="BV292" s="1">
        <f t="shared" si="240"/>
        <v>4.3206000000000007</v>
      </c>
      <c r="BW292" s="1">
        <f t="shared" si="241"/>
        <v>3.6431000000000004</v>
      </c>
      <c r="BX292" s="1">
        <f t="shared" si="242"/>
        <v>2.8607000000000005</v>
      </c>
      <c r="BY292" s="1">
        <f t="shared" si="243"/>
        <v>2.8654999999999999</v>
      </c>
      <c r="BZ292" s="1">
        <f t="shared" si="244"/>
        <v>1.5298</v>
      </c>
      <c r="CA292" s="1">
        <f t="shared" si="245"/>
        <v>4.3558000000000003</v>
      </c>
      <c r="CB292" s="1">
        <f t="shared" si="246"/>
        <v>4.7555000000000005</v>
      </c>
      <c r="CC292" s="1">
        <f t="shared" si="247"/>
        <v>3.0022000000000002</v>
      </c>
      <c r="CD292" s="1">
        <f t="shared" si="248"/>
        <v>4.2520000000000007</v>
      </c>
      <c r="CE292" s="1">
        <f t="shared" si="249"/>
        <v>2.1612</v>
      </c>
      <c r="CF292" s="1">
        <f t="shared" si="250"/>
        <v>3.13</v>
      </c>
      <c r="CG292" s="1">
        <f t="shared" si="251"/>
        <v>3.7700000000000005</v>
      </c>
      <c r="CH292" s="1">
        <f t="shared" si="252"/>
        <v>3.87</v>
      </c>
      <c r="CI292" s="1">
        <f t="shared" si="253"/>
        <v>2.0099999999999998</v>
      </c>
      <c r="CJ292" s="1">
        <f t="shared" si="254"/>
        <v>5.13</v>
      </c>
      <c r="CK292" s="1">
        <f t="shared" si="255"/>
        <v>4.58</v>
      </c>
      <c r="CL292" s="1">
        <f t="shared" si="256"/>
        <v>3.21</v>
      </c>
      <c r="CM292" s="1">
        <f t="shared" si="257"/>
        <v>4.3900000000000006</v>
      </c>
      <c r="CN292" s="1">
        <f t="shared" si="258"/>
        <v>3.46</v>
      </c>
      <c r="CO292" s="1">
        <f t="shared" si="259"/>
        <v>3.17</v>
      </c>
      <c r="CP292" s="1">
        <f t="shared" si="260"/>
        <v>5.9300000000000006</v>
      </c>
      <c r="CQ292" s="1">
        <f t="shared" si="261"/>
        <v>3.74</v>
      </c>
      <c r="CR292" s="1">
        <f t="shared" si="262"/>
        <v>2.09</v>
      </c>
      <c r="CS292" s="1">
        <f t="shared" si="263"/>
        <v>3.54</v>
      </c>
      <c r="CT292" s="1">
        <f t="shared" si="264"/>
        <v>3.3600000000000003</v>
      </c>
      <c r="CU292" s="1">
        <f t="shared" si="265"/>
        <v>2.6500000000000004</v>
      </c>
      <c r="CV292" s="1">
        <f t="shared" si="266"/>
        <v>4.57</v>
      </c>
      <c r="CW292" s="1">
        <f t="shared" si="267"/>
        <v>5.05</v>
      </c>
      <c r="CX292" s="1">
        <f t="shared" si="268"/>
        <v>4.8</v>
      </c>
      <c r="CY292" s="1">
        <f t="shared" si="269"/>
        <v>2.66</v>
      </c>
      <c r="CZ292" s="1">
        <f t="shared" si="270"/>
        <v>2.8</v>
      </c>
      <c r="DA292" s="1">
        <f t="shared" si="271"/>
        <v>3.6800000000000006</v>
      </c>
      <c r="DB292" s="1">
        <f t="shared" si="272"/>
        <v>2.9699999999999998</v>
      </c>
      <c r="DC292" s="1">
        <f t="shared" si="273"/>
        <v>3.17</v>
      </c>
      <c r="DD292" s="1">
        <f t="shared" si="274"/>
        <v>3.6400000000000006</v>
      </c>
      <c r="DF292" s="1">
        <f t="shared" si="275"/>
        <v>3.52</v>
      </c>
      <c r="DG292">
        <f t="shared" si="276"/>
        <v>2.3936000000000002</v>
      </c>
      <c r="DH292" s="1">
        <f t="shared" si="277"/>
        <v>-0.75</v>
      </c>
      <c r="DI292">
        <f t="shared" si="278"/>
        <v>-0.51</v>
      </c>
      <c r="DJ292" s="1">
        <f t="shared" si="279"/>
        <v>-0.93</v>
      </c>
      <c r="DK292">
        <f t="shared" si="280"/>
        <v>-0.63240000000000007</v>
      </c>
      <c r="DM292" s="12">
        <f t="array" ref="DM292:DS292">LINEST(BG292:DD292,$BG$650:$DD$655,1)</f>
        <v>1.0604837751902547</v>
      </c>
      <c r="DN292">
        <v>-4.0291391105378649</v>
      </c>
      <c r="DO292">
        <v>-1.2767012821231312</v>
      </c>
      <c r="DP292">
        <v>-5.7693416067805297</v>
      </c>
      <c r="DQ292">
        <v>-1.3035088655068434</v>
      </c>
      <c r="DR292">
        <v>5.4061005427300444</v>
      </c>
      <c r="DS292">
        <v>2.4780331194894361</v>
      </c>
    </row>
    <row r="293" spans="1:123" x14ac:dyDescent="0.15">
      <c r="A293">
        <v>198709</v>
      </c>
      <c r="B293">
        <v>-2.7606000000000002</v>
      </c>
      <c r="C293">
        <v>-0.36570000000000003</v>
      </c>
      <c r="D293">
        <v>-1.0931</v>
      </c>
      <c r="E293">
        <v>-0.40189999999999998</v>
      </c>
      <c r="F293">
        <v>-1.2822</v>
      </c>
      <c r="G293">
        <v>-2.1858</v>
      </c>
      <c r="H293">
        <v>-2.3860000000000001</v>
      </c>
      <c r="I293">
        <v>-0.70479999999999998</v>
      </c>
      <c r="J293">
        <v>-0.84030000000000005</v>
      </c>
      <c r="K293">
        <v>-2.6031</v>
      </c>
      <c r="L293">
        <v>-3.2801</v>
      </c>
      <c r="M293">
        <v>-2.4359000000000002</v>
      </c>
      <c r="N293">
        <v>-1.9494</v>
      </c>
      <c r="O293">
        <v>-2.4047999999999998</v>
      </c>
      <c r="P293">
        <v>-1.1797</v>
      </c>
      <c r="Q293">
        <v>-2.2261000000000002</v>
      </c>
      <c r="R293">
        <v>-0.99760000000000004</v>
      </c>
      <c r="S293">
        <v>-2.3746999999999998</v>
      </c>
      <c r="T293">
        <v>-1.9296</v>
      </c>
      <c r="U293">
        <v>0.32329999999999998</v>
      </c>
      <c r="V293">
        <v>-2.1720000000000002</v>
      </c>
      <c r="W293">
        <v>-4.0723000000000003</v>
      </c>
      <c r="X293">
        <v>0.17180000000000001</v>
      </c>
      <c r="Y293">
        <v>-1.931</v>
      </c>
      <c r="Z293">
        <v>-2.899</v>
      </c>
      <c r="AA293">
        <v>-1.61</v>
      </c>
      <c r="AB293">
        <v>-0.28000000000000003</v>
      </c>
      <c r="AC293">
        <v>-3.24</v>
      </c>
      <c r="AD293">
        <v>-2.1800000000000002</v>
      </c>
      <c r="AE293">
        <v>-4.68</v>
      </c>
      <c r="AF293">
        <v>-3.03</v>
      </c>
      <c r="AG293">
        <v>-3.36</v>
      </c>
      <c r="AH293">
        <v>-0.53</v>
      </c>
      <c r="AI293">
        <v>-1.49</v>
      </c>
      <c r="AJ293">
        <v>-2.08</v>
      </c>
      <c r="AK293">
        <v>-4.34</v>
      </c>
      <c r="AL293">
        <v>-2.4700000000000002</v>
      </c>
      <c r="AM293">
        <v>-3.43</v>
      </c>
      <c r="AN293">
        <v>-1.5</v>
      </c>
      <c r="AO293">
        <v>-1.65</v>
      </c>
      <c r="AP293">
        <v>-2.99</v>
      </c>
      <c r="AQ293">
        <v>-1.54</v>
      </c>
      <c r="AR293">
        <v>-1.5</v>
      </c>
      <c r="AS293">
        <v>-1.6</v>
      </c>
      <c r="AT293">
        <v>-5.54</v>
      </c>
      <c r="AU293">
        <v>-2.14</v>
      </c>
      <c r="AV293">
        <v>-1.65</v>
      </c>
      <c r="AW293">
        <v>-2.63</v>
      </c>
      <c r="AX293">
        <v>-0.95</v>
      </c>
      <c r="AY293">
        <v>-0.28999999999999998</v>
      </c>
      <c r="BA293" s="1">
        <v>-2.59</v>
      </c>
      <c r="BB293" s="1">
        <v>0.53</v>
      </c>
      <c r="BC293" s="1">
        <v>0.28000000000000003</v>
      </c>
      <c r="BD293" s="1">
        <v>0.45</v>
      </c>
      <c r="BE293" s="1">
        <v>0.69</v>
      </c>
      <c r="BF293" s="7"/>
      <c r="BG293" s="1">
        <f t="shared" si="225"/>
        <v>-3.2106000000000003</v>
      </c>
      <c r="BH293" s="1">
        <f t="shared" si="226"/>
        <v>-0.81570000000000009</v>
      </c>
      <c r="BI293" s="1">
        <f t="shared" si="227"/>
        <v>-1.5430999999999999</v>
      </c>
      <c r="BJ293" s="1">
        <f t="shared" si="228"/>
        <v>-0.85189999999999999</v>
      </c>
      <c r="BK293" s="1">
        <f t="shared" si="229"/>
        <v>-1.7322</v>
      </c>
      <c r="BL293" s="1">
        <f t="shared" si="230"/>
        <v>-2.6358000000000001</v>
      </c>
      <c r="BM293" s="1">
        <f t="shared" si="231"/>
        <v>-2.8360000000000003</v>
      </c>
      <c r="BN293" s="1">
        <f t="shared" si="232"/>
        <v>-1.1548</v>
      </c>
      <c r="BO293" s="1">
        <f t="shared" si="233"/>
        <v>-1.2903</v>
      </c>
      <c r="BP293" s="1">
        <f t="shared" si="234"/>
        <v>-3.0531000000000001</v>
      </c>
      <c r="BQ293" s="1">
        <f t="shared" si="235"/>
        <v>-3.7301000000000002</v>
      </c>
      <c r="BR293" s="1">
        <f t="shared" si="236"/>
        <v>-2.8859000000000004</v>
      </c>
      <c r="BS293" s="1">
        <f t="shared" si="237"/>
        <v>-2.3994</v>
      </c>
      <c r="BT293" s="1">
        <f t="shared" si="238"/>
        <v>-2.8548</v>
      </c>
      <c r="BU293" s="1">
        <f t="shared" si="239"/>
        <v>-1.6296999999999999</v>
      </c>
      <c r="BV293" s="1">
        <f t="shared" si="240"/>
        <v>-2.6761000000000004</v>
      </c>
      <c r="BW293" s="1">
        <f t="shared" si="241"/>
        <v>-1.4476</v>
      </c>
      <c r="BX293" s="1">
        <f t="shared" si="242"/>
        <v>-2.8247</v>
      </c>
      <c r="BY293" s="1">
        <f t="shared" si="243"/>
        <v>-2.3795999999999999</v>
      </c>
      <c r="BZ293" s="1">
        <f t="shared" si="244"/>
        <v>-0.12670000000000003</v>
      </c>
      <c r="CA293" s="1">
        <f t="shared" si="245"/>
        <v>-2.6220000000000003</v>
      </c>
      <c r="CB293" s="1">
        <f t="shared" si="246"/>
        <v>-4.5223000000000004</v>
      </c>
      <c r="CC293" s="1">
        <f t="shared" si="247"/>
        <v>-0.2782</v>
      </c>
      <c r="CD293" s="1">
        <f t="shared" si="248"/>
        <v>-2.3810000000000002</v>
      </c>
      <c r="CE293" s="1">
        <f t="shared" si="249"/>
        <v>-3.3490000000000002</v>
      </c>
      <c r="CF293" s="1">
        <f t="shared" si="250"/>
        <v>-2.06</v>
      </c>
      <c r="CG293" s="1">
        <f t="shared" si="251"/>
        <v>-0.73</v>
      </c>
      <c r="CH293" s="1">
        <f t="shared" si="252"/>
        <v>-3.6900000000000004</v>
      </c>
      <c r="CI293" s="1">
        <f t="shared" si="253"/>
        <v>-2.6300000000000003</v>
      </c>
      <c r="CJ293" s="1">
        <f t="shared" si="254"/>
        <v>-5.13</v>
      </c>
      <c r="CK293" s="1">
        <f t="shared" si="255"/>
        <v>-3.48</v>
      </c>
      <c r="CL293" s="1">
        <f t="shared" si="256"/>
        <v>-3.81</v>
      </c>
      <c r="CM293" s="1">
        <f t="shared" si="257"/>
        <v>-0.98</v>
      </c>
      <c r="CN293" s="1">
        <f t="shared" si="258"/>
        <v>-1.94</v>
      </c>
      <c r="CO293" s="1">
        <f t="shared" si="259"/>
        <v>-2.5300000000000002</v>
      </c>
      <c r="CP293" s="1">
        <f t="shared" si="260"/>
        <v>-4.79</v>
      </c>
      <c r="CQ293" s="1">
        <f t="shared" si="261"/>
        <v>-2.9200000000000004</v>
      </c>
      <c r="CR293" s="1">
        <f t="shared" si="262"/>
        <v>-3.8800000000000003</v>
      </c>
      <c r="CS293" s="1">
        <f t="shared" si="263"/>
        <v>-1.95</v>
      </c>
      <c r="CT293" s="1">
        <f t="shared" si="264"/>
        <v>-2.1</v>
      </c>
      <c r="CU293" s="1">
        <f t="shared" si="265"/>
        <v>-3.4400000000000004</v>
      </c>
      <c r="CV293" s="1">
        <f t="shared" si="266"/>
        <v>-1.99</v>
      </c>
      <c r="CW293" s="1">
        <f t="shared" si="267"/>
        <v>-1.95</v>
      </c>
      <c r="CX293" s="1">
        <f t="shared" si="268"/>
        <v>-2.0500000000000003</v>
      </c>
      <c r="CY293" s="1">
        <f t="shared" si="269"/>
        <v>-5.99</v>
      </c>
      <c r="CZ293" s="1">
        <f t="shared" si="270"/>
        <v>-2.5900000000000003</v>
      </c>
      <c r="DA293" s="1">
        <f t="shared" si="271"/>
        <v>-2.1</v>
      </c>
      <c r="DB293" s="1">
        <f t="shared" si="272"/>
        <v>-3.08</v>
      </c>
      <c r="DC293" s="1">
        <f t="shared" si="273"/>
        <v>-1.4</v>
      </c>
      <c r="DD293" s="1">
        <f t="shared" si="274"/>
        <v>-0.74</v>
      </c>
      <c r="DF293" s="1">
        <f t="shared" si="275"/>
        <v>-2.59</v>
      </c>
      <c r="DG293">
        <f t="shared" si="276"/>
        <v>-1.7870999999999997</v>
      </c>
      <c r="DH293" s="1">
        <f t="shared" si="277"/>
        <v>0.53</v>
      </c>
      <c r="DI293">
        <f t="shared" si="278"/>
        <v>0.36569999999999997</v>
      </c>
      <c r="DJ293" s="1">
        <f t="shared" si="279"/>
        <v>0.28000000000000003</v>
      </c>
      <c r="DK293">
        <f t="shared" si="280"/>
        <v>0.19320000000000001</v>
      </c>
      <c r="DM293" s="12">
        <f t="array" ref="DM293:DS293">LINEST(BG293:DD293,$BG$650:$DD$655,1)</f>
        <v>-2.2057446496460855</v>
      </c>
      <c r="DN293">
        <v>1.4320646022140977</v>
      </c>
      <c r="DO293">
        <v>0.66720066846239701</v>
      </c>
      <c r="DP293">
        <v>-3.008069069577322</v>
      </c>
      <c r="DQ293">
        <v>0.54178167154275969</v>
      </c>
      <c r="DR293">
        <v>1.7842033188647126</v>
      </c>
      <c r="DS293">
        <v>-0.59414757373847138</v>
      </c>
    </row>
    <row r="294" spans="1:123" x14ac:dyDescent="0.15">
      <c r="A294">
        <v>198710</v>
      </c>
      <c r="B294">
        <v>-34.217199999999998</v>
      </c>
      <c r="C294">
        <v>-30.948499999999999</v>
      </c>
      <c r="D294">
        <v>-28.7651</v>
      </c>
      <c r="E294">
        <v>-28.8902</v>
      </c>
      <c r="F294">
        <v>-28.869199999999999</v>
      </c>
      <c r="G294">
        <v>-32.726500000000001</v>
      </c>
      <c r="H294">
        <v>-31.657699999999998</v>
      </c>
      <c r="I294">
        <v>-28.4024</v>
      </c>
      <c r="J294">
        <v>-25.0364</v>
      </c>
      <c r="K294">
        <v>-28.8371</v>
      </c>
      <c r="L294">
        <v>-29.7258</v>
      </c>
      <c r="M294">
        <v>-29.052099999999999</v>
      </c>
      <c r="N294">
        <v>-24.337599999999998</v>
      </c>
      <c r="O294">
        <v>-23.031199999999998</v>
      </c>
      <c r="P294">
        <v>-26.119299999999999</v>
      </c>
      <c r="Q294">
        <v>-25.939699999999998</v>
      </c>
      <c r="R294">
        <v>-28.8291</v>
      </c>
      <c r="S294">
        <v>-24.956399999999999</v>
      </c>
      <c r="T294">
        <v>-18.2592</v>
      </c>
      <c r="U294">
        <v>-23.8401</v>
      </c>
      <c r="V294">
        <v>-21.6389</v>
      </c>
      <c r="W294">
        <v>-22.419599999999999</v>
      </c>
      <c r="X294">
        <v>-21.709099999999999</v>
      </c>
      <c r="Y294">
        <v>-14.8757</v>
      </c>
      <c r="Z294">
        <v>-18.991800000000001</v>
      </c>
      <c r="AA294">
        <v>-13.7</v>
      </c>
      <c r="AB294">
        <v>-22.12</v>
      </c>
      <c r="AC294">
        <v>-24.54</v>
      </c>
      <c r="AD294">
        <v>-26.68</v>
      </c>
      <c r="AE294">
        <v>-30.97</v>
      </c>
      <c r="AF294">
        <v>-26.02</v>
      </c>
      <c r="AG294">
        <v>-23.44</v>
      </c>
      <c r="AH294">
        <v>-22.11</v>
      </c>
      <c r="AI294">
        <v>-22.97</v>
      </c>
      <c r="AJ294">
        <v>-25.85</v>
      </c>
      <c r="AK294">
        <v>-23.01</v>
      </c>
      <c r="AL294">
        <v>-23.68</v>
      </c>
      <c r="AM294">
        <v>-20.02</v>
      </c>
      <c r="AN294">
        <v>-14.97</v>
      </c>
      <c r="AO294">
        <v>-18.440000000000001</v>
      </c>
      <c r="AP294">
        <v>-23.82</v>
      </c>
      <c r="AQ294">
        <v>-15.83</v>
      </c>
      <c r="AR294">
        <v>-15.52</v>
      </c>
      <c r="AS294">
        <v>-18.649999999999999</v>
      </c>
      <c r="AT294">
        <v>-21.48</v>
      </c>
      <c r="AU294">
        <v>-23.77</v>
      </c>
      <c r="AV294">
        <v>-24.28</v>
      </c>
      <c r="AW294">
        <v>-20.53</v>
      </c>
      <c r="AX294">
        <v>-26.27</v>
      </c>
      <c r="AY294">
        <v>-26.74</v>
      </c>
      <c r="BA294" s="1">
        <v>-23.24</v>
      </c>
      <c r="BB294" s="1">
        <v>-8.42</v>
      </c>
      <c r="BC294" s="1">
        <v>4.2300000000000004</v>
      </c>
      <c r="BD294" s="1">
        <v>0.6</v>
      </c>
      <c r="BE294" s="1">
        <v>0.7</v>
      </c>
      <c r="BF294" s="7"/>
      <c r="BG294" s="1">
        <f t="shared" si="225"/>
        <v>-34.8172</v>
      </c>
      <c r="BH294" s="1">
        <f t="shared" si="226"/>
        <v>-31.548500000000001</v>
      </c>
      <c r="BI294" s="1">
        <f t="shared" si="227"/>
        <v>-29.365100000000002</v>
      </c>
      <c r="BJ294" s="1">
        <f t="shared" si="228"/>
        <v>-29.490200000000002</v>
      </c>
      <c r="BK294" s="1">
        <f t="shared" si="229"/>
        <v>-29.469200000000001</v>
      </c>
      <c r="BL294" s="1">
        <f t="shared" si="230"/>
        <v>-33.326500000000003</v>
      </c>
      <c r="BM294" s="1">
        <f t="shared" si="231"/>
        <v>-32.2577</v>
      </c>
      <c r="BN294" s="1">
        <f t="shared" si="232"/>
        <v>-29.002400000000002</v>
      </c>
      <c r="BO294" s="1">
        <f t="shared" si="233"/>
        <v>-25.636400000000002</v>
      </c>
      <c r="BP294" s="1">
        <f t="shared" si="234"/>
        <v>-29.437100000000001</v>
      </c>
      <c r="BQ294" s="1">
        <f t="shared" si="235"/>
        <v>-30.325800000000001</v>
      </c>
      <c r="BR294" s="1">
        <f t="shared" si="236"/>
        <v>-29.652100000000001</v>
      </c>
      <c r="BS294" s="1">
        <f t="shared" si="237"/>
        <v>-24.9376</v>
      </c>
      <c r="BT294" s="1">
        <f t="shared" si="238"/>
        <v>-23.6312</v>
      </c>
      <c r="BU294" s="1">
        <f t="shared" si="239"/>
        <v>-26.7193</v>
      </c>
      <c r="BV294" s="1">
        <f t="shared" si="240"/>
        <v>-26.5397</v>
      </c>
      <c r="BW294" s="1">
        <f t="shared" si="241"/>
        <v>-29.429100000000002</v>
      </c>
      <c r="BX294" s="1">
        <f t="shared" si="242"/>
        <v>-25.5564</v>
      </c>
      <c r="BY294" s="1">
        <f t="shared" si="243"/>
        <v>-18.859200000000001</v>
      </c>
      <c r="BZ294" s="1">
        <f t="shared" si="244"/>
        <v>-24.440100000000001</v>
      </c>
      <c r="CA294" s="1">
        <f t="shared" si="245"/>
        <v>-22.238900000000001</v>
      </c>
      <c r="CB294" s="1">
        <f t="shared" si="246"/>
        <v>-23.019600000000001</v>
      </c>
      <c r="CC294" s="1">
        <f t="shared" si="247"/>
        <v>-22.309100000000001</v>
      </c>
      <c r="CD294" s="1">
        <f t="shared" si="248"/>
        <v>-15.4757</v>
      </c>
      <c r="CE294" s="1">
        <f t="shared" si="249"/>
        <v>-19.591800000000003</v>
      </c>
      <c r="CF294" s="1">
        <f t="shared" si="250"/>
        <v>-14.299999999999999</v>
      </c>
      <c r="CG294" s="1">
        <f t="shared" si="251"/>
        <v>-22.720000000000002</v>
      </c>
      <c r="CH294" s="1">
        <f t="shared" si="252"/>
        <v>-25.14</v>
      </c>
      <c r="CI294" s="1">
        <f t="shared" si="253"/>
        <v>-27.28</v>
      </c>
      <c r="CJ294" s="1">
        <f t="shared" si="254"/>
        <v>-31.57</v>
      </c>
      <c r="CK294" s="1">
        <f t="shared" si="255"/>
        <v>-26.62</v>
      </c>
      <c r="CL294" s="1">
        <f t="shared" si="256"/>
        <v>-24.040000000000003</v>
      </c>
      <c r="CM294" s="1">
        <f t="shared" si="257"/>
        <v>-22.71</v>
      </c>
      <c r="CN294" s="1">
        <f t="shared" si="258"/>
        <v>-23.57</v>
      </c>
      <c r="CO294" s="1">
        <f t="shared" si="259"/>
        <v>-26.450000000000003</v>
      </c>
      <c r="CP294" s="1">
        <f t="shared" si="260"/>
        <v>-23.610000000000003</v>
      </c>
      <c r="CQ294" s="1">
        <f t="shared" si="261"/>
        <v>-24.28</v>
      </c>
      <c r="CR294" s="1">
        <f t="shared" si="262"/>
        <v>-20.62</v>
      </c>
      <c r="CS294" s="1">
        <f t="shared" si="263"/>
        <v>-15.57</v>
      </c>
      <c r="CT294" s="1">
        <f t="shared" si="264"/>
        <v>-19.040000000000003</v>
      </c>
      <c r="CU294" s="1">
        <f t="shared" si="265"/>
        <v>-24.42</v>
      </c>
      <c r="CV294" s="1">
        <f t="shared" si="266"/>
        <v>-16.43</v>
      </c>
      <c r="CW294" s="1">
        <f t="shared" si="267"/>
        <v>-16.12</v>
      </c>
      <c r="CX294" s="1">
        <f t="shared" si="268"/>
        <v>-19.25</v>
      </c>
      <c r="CY294" s="1">
        <f t="shared" si="269"/>
        <v>-22.080000000000002</v>
      </c>
      <c r="CZ294" s="1">
        <f t="shared" si="270"/>
        <v>-24.37</v>
      </c>
      <c r="DA294" s="1">
        <f t="shared" si="271"/>
        <v>-24.880000000000003</v>
      </c>
      <c r="DB294" s="1">
        <f t="shared" si="272"/>
        <v>-21.130000000000003</v>
      </c>
      <c r="DC294" s="1">
        <f t="shared" si="273"/>
        <v>-26.87</v>
      </c>
      <c r="DD294" s="1">
        <f t="shared" si="274"/>
        <v>-27.34</v>
      </c>
      <c r="DF294" s="1">
        <f t="shared" si="275"/>
        <v>-23.24</v>
      </c>
      <c r="DG294">
        <f t="shared" si="276"/>
        <v>-16.035599999999999</v>
      </c>
      <c r="DH294" s="1">
        <f t="shared" si="277"/>
        <v>-8.42</v>
      </c>
      <c r="DI294">
        <f t="shared" si="278"/>
        <v>-5.8097999999999992</v>
      </c>
      <c r="DJ294" s="1">
        <f t="shared" si="279"/>
        <v>4.2300000000000004</v>
      </c>
      <c r="DK294">
        <f t="shared" si="280"/>
        <v>2.9186999999999999</v>
      </c>
      <c r="DM294" s="12">
        <f t="array" ref="DM294:DS294">LINEST(BG294:DD294,$BG$650:$DD$655,1)</f>
        <v>-15.079207480503523</v>
      </c>
      <c r="DN294">
        <v>-25.774776775768753</v>
      </c>
      <c r="DO294">
        <v>-8.5793746720188473</v>
      </c>
      <c r="DP294">
        <v>22.998310607861281</v>
      </c>
      <c r="DQ294">
        <v>4.3658006796240061</v>
      </c>
      <c r="DR294">
        <v>5.4612453225136957</v>
      </c>
      <c r="DS294">
        <v>-7.7347185378945049</v>
      </c>
    </row>
    <row r="295" spans="1:123" x14ac:dyDescent="0.15">
      <c r="A295">
        <v>198711</v>
      </c>
      <c r="B295">
        <v>-8.4946000000000002</v>
      </c>
      <c r="C295">
        <v>-4.8766999999999996</v>
      </c>
      <c r="D295">
        <v>-4.8151999999999999</v>
      </c>
      <c r="E295">
        <v>-4.6279000000000003</v>
      </c>
      <c r="F295">
        <v>-3.5066999999999999</v>
      </c>
      <c r="G295">
        <v>-7.3211000000000004</v>
      </c>
      <c r="H295">
        <v>-4.7312000000000003</v>
      </c>
      <c r="I295">
        <v>-3.7054999999999998</v>
      </c>
      <c r="J295">
        <v>-3.4030999999999998</v>
      </c>
      <c r="K295">
        <v>-2.8317999999999999</v>
      </c>
      <c r="L295">
        <v>-6.6615000000000002</v>
      </c>
      <c r="M295">
        <v>-2.6621999999999999</v>
      </c>
      <c r="N295">
        <v>-2.9569000000000001</v>
      </c>
      <c r="O295">
        <v>-3.1566999999999998</v>
      </c>
      <c r="P295">
        <v>-3.7557999999999998</v>
      </c>
      <c r="Q295">
        <v>-6.4435000000000002</v>
      </c>
      <c r="R295">
        <v>-5.8756000000000004</v>
      </c>
      <c r="S295">
        <v>-6.4684999999999997</v>
      </c>
      <c r="T295">
        <v>-4.4602000000000004</v>
      </c>
      <c r="U295">
        <v>-2.0790999999999999</v>
      </c>
      <c r="V295">
        <v>-9.6414000000000009</v>
      </c>
      <c r="W295">
        <v>-8.4890000000000008</v>
      </c>
      <c r="X295">
        <v>-8.2659000000000002</v>
      </c>
      <c r="Y295">
        <v>-7.6092000000000004</v>
      </c>
      <c r="Z295">
        <v>-7.5541</v>
      </c>
      <c r="AA295">
        <v>-7.57</v>
      </c>
      <c r="AB295">
        <v>-6.72</v>
      </c>
      <c r="AC295">
        <v>-7.19</v>
      </c>
      <c r="AD295">
        <v>-6.85</v>
      </c>
      <c r="AE295">
        <v>-10.09</v>
      </c>
      <c r="AF295">
        <v>-8.08</v>
      </c>
      <c r="AG295">
        <v>-7.71</v>
      </c>
      <c r="AH295">
        <v>-9.73</v>
      </c>
      <c r="AI295">
        <v>-8.09</v>
      </c>
      <c r="AJ295">
        <v>-6.67</v>
      </c>
      <c r="AK295">
        <v>-7.94</v>
      </c>
      <c r="AL295">
        <v>-5.45</v>
      </c>
      <c r="AM295">
        <v>-6.98</v>
      </c>
      <c r="AN295">
        <v>-8.17</v>
      </c>
      <c r="AO295">
        <v>-6.21</v>
      </c>
      <c r="AP295">
        <v>-5.91</v>
      </c>
      <c r="AQ295">
        <v>-4.34</v>
      </c>
      <c r="AR295">
        <v>-5.71</v>
      </c>
      <c r="AS295">
        <v>-6.86</v>
      </c>
      <c r="AT295">
        <v>-8.6300000000000008</v>
      </c>
      <c r="AU295">
        <v>-7.7</v>
      </c>
      <c r="AV295">
        <v>-8.06</v>
      </c>
      <c r="AW295">
        <v>-7.84</v>
      </c>
      <c r="AX295">
        <v>-8.68</v>
      </c>
      <c r="AY295">
        <v>-6.29</v>
      </c>
      <c r="BA295" s="1">
        <v>-7.77</v>
      </c>
      <c r="BB295" s="1">
        <v>2.76</v>
      </c>
      <c r="BC295" s="1">
        <v>3.08</v>
      </c>
      <c r="BD295" s="1">
        <v>0.35</v>
      </c>
      <c r="BE295" s="1">
        <v>0.7</v>
      </c>
      <c r="BF295" s="7"/>
      <c r="BG295" s="1">
        <f t="shared" si="225"/>
        <v>-8.8445999999999998</v>
      </c>
      <c r="BH295" s="1">
        <f t="shared" si="226"/>
        <v>-5.2266999999999992</v>
      </c>
      <c r="BI295" s="1">
        <f t="shared" si="227"/>
        <v>-5.1651999999999996</v>
      </c>
      <c r="BJ295" s="1">
        <f t="shared" si="228"/>
        <v>-4.9779</v>
      </c>
      <c r="BK295" s="1">
        <f t="shared" si="229"/>
        <v>-3.8567</v>
      </c>
      <c r="BL295" s="1">
        <f t="shared" si="230"/>
        <v>-7.6711</v>
      </c>
      <c r="BM295" s="1">
        <f t="shared" si="231"/>
        <v>-5.0811999999999999</v>
      </c>
      <c r="BN295" s="1">
        <f t="shared" si="232"/>
        <v>-4.0554999999999994</v>
      </c>
      <c r="BO295" s="1">
        <f t="shared" si="233"/>
        <v>-3.7530999999999999</v>
      </c>
      <c r="BP295" s="1">
        <f t="shared" si="234"/>
        <v>-3.1818</v>
      </c>
      <c r="BQ295" s="1">
        <f t="shared" si="235"/>
        <v>-7.0114999999999998</v>
      </c>
      <c r="BR295" s="1">
        <f t="shared" si="236"/>
        <v>-3.0122</v>
      </c>
      <c r="BS295" s="1">
        <f t="shared" si="237"/>
        <v>-3.3069000000000002</v>
      </c>
      <c r="BT295" s="1">
        <f t="shared" si="238"/>
        <v>-3.5066999999999999</v>
      </c>
      <c r="BU295" s="1">
        <f t="shared" si="239"/>
        <v>-4.1057999999999995</v>
      </c>
      <c r="BV295" s="1">
        <f t="shared" si="240"/>
        <v>-6.7934999999999999</v>
      </c>
      <c r="BW295" s="1">
        <f t="shared" si="241"/>
        <v>-6.2256</v>
      </c>
      <c r="BX295" s="1">
        <f t="shared" si="242"/>
        <v>-6.8184999999999993</v>
      </c>
      <c r="BY295" s="1">
        <f t="shared" si="243"/>
        <v>-4.8102</v>
      </c>
      <c r="BZ295" s="1">
        <f t="shared" si="244"/>
        <v>-2.4291</v>
      </c>
      <c r="CA295" s="1">
        <f t="shared" si="245"/>
        <v>-9.9914000000000005</v>
      </c>
      <c r="CB295" s="1">
        <f t="shared" si="246"/>
        <v>-8.8390000000000004</v>
      </c>
      <c r="CC295" s="1">
        <f t="shared" si="247"/>
        <v>-8.6158999999999999</v>
      </c>
      <c r="CD295" s="1">
        <f t="shared" si="248"/>
        <v>-7.9592000000000001</v>
      </c>
      <c r="CE295" s="1">
        <f t="shared" si="249"/>
        <v>-7.9040999999999997</v>
      </c>
      <c r="CF295" s="1">
        <f t="shared" si="250"/>
        <v>-7.92</v>
      </c>
      <c r="CG295" s="1">
        <f t="shared" si="251"/>
        <v>-7.0699999999999994</v>
      </c>
      <c r="CH295" s="1">
        <f t="shared" si="252"/>
        <v>-7.54</v>
      </c>
      <c r="CI295" s="1">
        <f t="shared" si="253"/>
        <v>-7.1999999999999993</v>
      </c>
      <c r="CJ295" s="1">
        <f t="shared" si="254"/>
        <v>-10.44</v>
      </c>
      <c r="CK295" s="1">
        <f t="shared" si="255"/>
        <v>-8.43</v>
      </c>
      <c r="CL295" s="1">
        <f t="shared" si="256"/>
        <v>-8.06</v>
      </c>
      <c r="CM295" s="1">
        <f t="shared" si="257"/>
        <v>-10.08</v>
      </c>
      <c r="CN295" s="1">
        <f t="shared" si="258"/>
        <v>-8.44</v>
      </c>
      <c r="CO295" s="1">
        <f t="shared" si="259"/>
        <v>-7.02</v>
      </c>
      <c r="CP295" s="1">
        <f t="shared" si="260"/>
        <v>-8.2900000000000009</v>
      </c>
      <c r="CQ295" s="1">
        <f t="shared" si="261"/>
        <v>-5.8</v>
      </c>
      <c r="CR295" s="1">
        <f t="shared" si="262"/>
        <v>-7.33</v>
      </c>
      <c r="CS295" s="1">
        <f t="shared" si="263"/>
        <v>-8.52</v>
      </c>
      <c r="CT295" s="1">
        <f t="shared" si="264"/>
        <v>-6.56</v>
      </c>
      <c r="CU295" s="1">
        <f t="shared" si="265"/>
        <v>-6.26</v>
      </c>
      <c r="CV295" s="1">
        <f t="shared" si="266"/>
        <v>-4.6899999999999995</v>
      </c>
      <c r="CW295" s="1">
        <f t="shared" si="267"/>
        <v>-6.06</v>
      </c>
      <c r="CX295" s="1">
        <f t="shared" si="268"/>
        <v>-7.21</v>
      </c>
      <c r="CY295" s="1">
        <f t="shared" si="269"/>
        <v>-8.98</v>
      </c>
      <c r="CZ295" s="1">
        <f t="shared" si="270"/>
        <v>-8.0500000000000007</v>
      </c>
      <c r="DA295" s="1">
        <f t="shared" si="271"/>
        <v>-8.41</v>
      </c>
      <c r="DB295" s="1">
        <f t="shared" si="272"/>
        <v>-8.19</v>
      </c>
      <c r="DC295" s="1">
        <f t="shared" si="273"/>
        <v>-9.0299999999999994</v>
      </c>
      <c r="DD295" s="1">
        <f t="shared" si="274"/>
        <v>-6.64</v>
      </c>
      <c r="DF295" s="1">
        <f t="shared" si="275"/>
        <v>-7.77</v>
      </c>
      <c r="DG295">
        <f t="shared" si="276"/>
        <v>-5.4389999999999992</v>
      </c>
      <c r="DH295" s="1">
        <f t="shared" si="277"/>
        <v>2.76</v>
      </c>
      <c r="DI295">
        <f t="shared" si="278"/>
        <v>1.9319999999999997</v>
      </c>
      <c r="DJ295" s="1">
        <f t="shared" si="279"/>
        <v>3.08</v>
      </c>
      <c r="DK295">
        <f t="shared" si="280"/>
        <v>2.1559999999999997</v>
      </c>
      <c r="DM295" s="12">
        <f t="array" ref="DM295:DS295">LINEST(BG295:DD295,$BG$650:$DD$655,1)</f>
        <v>-2.5264440155805454</v>
      </c>
      <c r="DN295">
        <v>-12.011681276018491</v>
      </c>
      <c r="DO295">
        <v>2.6425655259257081</v>
      </c>
      <c r="DP295">
        <v>-12.773409615873897</v>
      </c>
      <c r="DQ295">
        <v>2.8978410324158901</v>
      </c>
      <c r="DR295">
        <v>4.0200138421110871</v>
      </c>
      <c r="DS295">
        <v>-5.7992085344309316</v>
      </c>
    </row>
    <row r="296" spans="1:123" x14ac:dyDescent="0.15">
      <c r="A296">
        <v>198712</v>
      </c>
      <c r="B296">
        <v>2.8805000000000001</v>
      </c>
      <c r="C296">
        <v>4.8658000000000001</v>
      </c>
      <c r="D296">
        <v>5.6026999999999996</v>
      </c>
      <c r="E296">
        <v>4.9442000000000004</v>
      </c>
      <c r="F296">
        <v>3.3176999999999999</v>
      </c>
      <c r="G296">
        <v>11.949400000000001</v>
      </c>
      <c r="H296">
        <v>9.7504000000000008</v>
      </c>
      <c r="I296">
        <v>7.2491000000000003</v>
      </c>
      <c r="J296">
        <v>6.5007000000000001</v>
      </c>
      <c r="K296">
        <v>5.0731000000000002</v>
      </c>
      <c r="L296">
        <v>12.436999999999999</v>
      </c>
      <c r="M296">
        <v>9.6257000000000001</v>
      </c>
      <c r="N296">
        <v>6.3331</v>
      </c>
      <c r="O296">
        <v>4.5523999999999996</v>
      </c>
      <c r="P296">
        <v>6.8381999999999996</v>
      </c>
      <c r="Q296">
        <v>12.515599999999999</v>
      </c>
      <c r="R296">
        <v>10.794600000000001</v>
      </c>
      <c r="S296">
        <v>9.4990000000000006</v>
      </c>
      <c r="T296">
        <v>3.8807</v>
      </c>
      <c r="U296">
        <v>3.7660999999999998</v>
      </c>
      <c r="V296">
        <v>8.3536000000000001</v>
      </c>
      <c r="W296">
        <v>7.5071000000000003</v>
      </c>
      <c r="X296">
        <v>7.9402999999999997</v>
      </c>
      <c r="Y296">
        <v>3.2397</v>
      </c>
      <c r="Z296">
        <v>6.2563000000000004</v>
      </c>
      <c r="AA296">
        <v>3.89</v>
      </c>
      <c r="AB296">
        <v>6.44</v>
      </c>
      <c r="AC296">
        <v>8.4</v>
      </c>
      <c r="AD296">
        <v>10.59</v>
      </c>
      <c r="AE296">
        <v>10.23</v>
      </c>
      <c r="AF296">
        <v>6.96</v>
      </c>
      <c r="AG296">
        <v>9.32</v>
      </c>
      <c r="AH296">
        <v>10.33</v>
      </c>
      <c r="AI296">
        <v>7.11</v>
      </c>
      <c r="AJ296">
        <v>7.85</v>
      </c>
      <c r="AK296">
        <v>7.45</v>
      </c>
      <c r="AL296">
        <v>8.2899999999999991</v>
      </c>
      <c r="AM296">
        <v>7.32</v>
      </c>
      <c r="AN296">
        <v>4.49</v>
      </c>
      <c r="AO296">
        <v>4.5</v>
      </c>
      <c r="AP296">
        <v>2.02</v>
      </c>
      <c r="AQ296">
        <v>4.04</v>
      </c>
      <c r="AR296">
        <v>4.62</v>
      </c>
      <c r="AS296">
        <v>6.48</v>
      </c>
      <c r="AT296">
        <v>6.78</v>
      </c>
      <c r="AU296">
        <v>6.27</v>
      </c>
      <c r="AV296">
        <v>6.61</v>
      </c>
      <c r="AW296">
        <v>8.24</v>
      </c>
      <c r="AX296">
        <v>8.2100000000000009</v>
      </c>
      <c r="AY296">
        <v>8.06</v>
      </c>
      <c r="BA296" s="1">
        <v>6.81</v>
      </c>
      <c r="BB296" s="1">
        <v>0.13</v>
      </c>
      <c r="BC296" s="1">
        <v>-4.45</v>
      </c>
      <c r="BD296" s="1">
        <v>0.39</v>
      </c>
      <c r="BE296" s="1">
        <v>0.71</v>
      </c>
      <c r="BF296" s="7"/>
      <c r="BG296" s="1">
        <f t="shared" si="225"/>
        <v>2.4904999999999999</v>
      </c>
      <c r="BH296" s="1">
        <f t="shared" si="226"/>
        <v>4.4758000000000004</v>
      </c>
      <c r="BI296" s="1">
        <f t="shared" si="227"/>
        <v>5.2126999999999999</v>
      </c>
      <c r="BJ296" s="1">
        <f t="shared" si="228"/>
        <v>4.5542000000000007</v>
      </c>
      <c r="BK296" s="1">
        <f t="shared" si="229"/>
        <v>2.9276999999999997</v>
      </c>
      <c r="BL296" s="1">
        <f t="shared" si="230"/>
        <v>11.5594</v>
      </c>
      <c r="BM296" s="1">
        <f t="shared" si="231"/>
        <v>9.3604000000000003</v>
      </c>
      <c r="BN296" s="1">
        <f t="shared" si="232"/>
        <v>6.8591000000000006</v>
      </c>
      <c r="BO296" s="1">
        <f t="shared" si="233"/>
        <v>6.1107000000000005</v>
      </c>
      <c r="BP296" s="1">
        <f t="shared" si="234"/>
        <v>4.6831000000000005</v>
      </c>
      <c r="BQ296" s="1">
        <f t="shared" si="235"/>
        <v>12.046999999999999</v>
      </c>
      <c r="BR296" s="1">
        <f t="shared" si="236"/>
        <v>9.2356999999999996</v>
      </c>
      <c r="BS296" s="1">
        <f t="shared" si="237"/>
        <v>5.9431000000000003</v>
      </c>
      <c r="BT296" s="1">
        <f t="shared" si="238"/>
        <v>4.1623999999999999</v>
      </c>
      <c r="BU296" s="1">
        <f t="shared" si="239"/>
        <v>6.4481999999999999</v>
      </c>
      <c r="BV296" s="1">
        <f t="shared" si="240"/>
        <v>12.125599999999999</v>
      </c>
      <c r="BW296" s="1">
        <f t="shared" si="241"/>
        <v>10.4046</v>
      </c>
      <c r="BX296" s="1">
        <f t="shared" si="242"/>
        <v>9.109</v>
      </c>
      <c r="BY296" s="1">
        <f t="shared" si="243"/>
        <v>3.4906999999999999</v>
      </c>
      <c r="BZ296" s="1">
        <f t="shared" si="244"/>
        <v>3.3760999999999997</v>
      </c>
      <c r="CA296" s="1">
        <f t="shared" si="245"/>
        <v>7.9636000000000005</v>
      </c>
      <c r="CB296" s="1">
        <f t="shared" si="246"/>
        <v>7.1171000000000006</v>
      </c>
      <c r="CC296" s="1">
        <f t="shared" si="247"/>
        <v>7.5503</v>
      </c>
      <c r="CD296" s="1">
        <f t="shared" si="248"/>
        <v>2.8496999999999999</v>
      </c>
      <c r="CE296" s="1">
        <f t="shared" si="249"/>
        <v>5.8663000000000007</v>
      </c>
      <c r="CF296" s="1">
        <f t="shared" si="250"/>
        <v>3.5</v>
      </c>
      <c r="CG296" s="1">
        <f t="shared" si="251"/>
        <v>6.0500000000000007</v>
      </c>
      <c r="CH296" s="1">
        <f t="shared" si="252"/>
        <v>8.01</v>
      </c>
      <c r="CI296" s="1">
        <f t="shared" si="253"/>
        <v>10.199999999999999</v>
      </c>
      <c r="CJ296" s="1">
        <f t="shared" si="254"/>
        <v>9.84</v>
      </c>
      <c r="CK296" s="1">
        <f t="shared" si="255"/>
        <v>6.57</v>
      </c>
      <c r="CL296" s="1">
        <f t="shared" si="256"/>
        <v>8.93</v>
      </c>
      <c r="CM296" s="1">
        <f t="shared" si="257"/>
        <v>9.94</v>
      </c>
      <c r="CN296" s="1">
        <f t="shared" si="258"/>
        <v>6.7200000000000006</v>
      </c>
      <c r="CO296" s="1">
        <f t="shared" si="259"/>
        <v>7.46</v>
      </c>
      <c r="CP296" s="1">
        <f t="shared" si="260"/>
        <v>7.0600000000000005</v>
      </c>
      <c r="CQ296" s="1">
        <f t="shared" si="261"/>
        <v>7.8999999999999995</v>
      </c>
      <c r="CR296" s="1">
        <f t="shared" si="262"/>
        <v>6.9300000000000006</v>
      </c>
      <c r="CS296" s="1">
        <f t="shared" si="263"/>
        <v>4.1000000000000005</v>
      </c>
      <c r="CT296" s="1">
        <f t="shared" si="264"/>
        <v>4.1100000000000003</v>
      </c>
      <c r="CU296" s="1">
        <f t="shared" si="265"/>
        <v>1.63</v>
      </c>
      <c r="CV296" s="1">
        <f t="shared" si="266"/>
        <v>3.65</v>
      </c>
      <c r="CW296" s="1">
        <f t="shared" si="267"/>
        <v>4.2300000000000004</v>
      </c>
      <c r="CX296" s="1">
        <f t="shared" si="268"/>
        <v>6.0900000000000007</v>
      </c>
      <c r="CY296" s="1">
        <f t="shared" si="269"/>
        <v>6.3900000000000006</v>
      </c>
      <c r="CZ296" s="1">
        <f t="shared" si="270"/>
        <v>5.88</v>
      </c>
      <c r="DA296" s="1">
        <f t="shared" si="271"/>
        <v>6.2200000000000006</v>
      </c>
      <c r="DB296" s="1">
        <f t="shared" si="272"/>
        <v>7.8500000000000005</v>
      </c>
      <c r="DC296" s="1">
        <f t="shared" si="273"/>
        <v>7.8200000000000012</v>
      </c>
      <c r="DD296" s="1">
        <f t="shared" si="274"/>
        <v>7.6700000000000008</v>
      </c>
      <c r="DF296" s="1">
        <f t="shared" si="275"/>
        <v>6.81</v>
      </c>
      <c r="DG296">
        <f t="shared" si="276"/>
        <v>4.7669999999999995</v>
      </c>
      <c r="DH296" s="1">
        <f t="shared" si="277"/>
        <v>0.13</v>
      </c>
      <c r="DI296">
        <f t="shared" si="278"/>
        <v>9.0999999999999998E-2</v>
      </c>
      <c r="DJ296" s="1">
        <f t="shared" si="279"/>
        <v>-4.45</v>
      </c>
      <c r="DK296">
        <f t="shared" si="280"/>
        <v>-3.1149999999999998</v>
      </c>
      <c r="DM296" s="12">
        <f t="array" ref="DM296:DS296">LINEST(BG296:DD296,$BG$650:$DD$655,1)</f>
        <v>11.748309254364607</v>
      </c>
      <c r="DN296">
        <v>22.30413406426824</v>
      </c>
      <c r="DO296">
        <v>0.16291464308711862</v>
      </c>
      <c r="DP296">
        <v>-15.823502633960373</v>
      </c>
      <c r="DQ296">
        <v>-4.7012589767213049</v>
      </c>
      <c r="DR296">
        <v>8.2999695557154762</v>
      </c>
      <c r="DS296">
        <v>-5.0045989003583218</v>
      </c>
    </row>
    <row r="297" spans="1:123" x14ac:dyDescent="0.15">
      <c r="A297">
        <v>198801</v>
      </c>
      <c r="B297">
        <v>5.7595000000000001</v>
      </c>
      <c r="C297">
        <v>7.5004999999999997</v>
      </c>
      <c r="D297">
        <v>4.4405999999999999</v>
      </c>
      <c r="E297">
        <v>4.9707999999999997</v>
      </c>
      <c r="F297">
        <v>6.4424999999999999</v>
      </c>
      <c r="G297">
        <v>1.8384</v>
      </c>
      <c r="H297">
        <v>2.8359000000000001</v>
      </c>
      <c r="I297">
        <v>4.9574999999999996</v>
      </c>
      <c r="J297">
        <v>4.2244999999999999</v>
      </c>
      <c r="K297">
        <v>6.9161000000000001</v>
      </c>
      <c r="L297">
        <v>1.3101</v>
      </c>
      <c r="M297">
        <v>3.6034000000000002</v>
      </c>
      <c r="N297">
        <v>4.2858000000000001</v>
      </c>
      <c r="O297">
        <v>7.6563999999999997</v>
      </c>
      <c r="P297">
        <v>6.2257999999999996</v>
      </c>
      <c r="Q297">
        <v>0.28589999999999999</v>
      </c>
      <c r="R297">
        <v>4.2854000000000001</v>
      </c>
      <c r="S297">
        <v>4.4371</v>
      </c>
      <c r="T297">
        <v>6.2446999999999999</v>
      </c>
      <c r="U297">
        <v>6.1901000000000002</v>
      </c>
      <c r="V297">
        <v>2.2766000000000002</v>
      </c>
      <c r="W297">
        <v>1.6276999999999999</v>
      </c>
      <c r="X297">
        <v>5.4932999999999996</v>
      </c>
      <c r="Y297">
        <v>8.8406000000000002</v>
      </c>
      <c r="Z297">
        <v>8.8001000000000005</v>
      </c>
      <c r="AA297">
        <v>7.46</v>
      </c>
      <c r="AB297">
        <v>4.13</v>
      </c>
      <c r="AC297">
        <v>2.48</v>
      </c>
      <c r="AD297">
        <v>3.65</v>
      </c>
      <c r="AE297">
        <v>4.1100000000000003</v>
      </c>
      <c r="AF297">
        <v>1.82</v>
      </c>
      <c r="AG297">
        <v>2.13</v>
      </c>
      <c r="AH297">
        <v>1.55</v>
      </c>
      <c r="AI297">
        <v>4.78</v>
      </c>
      <c r="AJ297">
        <v>7.1</v>
      </c>
      <c r="AK297">
        <v>1.64</v>
      </c>
      <c r="AL297">
        <v>2.2400000000000002</v>
      </c>
      <c r="AM297">
        <v>6.95</v>
      </c>
      <c r="AN297">
        <v>7.68</v>
      </c>
      <c r="AO297">
        <v>8.69</v>
      </c>
      <c r="AP297">
        <v>7.49</v>
      </c>
      <c r="AQ297">
        <v>8.8800000000000008</v>
      </c>
      <c r="AR297">
        <v>11.34</v>
      </c>
      <c r="AS297">
        <v>7.96</v>
      </c>
      <c r="AT297">
        <v>7.16</v>
      </c>
      <c r="AU297">
        <v>5.77</v>
      </c>
      <c r="AV297">
        <v>5.51</v>
      </c>
      <c r="AW297">
        <v>3.92</v>
      </c>
      <c r="AX297">
        <v>2.5499999999999998</v>
      </c>
      <c r="AY297">
        <v>-2.09</v>
      </c>
      <c r="BA297" s="1">
        <v>4.21</v>
      </c>
      <c r="BB297" s="1">
        <v>-0.7</v>
      </c>
      <c r="BC297" s="1">
        <v>5.17</v>
      </c>
      <c r="BD297" s="1">
        <v>0.28999999999999998</v>
      </c>
      <c r="BE297" s="1">
        <v>0.7</v>
      </c>
      <c r="BF297" s="7"/>
      <c r="BG297" s="1">
        <f t="shared" si="225"/>
        <v>5.4695</v>
      </c>
      <c r="BH297" s="1">
        <f t="shared" si="226"/>
        <v>7.2104999999999997</v>
      </c>
      <c r="BI297" s="1">
        <f t="shared" si="227"/>
        <v>4.1505999999999998</v>
      </c>
      <c r="BJ297" s="1">
        <f t="shared" si="228"/>
        <v>4.6807999999999996</v>
      </c>
      <c r="BK297" s="1">
        <f t="shared" si="229"/>
        <v>6.1524999999999999</v>
      </c>
      <c r="BL297" s="1">
        <f t="shared" si="230"/>
        <v>1.5484</v>
      </c>
      <c r="BM297" s="1">
        <f t="shared" si="231"/>
        <v>2.5459000000000001</v>
      </c>
      <c r="BN297" s="1">
        <f t="shared" si="232"/>
        <v>4.6674999999999995</v>
      </c>
      <c r="BO297" s="1">
        <f t="shared" si="233"/>
        <v>3.9344999999999999</v>
      </c>
      <c r="BP297" s="1">
        <f t="shared" si="234"/>
        <v>6.6261000000000001</v>
      </c>
      <c r="BQ297" s="1">
        <f t="shared" si="235"/>
        <v>1.0201</v>
      </c>
      <c r="BR297" s="1">
        <f t="shared" si="236"/>
        <v>3.3134000000000001</v>
      </c>
      <c r="BS297" s="1">
        <f t="shared" si="237"/>
        <v>3.9958</v>
      </c>
      <c r="BT297" s="1">
        <f t="shared" si="238"/>
        <v>7.3663999999999996</v>
      </c>
      <c r="BU297" s="1">
        <f t="shared" si="239"/>
        <v>5.9357999999999995</v>
      </c>
      <c r="BV297" s="1">
        <f t="shared" si="240"/>
        <v>-4.0999999999999925E-3</v>
      </c>
      <c r="BW297" s="1">
        <f t="shared" si="241"/>
        <v>3.9954000000000001</v>
      </c>
      <c r="BX297" s="1">
        <f t="shared" si="242"/>
        <v>4.1471</v>
      </c>
      <c r="BY297" s="1">
        <f t="shared" si="243"/>
        <v>5.9546999999999999</v>
      </c>
      <c r="BZ297" s="1">
        <f t="shared" si="244"/>
        <v>5.9001000000000001</v>
      </c>
      <c r="CA297" s="1">
        <f t="shared" si="245"/>
        <v>1.9866000000000001</v>
      </c>
      <c r="CB297" s="1">
        <f t="shared" si="246"/>
        <v>1.3376999999999999</v>
      </c>
      <c r="CC297" s="1">
        <f t="shared" si="247"/>
        <v>5.2032999999999996</v>
      </c>
      <c r="CD297" s="1">
        <f t="shared" si="248"/>
        <v>8.5506000000000011</v>
      </c>
      <c r="CE297" s="1">
        <f t="shared" si="249"/>
        <v>8.5101000000000013</v>
      </c>
      <c r="CF297" s="1">
        <f t="shared" si="250"/>
        <v>7.17</v>
      </c>
      <c r="CG297" s="1">
        <f t="shared" si="251"/>
        <v>3.84</v>
      </c>
      <c r="CH297" s="1">
        <f t="shared" si="252"/>
        <v>2.19</v>
      </c>
      <c r="CI297" s="1">
        <f t="shared" si="253"/>
        <v>3.36</v>
      </c>
      <c r="CJ297" s="1">
        <f t="shared" si="254"/>
        <v>3.8200000000000003</v>
      </c>
      <c r="CK297" s="1">
        <f t="shared" si="255"/>
        <v>1.53</v>
      </c>
      <c r="CL297" s="1">
        <f t="shared" si="256"/>
        <v>1.8399999999999999</v>
      </c>
      <c r="CM297" s="1">
        <f t="shared" si="257"/>
        <v>1.26</v>
      </c>
      <c r="CN297" s="1">
        <f t="shared" si="258"/>
        <v>4.49</v>
      </c>
      <c r="CO297" s="1">
        <f t="shared" si="259"/>
        <v>6.81</v>
      </c>
      <c r="CP297" s="1">
        <f t="shared" si="260"/>
        <v>1.3499999999999999</v>
      </c>
      <c r="CQ297" s="1">
        <f t="shared" si="261"/>
        <v>1.9500000000000002</v>
      </c>
      <c r="CR297" s="1">
        <f t="shared" si="262"/>
        <v>6.66</v>
      </c>
      <c r="CS297" s="1">
        <f t="shared" si="263"/>
        <v>7.39</v>
      </c>
      <c r="CT297" s="1">
        <f t="shared" si="264"/>
        <v>8.4</v>
      </c>
      <c r="CU297" s="1">
        <f t="shared" si="265"/>
        <v>7.2</v>
      </c>
      <c r="CV297" s="1">
        <f t="shared" si="266"/>
        <v>8.5900000000000016</v>
      </c>
      <c r="CW297" s="1">
        <f t="shared" si="267"/>
        <v>11.05</v>
      </c>
      <c r="CX297" s="1">
        <f t="shared" si="268"/>
        <v>7.67</v>
      </c>
      <c r="CY297" s="1">
        <f t="shared" si="269"/>
        <v>6.87</v>
      </c>
      <c r="CZ297" s="1">
        <f t="shared" si="270"/>
        <v>5.4799999999999995</v>
      </c>
      <c r="DA297" s="1">
        <f t="shared" si="271"/>
        <v>5.22</v>
      </c>
      <c r="DB297" s="1">
        <f t="shared" si="272"/>
        <v>3.63</v>
      </c>
      <c r="DC297" s="1">
        <f t="shared" si="273"/>
        <v>2.2599999999999998</v>
      </c>
      <c r="DD297" s="1">
        <f t="shared" si="274"/>
        <v>-2.38</v>
      </c>
      <c r="DF297" s="1">
        <f t="shared" si="275"/>
        <v>4.21</v>
      </c>
      <c r="DG297">
        <f t="shared" si="276"/>
        <v>2.9890999999999996</v>
      </c>
      <c r="DH297" s="1">
        <f t="shared" si="277"/>
        <v>-0.7</v>
      </c>
      <c r="DI297">
        <f t="shared" si="278"/>
        <v>-0.49699999999999994</v>
      </c>
      <c r="DJ297" s="1">
        <f t="shared" si="279"/>
        <v>5.17</v>
      </c>
      <c r="DK297">
        <f t="shared" si="280"/>
        <v>3.6706999999999996</v>
      </c>
      <c r="DM297" s="12">
        <f t="array" ref="DM297:DS297">LINEST(BG297:DD297,$BG$650:$DD$655,1)</f>
        <v>-6.2125927942802974</v>
      </c>
      <c r="DN297">
        <v>-22.975794454337258</v>
      </c>
      <c r="DO297">
        <v>-0.67086121964744672</v>
      </c>
      <c r="DP297">
        <v>11.998041106170225</v>
      </c>
      <c r="DQ297">
        <v>4.8388287415881672</v>
      </c>
      <c r="DR297">
        <v>3.8032779957196579</v>
      </c>
      <c r="DS297">
        <v>10.126986417424506</v>
      </c>
    </row>
    <row r="298" spans="1:123" x14ac:dyDescent="0.15">
      <c r="A298">
        <v>198802</v>
      </c>
      <c r="B298">
        <v>6.0026000000000002</v>
      </c>
      <c r="C298">
        <v>7.7742000000000004</v>
      </c>
      <c r="D298">
        <v>7.5622999999999996</v>
      </c>
      <c r="E298">
        <v>7.3909000000000002</v>
      </c>
      <c r="F298">
        <v>7.5877999999999997</v>
      </c>
      <c r="G298">
        <v>8.4558</v>
      </c>
      <c r="H298">
        <v>11.8415</v>
      </c>
      <c r="I298">
        <v>8.8699999999999992</v>
      </c>
      <c r="J298">
        <v>7.8569000000000004</v>
      </c>
      <c r="K298">
        <v>7.9055</v>
      </c>
      <c r="L298">
        <v>8.7124000000000006</v>
      </c>
      <c r="M298">
        <v>8.1402000000000001</v>
      </c>
      <c r="N298">
        <v>6.9657</v>
      </c>
      <c r="O298">
        <v>7.2462999999999997</v>
      </c>
      <c r="P298">
        <v>6.1481000000000003</v>
      </c>
      <c r="Q298">
        <v>8.5312000000000001</v>
      </c>
      <c r="R298">
        <v>9.3930000000000007</v>
      </c>
      <c r="S298">
        <v>6.2843999999999998</v>
      </c>
      <c r="T298">
        <v>4.9939999999999998</v>
      </c>
      <c r="U298">
        <v>6.3551000000000002</v>
      </c>
      <c r="V298">
        <v>4.5827999999999998</v>
      </c>
      <c r="W298">
        <v>5.4489999999999998</v>
      </c>
      <c r="X298">
        <v>4.5571000000000002</v>
      </c>
      <c r="Y298">
        <v>1.7944</v>
      </c>
      <c r="Z298">
        <v>2.7738</v>
      </c>
      <c r="AA298">
        <v>2.0499999999999998</v>
      </c>
      <c r="AB298">
        <v>4.7699999999999996</v>
      </c>
      <c r="AC298">
        <v>6.09</v>
      </c>
      <c r="AD298">
        <v>7.75</v>
      </c>
      <c r="AE298">
        <v>8.2100000000000009</v>
      </c>
      <c r="AF298">
        <v>7.21</v>
      </c>
      <c r="AG298">
        <v>5.68</v>
      </c>
      <c r="AH298">
        <v>4.58</v>
      </c>
      <c r="AI298">
        <v>3.63</v>
      </c>
      <c r="AJ298">
        <v>6.32</v>
      </c>
      <c r="AK298">
        <v>6.53</v>
      </c>
      <c r="AL298">
        <v>7.26</v>
      </c>
      <c r="AM298">
        <v>3.62</v>
      </c>
      <c r="AN298">
        <v>2.36</v>
      </c>
      <c r="AO298">
        <v>3.54</v>
      </c>
      <c r="AP298">
        <v>8.8800000000000008</v>
      </c>
      <c r="AQ298">
        <v>10.27</v>
      </c>
      <c r="AR298">
        <v>5.94</v>
      </c>
      <c r="AS298">
        <v>6.25</v>
      </c>
      <c r="AT298">
        <v>4.6100000000000003</v>
      </c>
      <c r="AU298">
        <v>4.08</v>
      </c>
      <c r="AV298">
        <v>2.98</v>
      </c>
      <c r="AW298">
        <v>3.59</v>
      </c>
      <c r="AX298">
        <v>6.42</v>
      </c>
      <c r="AY298">
        <v>7.54</v>
      </c>
      <c r="BA298" s="1">
        <v>4.75</v>
      </c>
      <c r="BB298" s="1">
        <v>3.35</v>
      </c>
      <c r="BC298" s="1">
        <v>-1.65</v>
      </c>
      <c r="BD298" s="1">
        <v>0.46</v>
      </c>
      <c r="BE298" s="1">
        <v>0.7</v>
      </c>
      <c r="BF298" s="7"/>
      <c r="BG298" s="1">
        <f t="shared" si="225"/>
        <v>5.5426000000000002</v>
      </c>
      <c r="BH298" s="1">
        <f t="shared" si="226"/>
        <v>7.3142000000000005</v>
      </c>
      <c r="BI298" s="1">
        <f t="shared" si="227"/>
        <v>7.1022999999999996</v>
      </c>
      <c r="BJ298" s="1">
        <f t="shared" si="228"/>
        <v>6.9309000000000003</v>
      </c>
      <c r="BK298" s="1">
        <f t="shared" si="229"/>
        <v>7.1277999999999997</v>
      </c>
      <c r="BL298" s="1">
        <f t="shared" si="230"/>
        <v>7.9958</v>
      </c>
      <c r="BM298" s="1">
        <f t="shared" si="231"/>
        <v>11.381499999999999</v>
      </c>
      <c r="BN298" s="1">
        <f t="shared" si="232"/>
        <v>8.4099999999999984</v>
      </c>
      <c r="BO298" s="1">
        <f t="shared" si="233"/>
        <v>7.3969000000000005</v>
      </c>
      <c r="BP298" s="1">
        <f t="shared" si="234"/>
        <v>7.4455</v>
      </c>
      <c r="BQ298" s="1">
        <f t="shared" si="235"/>
        <v>8.2523999999999997</v>
      </c>
      <c r="BR298" s="1">
        <f t="shared" si="236"/>
        <v>7.6802000000000001</v>
      </c>
      <c r="BS298" s="1">
        <f t="shared" si="237"/>
        <v>6.5057</v>
      </c>
      <c r="BT298" s="1">
        <f t="shared" si="238"/>
        <v>6.7862999999999998</v>
      </c>
      <c r="BU298" s="1">
        <f t="shared" si="239"/>
        <v>5.6881000000000004</v>
      </c>
      <c r="BV298" s="1">
        <f t="shared" si="240"/>
        <v>8.0711999999999993</v>
      </c>
      <c r="BW298" s="1">
        <f t="shared" si="241"/>
        <v>8.9329999999999998</v>
      </c>
      <c r="BX298" s="1">
        <f t="shared" si="242"/>
        <v>5.8243999999999998</v>
      </c>
      <c r="BY298" s="1">
        <f t="shared" si="243"/>
        <v>4.5339999999999998</v>
      </c>
      <c r="BZ298" s="1">
        <f t="shared" si="244"/>
        <v>5.8951000000000002</v>
      </c>
      <c r="CA298" s="1">
        <f t="shared" si="245"/>
        <v>4.1227999999999998</v>
      </c>
      <c r="CB298" s="1">
        <f t="shared" si="246"/>
        <v>4.9889999999999999</v>
      </c>
      <c r="CC298" s="1">
        <f t="shared" si="247"/>
        <v>4.0971000000000002</v>
      </c>
      <c r="CD298" s="1">
        <f t="shared" si="248"/>
        <v>1.3344</v>
      </c>
      <c r="CE298" s="1">
        <f t="shared" si="249"/>
        <v>2.3138000000000001</v>
      </c>
      <c r="CF298" s="1">
        <f t="shared" si="250"/>
        <v>1.5899999999999999</v>
      </c>
      <c r="CG298" s="1">
        <f t="shared" si="251"/>
        <v>4.3099999999999996</v>
      </c>
      <c r="CH298" s="1">
        <f t="shared" si="252"/>
        <v>5.63</v>
      </c>
      <c r="CI298" s="1">
        <f t="shared" si="253"/>
        <v>7.29</v>
      </c>
      <c r="CJ298" s="1">
        <f t="shared" si="254"/>
        <v>7.7500000000000009</v>
      </c>
      <c r="CK298" s="1">
        <f t="shared" si="255"/>
        <v>6.75</v>
      </c>
      <c r="CL298" s="1">
        <f t="shared" si="256"/>
        <v>5.22</v>
      </c>
      <c r="CM298" s="1">
        <f t="shared" si="257"/>
        <v>4.12</v>
      </c>
      <c r="CN298" s="1">
        <f t="shared" si="258"/>
        <v>3.17</v>
      </c>
      <c r="CO298" s="1">
        <f t="shared" si="259"/>
        <v>5.86</v>
      </c>
      <c r="CP298" s="1">
        <f t="shared" si="260"/>
        <v>6.07</v>
      </c>
      <c r="CQ298" s="1">
        <f t="shared" si="261"/>
        <v>6.8</v>
      </c>
      <c r="CR298" s="1">
        <f t="shared" si="262"/>
        <v>3.16</v>
      </c>
      <c r="CS298" s="1">
        <f t="shared" si="263"/>
        <v>1.9</v>
      </c>
      <c r="CT298" s="1">
        <f t="shared" si="264"/>
        <v>3.08</v>
      </c>
      <c r="CU298" s="1">
        <f t="shared" si="265"/>
        <v>8.42</v>
      </c>
      <c r="CV298" s="1">
        <f t="shared" si="266"/>
        <v>9.8099999999999987</v>
      </c>
      <c r="CW298" s="1">
        <f t="shared" si="267"/>
        <v>5.48</v>
      </c>
      <c r="CX298" s="1">
        <f t="shared" si="268"/>
        <v>5.79</v>
      </c>
      <c r="CY298" s="1">
        <f t="shared" si="269"/>
        <v>4.1500000000000004</v>
      </c>
      <c r="CZ298" s="1">
        <f t="shared" si="270"/>
        <v>3.62</v>
      </c>
      <c r="DA298" s="1">
        <f t="shared" si="271"/>
        <v>2.52</v>
      </c>
      <c r="DB298" s="1">
        <f t="shared" si="272"/>
        <v>3.13</v>
      </c>
      <c r="DC298" s="1">
        <f t="shared" si="273"/>
        <v>5.96</v>
      </c>
      <c r="DD298" s="1">
        <f t="shared" si="274"/>
        <v>7.08</v>
      </c>
      <c r="DF298" s="1">
        <f t="shared" si="275"/>
        <v>4.75</v>
      </c>
      <c r="DG298">
        <f t="shared" si="276"/>
        <v>3.3249999999999997</v>
      </c>
      <c r="DH298" s="1">
        <f t="shared" si="277"/>
        <v>3.35</v>
      </c>
      <c r="DI298">
        <f t="shared" si="278"/>
        <v>2.3449999999999998</v>
      </c>
      <c r="DJ298" s="1">
        <f t="shared" si="279"/>
        <v>-1.65</v>
      </c>
      <c r="DK298">
        <f t="shared" si="280"/>
        <v>-1.1549999999999998</v>
      </c>
      <c r="DM298" s="12">
        <f t="array" ref="DM298:DS298">LINEST(BG298:DD298,$BG$650:$DD$655,1)</f>
        <v>5.2056950978670171</v>
      </c>
      <c r="DN298">
        <v>-12.84668199290571</v>
      </c>
      <c r="DO298">
        <v>3.2446222800276141</v>
      </c>
      <c r="DP298">
        <v>-19.53563136271999</v>
      </c>
      <c r="DQ298">
        <v>-1.6922304595759552</v>
      </c>
      <c r="DR298">
        <v>7.274866357315557</v>
      </c>
      <c r="DS298">
        <v>-0.6143309933519987</v>
      </c>
    </row>
    <row r="299" spans="1:123" x14ac:dyDescent="0.15">
      <c r="A299">
        <v>198803</v>
      </c>
      <c r="B299">
        <v>4.1688999999999998</v>
      </c>
      <c r="C299">
        <v>6.0171000000000001</v>
      </c>
      <c r="D299">
        <v>5.6801000000000004</v>
      </c>
      <c r="E299">
        <v>5.2972999999999999</v>
      </c>
      <c r="F299">
        <v>4.9782999999999999</v>
      </c>
      <c r="G299">
        <v>2.3369</v>
      </c>
      <c r="H299">
        <v>6.8677000000000001</v>
      </c>
      <c r="I299">
        <v>3.8025000000000002</v>
      </c>
      <c r="J299">
        <v>3.3351000000000002</v>
      </c>
      <c r="K299">
        <v>4.5506000000000002</v>
      </c>
      <c r="L299">
        <v>2.9182000000000001</v>
      </c>
      <c r="M299">
        <v>1.0727</v>
      </c>
      <c r="N299">
        <v>1.1492</v>
      </c>
      <c r="O299">
        <v>-8.5000000000000006E-3</v>
      </c>
      <c r="P299">
        <v>0.64300000000000002</v>
      </c>
      <c r="Q299">
        <v>-0.87529999999999997</v>
      </c>
      <c r="R299">
        <v>1.1152</v>
      </c>
      <c r="S299">
        <v>-0.2016</v>
      </c>
      <c r="T299">
        <v>-1.95E-2</v>
      </c>
      <c r="U299">
        <v>4.3787000000000003</v>
      </c>
      <c r="V299">
        <v>-4.5884999999999998</v>
      </c>
      <c r="W299">
        <v>-4.1021999999999998</v>
      </c>
      <c r="X299">
        <v>-3.9113000000000002</v>
      </c>
      <c r="Y299">
        <v>-3.7286000000000001</v>
      </c>
      <c r="Z299">
        <v>-1.0014000000000001</v>
      </c>
      <c r="AA299">
        <v>-1.88</v>
      </c>
      <c r="AB299">
        <v>-1.94</v>
      </c>
      <c r="AC299">
        <v>-3.61</v>
      </c>
      <c r="AD299">
        <v>-0.23</v>
      </c>
      <c r="AE299">
        <v>-2.15</v>
      </c>
      <c r="AF299">
        <v>-1.83</v>
      </c>
      <c r="AG299">
        <v>-0.96</v>
      </c>
      <c r="AH299">
        <v>-3.07</v>
      </c>
      <c r="AI299">
        <v>-2.54</v>
      </c>
      <c r="AJ299">
        <v>-1.34</v>
      </c>
      <c r="AK299">
        <v>-3.83</v>
      </c>
      <c r="AL299">
        <v>-1.36</v>
      </c>
      <c r="AM299">
        <v>-2.21</v>
      </c>
      <c r="AN299">
        <v>-2.68</v>
      </c>
      <c r="AO299">
        <v>-1.22</v>
      </c>
      <c r="AP299">
        <v>0.19</v>
      </c>
      <c r="AQ299">
        <v>-0.01</v>
      </c>
      <c r="AR299">
        <v>-0.37</v>
      </c>
      <c r="AS299">
        <v>-1.1000000000000001</v>
      </c>
      <c r="AT299">
        <v>-4.1500000000000004</v>
      </c>
      <c r="AU299">
        <v>-3.21</v>
      </c>
      <c r="AV299">
        <v>-1.17</v>
      </c>
      <c r="AW299">
        <v>-3</v>
      </c>
      <c r="AX299">
        <v>-1.88</v>
      </c>
      <c r="AY299">
        <v>0.17</v>
      </c>
      <c r="BA299" s="1">
        <v>-2.27</v>
      </c>
      <c r="BB299" s="1">
        <v>6.15</v>
      </c>
      <c r="BC299" s="1">
        <v>0.75</v>
      </c>
      <c r="BD299" s="1">
        <v>0.44</v>
      </c>
      <c r="BE299" s="1">
        <v>0.7</v>
      </c>
      <c r="BF299" s="7"/>
      <c r="BG299" s="1">
        <f t="shared" si="225"/>
        <v>3.7288999999999999</v>
      </c>
      <c r="BH299" s="1">
        <f t="shared" si="226"/>
        <v>5.5770999999999997</v>
      </c>
      <c r="BI299" s="1">
        <f t="shared" si="227"/>
        <v>5.2401</v>
      </c>
      <c r="BJ299" s="1">
        <f t="shared" si="228"/>
        <v>4.8572999999999995</v>
      </c>
      <c r="BK299" s="1">
        <f t="shared" si="229"/>
        <v>4.5382999999999996</v>
      </c>
      <c r="BL299" s="1">
        <f t="shared" si="230"/>
        <v>1.8969</v>
      </c>
      <c r="BM299" s="1">
        <f t="shared" si="231"/>
        <v>6.4276999999999997</v>
      </c>
      <c r="BN299" s="1">
        <f t="shared" si="232"/>
        <v>3.3625000000000003</v>
      </c>
      <c r="BO299" s="1">
        <f t="shared" si="233"/>
        <v>2.8951000000000002</v>
      </c>
      <c r="BP299" s="1">
        <f t="shared" si="234"/>
        <v>4.1105999999999998</v>
      </c>
      <c r="BQ299" s="1">
        <f t="shared" si="235"/>
        <v>2.4782000000000002</v>
      </c>
      <c r="BR299" s="1">
        <f t="shared" si="236"/>
        <v>0.63270000000000004</v>
      </c>
      <c r="BS299" s="1">
        <f t="shared" si="237"/>
        <v>0.70920000000000005</v>
      </c>
      <c r="BT299" s="1">
        <f t="shared" si="238"/>
        <v>-0.44850000000000001</v>
      </c>
      <c r="BU299" s="1">
        <f t="shared" si="239"/>
        <v>0.20300000000000001</v>
      </c>
      <c r="BV299" s="1">
        <f t="shared" si="240"/>
        <v>-1.3152999999999999</v>
      </c>
      <c r="BW299" s="1">
        <f t="shared" si="241"/>
        <v>0.67520000000000002</v>
      </c>
      <c r="BX299" s="1">
        <f t="shared" si="242"/>
        <v>-0.64159999999999995</v>
      </c>
      <c r="BY299" s="1">
        <f t="shared" si="243"/>
        <v>-0.45950000000000002</v>
      </c>
      <c r="BZ299" s="1">
        <f t="shared" si="244"/>
        <v>3.9387000000000003</v>
      </c>
      <c r="CA299" s="1">
        <f t="shared" si="245"/>
        <v>-5.0285000000000002</v>
      </c>
      <c r="CB299" s="1">
        <f t="shared" si="246"/>
        <v>-4.5422000000000002</v>
      </c>
      <c r="CC299" s="1">
        <f t="shared" si="247"/>
        <v>-4.3513000000000002</v>
      </c>
      <c r="CD299" s="1">
        <f t="shared" si="248"/>
        <v>-4.1686000000000005</v>
      </c>
      <c r="CE299" s="1">
        <f t="shared" si="249"/>
        <v>-1.4414</v>
      </c>
      <c r="CF299" s="1">
        <f t="shared" si="250"/>
        <v>-2.3199999999999998</v>
      </c>
      <c r="CG299" s="1">
        <f t="shared" si="251"/>
        <v>-2.38</v>
      </c>
      <c r="CH299" s="1">
        <f t="shared" si="252"/>
        <v>-4.05</v>
      </c>
      <c r="CI299" s="1">
        <f t="shared" si="253"/>
        <v>-0.67</v>
      </c>
      <c r="CJ299" s="1">
        <f t="shared" si="254"/>
        <v>-2.59</v>
      </c>
      <c r="CK299" s="1">
        <f t="shared" si="255"/>
        <v>-2.27</v>
      </c>
      <c r="CL299" s="1">
        <f t="shared" si="256"/>
        <v>-1.4</v>
      </c>
      <c r="CM299" s="1">
        <f t="shared" si="257"/>
        <v>-3.51</v>
      </c>
      <c r="CN299" s="1">
        <f t="shared" si="258"/>
        <v>-2.98</v>
      </c>
      <c r="CO299" s="1">
        <f t="shared" si="259"/>
        <v>-1.78</v>
      </c>
      <c r="CP299" s="1">
        <f t="shared" si="260"/>
        <v>-4.2700000000000005</v>
      </c>
      <c r="CQ299" s="1">
        <f t="shared" si="261"/>
        <v>-1.8</v>
      </c>
      <c r="CR299" s="1">
        <f t="shared" si="262"/>
        <v>-2.65</v>
      </c>
      <c r="CS299" s="1">
        <f t="shared" si="263"/>
        <v>-3.12</v>
      </c>
      <c r="CT299" s="1">
        <f t="shared" si="264"/>
        <v>-1.66</v>
      </c>
      <c r="CU299" s="1">
        <f t="shared" si="265"/>
        <v>-0.25</v>
      </c>
      <c r="CV299" s="1">
        <f t="shared" si="266"/>
        <v>-0.45</v>
      </c>
      <c r="CW299" s="1">
        <f t="shared" si="267"/>
        <v>-0.81</v>
      </c>
      <c r="CX299" s="1">
        <f t="shared" si="268"/>
        <v>-1.54</v>
      </c>
      <c r="CY299" s="1">
        <f t="shared" si="269"/>
        <v>-4.5900000000000007</v>
      </c>
      <c r="CZ299" s="1">
        <f t="shared" si="270"/>
        <v>-3.65</v>
      </c>
      <c r="DA299" s="1">
        <f t="shared" si="271"/>
        <v>-1.6099999999999999</v>
      </c>
      <c r="DB299" s="1">
        <f t="shared" si="272"/>
        <v>-3.44</v>
      </c>
      <c r="DC299" s="1">
        <f t="shared" si="273"/>
        <v>-2.3199999999999998</v>
      </c>
      <c r="DD299" s="1">
        <f t="shared" si="274"/>
        <v>-0.27</v>
      </c>
      <c r="DF299" s="1">
        <f t="shared" si="275"/>
        <v>-2.27</v>
      </c>
      <c r="DG299">
        <f t="shared" si="276"/>
        <v>-1.589</v>
      </c>
      <c r="DH299" s="1">
        <f t="shared" si="277"/>
        <v>6.15</v>
      </c>
      <c r="DI299">
        <f t="shared" si="278"/>
        <v>4.3049999999999997</v>
      </c>
      <c r="DJ299" s="1">
        <f t="shared" si="279"/>
        <v>0.75</v>
      </c>
      <c r="DK299">
        <f t="shared" si="280"/>
        <v>0.52499999999999991</v>
      </c>
      <c r="DM299" s="12">
        <f t="array" ref="DM299:DS299">LINEST(BG299:DD299,$BG$650:$DD$655,1)</f>
        <v>-4.1323271830377504</v>
      </c>
      <c r="DN299">
        <v>-8.970724262086593</v>
      </c>
      <c r="DO299">
        <v>6.2450248102717447</v>
      </c>
      <c r="DP299">
        <v>-6.2635160442568072</v>
      </c>
      <c r="DQ299">
        <v>1.2126595757962122</v>
      </c>
      <c r="DR299">
        <v>1.6242277731308699</v>
      </c>
      <c r="DS299">
        <v>1.574980822796022</v>
      </c>
    </row>
    <row r="300" spans="1:123" x14ac:dyDescent="0.15">
      <c r="A300">
        <v>198804</v>
      </c>
      <c r="B300">
        <v>1.0204</v>
      </c>
      <c r="C300">
        <v>1.2789999999999999</v>
      </c>
      <c r="D300">
        <v>2.4462999999999999</v>
      </c>
      <c r="E300">
        <v>1.0232000000000001</v>
      </c>
      <c r="F300">
        <v>3.9163000000000001</v>
      </c>
      <c r="G300">
        <v>2.1315</v>
      </c>
      <c r="H300">
        <v>4.3526999999999996</v>
      </c>
      <c r="I300">
        <v>2.9386999999999999</v>
      </c>
      <c r="J300">
        <v>1.8584000000000001</v>
      </c>
      <c r="K300">
        <v>2.4355000000000002</v>
      </c>
      <c r="L300">
        <v>-0.88370000000000004</v>
      </c>
      <c r="M300">
        <v>0.23619999999999999</v>
      </c>
      <c r="N300">
        <v>1.7414000000000001</v>
      </c>
      <c r="O300">
        <v>0.49769999999999998</v>
      </c>
      <c r="P300">
        <v>1.4561999999999999</v>
      </c>
      <c r="Q300">
        <v>0.19839999999999999</v>
      </c>
      <c r="R300">
        <v>0.64570000000000005</v>
      </c>
      <c r="S300">
        <v>1.3511</v>
      </c>
      <c r="T300">
        <v>-0.95699999999999996</v>
      </c>
      <c r="U300">
        <v>1.0498000000000001</v>
      </c>
      <c r="V300">
        <v>-0.77869999999999995</v>
      </c>
      <c r="W300">
        <v>1.0713999999999999</v>
      </c>
      <c r="X300">
        <v>1.5367</v>
      </c>
      <c r="Y300">
        <v>2.3689</v>
      </c>
      <c r="Z300">
        <v>2.3664000000000001</v>
      </c>
      <c r="AA300">
        <v>1.51</v>
      </c>
      <c r="AB300">
        <v>0.4</v>
      </c>
      <c r="AC300">
        <v>0.87</v>
      </c>
      <c r="AD300">
        <v>0.88</v>
      </c>
      <c r="AE300">
        <v>1.17</v>
      </c>
      <c r="AF300">
        <v>0.77</v>
      </c>
      <c r="AG300">
        <v>-0.51</v>
      </c>
      <c r="AH300">
        <v>-0.73</v>
      </c>
      <c r="AI300">
        <v>0.31</v>
      </c>
      <c r="AJ300">
        <v>0.03</v>
      </c>
      <c r="AK300">
        <v>1.62</v>
      </c>
      <c r="AL300">
        <v>-0.09</v>
      </c>
      <c r="AM300">
        <v>2.3199999999999998</v>
      </c>
      <c r="AN300">
        <v>2.34</v>
      </c>
      <c r="AO300">
        <v>2.2000000000000002</v>
      </c>
      <c r="AP300">
        <v>-0.25</v>
      </c>
      <c r="AQ300">
        <v>0.02</v>
      </c>
      <c r="AR300">
        <v>-0.19</v>
      </c>
      <c r="AS300">
        <v>2.0099999999999998</v>
      </c>
      <c r="AT300">
        <v>-0.28999999999999998</v>
      </c>
      <c r="AU300">
        <v>-0.41</v>
      </c>
      <c r="AV300">
        <v>1.24</v>
      </c>
      <c r="AW300">
        <v>1.26</v>
      </c>
      <c r="AX300">
        <v>2.0699999999999998</v>
      </c>
      <c r="AY300">
        <v>1.77</v>
      </c>
      <c r="BA300" s="1">
        <v>0.56000000000000005</v>
      </c>
      <c r="BB300" s="1">
        <v>0.96</v>
      </c>
      <c r="BC300" s="1">
        <v>1.68</v>
      </c>
      <c r="BD300" s="1">
        <v>0.46</v>
      </c>
      <c r="BE300" s="1">
        <v>0.7</v>
      </c>
      <c r="BF300" s="7"/>
      <c r="BG300" s="1">
        <f t="shared" si="225"/>
        <v>0.56040000000000001</v>
      </c>
      <c r="BH300" s="1">
        <f t="shared" si="226"/>
        <v>0.81899999999999995</v>
      </c>
      <c r="BI300" s="1">
        <f t="shared" si="227"/>
        <v>1.9863</v>
      </c>
      <c r="BJ300" s="1">
        <f t="shared" si="228"/>
        <v>0.56320000000000014</v>
      </c>
      <c r="BK300" s="1">
        <f t="shared" si="229"/>
        <v>3.4563000000000001</v>
      </c>
      <c r="BL300" s="1">
        <f t="shared" si="230"/>
        <v>1.6715</v>
      </c>
      <c r="BM300" s="1">
        <f t="shared" si="231"/>
        <v>3.8926999999999996</v>
      </c>
      <c r="BN300" s="1">
        <f t="shared" si="232"/>
        <v>2.4786999999999999</v>
      </c>
      <c r="BO300" s="1">
        <f t="shared" si="233"/>
        <v>1.3984000000000001</v>
      </c>
      <c r="BP300" s="1">
        <f t="shared" si="234"/>
        <v>1.9755000000000003</v>
      </c>
      <c r="BQ300" s="1">
        <f t="shared" si="235"/>
        <v>-1.3437000000000001</v>
      </c>
      <c r="BR300" s="1">
        <f t="shared" si="236"/>
        <v>-0.22380000000000003</v>
      </c>
      <c r="BS300" s="1">
        <f t="shared" si="237"/>
        <v>1.2814000000000001</v>
      </c>
      <c r="BT300" s="1">
        <f t="shared" si="238"/>
        <v>3.7699999999999956E-2</v>
      </c>
      <c r="BU300" s="1">
        <f t="shared" si="239"/>
        <v>0.99619999999999997</v>
      </c>
      <c r="BV300" s="1">
        <f t="shared" si="240"/>
        <v>-0.26160000000000005</v>
      </c>
      <c r="BW300" s="1">
        <f t="shared" si="241"/>
        <v>0.18570000000000003</v>
      </c>
      <c r="BX300" s="1">
        <f t="shared" si="242"/>
        <v>0.8911</v>
      </c>
      <c r="BY300" s="1">
        <f t="shared" si="243"/>
        <v>-1.417</v>
      </c>
      <c r="BZ300" s="1">
        <f t="shared" si="244"/>
        <v>0.5898000000000001</v>
      </c>
      <c r="CA300" s="1">
        <f t="shared" si="245"/>
        <v>-1.2386999999999999</v>
      </c>
      <c r="CB300" s="1">
        <f t="shared" si="246"/>
        <v>0.61139999999999994</v>
      </c>
      <c r="CC300" s="1">
        <f t="shared" si="247"/>
        <v>1.0767</v>
      </c>
      <c r="CD300" s="1">
        <f t="shared" si="248"/>
        <v>1.9089</v>
      </c>
      <c r="CE300" s="1">
        <f t="shared" si="249"/>
        <v>1.9064000000000001</v>
      </c>
      <c r="CF300" s="1">
        <f t="shared" si="250"/>
        <v>1.05</v>
      </c>
      <c r="CG300" s="1">
        <f t="shared" si="251"/>
        <v>-0.06</v>
      </c>
      <c r="CH300" s="1">
        <f t="shared" si="252"/>
        <v>0.41</v>
      </c>
      <c r="CI300" s="1">
        <f t="shared" si="253"/>
        <v>0.42</v>
      </c>
      <c r="CJ300" s="1">
        <f t="shared" si="254"/>
        <v>0.71</v>
      </c>
      <c r="CK300" s="1">
        <f t="shared" si="255"/>
        <v>0.31</v>
      </c>
      <c r="CL300" s="1">
        <f t="shared" si="256"/>
        <v>-0.97</v>
      </c>
      <c r="CM300" s="1">
        <f t="shared" si="257"/>
        <v>-1.19</v>
      </c>
      <c r="CN300" s="1">
        <f t="shared" si="258"/>
        <v>-0.15000000000000002</v>
      </c>
      <c r="CO300" s="1">
        <f t="shared" si="259"/>
        <v>-0.43000000000000005</v>
      </c>
      <c r="CP300" s="1">
        <f t="shared" si="260"/>
        <v>1.1600000000000001</v>
      </c>
      <c r="CQ300" s="1">
        <f t="shared" si="261"/>
        <v>-0.55000000000000004</v>
      </c>
      <c r="CR300" s="1">
        <f t="shared" si="262"/>
        <v>1.8599999999999999</v>
      </c>
      <c r="CS300" s="1">
        <f t="shared" si="263"/>
        <v>1.88</v>
      </c>
      <c r="CT300" s="1">
        <f t="shared" si="264"/>
        <v>1.7400000000000002</v>
      </c>
      <c r="CU300" s="1">
        <f t="shared" si="265"/>
        <v>-0.71</v>
      </c>
      <c r="CV300" s="1">
        <f t="shared" si="266"/>
        <v>-0.44</v>
      </c>
      <c r="CW300" s="1">
        <f t="shared" si="267"/>
        <v>-0.65</v>
      </c>
      <c r="CX300" s="1">
        <f t="shared" si="268"/>
        <v>1.5499999999999998</v>
      </c>
      <c r="CY300" s="1">
        <f t="shared" si="269"/>
        <v>-0.75</v>
      </c>
      <c r="CZ300" s="1">
        <f t="shared" si="270"/>
        <v>-0.87</v>
      </c>
      <c r="DA300" s="1">
        <f t="shared" si="271"/>
        <v>0.78</v>
      </c>
      <c r="DB300" s="1">
        <f t="shared" si="272"/>
        <v>0.8</v>
      </c>
      <c r="DC300" s="1">
        <f t="shared" si="273"/>
        <v>1.6099999999999999</v>
      </c>
      <c r="DD300" s="1">
        <f t="shared" si="274"/>
        <v>1.31</v>
      </c>
      <c r="DF300" s="1">
        <f t="shared" si="275"/>
        <v>0.56000000000000005</v>
      </c>
      <c r="DG300">
        <f t="shared" si="276"/>
        <v>0.39200000000000002</v>
      </c>
      <c r="DH300" s="1">
        <f t="shared" si="277"/>
        <v>0.96</v>
      </c>
      <c r="DI300">
        <f t="shared" si="278"/>
        <v>0.67199999999999993</v>
      </c>
      <c r="DJ300" s="1">
        <f t="shared" si="279"/>
        <v>1.68</v>
      </c>
      <c r="DK300">
        <f t="shared" si="280"/>
        <v>1.1759999999999999</v>
      </c>
      <c r="DM300" s="12">
        <f t="array" ref="DM300:DS300">LINEST(BG300:DD300,$BG$650:$DD$655,1)</f>
        <v>0.22371838926405679</v>
      </c>
      <c r="DN300">
        <v>5.7367558070978779</v>
      </c>
      <c r="DO300">
        <v>0.99777873094855185</v>
      </c>
      <c r="DP300">
        <v>-1.6176988499604985</v>
      </c>
      <c r="DQ300">
        <v>1.4966815632294679</v>
      </c>
      <c r="DR300">
        <v>-3.8160704969002599</v>
      </c>
      <c r="DS300">
        <v>-5.9850980885722244E-2</v>
      </c>
    </row>
    <row r="301" spans="1:123" x14ac:dyDescent="0.15">
      <c r="A301">
        <v>198805</v>
      </c>
      <c r="B301">
        <v>-3.5798000000000001</v>
      </c>
      <c r="C301">
        <v>-2.1261000000000001</v>
      </c>
      <c r="D301">
        <v>-0.83220000000000005</v>
      </c>
      <c r="E301">
        <v>-1.8318000000000001</v>
      </c>
      <c r="F301">
        <v>-0.93020000000000003</v>
      </c>
      <c r="G301">
        <v>-4.4950999999999999</v>
      </c>
      <c r="H301">
        <v>-2.0682</v>
      </c>
      <c r="I301">
        <v>-2.4043000000000001</v>
      </c>
      <c r="J301">
        <v>-1.3661000000000001</v>
      </c>
      <c r="K301">
        <v>-0.87629999999999997</v>
      </c>
      <c r="L301">
        <v>-0.91190000000000004</v>
      </c>
      <c r="M301">
        <v>-1.8652</v>
      </c>
      <c r="N301">
        <v>-0.95779999999999998</v>
      </c>
      <c r="O301">
        <v>1.325</v>
      </c>
      <c r="P301">
        <v>0.99119999999999997</v>
      </c>
      <c r="Q301">
        <v>-0.75390000000000001</v>
      </c>
      <c r="R301">
        <v>-0.58030000000000004</v>
      </c>
      <c r="S301">
        <v>-0.75539999999999996</v>
      </c>
      <c r="T301">
        <v>2.4359999999999999</v>
      </c>
      <c r="U301">
        <v>1.0026999999999999</v>
      </c>
      <c r="V301">
        <v>8.09E-2</v>
      </c>
      <c r="W301">
        <v>0.28670000000000001</v>
      </c>
      <c r="X301">
        <v>-0.14080000000000001</v>
      </c>
      <c r="Y301">
        <v>2.2078000000000002</v>
      </c>
      <c r="Z301">
        <v>2.5992000000000002</v>
      </c>
      <c r="AA301">
        <v>1.56</v>
      </c>
      <c r="AB301">
        <v>0.04</v>
      </c>
      <c r="AC301">
        <v>0.28999999999999998</v>
      </c>
      <c r="AD301">
        <v>-0.17</v>
      </c>
      <c r="AE301">
        <v>-0.81</v>
      </c>
      <c r="AF301">
        <v>0.21</v>
      </c>
      <c r="AG301">
        <v>0.39</v>
      </c>
      <c r="AH301">
        <v>-0.49</v>
      </c>
      <c r="AI301">
        <v>0.68</v>
      </c>
      <c r="AJ301">
        <v>-0.08</v>
      </c>
      <c r="AK301">
        <v>-1.1299999999999999</v>
      </c>
      <c r="AL301">
        <v>-0.15</v>
      </c>
      <c r="AM301">
        <v>1.53</v>
      </c>
      <c r="AN301">
        <v>2.37</v>
      </c>
      <c r="AO301">
        <v>1.61</v>
      </c>
      <c r="AP301">
        <v>-3.21</v>
      </c>
      <c r="AQ301">
        <v>0.17</v>
      </c>
      <c r="AR301">
        <v>0.78</v>
      </c>
      <c r="AS301">
        <v>1.72</v>
      </c>
      <c r="AT301">
        <v>-0.61</v>
      </c>
      <c r="AU301">
        <v>-0.49</v>
      </c>
      <c r="AV301">
        <v>0.54</v>
      </c>
      <c r="AW301">
        <v>1.42</v>
      </c>
      <c r="AX301">
        <v>-0.4</v>
      </c>
      <c r="AY301">
        <v>-0.96</v>
      </c>
      <c r="BA301" s="1">
        <v>-0.28999999999999998</v>
      </c>
      <c r="BB301" s="1">
        <v>-2.65</v>
      </c>
      <c r="BC301" s="1">
        <v>2.2799999999999998</v>
      </c>
      <c r="BD301" s="1">
        <v>0.51</v>
      </c>
      <c r="BE301" s="1">
        <v>0.69</v>
      </c>
      <c r="BF301" s="7"/>
      <c r="BG301" s="1">
        <f t="shared" si="225"/>
        <v>-4.0898000000000003</v>
      </c>
      <c r="BH301" s="1">
        <f t="shared" si="226"/>
        <v>-2.6360999999999999</v>
      </c>
      <c r="BI301" s="1">
        <f t="shared" si="227"/>
        <v>-1.3422000000000001</v>
      </c>
      <c r="BJ301" s="1">
        <f t="shared" si="228"/>
        <v>-2.3418000000000001</v>
      </c>
      <c r="BK301" s="1">
        <f t="shared" si="229"/>
        <v>-1.4401999999999999</v>
      </c>
      <c r="BL301" s="1">
        <f t="shared" si="230"/>
        <v>-5.0050999999999997</v>
      </c>
      <c r="BM301" s="1">
        <f t="shared" si="231"/>
        <v>-2.5781999999999998</v>
      </c>
      <c r="BN301" s="1">
        <f t="shared" si="232"/>
        <v>-2.9142999999999999</v>
      </c>
      <c r="BO301" s="1">
        <f t="shared" si="233"/>
        <v>-1.8761000000000001</v>
      </c>
      <c r="BP301" s="1">
        <f t="shared" si="234"/>
        <v>-1.3862999999999999</v>
      </c>
      <c r="BQ301" s="1">
        <f t="shared" si="235"/>
        <v>-1.4218999999999999</v>
      </c>
      <c r="BR301" s="1">
        <f t="shared" si="236"/>
        <v>-2.3752</v>
      </c>
      <c r="BS301" s="1">
        <f t="shared" si="237"/>
        <v>-1.4678</v>
      </c>
      <c r="BT301" s="1">
        <f t="shared" si="238"/>
        <v>0.81499999999999995</v>
      </c>
      <c r="BU301" s="1">
        <f t="shared" si="239"/>
        <v>0.48119999999999996</v>
      </c>
      <c r="BV301" s="1">
        <f t="shared" si="240"/>
        <v>-1.2639</v>
      </c>
      <c r="BW301" s="1">
        <f t="shared" si="241"/>
        <v>-1.0903</v>
      </c>
      <c r="BX301" s="1">
        <f t="shared" si="242"/>
        <v>-1.2654000000000001</v>
      </c>
      <c r="BY301" s="1">
        <f t="shared" si="243"/>
        <v>1.9259999999999999</v>
      </c>
      <c r="BZ301" s="1">
        <f t="shared" si="244"/>
        <v>0.49269999999999992</v>
      </c>
      <c r="CA301" s="1">
        <f t="shared" si="245"/>
        <v>-0.42910000000000004</v>
      </c>
      <c r="CB301" s="1">
        <f t="shared" si="246"/>
        <v>-0.2233</v>
      </c>
      <c r="CC301" s="1">
        <f t="shared" si="247"/>
        <v>-0.65080000000000005</v>
      </c>
      <c r="CD301" s="1">
        <f t="shared" si="248"/>
        <v>1.6978000000000002</v>
      </c>
      <c r="CE301" s="1">
        <f t="shared" si="249"/>
        <v>2.0891999999999999</v>
      </c>
      <c r="CF301" s="1">
        <f t="shared" si="250"/>
        <v>1.05</v>
      </c>
      <c r="CG301" s="1">
        <f t="shared" si="251"/>
        <v>-0.47000000000000003</v>
      </c>
      <c r="CH301" s="1">
        <f t="shared" si="252"/>
        <v>-0.22000000000000003</v>
      </c>
      <c r="CI301" s="1">
        <f t="shared" si="253"/>
        <v>-0.68</v>
      </c>
      <c r="CJ301" s="1">
        <f t="shared" si="254"/>
        <v>-1.32</v>
      </c>
      <c r="CK301" s="1">
        <f t="shared" si="255"/>
        <v>-0.30000000000000004</v>
      </c>
      <c r="CL301" s="1">
        <f t="shared" si="256"/>
        <v>-0.12</v>
      </c>
      <c r="CM301" s="1">
        <f t="shared" si="257"/>
        <v>-1</v>
      </c>
      <c r="CN301" s="1">
        <f t="shared" si="258"/>
        <v>0.17000000000000004</v>
      </c>
      <c r="CO301" s="1">
        <f t="shared" si="259"/>
        <v>-0.59</v>
      </c>
      <c r="CP301" s="1">
        <f t="shared" si="260"/>
        <v>-1.64</v>
      </c>
      <c r="CQ301" s="1">
        <f t="shared" si="261"/>
        <v>-0.66</v>
      </c>
      <c r="CR301" s="1">
        <f t="shared" si="262"/>
        <v>1.02</v>
      </c>
      <c r="CS301" s="1">
        <f t="shared" si="263"/>
        <v>1.86</v>
      </c>
      <c r="CT301" s="1">
        <f t="shared" si="264"/>
        <v>1.1000000000000001</v>
      </c>
      <c r="CU301" s="1">
        <f t="shared" si="265"/>
        <v>-3.7199999999999998</v>
      </c>
      <c r="CV301" s="1">
        <f t="shared" si="266"/>
        <v>-0.33999999999999997</v>
      </c>
      <c r="CW301" s="1">
        <f t="shared" si="267"/>
        <v>0.27</v>
      </c>
      <c r="CX301" s="1">
        <f t="shared" si="268"/>
        <v>1.21</v>
      </c>
      <c r="CY301" s="1">
        <f t="shared" si="269"/>
        <v>-1.1200000000000001</v>
      </c>
      <c r="CZ301" s="1">
        <f t="shared" si="270"/>
        <v>-1</v>
      </c>
      <c r="DA301" s="1">
        <f t="shared" si="271"/>
        <v>3.0000000000000027E-2</v>
      </c>
      <c r="DB301" s="1">
        <f t="shared" si="272"/>
        <v>0.90999999999999992</v>
      </c>
      <c r="DC301" s="1">
        <f t="shared" si="273"/>
        <v>-0.91</v>
      </c>
      <c r="DD301" s="1">
        <f t="shared" si="274"/>
        <v>-1.47</v>
      </c>
      <c r="DF301" s="1">
        <f t="shared" si="275"/>
        <v>-0.28999999999999998</v>
      </c>
      <c r="DG301">
        <f t="shared" si="276"/>
        <v>-0.20299999999999999</v>
      </c>
      <c r="DH301" s="1">
        <f t="shared" si="277"/>
        <v>-2.65</v>
      </c>
      <c r="DI301">
        <f t="shared" si="278"/>
        <v>-1.8549999999999998</v>
      </c>
      <c r="DJ301" s="1">
        <f t="shared" si="279"/>
        <v>2.2799999999999998</v>
      </c>
      <c r="DK301">
        <f t="shared" si="280"/>
        <v>1.5959999999999999</v>
      </c>
      <c r="DM301" s="12">
        <f t="array" ref="DM301:DS301">LINEST(BG301:DD301,$BG$650:$DD$655,1)</f>
        <v>-1.4344443518754124</v>
      </c>
      <c r="DN301">
        <v>0.39651542197944384</v>
      </c>
      <c r="DO301">
        <v>-2.3009459412309581</v>
      </c>
      <c r="DP301">
        <v>2.0223872168187564</v>
      </c>
      <c r="DQ301">
        <v>1.940762801350854</v>
      </c>
      <c r="DR301">
        <v>-2.3856387781322548</v>
      </c>
      <c r="DS301">
        <v>1.0727572787827888</v>
      </c>
    </row>
    <row r="302" spans="1:123" x14ac:dyDescent="0.15">
      <c r="A302">
        <v>198806</v>
      </c>
      <c r="B302">
        <v>6.5281000000000002</v>
      </c>
      <c r="C302">
        <v>6.133</v>
      </c>
      <c r="D302">
        <v>6.2115999999999998</v>
      </c>
      <c r="E302">
        <v>6.0288000000000004</v>
      </c>
      <c r="F302">
        <v>5.0552999999999999</v>
      </c>
      <c r="G302">
        <v>7.4709000000000003</v>
      </c>
      <c r="H302">
        <v>11.039</v>
      </c>
      <c r="I302">
        <v>8.0782000000000007</v>
      </c>
      <c r="J302">
        <v>5.4336000000000002</v>
      </c>
      <c r="K302">
        <v>8.5654000000000003</v>
      </c>
      <c r="L302">
        <v>6.8799000000000001</v>
      </c>
      <c r="M302">
        <v>7.4618000000000002</v>
      </c>
      <c r="N302">
        <v>6.2759</v>
      </c>
      <c r="O302">
        <v>6.024</v>
      </c>
      <c r="P302">
        <v>5.9444999999999997</v>
      </c>
      <c r="Q302">
        <v>7.3548</v>
      </c>
      <c r="R302">
        <v>6.9053000000000004</v>
      </c>
      <c r="S302">
        <v>6.6067</v>
      </c>
      <c r="T302">
        <v>3.9838</v>
      </c>
      <c r="U302">
        <v>8.4193999999999996</v>
      </c>
      <c r="V302">
        <v>4.1814</v>
      </c>
      <c r="W302">
        <v>6.7807000000000004</v>
      </c>
      <c r="X302">
        <v>5.2937000000000003</v>
      </c>
      <c r="Y302">
        <v>3.0562999999999998</v>
      </c>
      <c r="Z302">
        <v>3.0390999999999999</v>
      </c>
      <c r="AA302">
        <v>1.51</v>
      </c>
      <c r="AB302">
        <v>5.24</v>
      </c>
      <c r="AC302">
        <v>6.76</v>
      </c>
      <c r="AD302">
        <v>7.12</v>
      </c>
      <c r="AE302">
        <v>8.2899999999999991</v>
      </c>
      <c r="AF302">
        <v>7.19</v>
      </c>
      <c r="AG302">
        <v>4</v>
      </c>
      <c r="AH302">
        <v>4.41</v>
      </c>
      <c r="AI302">
        <v>5.15</v>
      </c>
      <c r="AJ302">
        <v>6.09</v>
      </c>
      <c r="AK302">
        <v>7.9</v>
      </c>
      <c r="AL302">
        <v>5.31</v>
      </c>
      <c r="AM302">
        <v>3.37</v>
      </c>
      <c r="AN302">
        <v>3.96</v>
      </c>
      <c r="AO302">
        <v>5.0199999999999996</v>
      </c>
      <c r="AP302">
        <v>9.77</v>
      </c>
      <c r="AQ302">
        <v>8.06</v>
      </c>
      <c r="AR302">
        <v>8.76</v>
      </c>
      <c r="AS302">
        <v>4.0199999999999996</v>
      </c>
      <c r="AT302">
        <v>5.04</v>
      </c>
      <c r="AU302">
        <v>4.43</v>
      </c>
      <c r="AV302">
        <v>4.82</v>
      </c>
      <c r="AW302">
        <v>3.55</v>
      </c>
      <c r="AX302">
        <v>4.41</v>
      </c>
      <c r="AY302">
        <v>3.96</v>
      </c>
      <c r="BA302" s="1">
        <v>4.79</v>
      </c>
      <c r="BB302" s="1">
        <v>2.12</v>
      </c>
      <c r="BC302" s="1">
        <v>-1.1100000000000001</v>
      </c>
      <c r="BD302" s="1">
        <v>0.49</v>
      </c>
      <c r="BE302" s="1">
        <v>0.69</v>
      </c>
      <c r="BF302" s="7"/>
      <c r="BG302" s="1">
        <f t="shared" si="225"/>
        <v>6.0381</v>
      </c>
      <c r="BH302" s="1">
        <f t="shared" si="226"/>
        <v>5.6429999999999998</v>
      </c>
      <c r="BI302" s="1">
        <f t="shared" si="227"/>
        <v>5.7215999999999996</v>
      </c>
      <c r="BJ302" s="1">
        <f t="shared" si="228"/>
        <v>5.5388000000000002</v>
      </c>
      <c r="BK302" s="1">
        <f t="shared" si="229"/>
        <v>4.5652999999999997</v>
      </c>
      <c r="BL302" s="1">
        <f t="shared" si="230"/>
        <v>6.9809000000000001</v>
      </c>
      <c r="BM302" s="1">
        <f t="shared" si="231"/>
        <v>10.548999999999999</v>
      </c>
      <c r="BN302" s="1">
        <f t="shared" si="232"/>
        <v>7.5882000000000005</v>
      </c>
      <c r="BO302" s="1">
        <f t="shared" si="233"/>
        <v>4.9436</v>
      </c>
      <c r="BP302" s="1">
        <f t="shared" si="234"/>
        <v>8.0754000000000001</v>
      </c>
      <c r="BQ302" s="1">
        <f t="shared" si="235"/>
        <v>6.3898999999999999</v>
      </c>
      <c r="BR302" s="1">
        <f t="shared" si="236"/>
        <v>6.9718</v>
      </c>
      <c r="BS302" s="1">
        <f t="shared" si="237"/>
        <v>5.7858999999999998</v>
      </c>
      <c r="BT302" s="1">
        <f t="shared" si="238"/>
        <v>5.5339999999999998</v>
      </c>
      <c r="BU302" s="1">
        <f t="shared" si="239"/>
        <v>5.4544999999999995</v>
      </c>
      <c r="BV302" s="1">
        <f t="shared" si="240"/>
        <v>6.8647999999999998</v>
      </c>
      <c r="BW302" s="1">
        <f t="shared" si="241"/>
        <v>6.4153000000000002</v>
      </c>
      <c r="BX302" s="1">
        <f t="shared" si="242"/>
        <v>6.1166999999999998</v>
      </c>
      <c r="BY302" s="1">
        <f t="shared" si="243"/>
        <v>3.4938000000000002</v>
      </c>
      <c r="BZ302" s="1">
        <f t="shared" si="244"/>
        <v>7.9293999999999993</v>
      </c>
      <c r="CA302" s="1">
        <f t="shared" si="245"/>
        <v>3.6913999999999998</v>
      </c>
      <c r="CB302" s="1">
        <f t="shared" si="246"/>
        <v>6.2907000000000002</v>
      </c>
      <c r="CC302" s="1">
        <f t="shared" si="247"/>
        <v>4.8037000000000001</v>
      </c>
      <c r="CD302" s="1">
        <f t="shared" si="248"/>
        <v>2.5663</v>
      </c>
      <c r="CE302" s="1">
        <f t="shared" si="249"/>
        <v>2.5491000000000001</v>
      </c>
      <c r="CF302" s="1">
        <f t="shared" si="250"/>
        <v>1.02</v>
      </c>
      <c r="CG302" s="1">
        <f t="shared" si="251"/>
        <v>4.75</v>
      </c>
      <c r="CH302" s="1">
        <f t="shared" si="252"/>
        <v>6.27</v>
      </c>
      <c r="CI302" s="1">
        <f t="shared" si="253"/>
        <v>6.63</v>
      </c>
      <c r="CJ302" s="1">
        <f t="shared" si="254"/>
        <v>7.7999999999999989</v>
      </c>
      <c r="CK302" s="1">
        <f t="shared" si="255"/>
        <v>6.7</v>
      </c>
      <c r="CL302" s="1">
        <f t="shared" si="256"/>
        <v>3.51</v>
      </c>
      <c r="CM302" s="1">
        <f t="shared" si="257"/>
        <v>3.92</v>
      </c>
      <c r="CN302" s="1">
        <f t="shared" si="258"/>
        <v>4.66</v>
      </c>
      <c r="CO302" s="1">
        <f t="shared" si="259"/>
        <v>5.6</v>
      </c>
      <c r="CP302" s="1">
        <f t="shared" si="260"/>
        <v>7.41</v>
      </c>
      <c r="CQ302" s="1">
        <f t="shared" si="261"/>
        <v>4.8199999999999994</v>
      </c>
      <c r="CR302" s="1">
        <f t="shared" si="262"/>
        <v>2.88</v>
      </c>
      <c r="CS302" s="1">
        <f t="shared" si="263"/>
        <v>3.4699999999999998</v>
      </c>
      <c r="CT302" s="1">
        <f t="shared" si="264"/>
        <v>4.5299999999999994</v>
      </c>
      <c r="CU302" s="1">
        <f t="shared" si="265"/>
        <v>9.2799999999999994</v>
      </c>
      <c r="CV302" s="1">
        <f t="shared" si="266"/>
        <v>7.57</v>
      </c>
      <c r="CW302" s="1">
        <f t="shared" si="267"/>
        <v>8.27</v>
      </c>
      <c r="CX302" s="1">
        <f t="shared" si="268"/>
        <v>3.5299999999999994</v>
      </c>
      <c r="CY302" s="1">
        <f t="shared" si="269"/>
        <v>4.55</v>
      </c>
      <c r="CZ302" s="1">
        <f t="shared" si="270"/>
        <v>3.9399999999999995</v>
      </c>
      <c r="DA302" s="1">
        <f t="shared" si="271"/>
        <v>4.33</v>
      </c>
      <c r="DB302" s="1">
        <f t="shared" si="272"/>
        <v>3.0599999999999996</v>
      </c>
      <c r="DC302" s="1">
        <f t="shared" si="273"/>
        <v>3.92</v>
      </c>
      <c r="DD302" s="1">
        <f t="shared" si="274"/>
        <v>3.4699999999999998</v>
      </c>
      <c r="DF302" s="1">
        <f t="shared" si="275"/>
        <v>4.79</v>
      </c>
      <c r="DG302">
        <f t="shared" si="276"/>
        <v>3.3050999999999999</v>
      </c>
      <c r="DH302" s="1">
        <f t="shared" si="277"/>
        <v>2.12</v>
      </c>
      <c r="DI302">
        <f t="shared" si="278"/>
        <v>1.4627999999999999</v>
      </c>
      <c r="DJ302" s="1">
        <f t="shared" si="279"/>
        <v>-1.1100000000000001</v>
      </c>
      <c r="DK302">
        <f t="shared" si="280"/>
        <v>-0.76590000000000003</v>
      </c>
      <c r="DM302" s="12">
        <f t="array" ref="DM302:DS302">LINEST(BG302:DD302,$BG$650:$DD$655,1)</f>
        <v>8.3386567550363733</v>
      </c>
      <c r="DN302">
        <v>-10.776825483929429</v>
      </c>
      <c r="DO302">
        <v>1.9319004812150353</v>
      </c>
      <c r="DP302">
        <v>-13.925699506896633</v>
      </c>
      <c r="DQ302">
        <v>-0.76475510940070024</v>
      </c>
      <c r="DR302">
        <v>7.7762232816816468</v>
      </c>
      <c r="DS302">
        <v>-4.0095112934000587</v>
      </c>
    </row>
    <row r="303" spans="1:123" x14ac:dyDescent="0.15">
      <c r="A303">
        <v>198807</v>
      </c>
      <c r="B303">
        <v>-0.90459999999999996</v>
      </c>
      <c r="C303">
        <v>-0.33239999999999997</v>
      </c>
      <c r="D303">
        <v>-0.82110000000000005</v>
      </c>
      <c r="E303">
        <v>0.96330000000000005</v>
      </c>
      <c r="F303">
        <v>-1.0761000000000001</v>
      </c>
      <c r="G303">
        <v>-2.5495999999999999</v>
      </c>
      <c r="H303">
        <v>-2.3401999999999998</v>
      </c>
      <c r="I303">
        <v>-4.4699999999999997E-2</v>
      </c>
      <c r="J303">
        <v>0.59940000000000004</v>
      </c>
      <c r="K303">
        <v>1.1728000000000001</v>
      </c>
      <c r="L303">
        <v>-4.2725</v>
      </c>
      <c r="M303">
        <v>-2.0116000000000001</v>
      </c>
      <c r="N303">
        <v>-1.3986000000000001</v>
      </c>
      <c r="O303">
        <v>-0.20930000000000001</v>
      </c>
      <c r="P303">
        <v>-0.2848</v>
      </c>
      <c r="Q303">
        <v>-3.351</v>
      </c>
      <c r="R303">
        <v>-3.4817999999999998</v>
      </c>
      <c r="S303">
        <v>0.40089999999999998</v>
      </c>
      <c r="T303">
        <v>-1.2577</v>
      </c>
      <c r="U303">
        <v>0.27439999999999998</v>
      </c>
      <c r="V303">
        <v>-0.89439999999999997</v>
      </c>
      <c r="W303">
        <v>-1.0583</v>
      </c>
      <c r="X303">
        <v>0.53900000000000003</v>
      </c>
      <c r="Y303">
        <v>0.12839999999999999</v>
      </c>
      <c r="Z303">
        <v>0.93210000000000004</v>
      </c>
      <c r="AA303">
        <v>0.51</v>
      </c>
      <c r="AB303">
        <v>-0.83</v>
      </c>
      <c r="AC303">
        <v>-1.04</v>
      </c>
      <c r="AD303">
        <v>-0.86</v>
      </c>
      <c r="AE303">
        <v>-2.52</v>
      </c>
      <c r="AF303">
        <v>-1.34</v>
      </c>
      <c r="AG303">
        <v>-2.13</v>
      </c>
      <c r="AH303">
        <v>-1.55</v>
      </c>
      <c r="AI303">
        <v>-1.25</v>
      </c>
      <c r="AJ303">
        <v>-1.03</v>
      </c>
      <c r="AK303">
        <v>-0.1</v>
      </c>
      <c r="AL303">
        <v>1.48</v>
      </c>
      <c r="AM303">
        <v>-0.28999999999999998</v>
      </c>
      <c r="AN303">
        <v>-0.77</v>
      </c>
      <c r="AO303">
        <v>-0.03</v>
      </c>
      <c r="AP303">
        <v>-2.39</v>
      </c>
      <c r="AQ303">
        <v>-2.2599999999999998</v>
      </c>
      <c r="AR303">
        <v>-1.0900000000000001</v>
      </c>
      <c r="AS303">
        <v>-1.38</v>
      </c>
      <c r="AT303">
        <v>-0.11</v>
      </c>
      <c r="AU303">
        <v>-0.19</v>
      </c>
      <c r="AV303">
        <v>-0.56000000000000005</v>
      </c>
      <c r="AW303">
        <v>-0.09</v>
      </c>
      <c r="AX303">
        <v>-0.62</v>
      </c>
      <c r="AY303">
        <v>-1.1599999999999999</v>
      </c>
      <c r="BA303" s="1">
        <v>-1.25</v>
      </c>
      <c r="BB303" s="1">
        <v>-0.21</v>
      </c>
      <c r="BC303" s="1">
        <v>2.27</v>
      </c>
      <c r="BD303" s="1">
        <v>0.51</v>
      </c>
      <c r="BE303" s="1">
        <v>0.71</v>
      </c>
      <c r="BF303" s="7"/>
      <c r="BG303" s="1">
        <f t="shared" si="225"/>
        <v>-1.4146000000000001</v>
      </c>
      <c r="BH303" s="1">
        <f t="shared" si="226"/>
        <v>-0.84240000000000004</v>
      </c>
      <c r="BI303" s="1">
        <f t="shared" si="227"/>
        <v>-1.3311000000000002</v>
      </c>
      <c r="BJ303" s="1">
        <f t="shared" si="228"/>
        <v>0.45330000000000004</v>
      </c>
      <c r="BK303" s="1">
        <f t="shared" si="229"/>
        <v>-1.5861000000000001</v>
      </c>
      <c r="BL303" s="1">
        <f t="shared" si="230"/>
        <v>-3.0595999999999997</v>
      </c>
      <c r="BM303" s="1">
        <f t="shared" si="231"/>
        <v>-2.8502000000000001</v>
      </c>
      <c r="BN303" s="1">
        <f t="shared" si="232"/>
        <v>-0.55469999999999997</v>
      </c>
      <c r="BO303" s="1">
        <f t="shared" si="233"/>
        <v>8.9400000000000035E-2</v>
      </c>
      <c r="BP303" s="1">
        <f t="shared" si="234"/>
        <v>0.66280000000000006</v>
      </c>
      <c r="BQ303" s="1">
        <f t="shared" si="235"/>
        <v>-4.7824999999999998</v>
      </c>
      <c r="BR303" s="1">
        <f t="shared" si="236"/>
        <v>-2.5216000000000003</v>
      </c>
      <c r="BS303" s="1">
        <f t="shared" si="237"/>
        <v>-1.9086000000000001</v>
      </c>
      <c r="BT303" s="1">
        <f t="shared" si="238"/>
        <v>-0.71930000000000005</v>
      </c>
      <c r="BU303" s="1">
        <f t="shared" si="239"/>
        <v>-0.79479999999999995</v>
      </c>
      <c r="BV303" s="1">
        <f t="shared" si="240"/>
        <v>-3.8609999999999998</v>
      </c>
      <c r="BW303" s="1">
        <f t="shared" si="241"/>
        <v>-3.9917999999999996</v>
      </c>
      <c r="BX303" s="1">
        <f t="shared" si="242"/>
        <v>-0.10910000000000003</v>
      </c>
      <c r="BY303" s="1">
        <f t="shared" si="243"/>
        <v>-1.7677</v>
      </c>
      <c r="BZ303" s="1">
        <f t="shared" si="244"/>
        <v>-0.23560000000000003</v>
      </c>
      <c r="CA303" s="1">
        <f t="shared" si="245"/>
        <v>-1.4043999999999999</v>
      </c>
      <c r="CB303" s="1">
        <f t="shared" si="246"/>
        <v>-1.5683</v>
      </c>
      <c r="CC303" s="1">
        <f t="shared" si="247"/>
        <v>2.9000000000000026E-2</v>
      </c>
      <c r="CD303" s="1">
        <f t="shared" si="248"/>
        <v>-0.38160000000000005</v>
      </c>
      <c r="CE303" s="1">
        <f t="shared" si="249"/>
        <v>0.42210000000000003</v>
      </c>
      <c r="CF303" s="1">
        <f t="shared" si="250"/>
        <v>0</v>
      </c>
      <c r="CG303" s="1">
        <f t="shared" si="251"/>
        <v>-1.3399999999999999</v>
      </c>
      <c r="CH303" s="1">
        <f t="shared" si="252"/>
        <v>-1.55</v>
      </c>
      <c r="CI303" s="1">
        <f t="shared" si="253"/>
        <v>-1.37</v>
      </c>
      <c r="CJ303" s="1">
        <f t="shared" si="254"/>
        <v>-3.0300000000000002</v>
      </c>
      <c r="CK303" s="1">
        <f t="shared" si="255"/>
        <v>-1.85</v>
      </c>
      <c r="CL303" s="1">
        <f t="shared" si="256"/>
        <v>-2.6399999999999997</v>
      </c>
      <c r="CM303" s="1">
        <f t="shared" si="257"/>
        <v>-2.06</v>
      </c>
      <c r="CN303" s="1">
        <f t="shared" si="258"/>
        <v>-1.76</v>
      </c>
      <c r="CO303" s="1">
        <f t="shared" si="259"/>
        <v>-1.54</v>
      </c>
      <c r="CP303" s="1">
        <f t="shared" si="260"/>
        <v>-0.61</v>
      </c>
      <c r="CQ303" s="1">
        <f t="shared" si="261"/>
        <v>0.97</v>
      </c>
      <c r="CR303" s="1">
        <f t="shared" si="262"/>
        <v>-0.8</v>
      </c>
      <c r="CS303" s="1">
        <f t="shared" si="263"/>
        <v>-1.28</v>
      </c>
      <c r="CT303" s="1">
        <f t="shared" si="264"/>
        <v>-0.54</v>
      </c>
      <c r="CU303" s="1">
        <f t="shared" si="265"/>
        <v>-2.9000000000000004</v>
      </c>
      <c r="CV303" s="1">
        <f t="shared" si="266"/>
        <v>-2.7699999999999996</v>
      </c>
      <c r="CW303" s="1">
        <f t="shared" si="267"/>
        <v>-1.6</v>
      </c>
      <c r="CX303" s="1">
        <f t="shared" si="268"/>
        <v>-1.89</v>
      </c>
      <c r="CY303" s="1">
        <f t="shared" si="269"/>
        <v>-0.62</v>
      </c>
      <c r="CZ303" s="1">
        <f t="shared" si="270"/>
        <v>-0.7</v>
      </c>
      <c r="DA303" s="1">
        <f t="shared" si="271"/>
        <v>-1.07</v>
      </c>
      <c r="DB303" s="1">
        <f t="shared" si="272"/>
        <v>-0.6</v>
      </c>
      <c r="DC303" s="1">
        <f t="shared" si="273"/>
        <v>-1.1299999999999999</v>
      </c>
      <c r="DD303" s="1">
        <f t="shared" si="274"/>
        <v>-1.67</v>
      </c>
      <c r="DF303" s="1">
        <f t="shared" si="275"/>
        <v>-1.25</v>
      </c>
      <c r="DG303">
        <f t="shared" si="276"/>
        <v>-0.86249999999999993</v>
      </c>
      <c r="DH303" s="1">
        <f t="shared" si="277"/>
        <v>-0.21</v>
      </c>
      <c r="DI303">
        <f t="shared" si="278"/>
        <v>-0.14489999999999997</v>
      </c>
      <c r="DJ303" s="1">
        <f t="shared" si="279"/>
        <v>2.27</v>
      </c>
      <c r="DK303">
        <f t="shared" si="280"/>
        <v>1.5662999999999998</v>
      </c>
      <c r="DM303" s="12">
        <f t="array" ref="DM303:DS303">LINEST(BG303:DD303,$BG$650:$DD$655,1)</f>
        <v>-3.4083742637660275</v>
      </c>
      <c r="DN303">
        <v>6.5535462977368208</v>
      </c>
      <c r="DO303">
        <v>-0.41053557828849296</v>
      </c>
      <c r="DP303">
        <v>6.8160043468004998</v>
      </c>
      <c r="DQ303">
        <v>2.3718175830452939</v>
      </c>
      <c r="DR303">
        <v>-5.3189524071442129</v>
      </c>
      <c r="DS303">
        <v>2.0256729659811459</v>
      </c>
    </row>
    <row r="304" spans="1:123" x14ac:dyDescent="0.15">
      <c r="A304">
        <v>198808</v>
      </c>
      <c r="B304">
        <v>-4.1383000000000001</v>
      </c>
      <c r="C304">
        <v>-2.4794999999999998</v>
      </c>
      <c r="D304">
        <v>-1.0014000000000001</v>
      </c>
      <c r="E304">
        <v>-1.3109</v>
      </c>
      <c r="F304">
        <v>-2.0817000000000001</v>
      </c>
      <c r="G304">
        <v>-3.9264999999999999</v>
      </c>
      <c r="H304">
        <v>-4.016</v>
      </c>
      <c r="I304">
        <v>-1.8996</v>
      </c>
      <c r="J304">
        <v>-0.3962</v>
      </c>
      <c r="K304">
        <v>-1.5824</v>
      </c>
      <c r="L304">
        <v>-4.2937000000000003</v>
      </c>
      <c r="M304">
        <v>-2.4965999999999999</v>
      </c>
      <c r="N304">
        <v>-2.1133000000000002</v>
      </c>
      <c r="O304">
        <v>0.10199999999999999</v>
      </c>
      <c r="P304">
        <v>-1.0712999999999999</v>
      </c>
      <c r="Q304">
        <v>-3.7915999999999999</v>
      </c>
      <c r="R304">
        <v>-3.1560999999999999</v>
      </c>
      <c r="S304">
        <v>-0.63480000000000003</v>
      </c>
      <c r="T304">
        <v>-7.3200000000000001E-2</v>
      </c>
      <c r="U304">
        <v>1.3658999999999999</v>
      </c>
      <c r="V304">
        <v>-2.7193999999999998</v>
      </c>
      <c r="W304">
        <v>-5.2371999999999996</v>
      </c>
      <c r="X304">
        <v>-2.3180999999999998</v>
      </c>
      <c r="Y304">
        <v>-1.4738</v>
      </c>
      <c r="Z304">
        <v>-3.1019000000000001</v>
      </c>
      <c r="AA304">
        <v>-1.02</v>
      </c>
      <c r="AB304">
        <v>-2.91</v>
      </c>
      <c r="AC304">
        <v>-2.8</v>
      </c>
      <c r="AD304">
        <v>-3.67</v>
      </c>
      <c r="AE304">
        <v>-4.99</v>
      </c>
      <c r="AF304">
        <v>-2.74</v>
      </c>
      <c r="AG304">
        <v>-3.8</v>
      </c>
      <c r="AH304">
        <v>-1.88</v>
      </c>
      <c r="AI304">
        <v>-2.2200000000000002</v>
      </c>
      <c r="AJ304">
        <v>-3.83</v>
      </c>
      <c r="AK304">
        <v>-1.92</v>
      </c>
      <c r="AL304">
        <v>-1.21</v>
      </c>
      <c r="AM304">
        <v>-3.58</v>
      </c>
      <c r="AN304">
        <v>-1.86</v>
      </c>
      <c r="AO304">
        <v>-3.16</v>
      </c>
      <c r="AP304">
        <v>-3.64</v>
      </c>
      <c r="AQ304">
        <v>-3.32</v>
      </c>
      <c r="AR304">
        <v>-2.42</v>
      </c>
      <c r="AS304">
        <v>-4.07</v>
      </c>
      <c r="AT304">
        <v>-1.85</v>
      </c>
      <c r="AU304">
        <v>-2.38</v>
      </c>
      <c r="AV304">
        <v>-2.65</v>
      </c>
      <c r="AW304">
        <v>-2.0299999999999998</v>
      </c>
      <c r="AX304">
        <v>-2.91</v>
      </c>
      <c r="AY304">
        <v>-3</v>
      </c>
      <c r="BA304" s="1">
        <v>-3.31</v>
      </c>
      <c r="BB304" s="1">
        <v>0.08</v>
      </c>
      <c r="BC304" s="1">
        <v>2.08</v>
      </c>
      <c r="BD304" s="1">
        <v>0.59</v>
      </c>
      <c r="BE304" s="1">
        <v>0.69</v>
      </c>
      <c r="BF304" s="7"/>
      <c r="BG304" s="1">
        <f t="shared" si="225"/>
        <v>-4.7282999999999999</v>
      </c>
      <c r="BH304" s="1">
        <f t="shared" si="226"/>
        <v>-3.0694999999999997</v>
      </c>
      <c r="BI304" s="1">
        <f t="shared" si="227"/>
        <v>-1.5914000000000001</v>
      </c>
      <c r="BJ304" s="1">
        <f t="shared" si="228"/>
        <v>-1.9009</v>
      </c>
      <c r="BK304" s="1">
        <f t="shared" si="229"/>
        <v>-2.6717</v>
      </c>
      <c r="BL304" s="1">
        <f t="shared" si="230"/>
        <v>-4.5164999999999997</v>
      </c>
      <c r="BM304" s="1">
        <f t="shared" si="231"/>
        <v>-4.6059999999999999</v>
      </c>
      <c r="BN304" s="1">
        <f t="shared" si="232"/>
        <v>-2.4895999999999998</v>
      </c>
      <c r="BO304" s="1">
        <f t="shared" si="233"/>
        <v>-0.98619999999999997</v>
      </c>
      <c r="BP304" s="1">
        <f t="shared" si="234"/>
        <v>-2.1724000000000001</v>
      </c>
      <c r="BQ304" s="1">
        <f t="shared" si="235"/>
        <v>-4.8837000000000002</v>
      </c>
      <c r="BR304" s="1">
        <f t="shared" si="236"/>
        <v>-3.0865999999999998</v>
      </c>
      <c r="BS304" s="1">
        <f t="shared" si="237"/>
        <v>-2.7033</v>
      </c>
      <c r="BT304" s="1">
        <f t="shared" si="238"/>
        <v>-0.48799999999999999</v>
      </c>
      <c r="BU304" s="1">
        <f t="shared" si="239"/>
        <v>-1.6612999999999998</v>
      </c>
      <c r="BV304" s="1">
        <f t="shared" si="240"/>
        <v>-4.3815999999999997</v>
      </c>
      <c r="BW304" s="1">
        <f t="shared" si="241"/>
        <v>-3.7460999999999998</v>
      </c>
      <c r="BX304" s="1">
        <f t="shared" si="242"/>
        <v>-1.2248000000000001</v>
      </c>
      <c r="BY304" s="1">
        <f t="shared" si="243"/>
        <v>-0.66320000000000001</v>
      </c>
      <c r="BZ304" s="1">
        <f t="shared" si="244"/>
        <v>0.77589999999999992</v>
      </c>
      <c r="CA304" s="1">
        <f t="shared" si="245"/>
        <v>-3.3093999999999997</v>
      </c>
      <c r="CB304" s="1">
        <f t="shared" si="246"/>
        <v>-5.8271999999999995</v>
      </c>
      <c r="CC304" s="1">
        <f t="shared" si="247"/>
        <v>-2.9080999999999997</v>
      </c>
      <c r="CD304" s="1">
        <f t="shared" si="248"/>
        <v>-2.0638000000000001</v>
      </c>
      <c r="CE304" s="1">
        <f t="shared" si="249"/>
        <v>-3.6919</v>
      </c>
      <c r="CF304" s="1">
        <f t="shared" si="250"/>
        <v>-1.6099999999999999</v>
      </c>
      <c r="CG304" s="1">
        <f t="shared" si="251"/>
        <v>-3.5</v>
      </c>
      <c r="CH304" s="1">
        <f t="shared" si="252"/>
        <v>-3.3899999999999997</v>
      </c>
      <c r="CI304" s="1">
        <f t="shared" si="253"/>
        <v>-4.26</v>
      </c>
      <c r="CJ304" s="1">
        <f t="shared" si="254"/>
        <v>-5.58</v>
      </c>
      <c r="CK304" s="1">
        <f t="shared" si="255"/>
        <v>-3.33</v>
      </c>
      <c r="CL304" s="1">
        <f t="shared" si="256"/>
        <v>-4.3899999999999997</v>
      </c>
      <c r="CM304" s="1">
        <f t="shared" si="257"/>
        <v>-2.4699999999999998</v>
      </c>
      <c r="CN304" s="1">
        <f t="shared" si="258"/>
        <v>-2.81</v>
      </c>
      <c r="CO304" s="1">
        <f t="shared" si="259"/>
        <v>-4.42</v>
      </c>
      <c r="CP304" s="1">
        <f t="shared" si="260"/>
        <v>-2.5099999999999998</v>
      </c>
      <c r="CQ304" s="1">
        <f t="shared" si="261"/>
        <v>-1.7999999999999998</v>
      </c>
      <c r="CR304" s="1">
        <f t="shared" si="262"/>
        <v>-4.17</v>
      </c>
      <c r="CS304" s="1">
        <f t="shared" si="263"/>
        <v>-2.4500000000000002</v>
      </c>
      <c r="CT304" s="1">
        <f t="shared" si="264"/>
        <v>-3.75</v>
      </c>
      <c r="CU304" s="1">
        <f t="shared" si="265"/>
        <v>-4.2300000000000004</v>
      </c>
      <c r="CV304" s="1">
        <f t="shared" si="266"/>
        <v>-3.9099999999999997</v>
      </c>
      <c r="CW304" s="1">
        <f t="shared" si="267"/>
        <v>-3.01</v>
      </c>
      <c r="CX304" s="1">
        <f t="shared" si="268"/>
        <v>-4.66</v>
      </c>
      <c r="CY304" s="1">
        <f t="shared" si="269"/>
        <v>-2.44</v>
      </c>
      <c r="CZ304" s="1">
        <f t="shared" si="270"/>
        <v>-2.9699999999999998</v>
      </c>
      <c r="DA304" s="1">
        <f t="shared" si="271"/>
        <v>-3.2399999999999998</v>
      </c>
      <c r="DB304" s="1">
        <f t="shared" si="272"/>
        <v>-2.6199999999999997</v>
      </c>
      <c r="DC304" s="1">
        <f t="shared" si="273"/>
        <v>-3.5</v>
      </c>
      <c r="DD304" s="1">
        <f t="shared" si="274"/>
        <v>-3.59</v>
      </c>
      <c r="DF304" s="1">
        <f t="shared" si="275"/>
        <v>-3.31</v>
      </c>
      <c r="DG304">
        <f t="shared" si="276"/>
        <v>-2.3500999999999999</v>
      </c>
      <c r="DH304" s="1">
        <f t="shared" si="277"/>
        <v>0.08</v>
      </c>
      <c r="DI304">
        <f t="shared" si="278"/>
        <v>5.6799999999999996E-2</v>
      </c>
      <c r="DJ304" s="1">
        <f t="shared" si="279"/>
        <v>2.08</v>
      </c>
      <c r="DK304">
        <f t="shared" si="280"/>
        <v>1.4767999999999999</v>
      </c>
      <c r="DM304" s="12">
        <f t="array" ref="DM304:DS304">LINEST(BG304:DD304,$BG$650:$DD$655,1)</f>
        <v>-4.4318368732685878</v>
      </c>
      <c r="DN304">
        <v>-2.6802969137258881</v>
      </c>
      <c r="DO304">
        <v>0.27330067274970166</v>
      </c>
      <c r="DP304">
        <v>-2.0292027857101576</v>
      </c>
      <c r="DQ304">
        <v>1.9946366261788129</v>
      </c>
      <c r="DR304">
        <v>2.9164411821244753</v>
      </c>
      <c r="DS304">
        <v>0.85145201532460879</v>
      </c>
    </row>
    <row r="305" spans="1:123" x14ac:dyDescent="0.15">
      <c r="A305">
        <v>198809</v>
      </c>
      <c r="B305">
        <v>1.2627999999999999</v>
      </c>
      <c r="C305">
        <v>2.8012000000000001</v>
      </c>
      <c r="D305">
        <v>2.7972000000000001</v>
      </c>
      <c r="E305">
        <v>1.6880999999999999</v>
      </c>
      <c r="F305">
        <v>2.8199000000000001</v>
      </c>
      <c r="G305">
        <v>2.6633</v>
      </c>
      <c r="H305">
        <v>2.5819999999999999</v>
      </c>
      <c r="I305">
        <v>2.7008000000000001</v>
      </c>
      <c r="J305">
        <v>2.7892000000000001</v>
      </c>
      <c r="K305">
        <v>2.8839000000000001</v>
      </c>
      <c r="L305">
        <v>4.0134999999999996</v>
      </c>
      <c r="M305">
        <v>2.4401999999999999</v>
      </c>
      <c r="N305">
        <v>2.5421</v>
      </c>
      <c r="O305">
        <v>1.466</v>
      </c>
      <c r="P305">
        <v>3.2484999999999999</v>
      </c>
      <c r="Q305">
        <v>4.63</v>
      </c>
      <c r="R305">
        <v>1.177</v>
      </c>
      <c r="S305">
        <v>3.6202000000000001</v>
      </c>
      <c r="T305">
        <v>2.1999</v>
      </c>
      <c r="U305">
        <v>4.6877000000000004</v>
      </c>
      <c r="V305">
        <v>5.7012</v>
      </c>
      <c r="W305">
        <v>5.3777999999999997</v>
      </c>
      <c r="X305">
        <v>2.0895000000000001</v>
      </c>
      <c r="Y305">
        <v>4.0491000000000001</v>
      </c>
      <c r="Z305">
        <v>3.9769999999999999</v>
      </c>
      <c r="AA305">
        <v>2.58</v>
      </c>
      <c r="AB305">
        <v>3.96</v>
      </c>
      <c r="AC305">
        <v>4.83</v>
      </c>
      <c r="AD305">
        <v>4.83</v>
      </c>
      <c r="AE305">
        <v>3.56</v>
      </c>
      <c r="AF305">
        <v>4.4400000000000004</v>
      </c>
      <c r="AG305">
        <v>5.63</v>
      </c>
      <c r="AH305">
        <v>3.95</v>
      </c>
      <c r="AI305">
        <v>4.18</v>
      </c>
      <c r="AJ305">
        <v>4.17</v>
      </c>
      <c r="AK305">
        <v>4.97</v>
      </c>
      <c r="AL305">
        <v>2.0499999999999998</v>
      </c>
      <c r="AM305">
        <v>2.7</v>
      </c>
      <c r="AN305">
        <v>4.47</v>
      </c>
      <c r="AO305">
        <v>3.37</v>
      </c>
      <c r="AP305">
        <v>2.0099999999999998</v>
      </c>
      <c r="AQ305">
        <v>3.14</v>
      </c>
      <c r="AR305">
        <v>4.99</v>
      </c>
      <c r="AS305">
        <v>5.17</v>
      </c>
      <c r="AT305">
        <v>4.9000000000000004</v>
      </c>
      <c r="AU305">
        <v>3.62</v>
      </c>
      <c r="AV305">
        <v>2.88</v>
      </c>
      <c r="AW305">
        <v>2.31</v>
      </c>
      <c r="AX305">
        <v>3.99</v>
      </c>
      <c r="AY305">
        <v>4.43</v>
      </c>
      <c r="BA305" s="1">
        <v>3.3</v>
      </c>
      <c r="BB305" s="1">
        <v>-1.26</v>
      </c>
      <c r="BC305" s="1">
        <v>-0.69</v>
      </c>
      <c r="BD305" s="1">
        <v>0.62</v>
      </c>
      <c r="BE305" s="1">
        <v>0.69</v>
      </c>
      <c r="BF305" s="7"/>
      <c r="BG305" s="1">
        <f t="shared" si="225"/>
        <v>0.64279999999999993</v>
      </c>
      <c r="BH305" s="1">
        <f t="shared" si="226"/>
        <v>2.1812</v>
      </c>
      <c r="BI305" s="1">
        <f t="shared" si="227"/>
        <v>2.1772</v>
      </c>
      <c r="BJ305" s="1">
        <f t="shared" si="228"/>
        <v>1.0680999999999998</v>
      </c>
      <c r="BK305" s="1">
        <f t="shared" si="229"/>
        <v>2.1999</v>
      </c>
      <c r="BL305" s="1">
        <f t="shared" si="230"/>
        <v>2.0432999999999999</v>
      </c>
      <c r="BM305" s="1">
        <f t="shared" si="231"/>
        <v>1.9619999999999997</v>
      </c>
      <c r="BN305" s="1">
        <f t="shared" si="232"/>
        <v>2.0808</v>
      </c>
      <c r="BO305" s="1">
        <f t="shared" si="233"/>
        <v>2.1692</v>
      </c>
      <c r="BP305" s="1">
        <f t="shared" si="234"/>
        <v>2.2639</v>
      </c>
      <c r="BQ305" s="1">
        <f t="shared" si="235"/>
        <v>3.3934999999999995</v>
      </c>
      <c r="BR305" s="1">
        <f t="shared" si="236"/>
        <v>1.8201999999999998</v>
      </c>
      <c r="BS305" s="1">
        <f t="shared" si="237"/>
        <v>1.9220999999999999</v>
      </c>
      <c r="BT305" s="1">
        <f t="shared" si="238"/>
        <v>0.84599999999999997</v>
      </c>
      <c r="BU305" s="1">
        <f t="shared" si="239"/>
        <v>2.6284999999999998</v>
      </c>
      <c r="BV305" s="1">
        <f t="shared" si="240"/>
        <v>4.01</v>
      </c>
      <c r="BW305" s="1">
        <f t="shared" si="241"/>
        <v>0.55700000000000005</v>
      </c>
      <c r="BX305" s="1">
        <f t="shared" si="242"/>
        <v>3.0002</v>
      </c>
      <c r="BY305" s="1">
        <f t="shared" si="243"/>
        <v>1.5798999999999999</v>
      </c>
      <c r="BZ305" s="1">
        <f t="shared" si="244"/>
        <v>4.0677000000000003</v>
      </c>
      <c r="CA305" s="1">
        <f t="shared" si="245"/>
        <v>5.0811999999999999</v>
      </c>
      <c r="CB305" s="1">
        <f t="shared" si="246"/>
        <v>4.7577999999999996</v>
      </c>
      <c r="CC305" s="1">
        <f t="shared" si="247"/>
        <v>1.4695</v>
      </c>
      <c r="CD305" s="1">
        <f t="shared" si="248"/>
        <v>3.4291</v>
      </c>
      <c r="CE305" s="1">
        <f t="shared" si="249"/>
        <v>3.3569999999999998</v>
      </c>
      <c r="CF305" s="1">
        <f t="shared" si="250"/>
        <v>1.96</v>
      </c>
      <c r="CG305" s="1">
        <f t="shared" si="251"/>
        <v>3.34</v>
      </c>
      <c r="CH305" s="1">
        <f t="shared" si="252"/>
        <v>4.21</v>
      </c>
      <c r="CI305" s="1">
        <f t="shared" si="253"/>
        <v>4.21</v>
      </c>
      <c r="CJ305" s="1">
        <f t="shared" si="254"/>
        <v>2.94</v>
      </c>
      <c r="CK305" s="1">
        <f t="shared" si="255"/>
        <v>3.8200000000000003</v>
      </c>
      <c r="CL305" s="1">
        <f t="shared" si="256"/>
        <v>5.01</v>
      </c>
      <c r="CM305" s="1">
        <f t="shared" si="257"/>
        <v>3.33</v>
      </c>
      <c r="CN305" s="1">
        <f t="shared" si="258"/>
        <v>3.5599999999999996</v>
      </c>
      <c r="CO305" s="1">
        <f t="shared" si="259"/>
        <v>3.55</v>
      </c>
      <c r="CP305" s="1">
        <f t="shared" si="260"/>
        <v>4.3499999999999996</v>
      </c>
      <c r="CQ305" s="1">
        <f t="shared" si="261"/>
        <v>1.4299999999999997</v>
      </c>
      <c r="CR305" s="1">
        <f t="shared" si="262"/>
        <v>2.08</v>
      </c>
      <c r="CS305" s="1">
        <f t="shared" si="263"/>
        <v>3.8499999999999996</v>
      </c>
      <c r="CT305" s="1">
        <f t="shared" si="264"/>
        <v>2.75</v>
      </c>
      <c r="CU305" s="1">
        <f t="shared" si="265"/>
        <v>1.3899999999999997</v>
      </c>
      <c r="CV305" s="1">
        <f t="shared" si="266"/>
        <v>2.52</v>
      </c>
      <c r="CW305" s="1">
        <f t="shared" si="267"/>
        <v>4.37</v>
      </c>
      <c r="CX305" s="1">
        <f t="shared" si="268"/>
        <v>4.55</v>
      </c>
      <c r="CY305" s="1">
        <f t="shared" si="269"/>
        <v>4.28</v>
      </c>
      <c r="CZ305" s="1">
        <f t="shared" si="270"/>
        <v>3</v>
      </c>
      <c r="DA305" s="1">
        <f t="shared" si="271"/>
        <v>2.2599999999999998</v>
      </c>
      <c r="DB305" s="1">
        <f t="shared" si="272"/>
        <v>1.69</v>
      </c>
      <c r="DC305" s="1">
        <f t="shared" si="273"/>
        <v>3.37</v>
      </c>
      <c r="DD305" s="1">
        <f t="shared" si="274"/>
        <v>3.8099999999999996</v>
      </c>
      <c r="DF305" s="1">
        <f t="shared" si="275"/>
        <v>3.3</v>
      </c>
      <c r="DG305">
        <f t="shared" si="276"/>
        <v>2.2769999999999997</v>
      </c>
      <c r="DH305" s="1">
        <f t="shared" si="277"/>
        <v>-1.26</v>
      </c>
      <c r="DI305">
        <f t="shared" si="278"/>
        <v>-0.86939999999999995</v>
      </c>
      <c r="DJ305" s="1">
        <f t="shared" si="279"/>
        <v>-0.69</v>
      </c>
      <c r="DK305">
        <f t="shared" si="280"/>
        <v>-0.47609999999999991</v>
      </c>
      <c r="DM305" s="12">
        <f t="array" ref="DM305:DS305">LINEST(BG305:DD305,$BG$650:$DD$655,1)</f>
        <v>1.4322607056135854</v>
      </c>
      <c r="DN305">
        <v>0.57873420889658789</v>
      </c>
      <c r="DO305">
        <v>-1.457773726096564</v>
      </c>
      <c r="DP305">
        <v>-0.48767032621656176</v>
      </c>
      <c r="DQ305">
        <v>-0.41699420075517463</v>
      </c>
      <c r="DR305">
        <v>-5.5444236550580843</v>
      </c>
      <c r="DS305">
        <v>2.0732517389146383</v>
      </c>
    </row>
    <row r="306" spans="1:123" x14ac:dyDescent="0.15">
      <c r="A306">
        <v>198810</v>
      </c>
      <c r="B306">
        <v>-2.843</v>
      </c>
      <c r="C306">
        <v>-1.6805000000000001</v>
      </c>
      <c r="D306">
        <v>-1.2655000000000001</v>
      </c>
      <c r="E306">
        <v>-2.3401000000000001</v>
      </c>
      <c r="F306">
        <v>-0.97450000000000003</v>
      </c>
      <c r="G306">
        <v>-2.6389</v>
      </c>
      <c r="H306">
        <v>-0.73260000000000003</v>
      </c>
      <c r="I306">
        <v>0.3241</v>
      </c>
      <c r="J306">
        <v>0.1046</v>
      </c>
      <c r="K306">
        <v>-0.58440000000000003</v>
      </c>
      <c r="L306">
        <v>-1.569</v>
      </c>
      <c r="M306">
        <v>0.52949999999999997</v>
      </c>
      <c r="N306">
        <v>1.1451</v>
      </c>
      <c r="O306">
        <v>0.68089999999999995</v>
      </c>
      <c r="P306">
        <v>2.6435</v>
      </c>
      <c r="Q306">
        <v>-1.6375</v>
      </c>
      <c r="R306">
        <v>0.94530000000000003</v>
      </c>
      <c r="S306">
        <v>0.56130000000000002</v>
      </c>
      <c r="T306">
        <v>1.3106</v>
      </c>
      <c r="U306">
        <v>2.5099</v>
      </c>
      <c r="V306">
        <v>1.8443000000000001</v>
      </c>
      <c r="W306">
        <v>5.5692000000000004</v>
      </c>
      <c r="X306">
        <v>1.5559000000000001</v>
      </c>
      <c r="Y306">
        <v>2.3774999999999999</v>
      </c>
      <c r="Z306">
        <v>4.3417000000000003</v>
      </c>
      <c r="AA306">
        <v>2.67</v>
      </c>
      <c r="AB306">
        <v>2.4700000000000002</v>
      </c>
      <c r="AC306">
        <v>1.36</v>
      </c>
      <c r="AD306">
        <v>1.97</v>
      </c>
      <c r="AE306">
        <v>-0.97</v>
      </c>
      <c r="AF306">
        <v>-1</v>
      </c>
      <c r="AG306">
        <v>0.04</v>
      </c>
      <c r="AH306">
        <v>3.26</v>
      </c>
      <c r="AI306">
        <v>2.81</v>
      </c>
      <c r="AJ306">
        <v>2.99</v>
      </c>
      <c r="AK306">
        <v>4.63</v>
      </c>
      <c r="AL306">
        <v>0.64</v>
      </c>
      <c r="AM306">
        <v>2.67</v>
      </c>
      <c r="AN306">
        <v>1.51</v>
      </c>
      <c r="AO306">
        <v>4.12</v>
      </c>
      <c r="AP306">
        <v>0.6</v>
      </c>
      <c r="AQ306">
        <v>1.03</v>
      </c>
      <c r="AR306">
        <v>0.95</v>
      </c>
      <c r="AS306">
        <v>2</v>
      </c>
      <c r="AT306">
        <v>3.1</v>
      </c>
      <c r="AU306">
        <v>0.7</v>
      </c>
      <c r="AV306">
        <v>2.66</v>
      </c>
      <c r="AW306">
        <v>0.85</v>
      </c>
      <c r="AX306">
        <v>3.57</v>
      </c>
      <c r="AY306">
        <v>1.78</v>
      </c>
      <c r="BA306" s="1">
        <v>1.1499999999999999</v>
      </c>
      <c r="BB306" s="1">
        <v>-2.9</v>
      </c>
      <c r="BC306" s="1">
        <v>1.68</v>
      </c>
      <c r="BD306" s="1">
        <v>0.61</v>
      </c>
      <c r="BE306" s="1">
        <v>0.68</v>
      </c>
      <c r="BF306" s="7"/>
      <c r="BG306" s="1">
        <f t="shared" si="225"/>
        <v>-3.4529999999999998</v>
      </c>
      <c r="BH306" s="1">
        <f t="shared" si="226"/>
        <v>-2.2905000000000002</v>
      </c>
      <c r="BI306" s="1">
        <f t="shared" si="227"/>
        <v>-1.8755000000000002</v>
      </c>
      <c r="BJ306" s="1">
        <f t="shared" si="228"/>
        <v>-2.9500999999999999</v>
      </c>
      <c r="BK306" s="1">
        <f t="shared" si="229"/>
        <v>-1.5845</v>
      </c>
      <c r="BL306" s="1">
        <f t="shared" si="230"/>
        <v>-3.2488999999999999</v>
      </c>
      <c r="BM306" s="1">
        <f t="shared" si="231"/>
        <v>-1.3426</v>
      </c>
      <c r="BN306" s="1">
        <f t="shared" si="232"/>
        <v>-0.28589999999999999</v>
      </c>
      <c r="BO306" s="1">
        <f t="shared" si="233"/>
        <v>-0.50539999999999996</v>
      </c>
      <c r="BP306" s="1">
        <f t="shared" si="234"/>
        <v>-1.1943999999999999</v>
      </c>
      <c r="BQ306" s="1">
        <f t="shared" si="235"/>
        <v>-2.1789999999999998</v>
      </c>
      <c r="BR306" s="1">
        <f t="shared" si="236"/>
        <v>-8.0500000000000016E-2</v>
      </c>
      <c r="BS306" s="1">
        <f t="shared" si="237"/>
        <v>0.53510000000000002</v>
      </c>
      <c r="BT306" s="1">
        <f t="shared" si="238"/>
        <v>7.0899999999999963E-2</v>
      </c>
      <c r="BU306" s="1">
        <f t="shared" si="239"/>
        <v>2.0335000000000001</v>
      </c>
      <c r="BV306" s="1">
        <f t="shared" si="240"/>
        <v>-2.2475000000000001</v>
      </c>
      <c r="BW306" s="1">
        <f t="shared" si="241"/>
        <v>0.33530000000000004</v>
      </c>
      <c r="BX306" s="1">
        <f t="shared" si="242"/>
        <v>-4.8699999999999966E-2</v>
      </c>
      <c r="BY306" s="1">
        <f t="shared" si="243"/>
        <v>0.7006</v>
      </c>
      <c r="BZ306" s="1">
        <f t="shared" si="244"/>
        <v>1.8999000000000001</v>
      </c>
      <c r="CA306" s="1">
        <f t="shared" si="245"/>
        <v>1.2343000000000002</v>
      </c>
      <c r="CB306" s="1">
        <f t="shared" si="246"/>
        <v>4.9592000000000001</v>
      </c>
      <c r="CC306" s="1">
        <f t="shared" si="247"/>
        <v>0.94590000000000007</v>
      </c>
      <c r="CD306" s="1">
        <f t="shared" si="248"/>
        <v>1.7675000000000001</v>
      </c>
      <c r="CE306" s="1">
        <f t="shared" si="249"/>
        <v>3.7317000000000005</v>
      </c>
      <c r="CF306" s="1">
        <f t="shared" si="250"/>
        <v>2.06</v>
      </c>
      <c r="CG306" s="1">
        <f t="shared" si="251"/>
        <v>1.8600000000000003</v>
      </c>
      <c r="CH306" s="1">
        <f t="shared" si="252"/>
        <v>0.75000000000000011</v>
      </c>
      <c r="CI306" s="1">
        <f t="shared" si="253"/>
        <v>1.3599999999999999</v>
      </c>
      <c r="CJ306" s="1">
        <f t="shared" si="254"/>
        <v>-1.58</v>
      </c>
      <c r="CK306" s="1">
        <f t="shared" si="255"/>
        <v>-1.6099999999999999</v>
      </c>
      <c r="CL306" s="1">
        <f t="shared" si="256"/>
        <v>-0.56999999999999995</v>
      </c>
      <c r="CM306" s="1">
        <f t="shared" si="257"/>
        <v>2.65</v>
      </c>
      <c r="CN306" s="1">
        <f t="shared" si="258"/>
        <v>2.2000000000000002</v>
      </c>
      <c r="CO306" s="1">
        <f t="shared" si="259"/>
        <v>2.3800000000000003</v>
      </c>
      <c r="CP306" s="1">
        <f t="shared" si="260"/>
        <v>4.0199999999999996</v>
      </c>
      <c r="CQ306" s="1">
        <f t="shared" si="261"/>
        <v>3.0000000000000027E-2</v>
      </c>
      <c r="CR306" s="1">
        <f t="shared" si="262"/>
        <v>2.06</v>
      </c>
      <c r="CS306" s="1">
        <f t="shared" si="263"/>
        <v>0.9</v>
      </c>
      <c r="CT306" s="1">
        <f t="shared" si="264"/>
        <v>3.5100000000000002</v>
      </c>
      <c r="CU306" s="1">
        <f t="shared" si="265"/>
        <v>-1.0000000000000009E-2</v>
      </c>
      <c r="CV306" s="1">
        <f t="shared" si="266"/>
        <v>0.42000000000000004</v>
      </c>
      <c r="CW306" s="1">
        <f t="shared" si="267"/>
        <v>0.33999999999999997</v>
      </c>
      <c r="CX306" s="1">
        <f t="shared" si="268"/>
        <v>1.3900000000000001</v>
      </c>
      <c r="CY306" s="1">
        <f t="shared" si="269"/>
        <v>2.4900000000000002</v>
      </c>
      <c r="CZ306" s="1">
        <f t="shared" si="270"/>
        <v>8.9999999999999969E-2</v>
      </c>
      <c r="DA306" s="1">
        <f t="shared" si="271"/>
        <v>2.0500000000000003</v>
      </c>
      <c r="DB306" s="1">
        <f t="shared" si="272"/>
        <v>0.24</v>
      </c>
      <c r="DC306" s="1">
        <f t="shared" si="273"/>
        <v>2.96</v>
      </c>
      <c r="DD306" s="1">
        <f t="shared" si="274"/>
        <v>1.17</v>
      </c>
      <c r="DF306" s="1">
        <f t="shared" si="275"/>
        <v>1.1499999999999999</v>
      </c>
      <c r="DG306">
        <f t="shared" si="276"/>
        <v>0.79349999999999987</v>
      </c>
      <c r="DH306" s="1">
        <f t="shared" si="277"/>
        <v>-2.9</v>
      </c>
      <c r="DI306">
        <f t="shared" si="278"/>
        <v>-2.0009999999999999</v>
      </c>
      <c r="DJ306" s="1">
        <f t="shared" si="279"/>
        <v>1.68</v>
      </c>
      <c r="DK306">
        <f t="shared" si="280"/>
        <v>1.1591999999999998</v>
      </c>
      <c r="DM306" s="12">
        <f t="array" ref="DM306:DS306">LINEST(BG306:DD306,$BG$650:$DD$655,1)</f>
        <v>5.1438481503504896</v>
      </c>
      <c r="DN306">
        <v>16.669017425015241</v>
      </c>
      <c r="DO306">
        <v>-3.3605562314888044</v>
      </c>
      <c r="DP306">
        <v>7.1120576001188631</v>
      </c>
      <c r="DQ306">
        <v>2.0941492953161793</v>
      </c>
      <c r="DR306">
        <v>-3.1922558442301519</v>
      </c>
      <c r="DS306">
        <v>-4.1174528780649586</v>
      </c>
    </row>
    <row r="307" spans="1:123" x14ac:dyDescent="0.15">
      <c r="A307">
        <v>198811</v>
      </c>
      <c r="B307">
        <v>-4.8817000000000004</v>
      </c>
      <c r="C307">
        <v>-4.8528000000000002</v>
      </c>
      <c r="D307">
        <v>-3.3683999999999998</v>
      </c>
      <c r="E307">
        <v>-3.3290999999999999</v>
      </c>
      <c r="F307">
        <v>-4.3072999999999997</v>
      </c>
      <c r="G307">
        <v>-4.2352999999999996</v>
      </c>
      <c r="H307">
        <v>-3.0823999999999998</v>
      </c>
      <c r="I307">
        <v>-1.9743999999999999</v>
      </c>
      <c r="J307">
        <v>-3.1947999999999999</v>
      </c>
      <c r="K307">
        <v>-2.1240000000000001</v>
      </c>
      <c r="L307">
        <v>-2.9312</v>
      </c>
      <c r="M307">
        <v>-2.4626000000000001</v>
      </c>
      <c r="N307">
        <v>-3.7888000000000002</v>
      </c>
      <c r="O307">
        <v>-0.54479999999999995</v>
      </c>
      <c r="P307">
        <v>-1.502</v>
      </c>
      <c r="Q307">
        <v>-1.5848</v>
      </c>
      <c r="R307">
        <v>-2.5552999999999999</v>
      </c>
      <c r="S307">
        <v>-3.2896999999999998</v>
      </c>
      <c r="T307">
        <v>-1.7735000000000001</v>
      </c>
      <c r="U307">
        <v>-0.97019999999999995</v>
      </c>
      <c r="V307">
        <v>-1.8792</v>
      </c>
      <c r="W307">
        <v>-1.1446000000000001</v>
      </c>
      <c r="X307">
        <v>-1.9145000000000001</v>
      </c>
      <c r="Y307">
        <v>-0.42630000000000001</v>
      </c>
      <c r="Z307">
        <v>0.34379999999999999</v>
      </c>
      <c r="AA307">
        <v>-0.89</v>
      </c>
      <c r="AB307">
        <v>-1.61</v>
      </c>
      <c r="AC307">
        <v>-1.44</v>
      </c>
      <c r="AD307">
        <v>-2.27</v>
      </c>
      <c r="AE307">
        <v>-4.13</v>
      </c>
      <c r="AF307">
        <v>-1.73</v>
      </c>
      <c r="AG307">
        <v>-1.35</v>
      </c>
      <c r="AH307">
        <v>-2.14</v>
      </c>
      <c r="AI307">
        <v>-3.11</v>
      </c>
      <c r="AJ307">
        <v>-2.46</v>
      </c>
      <c r="AK307">
        <v>-1.28</v>
      </c>
      <c r="AL307">
        <v>-1.89</v>
      </c>
      <c r="AM307">
        <v>-0.47</v>
      </c>
      <c r="AN307">
        <v>-1.6</v>
      </c>
      <c r="AO307">
        <v>-0.84</v>
      </c>
      <c r="AP307">
        <v>-4</v>
      </c>
      <c r="AQ307">
        <v>-0.92</v>
      </c>
      <c r="AR307">
        <v>-2.14</v>
      </c>
      <c r="AS307">
        <v>-1.02</v>
      </c>
      <c r="AT307">
        <v>-1.94</v>
      </c>
      <c r="AU307">
        <v>-2.41</v>
      </c>
      <c r="AV307">
        <v>-0.73</v>
      </c>
      <c r="AW307">
        <v>-2.2599999999999998</v>
      </c>
      <c r="AX307">
        <v>-1.27</v>
      </c>
      <c r="AY307">
        <v>-2.0499999999999998</v>
      </c>
      <c r="BA307" s="1">
        <v>-2.29</v>
      </c>
      <c r="BB307" s="1">
        <v>-1.73</v>
      </c>
      <c r="BC307" s="1">
        <v>1.27</v>
      </c>
      <c r="BD307" s="1">
        <v>0.56999999999999995</v>
      </c>
      <c r="BE307" s="1">
        <v>0.68</v>
      </c>
      <c r="BF307" s="7"/>
      <c r="BG307" s="1">
        <f t="shared" si="225"/>
        <v>-5.4517000000000007</v>
      </c>
      <c r="BH307" s="1">
        <f t="shared" si="226"/>
        <v>-5.4228000000000005</v>
      </c>
      <c r="BI307" s="1">
        <f t="shared" si="227"/>
        <v>-3.9383999999999997</v>
      </c>
      <c r="BJ307" s="1">
        <f t="shared" si="228"/>
        <v>-3.8990999999999998</v>
      </c>
      <c r="BK307" s="1">
        <f t="shared" si="229"/>
        <v>-4.8773</v>
      </c>
      <c r="BL307" s="1">
        <f t="shared" si="230"/>
        <v>-4.8052999999999999</v>
      </c>
      <c r="BM307" s="1">
        <f t="shared" si="231"/>
        <v>-3.6523999999999996</v>
      </c>
      <c r="BN307" s="1">
        <f t="shared" si="232"/>
        <v>-2.5444</v>
      </c>
      <c r="BO307" s="1">
        <f t="shared" si="233"/>
        <v>-3.7647999999999997</v>
      </c>
      <c r="BP307" s="1">
        <f t="shared" si="234"/>
        <v>-2.694</v>
      </c>
      <c r="BQ307" s="1">
        <f t="shared" si="235"/>
        <v>-3.5011999999999999</v>
      </c>
      <c r="BR307" s="1">
        <f t="shared" si="236"/>
        <v>-3.0326</v>
      </c>
      <c r="BS307" s="1">
        <f t="shared" si="237"/>
        <v>-4.3588000000000005</v>
      </c>
      <c r="BT307" s="1">
        <f t="shared" si="238"/>
        <v>-1.1147999999999998</v>
      </c>
      <c r="BU307" s="1">
        <f t="shared" si="239"/>
        <v>-2.0720000000000001</v>
      </c>
      <c r="BV307" s="1">
        <f t="shared" si="240"/>
        <v>-2.1547999999999998</v>
      </c>
      <c r="BW307" s="1">
        <f t="shared" si="241"/>
        <v>-3.1252999999999997</v>
      </c>
      <c r="BX307" s="1">
        <f t="shared" si="242"/>
        <v>-3.8596999999999997</v>
      </c>
      <c r="BY307" s="1">
        <f t="shared" si="243"/>
        <v>-2.3435000000000001</v>
      </c>
      <c r="BZ307" s="1">
        <f t="shared" si="244"/>
        <v>-1.5402</v>
      </c>
      <c r="CA307" s="1">
        <f t="shared" si="245"/>
        <v>-2.4491999999999998</v>
      </c>
      <c r="CB307" s="1">
        <f t="shared" si="246"/>
        <v>-1.7145999999999999</v>
      </c>
      <c r="CC307" s="1">
        <f t="shared" si="247"/>
        <v>-2.4845000000000002</v>
      </c>
      <c r="CD307" s="1">
        <f t="shared" si="248"/>
        <v>-0.99629999999999996</v>
      </c>
      <c r="CE307" s="1">
        <f t="shared" si="249"/>
        <v>-0.22619999999999996</v>
      </c>
      <c r="CF307" s="1">
        <f t="shared" si="250"/>
        <v>-1.46</v>
      </c>
      <c r="CG307" s="1">
        <f t="shared" si="251"/>
        <v>-2.1800000000000002</v>
      </c>
      <c r="CH307" s="1">
        <f t="shared" si="252"/>
        <v>-2.0099999999999998</v>
      </c>
      <c r="CI307" s="1">
        <f t="shared" si="253"/>
        <v>-2.84</v>
      </c>
      <c r="CJ307" s="1">
        <f t="shared" si="254"/>
        <v>-4.7</v>
      </c>
      <c r="CK307" s="1">
        <f t="shared" si="255"/>
        <v>-2.2999999999999998</v>
      </c>
      <c r="CL307" s="1">
        <f t="shared" si="256"/>
        <v>-1.92</v>
      </c>
      <c r="CM307" s="1">
        <f t="shared" si="257"/>
        <v>-2.71</v>
      </c>
      <c r="CN307" s="1">
        <f t="shared" si="258"/>
        <v>-3.6799999999999997</v>
      </c>
      <c r="CO307" s="1">
        <f t="shared" si="259"/>
        <v>-3.03</v>
      </c>
      <c r="CP307" s="1">
        <f t="shared" si="260"/>
        <v>-1.85</v>
      </c>
      <c r="CQ307" s="1">
        <f t="shared" si="261"/>
        <v>-2.46</v>
      </c>
      <c r="CR307" s="1">
        <f t="shared" si="262"/>
        <v>-1.04</v>
      </c>
      <c r="CS307" s="1">
        <f t="shared" si="263"/>
        <v>-2.17</v>
      </c>
      <c r="CT307" s="1">
        <f t="shared" si="264"/>
        <v>-1.41</v>
      </c>
      <c r="CU307" s="1">
        <f t="shared" si="265"/>
        <v>-4.57</v>
      </c>
      <c r="CV307" s="1">
        <f t="shared" si="266"/>
        <v>-1.49</v>
      </c>
      <c r="CW307" s="1">
        <f t="shared" si="267"/>
        <v>-2.71</v>
      </c>
      <c r="CX307" s="1">
        <f t="shared" si="268"/>
        <v>-1.5899999999999999</v>
      </c>
      <c r="CY307" s="1">
        <f t="shared" si="269"/>
        <v>-2.5099999999999998</v>
      </c>
      <c r="CZ307" s="1">
        <f t="shared" si="270"/>
        <v>-2.98</v>
      </c>
      <c r="DA307" s="1">
        <f t="shared" si="271"/>
        <v>-1.2999999999999998</v>
      </c>
      <c r="DB307" s="1">
        <f t="shared" si="272"/>
        <v>-2.8299999999999996</v>
      </c>
      <c r="DC307" s="1">
        <f t="shared" si="273"/>
        <v>-1.8399999999999999</v>
      </c>
      <c r="DD307" s="1">
        <f t="shared" si="274"/>
        <v>-2.6199999999999997</v>
      </c>
      <c r="DF307" s="1">
        <f t="shared" si="275"/>
        <v>-2.29</v>
      </c>
      <c r="DG307">
        <f t="shared" si="276"/>
        <v>-1.5572000000000001</v>
      </c>
      <c r="DH307" s="1">
        <f t="shared" si="277"/>
        <v>-1.73</v>
      </c>
      <c r="DI307">
        <f t="shared" si="278"/>
        <v>-1.1764000000000001</v>
      </c>
      <c r="DJ307" s="1">
        <f t="shared" si="279"/>
        <v>1.27</v>
      </c>
      <c r="DK307">
        <f t="shared" si="280"/>
        <v>0.86360000000000003</v>
      </c>
      <c r="DM307" s="12">
        <f t="array" ref="DM307:DS307">LINEST(BG307:DD307,$BG$650:$DD$655,1)</f>
        <v>-0.22284758145511427</v>
      </c>
      <c r="DN307">
        <v>3.0091797913084313</v>
      </c>
      <c r="DO307">
        <v>-2.0011926159171463</v>
      </c>
      <c r="DP307">
        <v>2.533328639065207</v>
      </c>
      <c r="DQ307">
        <v>1.2401058073259965</v>
      </c>
      <c r="DR307">
        <v>-4.1340221110638584</v>
      </c>
      <c r="DS307">
        <v>-2.0280531487349354</v>
      </c>
    </row>
    <row r="308" spans="1:123" x14ac:dyDescent="0.15">
      <c r="A308">
        <v>198812</v>
      </c>
      <c r="B308">
        <v>1.7948999999999999</v>
      </c>
      <c r="C308">
        <v>4.1180000000000003</v>
      </c>
      <c r="D308">
        <v>3.4083999999999999</v>
      </c>
      <c r="E308">
        <v>4.7431999999999999</v>
      </c>
      <c r="F308">
        <v>2.6156000000000001</v>
      </c>
      <c r="G308">
        <v>5.1872999999999996</v>
      </c>
      <c r="H308">
        <v>4.1051000000000002</v>
      </c>
      <c r="I308">
        <v>3.8151000000000002</v>
      </c>
      <c r="J308">
        <v>4.9638</v>
      </c>
      <c r="K308">
        <v>2.8862999999999999</v>
      </c>
      <c r="L308">
        <v>4.5294999999999996</v>
      </c>
      <c r="M308">
        <v>3.5175999999999998</v>
      </c>
      <c r="N308">
        <v>3.4569000000000001</v>
      </c>
      <c r="O308">
        <v>2.2932000000000001</v>
      </c>
      <c r="P308">
        <v>2.7444000000000002</v>
      </c>
      <c r="Q308">
        <v>3.3517999999999999</v>
      </c>
      <c r="R308">
        <v>3.0236000000000001</v>
      </c>
      <c r="S308">
        <v>1.5269999999999999</v>
      </c>
      <c r="T308">
        <v>1.8608</v>
      </c>
      <c r="U308">
        <v>-0.81330000000000002</v>
      </c>
      <c r="V308">
        <v>2.6193</v>
      </c>
      <c r="W308">
        <v>2.0920000000000001</v>
      </c>
      <c r="X308">
        <v>1.7291000000000001</v>
      </c>
      <c r="Y308">
        <v>0.51129999999999998</v>
      </c>
      <c r="Z308">
        <v>0.42459999999999998</v>
      </c>
      <c r="AA308">
        <v>1.34</v>
      </c>
      <c r="AB308">
        <v>2.0299999999999998</v>
      </c>
      <c r="AC308">
        <v>2.08</v>
      </c>
      <c r="AD308">
        <v>2.4500000000000002</v>
      </c>
      <c r="AE308">
        <v>3.53</v>
      </c>
      <c r="AF308">
        <v>2.41</v>
      </c>
      <c r="AG308">
        <v>2.4700000000000002</v>
      </c>
      <c r="AH308">
        <v>2.58</v>
      </c>
      <c r="AI308">
        <v>1.8</v>
      </c>
      <c r="AJ308">
        <v>2.93</v>
      </c>
      <c r="AK308">
        <v>2.59</v>
      </c>
      <c r="AL308">
        <v>1.02</v>
      </c>
      <c r="AM308">
        <v>1.9</v>
      </c>
      <c r="AN308">
        <v>1.51</v>
      </c>
      <c r="AO308">
        <v>1.22</v>
      </c>
      <c r="AP308">
        <v>2.5299999999999998</v>
      </c>
      <c r="AQ308">
        <v>3.42</v>
      </c>
      <c r="AR308">
        <v>1.84</v>
      </c>
      <c r="AS308">
        <v>2.2799999999999998</v>
      </c>
      <c r="AT308">
        <v>1.81</v>
      </c>
      <c r="AU308">
        <v>1.94</v>
      </c>
      <c r="AV308">
        <v>1.81</v>
      </c>
      <c r="AW308">
        <v>1.44</v>
      </c>
      <c r="AX308">
        <v>2.91</v>
      </c>
      <c r="AY308">
        <v>2.13</v>
      </c>
      <c r="BA308" s="1">
        <v>1.49</v>
      </c>
      <c r="BB308" s="1">
        <v>1.94</v>
      </c>
      <c r="BC308" s="1">
        <v>-1.55</v>
      </c>
      <c r="BD308" s="1">
        <v>0.63</v>
      </c>
      <c r="BE308" s="1">
        <v>0.68</v>
      </c>
      <c r="BF308" s="7"/>
      <c r="BG308" s="1">
        <f t="shared" si="225"/>
        <v>1.1648999999999998</v>
      </c>
      <c r="BH308" s="1">
        <f t="shared" si="226"/>
        <v>3.4880000000000004</v>
      </c>
      <c r="BI308" s="1">
        <f t="shared" si="227"/>
        <v>2.7784</v>
      </c>
      <c r="BJ308" s="1">
        <f t="shared" si="228"/>
        <v>4.1132</v>
      </c>
      <c r="BK308" s="1">
        <f t="shared" si="229"/>
        <v>1.9856000000000003</v>
      </c>
      <c r="BL308" s="1">
        <f t="shared" si="230"/>
        <v>4.5572999999999997</v>
      </c>
      <c r="BM308" s="1">
        <f t="shared" si="231"/>
        <v>3.4751000000000003</v>
      </c>
      <c r="BN308" s="1">
        <f t="shared" si="232"/>
        <v>3.1851000000000003</v>
      </c>
      <c r="BO308" s="1">
        <f t="shared" si="233"/>
        <v>4.3338000000000001</v>
      </c>
      <c r="BP308" s="1">
        <f t="shared" si="234"/>
        <v>2.2563</v>
      </c>
      <c r="BQ308" s="1">
        <f t="shared" si="235"/>
        <v>3.8994999999999997</v>
      </c>
      <c r="BR308" s="1">
        <f t="shared" si="236"/>
        <v>2.8875999999999999</v>
      </c>
      <c r="BS308" s="1">
        <f t="shared" si="237"/>
        <v>2.8269000000000002</v>
      </c>
      <c r="BT308" s="1">
        <f t="shared" si="238"/>
        <v>1.6632000000000002</v>
      </c>
      <c r="BU308" s="1">
        <f t="shared" si="239"/>
        <v>2.1144000000000003</v>
      </c>
      <c r="BV308" s="1">
        <f t="shared" si="240"/>
        <v>2.7218</v>
      </c>
      <c r="BW308" s="1">
        <f t="shared" si="241"/>
        <v>2.3936000000000002</v>
      </c>
      <c r="BX308" s="1">
        <f t="shared" si="242"/>
        <v>0.89699999999999991</v>
      </c>
      <c r="BY308" s="1">
        <f t="shared" si="243"/>
        <v>1.2307999999999999</v>
      </c>
      <c r="BZ308" s="1">
        <f t="shared" si="244"/>
        <v>-1.4433</v>
      </c>
      <c r="CA308" s="1">
        <f t="shared" si="245"/>
        <v>1.9893000000000001</v>
      </c>
      <c r="CB308" s="1">
        <f t="shared" si="246"/>
        <v>1.4620000000000002</v>
      </c>
      <c r="CC308" s="1">
        <f t="shared" si="247"/>
        <v>1.0991</v>
      </c>
      <c r="CD308" s="1">
        <f t="shared" si="248"/>
        <v>-0.11870000000000003</v>
      </c>
      <c r="CE308" s="1">
        <f t="shared" si="249"/>
        <v>-0.20540000000000003</v>
      </c>
      <c r="CF308" s="1">
        <f t="shared" si="250"/>
        <v>0.71000000000000008</v>
      </c>
      <c r="CG308" s="1">
        <f t="shared" si="251"/>
        <v>1.4</v>
      </c>
      <c r="CH308" s="1">
        <f t="shared" si="252"/>
        <v>1.4500000000000002</v>
      </c>
      <c r="CI308" s="1">
        <f t="shared" si="253"/>
        <v>1.8200000000000003</v>
      </c>
      <c r="CJ308" s="1">
        <f t="shared" si="254"/>
        <v>2.9</v>
      </c>
      <c r="CK308" s="1">
        <f t="shared" si="255"/>
        <v>1.7800000000000002</v>
      </c>
      <c r="CL308" s="1">
        <f t="shared" si="256"/>
        <v>1.8400000000000003</v>
      </c>
      <c r="CM308" s="1">
        <f t="shared" si="257"/>
        <v>1.9500000000000002</v>
      </c>
      <c r="CN308" s="1">
        <f t="shared" si="258"/>
        <v>1.17</v>
      </c>
      <c r="CO308" s="1">
        <f t="shared" si="259"/>
        <v>2.3000000000000003</v>
      </c>
      <c r="CP308" s="1">
        <f t="shared" si="260"/>
        <v>1.96</v>
      </c>
      <c r="CQ308" s="1">
        <f t="shared" si="261"/>
        <v>0.39</v>
      </c>
      <c r="CR308" s="1">
        <f t="shared" si="262"/>
        <v>1.27</v>
      </c>
      <c r="CS308" s="1">
        <f t="shared" si="263"/>
        <v>0.88</v>
      </c>
      <c r="CT308" s="1">
        <f t="shared" si="264"/>
        <v>0.59</v>
      </c>
      <c r="CU308" s="1">
        <f t="shared" si="265"/>
        <v>1.9</v>
      </c>
      <c r="CV308" s="1">
        <f t="shared" si="266"/>
        <v>2.79</v>
      </c>
      <c r="CW308" s="1">
        <f t="shared" si="267"/>
        <v>1.21</v>
      </c>
      <c r="CX308" s="1">
        <f t="shared" si="268"/>
        <v>1.65</v>
      </c>
      <c r="CY308" s="1">
        <f t="shared" si="269"/>
        <v>1.1800000000000002</v>
      </c>
      <c r="CZ308" s="1">
        <f t="shared" si="270"/>
        <v>1.31</v>
      </c>
      <c r="DA308" s="1">
        <f t="shared" si="271"/>
        <v>1.1800000000000002</v>
      </c>
      <c r="DB308" s="1">
        <f t="shared" si="272"/>
        <v>0.80999999999999994</v>
      </c>
      <c r="DC308" s="1">
        <f t="shared" si="273"/>
        <v>2.2800000000000002</v>
      </c>
      <c r="DD308" s="1">
        <f t="shared" si="274"/>
        <v>1.5</v>
      </c>
      <c r="DF308" s="1">
        <f t="shared" si="275"/>
        <v>1.49</v>
      </c>
      <c r="DG308">
        <f t="shared" si="276"/>
        <v>1.0132000000000001</v>
      </c>
      <c r="DH308" s="1">
        <f t="shared" si="277"/>
        <v>1.94</v>
      </c>
      <c r="DI308">
        <f t="shared" si="278"/>
        <v>1.3192000000000002</v>
      </c>
      <c r="DJ308" s="1">
        <f t="shared" si="279"/>
        <v>-1.55</v>
      </c>
      <c r="DK308">
        <f t="shared" si="280"/>
        <v>-1.054</v>
      </c>
      <c r="DM308" s="12">
        <f t="array" ref="DM308:DS308">LINEST(BG308:DD308,$BG$650:$DD$655,1)</f>
        <v>-2.0508914410643775</v>
      </c>
      <c r="DN308">
        <v>-6.4922831446278026</v>
      </c>
      <c r="DO308">
        <v>1.8015667591814446</v>
      </c>
      <c r="DP308">
        <v>-8.5949573367142058</v>
      </c>
      <c r="DQ308">
        <v>-1.3819420322904297</v>
      </c>
      <c r="DR308">
        <v>2.866544902499355</v>
      </c>
      <c r="DS308">
        <v>3.5751129963072152</v>
      </c>
    </row>
    <row r="309" spans="1:123" x14ac:dyDescent="0.15">
      <c r="A309">
        <v>198901</v>
      </c>
      <c r="B309">
        <v>5.3418999999999999</v>
      </c>
      <c r="C309">
        <v>5.9511000000000003</v>
      </c>
      <c r="D309">
        <v>4.3277000000000001</v>
      </c>
      <c r="E309">
        <v>4.3361000000000001</v>
      </c>
      <c r="F309">
        <v>5.6071999999999997</v>
      </c>
      <c r="G309">
        <v>3.4346999999999999</v>
      </c>
      <c r="H309">
        <v>5.6075999999999997</v>
      </c>
      <c r="I309">
        <v>4.6310000000000002</v>
      </c>
      <c r="J309">
        <v>3.7475999999999998</v>
      </c>
      <c r="K309">
        <v>7.3242000000000003</v>
      </c>
      <c r="L309">
        <v>4.8581000000000003</v>
      </c>
      <c r="M309">
        <v>5.5094000000000003</v>
      </c>
      <c r="N309">
        <v>5.1097000000000001</v>
      </c>
      <c r="O309">
        <v>4.0766</v>
      </c>
      <c r="P309">
        <v>5.4366000000000003</v>
      </c>
      <c r="Q309">
        <v>4.7149999999999999</v>
      </c>
      <c r="R309">
        <v>5.6182999999999996</v>
      </c>
      <c r="S309">
        <v>6.0258000000000003</v>
      </c>
      <c r="T309">
        <v>6.1753</v>
      </c>
      <c r="U309">
        <v>8.2575000000000003</v>
      </c>
      <c r="V309">
        <v>7.8311999999999999</v>
      </c>
      <c r="W309">
        <v>6.8864999999999998</v>
      </c>
      <c r="X309">
        <v>6.3121999999999998</v>
      </c>
      <c r="Y309">
        <v>6.4851000000000001</v>
      </c>
      <c r="Z309">
        <v>8.2568000000000001</v>
      </c>
      <c r="AA309">
        <v>4.7300000000000004</v>
      </c>
      <c r="AB309">
        <v>6.51</v>
      </c>
      <c r="AC309">
        <v>7.72</v>
      </c>
      <c r="AD309">
        <v>7.65</v>
      </c>
      <c r="AE309">
        <v>7.27</v>
      </c>
      <c r="AF309">
        <v>7.38</v>
      </c>
      <c r="AG309">
        <v>5.26</v>
      </c>
      <c r="AH309">
        <v>7.73</v>
      </c>
      <c r="AI309">
        <v>5.72</v>
      </c>
      <c r="AJ309">
        <v>6.38</v>
      </c>
      <c r="AK309">
        <v>6.75</v>
      </c>
      <c r="AL309">
        <v>5.94</v>
      </c>
      <c r="AM309">
        <v>7.09</v>
      </c>
      <c r="AN309">
        <v>6.73</v>
      </c>
      <c r="AO309">
        <v>7.57</v>
      </c>
      <c r="AP309">
        <v>8.5500000000000007</v>
      </c>
      <c r="AQ309">
        <v>6.13</v>
      </c>
      <c r="AR309">
        <v>7.91</v>
      </c>
      <c r="AS309">
        <v>6.51</v>
      </c>
      <c r="AT309">
        <v>5.0599999999999996</v>
      </c>
      <c r="AU309">
        <v>6.11</v>
      </c>
      <c r="AV309">
        <v>7.07</v>
      </c>
      <c r="AW309">
        <v>5.62</v>
      </c>
      <c r="AX309">
        <v>7.95</v>
      </c>
      <c r="AY309">
        <v>6.73</v>
      </c>
      <c r="BA309" s="1">
        <v>6.1</v>
      </c>
      <c r="BB309" s="1">
        <v>-2.13</v>
      </c>
      <c r="BC309" s="1">
        <v>0.53</v>
      </c>
      <c r="BD309" s="1">
        <v>0.55000000000000004</v>
      </c>
      <c r="BE309" s="1">
        <v>0.68</v>
      </c>
      <c r="BF309" s="7"/>
      <c r="BG309" s="1">
        <f t="shared" si="225"/>
        <v>4.7919</v>
      </c>
      <c r="BH309" s="1">
        <f t="shared" si="226"/>
        <v>5.4011000000000005</v>
      </c>
      <c r="BI309" s="1">
        <f t="shared" si="227"/>
        <v>3.7777000000000003</v>
      </c>
      <c r="BJ309" s="1">
        <f t="shared" si="228"/>
        <v>3.7861000000000002</v>
      </c>
      <c r="BK309" s="1">
        <f t="shared" si="229"/>
        <v>5.0571999999999999</v>
      </c>
      <c r="BL309" s="1">
        <f t="shared" si="230"/>
        <v>2.8846999999999996</v>
      </c>
      <c r="BM309" s="1">
        <f t="shared" si="231"/>
        <v>5.0575999999999999</v>
      </c>
      <c r="BN309" s="1">
        <f t="shared" si="232"/>
        <v>4.0810000000000004</v>
      </c>
      <c r="BO309" s="1">
        <f t="shared" si="233"/>
        <v>3.1975999999999996</v>
      </c>
      <c r="BP309" s="1">
        <f t="shared" si="234"/>
        <v>6.7742000000000004</v>
      </c>
      <c r="BQ309" s="1">
        <f t="shared" si="235"/>
        <v>4.3081000000000005</v>
      </c>
      <c r="BR309" s="1">
        <f t="shared" si="236"/>
        <v>4.9594000000000005</v>
      </c>
      <c r="BS309" s="1">
        <f t="shared" si="237"/>
        <v>4.5597000000000003</v>
      </c>
      <c r="BT309" s="1">
        <f t="shared" si="238"/>
        <v>3.5266000000000002</v>
      </c>
      <c r="BU309" s="1">
        <f t="shared" si="239"/>
        <v>4.8866000000000005</v>
      </c>
      <c r="BV309" s="1">
        <f t="shared" si="240"/>
        <v>4.165</v>
      </c>
      <c r="BW309" s="1">
        <f t="shared" si="241"/>
        <v>5.0682999999999998</v>
      </c>
      <c r="BX309" s="1">
        <f t="shared" si="242"/>
        <v>5.4758000000000004</v>
      </c>
      <c r="BY309" s="1">
        <f t="shared" si="243"/>
        <v>5.6253000000000002</v>
      </c>
      <c r="BZ309" s="1">
        <f t="shared" si="244"/>
        <v>7.7075000000000005</v>
      </c>
      <c r="CA309" s="1">
        <f t="shared" si="245"/>
        <v>7.2812000000000001</v>
      </c>
      <c r="CB309" s="1">
        <f t="shared" si="246"/>
        <v>6.3365</v>
      </c>
      <c r="CC309" s="1">
        <f t="shared" si="247"/>
        <v>5.7622</v>
      </c>
      <c r="CD309" s="1">
        <f t="shared" si="248"/>
        <v>5.9351000000000003</v>
      </c>
      <c r="CE309" s="1">
        <f t="shared" si="249"/>
        <v>7.7068000000000003</v>
      </c>
      <c r="CF309" s="1">
        <f t="shared" si="250"/>
        <v>4.1800000000000006</v>
      </c>
      <c r="CG309" s="1">
        <f t="shared" si="251"/>
        <v>5.96</v>
      </c>
      <c r="CH309" s="1">
        <f t="shared" si="252"/>
        <v>7.17</v>
      </c>
      <c r="CI309" s="1">
        <f t="shared" si="253"/>
        <v>7.1000000000000005</v>
      </c>
      <c r="CJ309" s="1">
        <f t="shared" si="254"/>
        <v>6.72</v>
      </c>
      <c r="CK309" s="1">
        <f t="shared" si="255"/>
        <v>6.83</v>
      </c>
      <c r="CL309" s="1">
        <f t="shared" si="256"/>
        <v>4.71</v>
      </c>
      <c r="CM309" s="1">
        <f t="shared" si="257"/>
        <v>7.1800000000000006</v>
      </c>
      <c r="CN309" s="1">
        <f t="shared" si="258"/>
        <v>5.17</v>
      </c>
      <c r="CO309" s="1">
        <f t="shared" si="259"/>
        <v>5.83</v>
      </c>
      <c r="CP309" s="1">
        <f t="shared" si="260"/>
        <v>6.2</v>
      </c>
      <c r="CQ309" s="1">
        <f t="shared" si="261"/>
        <v>5.3900000000000006</v>
      </c>
      <c r="CR309" s="1">
        <f t="shared" si="262"/>
        <v>6.54</v>
      </c>
      <c r="CS309" s="1">
        <f t="shared" si="263"/>
        <v>6.1800000000000006</v>
      </c>
      <c r="CT309" s="1">
        <f t="shared" si="264"/>
        <v>7.0200000000000005</v>
      </c>
      <c r="CU309" s="1">
        <f t="shared" si="265"/>
        <v>8</v>
      </c>
      <c r="CV309" s="1">
        <f t="shared" si="266"/>
        <v>5.58</v>
      </c>
      <c r="CW309" s="1">
        <f t="shared" si="267"/>
        <v>7.36</v>
      </c>
      <c r="CX309" s="1">
        <f t="shared" si="268"/>
        <v>5.96</v>
      </c>
      <c r="CY309" s="1">
        <f t="shared" si="269"/>
        <v>4.51</v>
      </c>
      <c r="CZ309" s="1">
        <f t="shared" si="270"/>
        <v>5.5600000000000005</v>
      </c>
      <c r="DA309" s="1">
        <f t="shared" si="271"/>
        <v>6.5200000000000005</v>
      </c>
      <c r="DB309" s="1">
        <f t="shared" si="272"/>
        <v>5.07</v>
      </c>
      <c r="DC309" s="1">
        <f t="shared" si="273"/>
        <v>7.4</v>
      </c>
      <c r="DD309" s="1">
        <f t="shared" si="274"/>
        <v>6.1800000000000006</v>
      </c>
      <c r="DF309" s="1">
        <f t="shared" si="275"/>
        <v>6.1</v>
      </c>
      <c r="DG309">
        <f t="shared" si="276"/>
        <v>4.1479999999999997</v>
      </c>
      <c r="DH309" s="1">
        <f t="shared" si="277"/>
        <v>-2.13</v>
      </c>
      <c r="DI309">
        <f t="shared" si="278"/>
        <v>-1.4484000000000001</v>
      </c>
      <c r="DJ309" s="1">
        <f t="shared" si="279"/>
        <v>0.53</v>
      </c>
      <c r="DK309">
        <f t="shared" si="280"/>
        <v>0.36040000000000005</v>
      </c>
      <c r="DM309" s="12">
        <f t="array" ref="DM309:DS309">LINEST(BG309:DD309,$BG$650:$DD$655,1)</f>
        <v>6.63198096210074</v>
      </c>
      <c r="DN309">
        <v>3.9585399891068711</v>
      </c>
      <c r="DO309">
        <v>-1.7199004811637986</v>
      </c>
      <c r="DP309">
        <v>4.4696200750079278</v>
      </c>
      <c r="DQ309">
        <v>0.89497666921340135</v>
      </c>
      <c r="DR309">
        <v>-6.1947053789328477</v>
      </c>
      <c r="DS309">
        <v>-0.63731896704453384</v>
      </c>
    </row>
    <row r="310" spans="1:123" x14ac:dyDescent="0.15">
      <c r="A310">
        <v>198902</v>
      </c>
      <c r="B310">
        <v>-1.1164000000000001</v>
      </c>
      <c r="C310">
        <v>0.38419999999999999</v>
      </c>
      <c r="D310">
        <v>0.95899999999999996</v>
      </c>
      <c r="E310">
        <v>1.1928000000000001</v>
      </c>
      <c r="F310">
        <v>1.8197000000000001</v>
      </c>
      <c r="G310">
        <v>1.0108999999999999</v>
      </c>
      <c r="H310">
        <v>1.9204000000000001</v>
      </c>
      <c r="I310">
        <v>1.3333999999999999</v>
      </c>
      <c r="J310">
        <v>0.77629999999999999</v>
      </c>
      <c r="K310">
        <v>1.5774999999999999</v>
      </c>
      <c r="L310">
        <v>-3.61E-2</v>
      </c>
      <c r="M310">
        <v>0.62170000000000003</v>
      </c>
      <c r="N310">
        <v>0.34810000000000002</v>
      </c>
      <c r="O310">
        <v>1.2245999999999999</v>
      </c>
      <c r="P310">
        <v>-0.1193</v>
      </c>
      <c r="Q310">
        <v>-0.24160000000000001</v>
      </c>
      <c r="R310">
        <v>-1.2500000000000001E-2</v>
      </c>
      <c r="S310">
        <v>-0.84140000000000004</v>
      </c>
      <c r="T310">
        <v>0.1888</v>
      </c>
      <c r="U310">
        <v>1.3443000000000001</v>
      </c>
      <c r="V310">
        <v>-3.0861999999999998</v>
      </c>
      <c r="W310">
        <v>-2.8692000000000002</v>
      </c>
      <c r="X310">
        <v>-2.5265</v>
      </c>
      <c r="Y310">
        <v>-1.6288</v>
      </c>
      <c r="Z310">
        <v>-2.5817999999999999</v>
      </c>
      <c r="AA310">
        <v>-1.93</v>
      </c>
      <c r="AB310">
        <v>-1.81</v>
      </c>
      <c r="AC310">
        <v>-1.84</v>
      </c>
      <c r="AD310">
        <v>-1.8</v>
      </c>
      <c r="AE310">
        <v>-0.77</v>
      </c>
      <c r="AF310">
        <v>-1.43</v>
      </c>
      <c r="AG310">
        <v>-2.27</v>
      </c>
      <c r="AH310">
        <v>-2.34</v>
      </c>
      <c r="AI310">
        <v>-2.1800000000000002</v>
      </c>
      <c r="AJ310">
        <v>-2.1800000000000002</v>
      </c>
      <c r="AK310">
        <v>-0.56000000000000005</v>
      </c>
      <c r="AL310">
        <v>-1.33</v>
      </c>
      <c r="AM310">
        <v>-1.79</v>
      </c>
      <c r="AN310">
        <v>-1.44</v>
      </c>
      <c r="AO310">
        <v>-2.4900000000000002</v>
      </c>
      <c r="AP310">
        <v>-1.61</v>
      </c>
      <c r="AQ310">
        <v>-1.32</v>
      </c>
      <c r="AR310">
        <v>-1.83</v>
      </c>
      <c r="AS310">
        <v>-2.0699999999999998</v>
      </c>
      <c r="AT310">
        <v>-1.95</v>
      </c>
      <c r="AU310">
        <v>-2.84</v>
      </c>
      <c r="AV310">
        <v>-1.91</v>
      </c>
      <c r="AW310">
        <v>-1</v>
      </c>
      <c r="AX310">
        <v>-0.92</v>
      </c>
      <c r="AY310">
        <v>1.52</v>
      </c>
      <c r="BA310" s="1">
        <v>-2.25</v>
      </c>
      <c r="BB310" s="1">
        <v>2.76</v>
      </c>
      <c r="BC310" s="1">
        <v>0.88</v>
      </c>
      <c r="BD310" s="1">
        <v>0.61</v>
      </c>
      <c r="BE310" s="1">
        <v>0.69</v>
      </c>
      <c r="BF310" s="7"/>
      <c r="BG310" s="1">
        <f t="shared" si="225"/>
        <v>-1.7263999999999999</v>
      </c>
      <c r="BH310" s="1">
        <f t="shared" si="226"/>
        <v>-0.2258</v>
      </c>
      <c r="BI310" s="1">
        <f t="shared" si="227"/>
        <v>0.34899999999999998</v>
      </c>
      <c r="BJ310" s="1">
        <f t="shared" si="228"/>
        <v>0.5828000000000001</v>
      </c>
      <c r="BK310" s="1">
        <f t="shared" si="229"/>
        <v>1.2097000000000002</v>
      </c>
      <c r="BL310" s="1">
        <f t="shared" si="230"/>
        <v>0.40089999999999992</v>
      </c>
      <c r="BM310" s="1">
        <f t="shared" si="231"/>
        <v>1.3104</v>
      </c>
      <c r="BN310" s="1">
        <f t="shared" si="232"/>
        <v>0.72339999999999993</v>
      </c>
      <c r="BO310" s="1">
        <f t="shared" si="233"/>
        <v>0.1663</v>
      </c>
      <c r="BP310" s="1">
        <f t="shared" si="234"/>
        <v>0.96749999999999992</v>
      </c>
      <c r="BQ310" s="1">
        <f t="shared" si="235"/>
        <v>-0.64610000000000001</v>
      </c>
      <c r="BR310" s="1">
        <f t="shared" si="236"/>
        <v>1.1700000000000044E-2</v>
      </c>
      <c r="BS310" s="1">
        <f t="shared" si="237"/>
        <v>-0.26189999999999997</v>
      </c>
      <c r="BT310" s="1">
        <f t="shared" si="238"/>
        <v>0.61459999999999992</v>
      </c>
      <c r="BU310" s="1">
        <f t="shared" si="239"/>
        <v>-0.72929999999999995</v>
      </c>
      <c r="BV310" s="1">
        <f t="shared" si="240"/>
        <v>-0.85160000000000002</v>
      </c>
      <c r="BW310" s="1">
        <f t="shared" si="241"/>
        <v>-0.62249999999999994</v>
      </c>
      <c r="BX310" s="1">
        <f t="shared" si="242"/>
        <v>-1.4514</v>
      </c>
      <c r="BY310" s="1">
        <f t="shared" si="243"/>
        <v>-0.42120000000000002</v>
      </c>
      <c r="BZ310" s="1">
        <f t="shared" si="244"/>
        <v>0.73430000000000006</v>
      </c>
      <c r="CA310" s="1">
        <f t="shared" si="245"/>
        <v>-3.6961999999999997</v>
      </c>
      <c r="CB310" s="1">
        <f t="shared" si="246"/>
        <v>-3.4792000000000001</v>
      </c>
      <c r="CC310" s="1">
        <f t="shared" si="247"/>
        <v>-3.1364999999999998</v>
      </c>
      <c r="CD310" s="1">
        <f t="shared" si="248"/>
        <v>-2.2387999999999999</v>
      </c>
      <c r="CE310" s="1">
        <f t="shared" si="249"/>
        <v>-3.1917999999999997</v>
      </c>
      <c r="CF310" s="1">
        <f t="shared" si="250"/>
        <v>-2.54</v>
      </c>
      <c r="CG310" s="1">
        <f t="shared" si="251"/>
        <v>-2.42</v>
      </c>
      <c r="CH310" s="1">
        <f t="shared" si="252"/>
        <v>-2.4500000000000002</v>
      </c>
      <c r="CI310" s="1">
        <f t="shared" si="253"/>
        <v>-2.41</v>
      </c>
      <c r="CJ310" s="1">
        <f t="shared" si="254"/>
        <v>-1.38</v>
      </c>
      <c r="CK310" s="1">
        <f t="shared" si="255"/>
        <v>-2.04</v>
      </c>
      <c r="CL310" s="1">
        <f t="shared" si="256"/>
        <v>-2.88</v>
      </c>
      <c r="CM310" s="1">
        <f t="shared" si="257"/>
        <v>-2.9499999999999997</v>
      </c>
      <c r="CN310" s="1">
        <f t="shared" si="258"/>
        <v>-2.79</v>
      </c>
      <c r="CO310" s="1">
        <f t="shared" si="259"/>
        <v>-2.79</v>
      </c>
      <c r="CP310" s="1">
        <f t="shared" si="260"/>
        <v>-1.17</v>
      </c>
      <c r="CQ310" s="1">
        <f t="shared" si="261"/>
        <v>-1.94</v>
      </c>
      <c r="CR310" s="1">
        <f t="shared" si="262"/>
        <v>-2.4</v>
      </c>
      <c r="CS310" s="1">
        <f t="shared" si="263"/>
        <v>-2.0499999999999998</v>
      </c>
      <c r="CT310" s="1">
        <f t="shared" si="264"/>
        <v>-3.1</v>
      </c>
      <c r="CU310" s="1">
        <f t="shared" si="265"/>
        <v>-2.2200000000000002</v>
      </c>
      <c r="CV310" s="1">
        <f t="shared" si="266"/>
        <v>-1.9300000000000002</v>
      </c>
      <c r="CW310" s="1">
        <f t="shared" si="267"/>
        <v>-2.44</v>
      </c>
      <c r="CX310" s="1">
        <f t="shared" si="268"/>
        <v>-2.6799999999999997</v>
      </c>
      <c r="CY310" s="1">
        <f t="shared" si="269"/>
        <v>-2.56</v>
      </c>
      <c r="CZ310" s="1">
        <f t="shared" si="270"/>
        <v>-3.4499999999999997</v>
      </c>
      <c r="DA310" s="1">
        <f t="shared" si="271"/>
        <v>-2.52</v>
      </c>
      <c r="DB310" s="1">
        <f t="shared" si="272"/>
        <v>-1.6099999999999999</v>
      </c>
      <c r="DC310" s="1">
        <f t="shared" si="273"/>
        <v>-1.53</v>
      </c>
      <c r="DD310" s="1">
        <f t="shared" si="274"/>
        <v>0.91</v>
      </c>
      <c r="DF310" s="1">
        <f t="shared" si="275"/>
        <v>-2.25</v>
      </c>
      <c r="DG310">
        <f t="shared" si="276"/>
        <v>-1.53</v>
      </c>
      <c r="DH310" s="1">
        <f t="shared" si="277"/>
        <v>2.76</v>
      </c>
      <c r="DI310">
        <f t="shared" si="278"/>
        <v>1.8768</v>
      </c>
      <c r="DJ310" s="1">
        <f t="shared" si="279"/>
        <v>0.88</v>
      </c>
      <c r="DK310">
        <f t="shared" si="280"/>
        <v>0.59840000000000004</v>
      </c>
      <c r="DM310" s="12">
        <f t="array" ref="DM310:DS310">LINEST(BG310:DD310,$BG$650:$DD$655,1)</f>
        <v>-0.18392044450502568</v>
      </c>
      <c r="DN310">
        <v>-1.1516152553808763</v>
      </c>
      <c r="DO310">
        <v>2.7304418556236225</v>
      </c>
      <c r="DP310">
        <v>-9.2812163602115678</v>
      </c>
      <c r="DQ310">
        <v>0.68382952794955965</v>
      </c>
      <c r="DR310">
        <v>0.83453195771301147</v>
      </c>
      <c r="DS310">
        <v>-2.2823701177648217</v>
      </c>
    </row>
    <row r="311" spans="1:123" x14ac:dyDescent="0.15">
      <c r="A311">
        <v>198903</v>
      </c>
      <c r="B311">
        <v>1.3843000000000001</v>
      </c>
      <c r="C311">
        <v>2.7707000000000002</v>
      </c>
      <c r="D311">
        <v>4.7664999999999997</v>
      </c>
      <c r="E311">
        <v>2.6029</v>
      </c>
      <c r="F311">
        <v>3.0527000000000002</v>
      </c>
      <c r="G311">
        <v>1.8505</v>
      </c>
      <c r="H311">
        <v>2.4586999999999999</v>
      </c>
      <c r="I311">
        <v>2.2433000000000001</v>
      </c>
      <c r="J311">
        <v>1.6891</v>
      </c>
      <c r="K311">
        <v>3.1736</v>
      </c>
      <c r="L311">
        <v>2.1696</v>
      </c>
      <c r="M311">
        <v>1.3035000000000001</v>
      </c>
      <c r="N311">
        <v>1.5536000000000001</v>
      </c>
      <c r="O311">
        <v>3.4020000000000001</v>
      </c>
      <c r="P311">
        <v>2.4948000000000001</v>
      </c>
      <c r="Q311">
        <v>-0.40150000000000002</v>
      </c>
      <c r="R311">
        <v>1.5911</v>
      </c>
      <c r="S311">
        <v>2.9801000000000002</v>
      </c>
      <c r="T311">
        <v>0.90990000000000004</v>
      </c>
      <c r="U311">
        <v>3.2149000000000001</v>
      </c>
      <c r="V311">
        <v>3.0160999999999998</v>
      </c>
      <c r="W311">
        <v>0.50419999999999998</v>
      </c>
      <c r="X311">
        <v>3.9024999999999999</v>
      </c>
      <c r="Y311">
        <v>2.7755999999999998</v>
      </c>
      <c r="Z311">
        <v>1.1935</v>
      </c>
      <c r="AA311">
        <v>2.6</v>
      </c>
      <c r="AB311">
        <v>1.77</v>
      </c>
      <c r="AC311">
        <v>2.46</v>
      </c>
      <c r="AD311">
        <v>2.52</v>
      </c>
      <c r="AE311">
        <v>1.72</v>
      </c>
      <c r="AF311">
        <v>3.23</v>
      </c>
      <c r="AG311">
        <v>1.1200000000000001</v>
      </c>
      <c r="AH311">
        <v>2.8</v>
      </c>
      <c r="AI311">
        <v>3.79</v>
      </c>
      <c r="AJ311">
        <v>-0.89</v>
      </c>
      <c r="AK311">
        <v>3.42</v>
      </c>
      <c r="AL311">
        <v>0.52</v>
      </c>
      <c r="AM311">
        <v>4.1399999999999997</v>
      </c>
      <c r="AN311">
        <v>2.67</v>
      </c>
      <c r="AO311">
        <v>0.52</v>
      </c>
      <c r="AP311">
        <v>-1.91</v>
      </c>
      <c r="AQ311">
        <v>0.82</v>
      </c>
      <c r="AR311">
        <v>-0.12</v>
      </c>
      <c r="AS311">
        <v>1.99</v>
      </c>
      <c r="AT311">
        <v>3.28</v>
      </c>
      <c r="AU311">
        <v>2.0499999999999998</v>
      </c>
      <c r="AV311">
        <v>0.75</v>
      </c>
      <c r="AW311">
        <v>4.3899999999999997</v>
      </c>
      <c r="AX311">
        <v>3.41</v>
      </c>
      <c r="AY311">
        <v>4.58</v>
      </c>
      <c r="BA311" s="1">
        <v>1.57</v>
      </c>
      <c r="BB311" s="1">
        <v>0.73</v>
      </c>
      <c r="BC311" s="1">
        <v>0.48</v>
      </c>
      <c r="BD311" s="1">
        <v>0.67</v>
      </c>
      <c r="BE311" s="1">
        <v>0.69</v>
      </c>
      <c r="BF311" s="7"/>
      <c r="BG311" s="1">
        <f t="shared" si="225"/>
        <v>0.71430000000000005</v>
      </c>
      <c r="BH311" s="1">
        <f t="shared" si="226"/>
        <v>2.1007000000000002</v>
      </c>
      <c r="BI311" s="1">
        <f t="shared" si="227"/>
        <v>4.0964999999999998</v>
      </c>
      <c r="BJ311" s="1">
        <f t="shared" si="228"/>
        <v>1.9329000000000001</v>
      </c>
      <c r="BK311" s="1">
        <f t="shared" si="229"/>
        <v>2.3827000000000003</v>
      </c>
      <c r="BL311" s="1">
        <f t="shared" si="230"/>
        <v>1.1804999999999999</v>
      </c>
      <c r="BM311" s="1">
        <f t="shared" si="231"/>
        <v>1.7887</v>
      </c>
      <c r="BN311" s="1">
        <f t="shared" si="232"/>
        <v>1.5733000000000001</v>
      </c>
      <c r="BO311" s="1">
        <f t="shared" si="233"/>
        <v>1.0190999999999999</v>
      </c>
      <c r="BP311" s="1">
        <f t="shared" si="234"/>
        <v>2.5036</v>
      </c>
      <c r="BQ311" s="1">
        <f t="shared" si="235"/>
        <v>1.4996</v>
      </c>
      <c r="BR311" s="1">
        <f t="shared" si="236"/>
        <v>0.63350000000000006</v>
      </c>
      <c r="BS311" s="1">
        <f t="shared" si="237"/>
        <v>0.88360000000000005</v>
      </c>
      <c r="BT311" s="1">
        <f t="shared" si="238"/>
        <v>2.7320000000000002</v>
      </c>
      <c r="BU311" s="1">
        <f t="shared" si="239"/>
        <v>1.8248000000000002</v>
      </c>
      <c r="BV311" s="1">
        <f t="shared" si="240"/>
        <v>-1.0715000000000001</v>
      </c>
      <c r="BW311" s="1">
        <f t="shared" si="241"/>
        <v>0.92109999999999992</v>
      </c>
      <c r="BX311" s="1">
        <f t="shared" si="242"/>
        <v>2.3101000000000003</v>
      </c>
      <c r="BY311" s="1">
        <f t="shared" si="243"/>
        <v>0.2399</v>
      </c>
      <c r="BZ311" s="1">
        <f t="shared" si="244"/>
        <v>2.5449000000000002</v>
      </c>
      <c r="CA311" s="1">
        <f t="shared" si="245"/>
        <v>2.3460999999999999</v>
      </c>
      <c r="CB311" s="1">
        <f t="shared" si="246"/>
        <v>-0.16580000000000006</v>
      </c>
      <c r="CC311" s="1">
        <f t="shared" si="247"/>
        <v>3.2324999999999999</v>
      </c>
      <c r="CD311" s="1">
        <f t="shared" si="248"/>
        <v>2.1055999999999999</v>
      </c>
      <c r="CE311" s="1">
        <f t="shared" si="249"/>
        <v>0.52349999999999997</v>
      </c>
      <c r="CF311" s="1">
        <f t="shared" si="250"/>
        <v>1.9300000000000002</v>
      </c>
      <c r="CG311" s="1">
        <f t="shared" si="251"/>
        <v>1.1000000000000001</v>
      </c>
      <c r="CH311" s="1">
        <f t="shared" si="252"/>
        <v>1.79</v>
      </c>
      <c r="CI311" s="1">
        <f t="shared" si="253"/>
        <v>1.85</v>
      </c>
      <c r="CJ311" s="1">
        <f t="shared" si="254"/>
        <v>1.0499999999999998</v>
      </c>
      <c r="CK311" s="1">
        <f t="shared" si="255"/>
        <v>2.56</v>
      </c>
      <c r="CL311" s="1">
        <f t="shared" si="256"/>
        <v>0.45000000000000007</v>
      </c>
      <c r="CM311" s="1">
        <f t="shared" si="257"/>
        <v>2.13</v>
      </c>
      <c r="CN311" s="1">
        <f t="shared" si="258"/>
        <v>3.12</v>
      </c>
      <c r="CO311" s="1">
        <f t="shared" si="259"/>
        <v>-1.56</v>
      </c>
      <c r="CP311" s="1">
        <f t="shared" si="260"/>
        <v>2.75</v>
      </c>
      <c r="CQ311" s="1">
        <f t="shared" si="261"/>
        <v>-0.15000000000000002</v>
      </c>
      <c r="CR311" s="1">
        <f t="shared" si="262"/>
        <v>3.4699999999999998</v>
      </c>
      <c r="CS311" s="1">
        <f t="shared" si="263"/>
        <v>2</v>
      </c>
      <c r="CT311" s="1">
        <f t="shared" si="264"/>
        <v>-0.15000000000000002</v>
      </c>
      <c r="CU311" s="1">
        <f t="shared" si="265"/>
        <v>-2.58</v>
      </c>
      <c r="CV311" s="1">
        <f t="shared" si="266"/>
        <v>0.14999999999999991</v>
      </c>
      <c r="CW311" s="1">
        <f t="shared" si="267"/>
        <v>-0.79</v>
      </c>
      <c r="CX311" s="1">
        <f t="shared" si="268"/>
        <v>1.3199999999999998</v>
      </c>
      <c r="CY311" s="1">
        <f t="shared" si="269"/>
        <v>2.61</v>
      </c>
      <c r="CZ311" s="1">
        <f t="shared" si="270"/>
        <v>1.38</v>
      </c>
      <c r="DA311" s="1">
        <f t="shared" si="271"/>
        <v>7.999999999999996E-2</v>
      </c>
      <c r="DB311" s="1">
        <f t="shared" si="272"/>
        <v>3.7199999999999998</v>
      </c>
      <c r="DC311" s="1">
        <f t="shared" si="273"/>
        <v>2.74</v>
      </c>
      <c r="DD311" s="1">
        <f t="shared" si="274"/>
        <v>3.91</v>
      </c>
      <c r="DF311" s="1">
        <f t="shared" si="275"/>
        <v>1.57</v>
      </c>
      <c r="DG311">
        <f t="shared" si="276"/>
        <v>1.0832999999999999</v>
      </c>
      <c r="DH311" s="1">
        <f t="shared" si="277"/>
        <v>0.73</v>
      </c>
      <c r="DI311">
        <f t="shared" si="278"/>
        <v>0.50369999999999993</v>
      </c>
      <c r="DJ311" s="1">
        <f t="shared" si="279"/>
        <v>0.48</v>
      </c>
      <c r="DK311">
        <f t="shared" si="280"/>
        <v>0.33119999999999994</v>
      </c>
      <c r="DM311" s="12">
        <f t="array" ref="DM311:DS311">LINEST(BG311:DD311,$BG$650:$DD$655,1)</f>
        <v>-3.3002611627436957</v>
      </c>
      <c r="DN311">
        <v>6.0342407909199789</v>
      </c>
      <c r="DO311">
        <v>0.34158433023931828</v>
      </c>
      <c r="DP311">
        <v>-1.3586646995142722</v>
      </c>
      <c r="DQ311">
        <v>0.27683992908812011</v>
      </c>
      <c r="DR311">
        <v>-3.5174793134870144</v>
      </c>
      <c r="DS311">
        <v>4.8743711052263796</v>
      </c>
    </row>
    <row r="312" spans="1:123" x14ac:dyDescent="0.15">
      <c r="A312">
        <v>198904</v>
      </c>
      <c r="B312">
        <v>3.0356999999999998</v>
      </c>
      <c r="C312">
        <v>3.2254</v>
      </c>
      <c r="D312">
        <v>3.4262000000000001</v>
      </c>
      <c r="E312">
        <v>2.4914000000000001</v>
      </c>
      <c r="F312">
        <v>2.9297</v>
      </c>
      <c r="G312">
        <v>4.5826000000000002</v>
      </c>
      <c r="H312">
        <v>5.3841999999999999</v>
      </c>
      <c r="I312">
        <v>4.7724000000000002</v>
      </c>
      <c r="J312">
        <v>2.5853000000000002</v>
      </c>
      <c r="K312">
        <v>5.7643000000000004</v>
      </c>
      <c r="L312">
        <v>5.4055999999999997</v>
      </c>
      <c r="M312">
        <v>4.6304999999999996</v>
      </c>
      <c r="N312">
        <v>4.6292999999999997</v>
      </c>
      <c r="O312">
        <v>4.1711</v>
      </c>
      <c r="P312">
        <v>3.7707999999999999</v>
      </c>
      <c r="Q312">
        <v>6.3788</v>
      </c>
      <c r="R312">
        <v>5.2934999999999999</v>
      </c>
      <c r="S312">
        <v>4.0279999999999996</v>
      </c>
      <c r="T312">
        <v>5.3362999999999996</v>
      </c>
      <c r="U312">
        <v>5.3071000000000002</v>
      </c>
      <c r="V312">
        <v>6.1098999999999997</v>
      </c>
      <c r="W312">
        <v>5.3139000000000003</v>
      </c>
      <c r="X312">
        <v>4.6660000000000004</v>
      </c>
      <c r="Y312">
        <v>4.4696999999999996</v>
      </c>
      <c r="Z312">
        <v>3.6675</v>
      </c>
      <c r="AA312">
        <v>4.6500000000000004</v>
      </c>
      <c r="AB312">
        <v>5.39</v>
      </c>
      <c r="AC312">
        <v>5.08</v>
      </c>
      <c r="AD312">
        <v>4.95</v>
      </c>
      <c r="AE312">
        <v>4.54</v>
      </c>
      <c r="AF312">
        <v>6.12</v>
      </c>
      <c r="AG312">
        <v>7.12</v>
      </c>
      <c r="AH312">
        <v>4.83</v>
      </c>
      <c r="AI312">
        <v>5.65</v>
      </c>
      <c r="AJ312">
        <v>4.87</v>
      </c>
      <c r="AK312">
        <v>4.66</v>
      </c>
      <c r="AL312">
        <v>2.2599999999999998</v>
      </c>
      <c r="AM312">
        <v>5.36</v>
      </c>
      <c r="AN312">
        <v>6.02</v>
      </c>
      <c r="AO312">
        <v>2.89</v>
      </c>
      <c r="AP312">
        <v>2.23</v>
      </c>
      <c r="AQ312">
        <v>4.6100000000000003</v>
      </c>
      <c r="AR312">
        <v>4.34</v>
      </c>
      <c r="AS312">
        <v>5.04</v>
      </c>
      <c r="AT312">
        <v>4.84</v>
      </c>
      <c r="AU312">
        <v>3.49</v>
      </c>
      <c r="AV312">
        <v>5.84</v>
      </c>
      <c r="AW312">
        <v>5.58</v>
      </c>
      <c r="AX312">
        <v>6</v>
      </c>
      <c r="AY312">
        <v>5.64</v>
      </c>
      <c r="BA312" s="1">
        <v>4.33</v>
      </c>
      <c r="BB312" s="1">
        <v>-0.59</v>
      </c>
      <c r="BC312" s="1">
        <v>-1.47</v>
      </c>
      <c r="BD312" s="1">
        <v>0.67</v>
      </c>
      <c r="BE312" s="1">
        <v>0.69</v>
      </c>
      <c r="BF312" s="7"/>
      <c r="BG312" s="1">
        <f t="shared" si="225"/>
        <v>2.3656999999999999</v>
      </c>
      <c r="BH312" s="1">
        <f t="shared" si="226"/>
        <v>2.5554000000000001</v>
      </c>
      <c r="BI312" s="1">
        <f t="shared" si="227"/>
        <v>2.7562000000000002</v>
      </c>
      <c r="BJ312" s="1">
        <f t="shared" si="228"/>
        <v>1.8214000000000001</v>
      </c>
      <c r="BK312" s="1">
        <f t="shared" si="229"/>
        <v>2.2597</v>
      </c>
      <c r="BL312" s="1">
        <f t="shared" si="230"/>
        <v>3.9126000000000003</v>
      </c>
      <c r="BM312" s="1">
        <f t="shared" si="231"/>
        <v>4.7141999999999999</v>
      </c>
      <c r="BN312" s="1">
        <f t="shared" si="232"/>
        <v>4.1024000000000003</v>
      </c>
      <c r="BO312" s="1">
        <f t="shared" si="233"/>
        <v>1.9153000000000002</v>
      </c>
      <c r="BP312" s="1">
        <f t="shared" si="234"/>
        <v>5.0943000000000005</v>
      </c>
      <c r="BQ312" s="1">
        <f t="shared" si="235"/>
        <v>4.7355999999999998</v>
      </c>
      <c r="BR312" s="1">
        <f t="shared" si="236"/>
        <v>3.9604999999999997</v>
      </c>
      <c r="BS312" s="1">
        <f t="shared" si="237"/>
        <v>3.9592999999999998</v>
      </c>
      <c r="BT312" s="1">
        <f t="shared" si="238"/>
        <v>3.5011000000000001</v>
      </c>
      <c r="BU312" s="1">
        <f t="shared" si="239"/>
        <v>3.1008</v>
      </c>
      <c r="BV312" s="1">
        <f t="shared" si="240"/>
        <v>5.7088000000000001</v>
      </c>
      <c r="BW312" s="1">
        <f t="shared" si="241"/>
        <v>4.6234999999999999</v>
      </c>
      <c r="BX312" s="1">
        <f t="shared" si="242"/>
        <v>3.3579999999999997</v>
      </c>
      <c r="BY312" s="1">
        <f t="shared" si="243"/>
        <v>4.6662999999999997</v>
      </c>
      <c r="BZ312" s="1">
        <f t="shared" si="244"/>
        <v>4.6371000000000002</v>
      </c>
      <c r="CA312" s="1">
        <f t="shared" si="245"/>
        <v>5.4398999999999997</v>
      </c>
      <c r="CB312" s="1">
        <f t="shared" si="246"/>
        <v>4.6439000000000004</v>
      </c>
      <c r="CC312" s="1">
        <f t="shared" si="247"/>
        <v>3.9960000000000004</v>
      </c>
      <c r="CD312" s="1">
        <f t="shared" si="248"/>
        <v>3.7996999999999996</v>
      </c>
      <c r="CE312" s="1">
        <f t="shared" si="249"/>
        <v>2.9975000000000001</v>
      </c>
      <c r="CF312" s="1">
        <f t="shared" si="250"/>
        <v>3.9800000000000004</v>
      </c>
      <c r="CG312" s="1">
        <f t="shared" si="251"/>
        <v>4.72</v>
      </c>
      <c r="CH312" s="1">
        <f t="shared" si="252"/>
        <v>4.41</v>
      </c>
      <c r="CI312" s="1">
        <f t="shared" si="253"/>
        <v>4.28</v>
      </c>
      <c r="CJ312" s="1">
        <f t="shared" si="254"/>
        <v>3.87</v>
      </c>
      <c r="CK312" s="1">
        <f t="shared" si="255"/>
        <v>5.45</v>
      </c>
      <c r="CL312" s="1">
        <f t="shared" si="256"/>
        <v>6.45</v>
      </c>
      <c r="CM312" s="1">
        <f t="shared" si="257"/>
        <v>4.16</v>
      </c>
      <c r="CN312" s="1">
        <f t="shared" si="258"/>
        <v>4.9800000000000004</v>
      </c>
      <c r="CO312" s="1">
        <f t="shared" si="259"/>
        <v>4.2</v>
      </c>
      <c r="CP312" s="1">
        <f t="shared" si="260"/>
        <v>3.99</v>
      </c>
      <c r="CQ312" s="1">
        <f t="shared" si="261"/>
        <v>1.5899999999999999</v>
      </c>
      <c r="CR312" s="1">
        <f t="shared" si="262"/>
        <v>4.6900000000000004</v>
      </c>
      <c r="CS312" s="1">
        <f t="shared" si="263"/>
        <v>5.35</v>
      </c>
      <c r="CT312" s="1">
        <f t="shared" si="264"/>
        <v>2.2200000000000002</v>
      </c>
      <c r="CU312" s="1">
        <f t="shared" si="265"/>
        <v>1.56</v>
      </c>
      <c r="CV312" s="1">
        <f t="shared" si="266"/>
        <v>3.9400000000000004</v>
      </c>
      <c r="CW312" s="1">
        <f t="shared" si="267"/>
        <v>3.67</v>
      </c>
      <c r="CX312" s="1">
        <f t="shared" si="268"/>
        <v>4.37</v>
      </c>
      <c r="CY312" s="1">
        <f t="shared" si="269"/>
        <v>4.17</v>
      </c>
      <c r="CZ312" s="1">
        <f t="shared" si="270"/>
        <v>2.8200000000000003</v>
      </c>
      <c r="DA312" s="1">
        <f t="shared" si="271"/>
        <v>5.17</v>
      </c>
      <c r="DB312" s="1">
        <f t="shared" si="272"/>
        <v>4.91</v>
      </c>
      <c r="DC312" s="1">
        <f t="shared" si="273"/>
        <v>5.33</v>
      </c>
      <c r="DD312" s="1">
        <f t="shared" si="274"/>
        <v>4.97</v>
      </c>
      <c r="DF312" s="1">
        <f t="shared" si="275"/>
        <v>4.33</v>
      </c>
      <c r="DG312">
        <f t="shared" si="276"/>
        <v>2.9876999999999998</v>
      </c>
      <c r="DH312" s="1">
        <f t="shared" si="277"/>
        <v>-0.59</v>
      </c>
      <c r="DI312">
        <f t="shared" si="278"/>
        <v>-0.40709999999999996</v>
      </c>
      <c r="DJ312" s="1">
        <f t="shared" si="279"/>
        <v>-1.47</v>
      </c>
      <c r="DK312">
        <f t="shared" si="280"/>
        <v>-1.0143</v>
      </c>
      <c r="DM312" s="12">
        <f t="array" ref="DM312:DS312">LINEST(BG312:DD312,$BG$650:$DD$655,1)</f>
        <v>-0.56079574661068898</v>
      </c>
      <c r="DN312">
        <v>-3.1116134646869802</v>
      </c>
      <c r="DO312">
        <v>-0.92985725846574452</v>
      </c>
      <c r="DP312">
        <v>-8.9073356309819101</v>
      </c>
      <c r="DQ312">
        <v>-1.2284316560955024</v>
      </c>
      <c r="DR312">
        <v>-1.3821804506492645</v>
      </c>
      <c r="DS312">
        <v>5.0574193027306649</v>
      </c>
    </row>
    <row r="313" spans="1:123" x14ac:dyDescent="0.15">
      <c r="A313">
        <v>198905</v>
      </c>
      <c r="B313">
        <v>3.0505</v>
      </c>
      <c r="C313">
        <v>5.4013</v>
      </c>
      <c r="D313">
        <v>1.9910000000000001</v>
      </c>
      <c r="E313">
        <v>4.1628999999999996</v>
      </c>
      <c r="F313">
        <v>3.48</v>
      </c>
      <c r="G313">
        <v>4.7967000000000004</v>
      </c>
      <c r="H313">
        <v>3.3302999999999998</v>
      </c>
      <c r="I313">
        <v>4.2897999999999996</v>
      </c>
      <c r="J313">
        <v>3.5880999999999998</v>
      </c>
      <c r="K313">
        <v>3.8016999999999999</v>
      </c>
      <c r="L313">
        <v>5.6432000000000002</v>
      </c>
      <c r="M313">
        <v>4.7377000000000002</v>
      </c>
      <c r="N313">
        <v>3.8178000000000001</v>
      </c>
      <c r="O313">
        <v>4.1670999999999996</v>
      </c>
      <c r="P313">
        <v>3.9592000000000001</v>
      </c>
      <c r="Q313">
        <v>4.5029000000000003</v>
      </c>
      <c r="R313">
        <v>2.8570000000000002</v>
      </c>
      <c r="S313">
        <v>3.1073</v>
      </c>
      <c r="T313">
        <v>4.4757999999999996</v>
      </c>
      <c r="U313">
        <v>6.1536999999999997</v>
      </c>
      <c r="V313">
        <v>4.6896000000000004</v>
      </c>
      <c r="W313">
        <v>3.1398999999999999</v>
      </c>
      <c r="X313">
        <v>4.4955999999999996</v>
      </c>
      <c r="Y313">
        <v>4.3231000000000002</v>
      </c>
      <c r="Z313">
        <v>3.3304</v>
      </c>
      <c r="AA313">
        <v>4.1500000000000004</v>
      </c>
      <c r="AB313">
        <v>3.29</v>
      </c>
      <c r="AC313">
        <v>4.18</v>
      </c>
      <c r="AD313">
        <v>4.45</v>
      </c>
      <c r="AE313">
        <v>6.81</v>
      </c>
      <c r="AF313">
        <v>4.82</v>
      </c>
      <c r="AG313">
        <v>5.6</v>
      </c>
      <c r="AH313">
        <v>3.93</v>
      </c>
      <c r="AI313">
        <v>4.4800000000000004</v>
      </c>
      <c r="AJ313">
        <v>2.74</v>
      </c>
      <c r="AK313">
        <v>4.68</v>
      </c>
      <c r="AL313">
        <v>4.07</v>
      </c>
      <c r="AM313">
        <v>3.42</v>
      </c>
      <c r="AN313">
        <v>4.1100000000000003</v>
      </c>
      <c r="AO313">
        <v>3.56</v>
      </c>
      <c r="AP313">
        <v>3.4</v>
      </c>
      <c r="AQ313">
        <v>5.2</v>
      </c>
      <c r="AR313">
        <v>1.31</v>
      </c>
      <c r="AS313">
        <v>3.84</v>
      </c>
      <c r="AT313">
        <v>3.75</v>
      </c>
      <c r="AU313">
        <v>5.55</v>
      </c>
      <c r="AV313">
        <v>3.41</v>
      </c>
      <c r="AW313">
        <v>4.17</v>
      </c>
      <c r="AX313">
        <v>5.23</v>
      </c>
      <c r="AY313">
        <v>5.37</v>
      </c>
      <c r="BA313" s="1">
        <v>3.35</v>
      </c>
      <c r="BB313" s="1">
        <v>-0.03</v>
      </c>
      <c r="BC313" s="1">
        <v>-0.83</v>
      </c>
      <c r="BD313" s="1">
        <v>0.79</v>
      </c>
      <c r="BE313" s="1">
        <v>0.68</v>
      </c>
      <c r="BF313" s="7"/>
      <c r="BG313" s="1">
        <f t="shared" si="225"/>
        <v>2.2605</v>
      </c>
      <c r="BH313" s="1">
        <f t="shared" si="226"/>
        <v>4.6113</v>
      </c>
      <c r="BI313" s="1">
        <f t="shared" si="227"/>
        <v>1.2010000000000001</v>
      </c>
      <c r="BJ313" s="1">
        <f t="shared" si="228"/>
        <v>3.3728999999999996</v>
      </c>
      <c r="BK313" s="1">
        <f t="shared" si="229"/>
        <v>2.69</v>
      </c>
      <c r="BL313" s="1">
        <f t="shared" si="230"/>
        <v>4.0067000000000004</v>
      </c>
      <c r="BM313" s="1">
        <f t="shared" si="231"/>
        <v>2.5402999999999998</v>
      </c>
      <c r="BN313" s="1">
        <f t="shared" si="232"/>
        <v>3.4997999999999996</v>
      </c>
      <c r="BO313" s="1">
        <f t="shared" si="233"/>
        <v>2.7980999999999998</v>
      </c>
      <c r="BP313" s="1">
        <f t="shared" si="234"/>
        <v>3.0116999999999998</v>
      </c>
      <c r="BQ313" s="1">
        <f t="shared" si="235"/>
        <v>4.8532000000000002</v>
      </c>
      <c r="BR313" s="1">
        <f t="shared" si="236"/>
        <v>3.9477000000000002</v>
      </c>
      <c r="BS313" s="1">
        <f t="shared" si="237"/>
        <v>3.0278</v>
      </c>
      <c r="BT313" s="1">
        <f t="shared" si="238"/>
        <v>3.3770999999999995</v>
      </c>
      <c r="BU313" s="1">
        <f t="shared" si="239"/>
        <v>3.1692</v>
      </c>
      <c r="BV313" s="1">
        <f t="shared" si="240"/>
        <v>3.7129000000000003</v>
      </c>
      <c r="BW313" s="1">
        <f t="shared" si="241"/>
        <v>2.0670000000000002</v>
      </c>
      <c r="BX313" s="1">
        <f t="shared" si="242"/>
        <v>2.3172999999999999</v>
      </c>
      <c r="BY313" s="1">
        <f t="shared" si="243"/>
        <v>3.6857999999999995</v>
      </c>
      <c r="BZ313" s="1">
        <f t="shared" si="244"/>
        <v>5.3636999999999997</v>
      </c>
      <c r="CA313" s="1">
        <f t="shared" si="245"/>
        <v>3.8996000000000004</v>
      </c>
      <c r="CB313" s="1">
        <f t="shared" si="246"/>
        <v>2.3498999999999999</v>
      </c>
      <c r="CC313" s="1">
        <f t="shared" si="247"/>
        <v>3.7055999999999996</v>
      </c>
      <c r="CD313" s="1">
        <f t="shared" si="248"/>
        <v>3.5331000000000001</v>
      </c>
      <c r="CE313" s="1">
        <f t="shared" si="249"/>
        <v>2.5404</v>
      </c>
      <c r="CF313" s="1">
        <f t="shared" si="250"/>
        <v>3.3600000000000003</v>
      </c>
      <c r="CG313" s="1">
        <f t="shared" si="251"/>
        <v>2.5</v>
      </c>
      <c r="CH313" s="1">
        <f t="shared" si="252"/>
        <v>3.3899999999999997</v>
      </c>
      <c r="CI313" s="1">
        <f t="shared" si="253"/>
        <v>3.66</v>
      </c>
      <c r="CJ313" s="1">
        <f t="shared" si="254"/>
        <v>6.02</v>
      </c>
      <c r="CK313" s="1">
        <f t="shared" si="255"/>
        <v>4.03</v>
      </c>
      <c r="CL313" s="1">
        <f t="shared" si="256"/>
        <v>4.8099999999999996</v>
      </c>
      <c r="CM313" s="1">
        <f t="shared" si="257"/>
        <v>3.14</v>
      </c>
      <c r="CN313" s="1">
        <f t="shared" si="258"/>
        <v>3.6900000000000004</v>
      </c>
      <c r="CO313" s="1">
        <f t="shared" si="259"/>
        <v>1.9500000000000002</v>
      </c>
      <c r="CP313" s="1">
        <f t="shared" si="260"/>
        <v>3.8899999999999997</v>
      </c>
      <c r="CQ313" s="1">
        <f t="shared" si="261"/>
        <v>3.2800000000000002</v>
      </c>
      <c r="CR313" s="1">
        <f t="shared" si="262"/>
        <v>2.63</v>
      </c>
      <c r="CS313" s="1">
        <f t="shared" si="263"/>
        <v>3.3200000000000003</v>
      </c>
      <c r="CT313" s="1">
        <f t="shared" si="264"/>
        <v>2.77</v>
      </c>
      <c r="CU313" s="1">
        <f t="shared" si="265"/>
        <v>2.61</v>
      </c>
      <c r="CV313" s="1">
        <f t="shared" si="266"/>
        <v>4.41</v>
      </c>
      <c r="CW313" s="1">
        <f t="shared" si="267"/>
        <v>0.52</v>
      </c>
      <c r="CX313" s="1">
        <f t="shared" si="268"/>
        <v>3.05</v>
      </c>
      <c r="CY313" s="1">
        <f t="shared" si="269"/>
        <v>2.96</v>
      </c>
      <c r="CZ313" s="1">
        <f t="shared" si="270"/>
        <v>4.76</v>
      </c>
      <c r="DA313" s="1">
        <f t="shared" si="271"/>
        <v>2.62</v>
      </c>
      <c r="DB313" s="1">
        <f t="shared" si="272"/>
        <v>3.38</v>
      </c>
      <c r="DC313" s="1">
        <f t="shared" si="273"/>
        <v>4.4400000000000004</v>
      </c>
      <c r="DD313" s="1">
        <f t="shared" si="274"/>
        <v>4.58</v>
      </c>
      <c r="DF313" s="1">
        <f t="shared" si="275"/>
        <v>3.35</v>
      </c>
      <c r="DG313">
        <f t="shared" si="276"/>
        <v>2.3114999999999997</v>
      </c>
      <c r="DH313" s="1">
        <f t="shared" si="277"/>
        <v>-0.03</v>
      </c>
      <c r="DI313">
        <f t="shared" si="278"/>
        <v>-2.0699999999999996E-2</v>
      </c>
      <c r="DJ313" s="1">
        <f t="shared" si="279"/>
        <v>-0.83</v>
      </c>
      <c r="DK313">
        <f t="shared" si="280"/>
        <v>-0.57269999999999988</v>
      </c>
      <c r="DM313" s="12">
        <f t="array" ref="DM313:DS313">LINEST(BG313:DD313,$BG$650:$DD$655,1)</f>
        <v>4.793896918395423</v>
      </c>
      <c r="DN313">
        <v>9.7519255847177284</v>
      </c>
      <c r="DO313">
        <v>-0.20164962888763743</v>
      </c>
      <c r="DP313">
        <v>4.9160212888642691</v>
      </c>
      <c r="DQ313">
        <v>-0.59708015983577534</v>
      </c>
      <c r="DR313">
        <v>-3.0149973681606692</v>
      </c>
      <c r="DS313">
        <v>-1.235412852050457</v>
      </c>
    </row>
    <row r="314" spans="1:123" x14ac:dyDescent="0.15">
      <c r="A314">
        <v>198906</v>
      </c>
      <c r="B314">
        <v>-3.0569999999999999</v>
      </c>
      <c r="C314">
        <v>-1.6059000000000001</v>
      </c>
      <c r="D314">
        <v>-2.1937000000000002</v>
      </c>
      <c r="E314">
        <v>0.22570000000000001</v>
      </c>
      <c r="F314">
        <v>0.55549999999999999</v>
      </c>
      <c r="G314">
        <v>-4.9156000000000004</v>
      </c>
      <c r="H314">
        <v>-1.9222999999999999</v>
      </c>
      <c r="I314">
        <v>-0.2324</v>
      </c>
      <c r="J314">
        <v>-0.60750000000000004</v>
      </c>
      <c r="K314">
        <v>-1.6848000000000001</v>
      </c>
      <c r="L314">
        <v>-3.4346000000000001</v>
      </c>
      <c r="M314">
        <v>-1.4063000000000001</v>
      </c>
      <c r="N314">
        <v>-1.3654999999999999</v>
      </c>
      <c r="O314">
        <v>0.32119999999999999</v>
      </c>
      <c r="P314">
        <v>2.1646999999999998</v>
      </c>
      <c r="Q314">
        <v>-2.2195999999999998</v>
      </c>
      <c r="R314">
        <v>-1.3027</v>
      </c>
      <c r="S314">
        <v>0.4123</v>
      </c>
      <c r="T314">
        <v>1.9622999999999999</v>
      </c>
      <c r="U314">
        <v>3.5461</v>
      </c>
      <c r="V314">
        <v>-0.51880000000000004</v>
      </c>
      <c r="W314">
        <v>-0.39219999999999999</v>
      </c>
      <c r="X314">
        <v>-1.1052999999999999</v>
      </c>
      <c r="Y314">
        <v>-0.66979999999999995</v>
      </c>
      <c r="Z314">
        <v>0.79359999999999997</v>
      </c>
      <c r="AA314">
        <v>1.1100000000000001</v>
      </c>
      <c r="AB314">
        <v>-0.13</v>
      </c>
      <c r="AC314">
        <v>-1.25</v>
      </c>
      <c r="AD314">
        <v>-1.6</v>
      </c>
      <c r="AE314">
        <v>-3.18</v>
      </c>
      <c r="AF314">
        <v>-1.6</v>
      </c>
      <c r="AG314">
        <v>-2.2599999999999998</v>
      </c>
      <c r="AH314">
        <v>-0.36</v>
      </c>
      <c r="AI314">
        <v>-1.1499999999999999</v>
      </c>
      <c r="AJ314">
        <v>-0.04</v>
      </c>
      <c r="AK314">
        <v>-0.36</v>
      </c>
      <c r="AL314">
        <v>0.72</v>
      </c>
      <c r="AM314">
        <v>-0.82</v>
      </c>
      <c r="AN314">
        <v>-0.33</v>
      </c>
      <c r="AO314">
        <v>1.86</v>
      </c>
      <c r="AP314">
        <v>-3.39</v>
      </c>
      <c r="AQ314">
        <v>-3.28</v>
      </c>
      <c r="AR314">
        <v>0.17</v>
      </c>
      <c r="AS314">
        <v>0.32</v>
      </c>
      <c r="AT314">
        <v>-0.02</v>
      </c>
      <c r="AU314">
        <v>-1.43</v>
      </c>
      <c r="AV314">
        <v>-0.64</v>
      </c>
      <c r="AW314">
        <v>-0.21</v>
      </c>
      <c r="AX314">
        <v>-0.41</v>
      </c>
      <c r="AY314">
        <v>-0.32</v>
      </c>
      <c r="BA314" s="1">
        <v>-1.35</v>
      </c>
      <c r="BB314" s="1">
        <v>-1.01</v>
      </c>
      <c r="BC314" s="1">
        <v>2.16</v>
      </c>
      <c r="BD314" s="1">
        <v>0.71</v>
      </c>
      <c r="BE314" s="1">
        <v>0.66</v>
      </c>
      <c r="BF314" s="7"/>
      <c r="BG314" s="1">
        <f t="shared" si="225"/>
        <v>-3.7669999999999999</v>
      </c>
      <c r="BH314" s="1">
        <f t="shared" si="226"/>
        <v>-2.3159000000000001</v>
      </c>
      <c r="BI314" s="1">
        <f t="shared" si="227"/>
        <v>-2.9037000000000002</v>
      </c>
      <c r="BJ314" s="1">
        <f t="shared" si="228"/>
        <v>-0.48429999999999995</v>
      </c>
      <c r="BK314" s="1">
        <f t="shared" si="229"/>
        <v>-0.15449999999999997</v>
      </c>
      <c r="BL314" s="1">
        <f t="shared" si="230"/>
        <v>-5.6256000000000004</v>
      </c>
      <c r="BM314" s="1">
        <f t="shared" si="231"/>
        <v>-2.6322999999999999</v>
      </c>
      <c r="BN314" s="1">
        <f t="shared" si="232"/>
        <v>-0.9423999999999999</v>
      </c>
      <c r="BO314" s="1">
        <f t="shared" si="233"/>
        <v>-1.3174999999999999</v>
      </c>
      <c r="BP314" s="1">
        <f t="shared" si="234"/>
        <v>-2.3948</v>
      </c>
      <c r="BQ314" s="1">
        <f t="shared" si="235"/>
        <v>-4.1446000000000005</v>
      </c>
      <c r="BR314" s="1">
        <f t="shared" si="236"/>
        <v>-2.1162999999999998</v>
      </c>
      <c r="BS314" s="1">
        <f t="shared" si="237"/>
        <v>-2.0754999999999999</v>
      </c>
      <c r="BT314" s="1">
        <f t="shared" si="238"/>
        <v>-0.38879999999999998</v>
      </c>
      <c r="BU314" s="1">
        <f t="shared" si="239"/>
        <v>1.4546999999999999</v>
      </c>
      <c r="BV314" s="1">
        <f t="shared" si="240"/>
        <v>-2.9295999999999998</v>
      </c>
      <c r="BW314" s="1">
        <f t="shared" si="241"/>
        <v>-2.0126999999999997</v>
      </c>
      <c r="BX314" s="1">
        <f t="shared" si="242"/>
        <v>-0.29769999999999996</v>
      </c>
      <c r="BY314" s="1">
        <f t="shared" si="243"/>
        <v>1.2523</v>
      </c>
      <c r="BZ314" s="1">
        <f t="shared" si="244"/>
        <v>2.8361000000000001</v>
      </c>
      <c r="CA314" s="1">
        <f t="shared" si="245"/>
        <v>-1.2288000000000001</v>
      </c>
      <c r="CB314" s="1">
        <f t="shared" si="246"/>
        <v>-1.1021999999999998</v>
      </c>
      <c r="CC314" s="1">
        <f t="shared" si="247"/>
        <v>-1.8152999999999999</v>
      </c>
      <c r="CD314" s="1">
        <f t="shared" si="248"/>
        <v>-1.3797999999999999</v>
      </c>
      <c r="CE314" s="1">
        <f t="shared" si="249"/>
        <v>8.3600000000000008E-2</v>
      </c>
      <c r="CF314" s="1">
        <f t="shared" si="250"/>
        <v>0.40000000000000013</v>
      </c>
      <c r="CG314" s="1">
        <f t="shared" si="251"/>
        <v>-0.84</v>
      </c>
      <c r="CH314" s="1">
        <f t="shared" si="252"/>
        <v>-1.96</v>
      </c>
      <c r="CI314" s="1">
        <f t="shared" si="253"/>
        <v>-2.31</v>
      </c>
      <c r="CJ314" s="1">
        <f t="shared" si="254"/>
        <v>-3.89</v>
      </c>
      <c r="CK314" s="1">
        <f t="shared" si="255"/>
        <v>-2.31</v>
      </c>
      <c r="CL314" s="1">
        <f t="shared" si="256"/>
        <v>-2.9699999999999998</v>
      </c>
      <c r="CM314" s="1">
        <f t="shared" si="257"/>
        <v>-1.0699999999999998</v>
      </c>
      <c r="CN314" s="1">
        <f t="shared" si="258"/>
        <v>-1.8599999999999999</v>
      </c>
      <c r="CO314" s="1">
        <f t="shared" si="259"/>
        <v>-0.75</v>
      </c>
      <c r="CP314" s="1">
        <f t="shared" si="260"/>
        <v>-1.0699999999999998</v>
      </c>
      <c r="CQ314" s="1">
        <f t="shared" si="261"/>
        <v>1.0000000000000009E-2</v>
      </c>
      <c r="CR314" s="1">
        <f t="shared" si="262"/>
        <v>-1.5299999999999998</v>
      </c>
      <c r="CS314" s="1">
        <f t="shared" si="263"/>
        <v>-1.04</v>
      </c>
      <c r="CT314" s="1">
        <f t="shared" si="264"/>
        <v>1.1500000000000001</v>
      </c>
      <c r="CU314" s="1">
        <f t="shared" si="265"/>
        <v>-4.0999999999999996</v>
      </c>
      <c r="CV314" s="1">
        <f t="shared" si="266"/>
        <v>-3.9899999999999998</v>
      </c>
      <c r="CW314" s="1">
        <f t="shared" si="267"/>
        <v>-0.53999999999999992</v>
      </c>
      <c r="CX314" s="1">
        <f t="shared" si="268"/>
        <v>-0.38999999999999996</v>
      </c>
      <c r="CY314" s="1">
        <f t="shared" si="269"/>
        <v>-0.73</v>
      </c>
      <c r="CZ314" s="1">
        <f t="shared" si="270"/>
        <v>-2.1399999999999997</v>
      </c>
      <c r="DA314" s="1">
        <f t="shared" si="271"/>
        <v>-1.35</v>
      </c>
      <c r="DB314" s="1">
        <f t="shared" si="272"/>
        <v>-0.91999999999999993</v>
      </c>
      <c r="DC314" s="1">
        <f t="shared" si="273"/>
        <v>-1.1199999999999999</v>
      </c>
      <c r="DD314" s="1">
        <f t="shared" si="274"/>
        <v>-1.03</v>
      </c>
      <c r="DF314" s="1">
        <f t="shared" si="275"/>
        <v>-1.35</v>
      </c>
      <c r="DG314">
        <f t="shared" si="276"/>
        <v>-0.91800000000000015</v>
      </c>
      <c r="DH314" s="1">
        <f t="shared" si="277"/>
        <v>-1.01</v>
      </c>
      <c r="DI314">
        <f t="shared" si="278"/>
        <v>-0.68680000000000008</v>
      </c>
      <c r="DJ314" s="1">
        <f t="shared" si="279"/>
        <v>2.16</v>
      </c>
      <c r="DK314">
        <f t="shared" si="280"/>
        <v>1.4688000000000001</v>
      </c>
      <c r="DM314" s="12">
        <f t="array" ref="DM314:DS314">LINEST(BG314:DD314,$BG$650:$DD$655,1)</f>
        <v>-1.0687140743363404</v>
      </c>
      <c r="DN314">
        <v>9.1600487143281715</v>
      </c>
      <c r="DO314">
        <v>-0.94167296843374637</v>
      </c>
      <c r="DP314">
        <v>-0.13838252083960917</v>
      </c>
      <c r="DQ314">
        <v>2.8515074236040983</v>
      </c>
      <c r="DR314">
        <v>-2.0760021354038987</v>
      </c>
      <c r="DS314">
        <v>-0.64800990428862404</v>
      </c>
    </row>
    <row r="315" spans="1:123" x14ac:dyDescent="0.15">
      <c r="A315">
        <v>198907</v>
      </c>
      <c r="B315">
        <v>2.7637</v>
      </c>
      <c r="C315">
        <v>4.8377999999999997</v>
      </c>
      <c r="D315">
        <v>2.2315</v>
      </c>
      <c r="E315">
        <v>3.1551999999999998</v>
      </c>
      <c r="F315">
        <v>1.6626000000000001</v>
      </c>
      <c r="G315">
        <v>5.6101999999999999</v>
      </c>
      <c r="H315">
        <v>5.1555999999999997</v>
      </c>
      <c r="I315">
        <v>3.0520999999999998</v>
      </c>
      <c r="J315">
        <v>4.0930999999999997</v>
      </c>
      <c r="K315">
        <v>3.0453999999999999</v>
      </c>
      <c r="L315">
        <v>5.4474999999999998</v>
      </c>
      <c r="M315">
        <v>5.0232999999999999</v>
      </c>
      <c r="N315">
        <v>3.5139</v>
      </c>
      <c r="O315">
        <v>4.7039999999999997</v>
      </c>
      <c r="P315">
        <v>3.7993000000000001</v>
      </c>
      <c r="Q315">
        <v>8.3793000000000006</v>
      </c>
      <c r="R315">
        <v>8.5068000000000001</v>
      </c>
      <c r="S315">
        <v>6.1425999999999998</v>
      </c>
      <c r="T315">
        <v>6.0705</v>
      </c>
      <c r="U315">
        <v>6.4756999999999998</v>
      </c>
      <c r="V315">
        <v>11.556699999999999</v>
      </c>
      <c r="W315">
        <v>9.5938999999999997</v>
      </c>
      <c r="X315">
        <v>6.9211</v>
      </c>
      <c r="Y315">
        <v>7.5292000000000003</v>
      </c>
      <c r="Z315">
        <v>6.6818999999999997</v>
      </c>
      <c r="AA315">
        <v>6</v>
      </c>
      <c r="AB315">
        <v>8.2100000000000009</v>
      </c>
      <c r="AC315">
        <v>9.19</v>
      </c>
      <c r="AD315">
        <v>8.85</v>
      </c>
      <c r="AE315">
        <v>7.95</v>
      </c>
      <c r="AF315">
        <v>7.82</v>
      </c>
      <c r="AG315">
        <v>9.93</v>
      </c>
      <c r="AH315">
        <v>10.28</v>
      </c>
      <c r="AI315">
        <v>9.9499999999999993</v>
      </c>
      <c r="AJ315">
        <v>8.06</v>
      </c>
      <c r="AK315">
        <v>7.19</v>
      </c>
      <c r="AL315">
        <v>5.72</v>
      </c>
      <c r="AM315">
        <v>7.87</v>
      </c>
      <c r="AN315">
        <v>6.35</v>
      </c>
      <c r="AO315">
        <v>7.33</v>
      </c>
      <c r="AP315">
        <v>-0.82</v>
      </c>
      <c r="AQ315">
        <v>4.05</v>
      </c>
      <c r="AR315">
        <v>5.17</v>
      </c>
      <c r="AS315">
        <v>6.96</v>
      </c>
      <c r="AT315">
        <v>6.66</v>
      </c>
      <c r="AU315">
        <v>7.37</v>
      </c>
      <c r="AV315">
        <v>7.45</v>
      </c>
      <c r="AW315">
        <v>9.59</v>
      </c>
      <c r="AX315">
        <v>11.74</v>
      </c>
      <c r="AY315">
        <v>9.43</v>
      </c>
      <c r="BA315" s="1">
        <v>7.2</v>
      </c>
      <c r="BB315" s="1">
        <v>-4.0199999999999996</v>
      </c>
      <c r="BC315" s="1">
        <v>-2.83</v>
      </c>
      <c r="BD315" s="1">
        <v>0.7</v>
      </c>
      <c r="BE315" s="1">
        <v>0.63</v>
      </c>
      <c r="BF315" s="7"/>
      <c r="BG315" s="1">
        <f t="shared" si="225"/>
        <v>2.0636999999999999</v>
      </c>
      <c r="BH315" s="1">
        <f t="shared" si="226"/>
        <v>4.1377999999999995</v>
      </c>
      <c r="BI315" s="1">
        <f t="shared" si="227"/>
        <v>1.5315000000000001</v>
      </c>
      <c r="BJ315" s="1">
        <f t="shared" si="228"/>
        <v>2.4551999999999996</v>
      </c>
      <c r="BK315" s="1">
        <f t="shared" si="229"/>
        <v>0.96260000000000012</v>
      </c>
      <c r="BL315" s="1">
        <f t="shared" si="230"/>
        <v>4.9101999999999997</v>
      </c>
      <c r="BM315" s="1">
        <f t="shared" si="231"/>
        <v>4.4555999999999996</v>
      </c>
      <c r="BN315" s="1">
        <f t="shared" si="232"/>
        <v>2.3521000000000001</v>
      </c>
      <c r="BO315" s="1">
        <f t="shared" si="233"/>
        <v>3.3930999999999996</v>
      </c>
      <c r="BP315" s="1">
        <f t="shared" si="234"/>
        <v>2.3453999999999997</v>
      </c>
      <c r="BQ315" s="1">
        <f t="shared" si="235"/>
        <v>4.7474999999999996</v>
      </c>
      <c r="BR315" s="1">
        <f t="shared" si="236"/>
        <v>4.3232999999999997</v>
      </c>
      <c r="BS315" s="1">
        <f t="shared" si="237"/>
        <v>2.8139000000000003</v>
      </c>
      <c r="BT315" s="1">
        <f t="shared" si="238"/>
        <v>4.0039999999999996</v>
      </c>
      <c r="BU315" s="1">
        <f t="shared" si="239"/>
        <v>3.0993000000000004</v>
      </c>
      <c r="BV315" s="1">
        <f t="shared" si="240"/>
        <v>7.6793000000000005</v>
      </c>
      <c r="BW315" s="1">
        <f t="shared" si="241"/>
        <v>7.8068</v>
      </c>
      <c r="BX315" s="1">
        <f t="shared" si="242"/>
        <v>5.4425999999999997</v>
      </c>
      <c r="BY315" s="1">
        <f t="shared" si="243"/>
        <v>5.3704999999999998</v>
      </c>
      <c r="BZ315" s="1">
        <f t="shared" si="244"/>
        <v>5.7756999999999996</v>
      </c>
      <c r="CA315" s="1">
        <f t="shared" si="245"/>
        <v>10.8567</v>
      </c>
      <c r="CB315" s="1">
        <f t="shared" si="246"/>
        <v>8.8939000000000004</v>
      </c>
      <c r="CC315" s="1">
        <f t="shared" si="247"/>
        <v>6.2210999999999999</v>
      </c>
      <c r="CD315" s="1">
        <f t="shared" si="248"/>
        <v>6.8292000000000002</v>
      </c>
      <c r="CE315" s="1">
        <f t="shared" si="249"/>
        <v>5.9818999999999996</v>
      </c>
      <c r="CF315" s="1">
        <f t="shared" si="250"/>
        <v>5.3</v>
      </c>
      <c r="CG315" s="1">
        <f t="shared" si="251"/>
        <v>7.5100000000000007</v>
      </c>
      <c r="CH315" s="1">
        <f t="shared" si="252"/>
        <v>8.49</v>
      </c>
      <c r="CI315" s="1">
        <f t="shared" si="253"/>
        <v>8.15</v>
      </c>
      <c r="CJ315" s="1">
        <f t="shared" si="254"/>
        <v>7.25</v>
      </c>
      <c r="CK315" s="1">
        <f t="shared" si="255"/>
        <v>7.12</v>
      </c>
      <c r="CL315" s="1">
        <f t="shared" si="256"/>
        <v>9.23</v>
      </c>
      <c r="CM315" s="1">
        <f t="shared" si="257"/>
        <v>9.58</v>
      </c>
      <c r="CN315" s="1">
        <f t="shared" si="258"/>
        <v>9.25</v>
      </c>
      <c r="CO315" s="1">
        <f t="shared" si="259"/>
        <v>7.36</v>
      </c>
      <c r="CP315" s="1">
        <f t="shared" si="260"/>
        <v>6.49</v>
      </c>
      <c r="CQ315" s="1">
        <f t="shared" si="261"/>
        <v>5.0199999999999996</v>
      </c>
      <c r="CR315" s="1">
        <f t="shared" si="262"/>
        <v>7.17</v>
      </c>
      <c r="CS315" s="1">
        <f t="shared" si="263"/>
        <v>5.6499999999999995</v>
      </c>
      <c r="CT315" s="1">
        <f t="shared" si="264"/>
        <v>6.63</v>
      </c>
      <c r="CU315" s="1">
        <f t="shared" si="265"/>
        <v>-1.52</v>
      </c>
      <c r="CV315" s="1">
        <f t="shared" si="266"/>
        <v>3.3499999999999996</v>
      </c>
      <c r="CW315" s="1">
        <f t="shared" si="267"/>
        <v>4.47</v>
      </c>
      <c r="CX315" s="1">
        <f t="shared" si="268"/>
        <v>6.26</v>
      </c>
      <c r="CY315" s="1">
        <f t="shared" si="269"/>
        <v>5.96</v>
      </c>
      <c r="CZ315" s="1">
        <f t="shared" si="270"/>
        <v>6.67</v>
      </c>
      <c r="DA315" s="1">
        <f t="shared" si="271"/>
        <v>6.75</v>
      </c>
      <c r="DB315" s="1">
        <f t="shared" si="272"/>
        <v>8.89</v>
      </c>
      <c r="DC315" s="1">
        <f t="shared" si="273"/>
        <v>11.040000000000001</v>
      </c>
      <c r="DD315" s="1">
        <f t="shared" si="274"/>
        <v>8.73</v>
      </c>
      <c r="DF315" s="1">
        <f t="shared" si="275"/>
        <v>7.2</v>
      </c>
      <c r="DG315">
        <f t="shared" si="276"/>
        <v>4.7520000000000007</v>
      </c>
      <c r="DH315" s="1">
        <f t="shared" si="277"/>
        <v>-4.0199999999999996</v>
      </c>
      <c r="DI315">
        <f t="shared" si="278"/>
        <v>-2.6532</v>
      </c>
      <c r="DJ315" s="1">
        <f t="shared" si="279"/>
        <v>-2.83</v>
      </c>
      <c r="DK315">
        <f t="shared" si="280"/>
        <v>-1.8678000000000001</v>
      </c>
      <c r="DM315" s="12">
        <f t="array" ref="DM315:DS315">LINEST(BG315:DD315,$BG$650:$DD$655,1)</f>
        <v>8.37487447830493</v>
      </c>
      <c r="DN315">
        <v>30.935461411956684</v>
      </c>
      <c r="DO315">
        <v>-3.7008845806073247</v>
      </c>
      <c r="DP315">
        <v>-0.27480441441211628</v>
      </c>
      <c r="DQ315">
        <v>-2.9387495810252906</v>
      </c>
      <c r="DR315">
        <v>-3.2810182085135624</v>
      </c>
      <c r="DS315">
        <v>-1.0346696913062381</v>
      </c>
    </row>
    <row r="316" spans="1:123" x14ac:dyDescent="0.15">
      <c r="A316">
        <v>198908</v>
      </c>
      <c r="B316">
        <v>2.1716000000000002</v>
      </c>
      <c r="C316">
        <v>-0.25009999999999999</v>
      </c>
      <c r="D316">
        <v>0.81189999999999996</v>
      </c>
      <c r="E316">
        <v>2.7799</v>
      </c>
      <c r="F316">
        <v>1.4956</v>
      </c>
      <c r="G316">
        <v>3.665</v>
      </c>
      <c r="H316">
        <v>2.8031000000000001</v>
      </c>
      <c r="I316">
        <v>3.0973000000000002</v>
      </c>
      <c r="J316">
        <v>3.5215000000000001</v>
      </c>
      <c r="K316">
        <v>2.7528000000000001</v>
      </c>
      <c r="L316">
        <v>2.6722000000000001</v>
      </c>
      <c r="M316">
        <v>2.9977</v>
      </c>
      <c r="N316">
        <v>5.0545999999999998</v>
      </c>
      <c r="O316">
        <v>3.2149999999999999</v>
      </c>
      <c r="P316">
        <v>1.7303999999999999</v>
      </c>
      <c r="Q316">
        <v>3.6307</v>
      </c>
      <c r="R316">
        <v>3.8892000000000002</v>
      </c>
      <c r="S316">
        <v>3.0876999999999999</v>
      </c>
      <c r="T316">
        <v>3.7425000000000002</v>
      </c>
      <c r="U316">
        <v>1.3575999999999999</v>
      </c>
      <c r="V316">
        <v>-0.1149</v>
      </c>
      <c r="W316">
        <v>2.3079000000000001</v>
      </c>
      <c r="X316">
        <v>2.9481000000000002</v>
      </c>
      <c r="Y316">
        <v>1.9269000000000001</v>
      </c>
      <c r="Z316">
        <v>2.7913999999999999</v>
      </c>
      <c r="AA316">
        <v>0.41</v>
      </c>
      <c r="AB316">
        <v>2.31</v>
      </c>
      <c r="AC316">
        <v>2.4900000000000002</v>
      </c>
      <c r="AD316">
        <v>2.84</v>
      </c>
      <c r="AE316">
        <v>3.53</v>
      </c>
      <c r="AF316">
        <v>1.88</v>
      </c>
      <c r="AG316">
        <v>1.07</v>
      </c>
      <c r="AH316">
        <v>0.44</v>
      </c>
      <c r="AI316">
        <v>1.06</v>
      </c>
      <c r="AJ316">
        <v>2.4700000000000002</v>
      </c>
      <c r="AK316">
        <v>2.15</v>
      </c>
      <c r="AL316">
        <v>1.6</v>
      </c>
      <c r="AM316">
        <v>0.91</v>
      </c>
      <c r="AN316">
        <v>2.7</v>
      </c>
      <c r="AO316">
        <v>7.72</v>
      </c>
      <c r="AP316">
        <v>1.02</v>
      </c>
      <c r="AQ316">
        <v>3.43</v>
      </c>
      <c r="AR316">
        <v>3.23</v>
      </c>
      <c r="AS316">
        <v>2.93</v>
      </c>
      <c r="AT316">
        <v>3.89</v>
      </c>
      <c r="AU316">
        <v>2.61</v>
      </c>
      <c r="AV316">
        <v>0.42</v>
      </c>
      <c r="AW316">
        <v>1.68</v>
      </c>
      <c r="AX316">
        <v>1.1299999999999999</v>
      </c>
      <c r="AY316">
        <v>2.15</v>
      </c>
      <c r="BA316" s="1">
        <v>1.44</v>
      </c>
      <c r="BB316" s="1">
        <v>0.5</v>
      </c>
      <c r="BC316" s="1">
        <v>0.73</v>
      </c>
      <c r="BD316" s="1">
        <v>0.74</v>
      </c>
      <c r="BE316" s="1">
        <v>0.57999999999999996</v>
      </c>
      <c r="BF316" s="7"/>
      <c r="BG316" s="1">
        <f t="shared" si="225"/>
        <v>1.4316000000000002</v>
      </c>
      <c r="BH316" s="1">
        <f t="shared" si="226"/>
        <v>-0.99009999999999998</v>
      </c>
      <c r="BI316" s="1">
        <f t="shared" si="227"/>
        <v>7.1899999999999964E-2</v>
      </c>
      <c r="BJ316" s="1">
        <f t="shared" si="228"/>
        <v>2.0399000000000003</v>
      </c>
      <c r="BK316" s="1">
        <f t="shared" si="229"/>
        <v>0.75560000000000005</v>
      </c>
      <c r="BL316" s="1">
        <f t="shared" si="230"/>
        <v>2.9249999999999998</v>
      </c>
      <c r="BM316" s="1">
        <f t="shared" si="231"/>
        <v>2.0631000000000004</v>
      </c>
      <c r="BN316" s="1">
        <f t="shared" si="232"/>
        <v>2.3573000000000004</v>
      </c>
      <c r="BO316" s="1">
        <f t="shared" si="233"/>
        <v>2.7815000000000003</v>
      </c>
      <c r="BP316" s="1">
        <f t="shared" si="234"/>
        <v>2.0128000000000004</v>
      </c>
      <c r="BQ316" s="1">
        <f t="shared" si="235"/>
        <v>1.9322000000000001</v>
      </c>
      <c r="BR316" s="1">
        <f t="shared" si="236"/>
        <v>2.2576999999999998</v>
      </c>
      <c r="BS316" s="1">
        <f t="shared" si="237"/>
        <v>4.3145999999999995</v>
      </c>
      <c r="BT316" s="1">
        <f t="shared" si="238"/>
        <v>2.4749999999999996</v>
      </c>
      <c r="BU316" s="1">
        <f t="shared" si="239"/>
        <v>0.99039999999999995</v>
      </c>
      <c r="BV316" s="1">
        <f t="shared" si="240"/>
        <v>2.8906999999999998</v>
      </c>
      <c r="BW316" s="1">
        <f t="shared" si="241"/>
        <v>3.1492000000000004</v>
      </c>
      <c r="BX316" s="1">
        <f t="shared" si="242"/>
        <v>2.3476999999999997</v>
      </c>
      <c r="BY316" s="1">
        <f t="shared" si="243"/>
        <v>3.0025000000000004</v>
      </c>
      <c r="BZ316" s="1">
        <f t="shared" si="244"/>
        <v>0.61759999999999993</v>
      </c>
      <c r="CA316" s="1">
        <f t="shared" si="245"/>
        <v>-0.85489999999999999</v>
      </c>
      <c r="CB316" s="1">
        <f t="shared" si="246"/>
        <v>1.5679000000000001</v>
      </c>
      <c r="CC316" s="1">
        <f t="shared" si="247"/>
        <v>2.2081</v>
      </c>
      <c r="CD316" s="1">
        <f t="shared" si="248"/>
        <v>1.1869000000000001</v>
      </c>
      <c r="CE316" s="1">
        <f t="shared" si="249"/>
        <v>2.0514000000000001</v>
      </c>
      <c r="CF316" s="1">
        <f t="shared" si="250"/>
        <v>-0.33</v>
      </c>
      <c r="CG316" s="1">
        <f t="shared" si="251"/>
        <v>1.57</v>
      </c>
      <c r="CH316" s="1">
        <f t="shared" si="252"/>
        <v>1.7500000000000002</v>
      </c>
      <c r="CI316" s="1">
        <f t="shared" si="253"/>
        <v>2.0999999999999996</v>
      </c>
      <c r="CJ316" s="1">
        <f t="shared" si="254"/>
        <v>2.79</v>
      </c>
      <c r="CK316" s="1">
        <f t="shared" si="255"/>
        <v>1.1399999999999999</v>
      </c>
      <c r="CL316" s="1">
        <f t="shared" si="256"/>
        <v>0.33000000000000007</v>
      </c>
      <c r="CM316" s="1">
        <f t="shared" si="257"/>
        <v>-0.3</v>
      </c>
      <c r="CN316" s="1">
        <f t="shared" si="258"/>
        <v>0.32000000000000006</v>
      </c>
      <c r="CO316" s="1">
        <f t="shared" si="259"/>
        <v>1.7300000000000002</v>
      </c>
      <c r="CP316" s="1">
        <f t="shared" si="260"/>
        <v>1.41</v>
      </c>
      <c r="CQ316" s="1">
        <f t="shared" si="261"/>
        <v>0.8600000000000001</v>
      </c>
      <c r="CR316" s="1">
        <f t="shared" si="262"/>
        <v>0.17000000000000004</v>
      </c>
      <c r="CS316" s="1">
        <f t="shared" si="263"/>
        <v>1.9600000000000002</v>
      </c>
      <c r="CT316" s="1">
        <f t="shared" si="264"/>
        <v>6.9799999999999995</v>
      </c>
      <c r="CU316" s="1">
        <f t="shared" si="265"/>
        <v>0.28000000000000003</v>
      </c>
      <c r="CV316" s="1">
        <f t="shared" si="266"/>
        <v>2.6900000000000004</v>
      </c>
      <c r="CW316" s="1">
        <f t="shared" si="267"/>
        <v>2.4900000000000002</v>
      </c>
      <c r="CX316" s="1">
        <f t="shared" si="268"/>
        <v>2.1900000000000004</v>
      </c>
      <c r="CY316" s="1">
        <f t="shared" si="269"/>
        <v>3.1500000000000004</v>
      </c>
      <c r="CZ316" s="1">
        <f t="shared" si="270"/>
        <v>1.8699999999999999</v>
      </c>
      <c r="DA316" s="1">
        <f t="shared" si="271"/>
        <v>-0.32</v>
      </c>
      <c r="DB316" s="1">
        <f t="shared" si="272"/>
        <v>0.94</v>
      </c>
      <c r="DC316" s="1">
        <f t="shared" si="273"/>
        <v>0.3899999999999999</v>
      </c>
      <c r="DD316" s="1">
        <f t="shared" si="274"/>
        <v>1.41</v>
      </c>
      <c r="DF316" s="1">
        <f t="shared" si="275"/>
        <v>1.44</v>
      </c>
      <c r="DG316">
        <f t="shared" si="276"/>
        <v>0.90720000000000001</v>
      </c>
      <c r="DH316" s="1">
        <f t="shared" si="277"/>
        <v>0.5</v>
      </c>
      <c r="DI316">
        <f t="shared" si="278"/>
        <v>0.315</v>
      </c>
      <c r="DJ316" s="1">
        <f t="shared" si="279"/>
        <v>0.73</v>
      </c>
      <c r="DK316">
        <f t="shared" si="280"/>
        <v>0.45989999999999998</v>
      </c>
      <c r="DM316" s="12">
        <f t="array" ref="DM316:DS316">LINEST(BG316:DD316,$BG$650:$DD$655,1)</f>
        <v>7.3055144430932701</v>
      </c>
      <c r="DN316">
        <v>5.226607633865707</v>
      </c>
      <c r="DO316">
        <v>0.49647695160451355</v>
      </c>
      <c r="DP316">
        <v>-10.411849220291787</v>
      </c>
      <c r="DQ316">
        <v>0.59064280720780193</v>
      </c>
      <c r="DR316">
        <v>4.4454437016541082</v>
      </c>
      <c r="DS316">
        <v>-6.4514408931994636</v>
      </c>
    </row>
    <row r="317" spans="1:123" x14ac:dyDescent="0.15">
      <c r="A317">
        <v>198909</v>
      </c>
      <c r="B317">
        <v>1.2381</v>
      </c>
      <c r="C317">
        <v>-0.44080000000000003</v>
      </c>
      <c r="D317">
        <v>-0.51470000000000005</v>
      </c>
      <c r="E317">
        <v>0.63680000000000003</v>
      </c>
      <c r="F317">
        <v>-0.31280000000000002</v>
      </c>
      <c r="G317">
        <v>2.3227000000000002</v>
      </c>
      <c r="H317">
        <v>-0.15529999999999999</v>
      </c>
      <c r="I317">
        <v>0.84440000000000004</v>
      </c>
      <c r="J317">
        <v>0.73750000000000004</v>
      </c>
      <c r="K317">
        <v>-1.0848</v>
      </c>
      <c r="L317">
        <v>1.4036999999999999</v>
      </c>
      <c r="M317">
        <v>-1.2222</v>
      </c>
      <c r="N317">
        <v>-1.4078999999999999</v>
      </c>
      <c r="O317">
        <v>-0.1804</v>
      </c>
      <c r="P317">
        <v>-1.2130000000000001</v>
      </c>
      <c r="Q317">
        <v>0.1837</v>
      </c>
      <c r="R317">
        <v>-2.8405</v>
      </c>
      <c r="S317">
        <v>-3.1894</v>
      </c>
      <c r="T317">
        <v>-0.96419999999999995</v>
      </c>
      <c r="U317">
        <v>0.5625</v>
      </c>
      <c r="V317">
        <v>1.1566000000000001</v>
      </c>
      <c r="W317">
        <v>-0.87939999999999996</v>
      </c>
      <c r="X317">
        <v>0.2029</v>
      </c>
      <c r="Y317">
        <v>0.6996</v>
      </c>
      <c r="Z317">
        <v>-0.36630000000000001</v>
      </c>
      <c r="AA317">
        <v>0.75</v>
      </c>
      <c r="AB317">
        <v>-0.02</v>
      </c>
      <c r="AC317">
        <v>-0.54</v>
      </c>
      <c r="AD317">
        <v>-1.0900000000000001</v>
      </c>
      <c r="AE317">
        <v>0.56999999999999995</v>
      </c>
      <c r="AF317">
        <v>0.15</v>
      </c>
      <c r="AG317">
        <v>1.45</v>
      </c>
      <c r="AH317">
        <v>0.6</v>
      </c>
      <c r="AI317">
        <v>0.81</v>
      </c>
      <c r="AJ317">
        <v>-2.2999999999999998</v>
      </c>
      <c r="AK317">
        <v>-0.61</v>
      </c>
      <c r="AL317">
        <v>-1.08</v>
      </c>
      <c r="AM317">
        <v>0.39</v>
      </c>
      <c r="AN317">
        <v>1.04</v>
      </c>
      <c r="AO317">
        <v>-2.62</v>
      </c>
      <c r="AP317">
        <v>-3.1</v>
      </c>
      <c r="AQ317">
        <v>-0.67</v>
      </c>
      <c r="AR317">
        <v>-2.33</v>
      </c>
      <c r="AS317">
        <v>-2.63</v>
      </c>
      <c r="AT317">
        <v>-0.3</v>
      </c>
      <c r="AU317">
        <v>-0.78</v>
      </c>
      <c r="AV317">
        <v>-0.39</v>
      </c>
      <c r="AW317">
        <v>-0.21</v>
      </c>
      <c r="AX317">
        <v>0.66</v>
      </c>
      <c r="AY317">
        <v>3.85</v>
      </c>
      <c r="BA317" s="1">
        <v>-0.76</v>
      </c>
      <c r="BB317" s="1">
        <v>0.28000000000000003</v>
      </c>
      <c r="BC317" s="1">
        <v>-1.33</v>
      </c>
      <c r="BD317" s="1">
        <v>0.65</v>
      </c>
      <c r="BE317" s="1">
        <v>0.54</v>
      </c>
      <c r="BF317" s="7"/>
      <c r="BG317" s="1">
        <f t="shared" si="225"/>
        <v>0.58809999999999996</v>
      </c>
      <c r="BH317" s="1">
        <f t="shared" si="226"/>
        <v>-1.0908</v>
      </c>
      <c r="BI317" s="1">
        <f t="shared" si="227"/>
        <v>-1.1647000000000001</v>
      </c>
      <c r="BJ317" s="1">
        <f t="shared" si="228"/>
        <v>-1.319999999999999E-2</v>
      </c>
      <c r="BK317" s="1">
        <f t="shared" si="229"/>
        <v>-0.9628000000000001</v>
      </c>
      <c r="BL317" s="1">
        <f t="shared" si="230"/>
        <v>1.6727000000000003</v>
      </c>
      <c r="BM317" s="1">
        <f t="shared" si="231"/>
        <v>-0.80530000000000002</v>
      </c>
      <c r="BN317" s="1">
        <f t="shared" si="232"/>
        <v>0.19440000000000002</v>
      </c>
      <c r="BO317" s="1">
        <f t="shared" si="233"/>
        <v>8.7500000000000022E-2</v>
      </c>
      <c r="BP317" s="1">
        <f t="shared" si="234"/>
        <v>-1.7347999999999999</v>
      </c>
      <c r="BQ317" s="1">
        <f t="shared" si="235"/>
        <v>0.75369999999999993</v>
      </c>
      <c r="BR317" s="1">
        <f t="shared" si="236"/>
        <v>-1.8721999999999999</v>
      </c>
      <c r="BS317" s="1">
        <f t="shared" si="237"/>
        <v>-2.0579000000000001</v>
      </c>
      <c r="BT317" s="1">
        <f t="shared" si="238"/>
        <v>-0.83040000000000003</v>
      </c>
      <c r="BU317" s="1">
        <f t="shared" si="239"/>
        <v>-1.863</v>
      </c>
      <c r="BV317" s="1">
        <f t="shared" si="240"/>
        <v>-0.46630000000000005</v>
      </c>
      <c r="BW317" s="1">
        <f t="shared" si="241"/>
        <v>-3.4904999999999999</v>
      </c>
      <c r="BX317" s="1">
        <f t="shared" si="242"/>
        <v>-3.8393999999999999</v>
      </c>
      <c r="BY317" s="1">
        <f t="shared" si="243"/>
        <v>-1.6141999999999999</v>
      </c>
      <c r="BZ317" s="1">
        <f t="shared" si="244"/>
        <v>-8.7500000000000022E-2</v>
      </c>
      <c r="CA317" s="1">
        <f t="shared" si="245"/>
        <v>0.50660000000000005</v>
      </c>
      <c r="CB317" s="1">
        <f t="shared" si="246"/>
        <v>-1.5293999999999999</v>
      </c>
      <c r="CC317" s="1">
        <f t="shared" si="247"/>
        <v>-0.44710000000000005</v>
      </c>
      <c r="CD317" s="1">
        <f t="shared" si="248"/>
        <v>4.9599999999999977E-2</v>
      </c>
      <c r="CE317" s="1">
        <f t="shared" si="249"/>
        <v>-1.0163</v>
      </c>
      <c r="CF317" s="1">
        <f t="shared" si="250"/>
        <v>9.9999999999999978E-2</v>
      </c>
      <c r="CG317" s="1">
        <f t="shared" si="251"/>
        <v>-0.67</v>
      </c>
      <c r="CH317" s="1">
        <f t="shared" si="252"/>
        <v>-1.19</v>
      </c>
      <c r="CI317" s="1">
        <f t="shared" si="253"/>
        <v>-1.7400000000000002</v>
      </c>
      <c r="CJ317" s="1">
        <f t="shared" si="254"/>
        <v>-8.0000000000000071E-2</v>
      </c>
      <c r="CK317" s="1">
        <f t="shared" si="255"/>
        <v>-0.5</v>
      </c>
      <c r="CL317" s="1">
        <f t="shared" si="256"/>
        <v>0.79999999999999993</v>
      </c>
      <c r="CM317" s="1">
        <f t="shared" si="257"/>
        <v>-5.0000000000000044E-2</v>
      </c>
      <c r="CN317" s="1">
        <f t="shared" si="258"/>
        <v>0.16000000000000003</v>
      </c>
      <c r="CO317" s="1">
        <f t="shared" si="259"/>
        <v>-2.9499999999999997</v>
      </c>
      <c r="CP317" s="1">
        <f t="shared" si="260"/>
        <v>-1.26</v>
      </c>
      <c r="CQ317" s="1">
        <f t="shared" si="261"/>
        <v>-1.73</v>
      </c>
      <c r="CR317" s="1">
        <f t="shared" si="262"/>
        <v>-0.26</v>
      </c>
      <c r="CS317" s="1">
        <f t="shared" si="263"/>
        <v>0.39</v>
      </c>
      <c r="CT317" s="1">
        <f t="shared" si="264"/>
        <v>-3.27</v>
      </c>
      <c r="CU317" s="1">
        <f t="shared" si="265"/>
        <v>-3.75</v>
      </c>
      <c r="CV317" s="1">
        <f t="shared" si="266"/>
        <v>-1.32</v>
      </c>
      <c r="CW317" s="1">
        <f t="shared" si="267"/>
        <v>-2.98</v>
      </c>
      <c r="CX317" s="1">
        <f t="shared" si="268"/>
        <v>-3.28</v>
      </c>
      <c r="CY317" s="1">
        <f t="shared" si="269"/>
        <v>-0.95</v>
      </c>
      <c r="CZ317" s="1">
        <f t="shared" si="270"/>
        <v>-1.4300000000000002</v>
      </c>
      <c r="DA317" s="1">
        <f t="shared" si="271"/>
        <v>-1.04</v>
      </c>
      <c r="DB317" s="1">
        <f t="shared" si="272"/>
        <v>-0.86</v>
      </c>
      <c r="DC317" s="1">
        <f t="shared" si="273"/>
        <v>1.0000000000000009E-2</v>
      </c>
      <c r="DD317" s="1">
        <f t="shared" si="274"/>
        <v>3.2</v>
      </c>
      <c r="DF317" s="1">
        <f t="shared" si="275"/>
        <v>-0.76</v>
      </c>
      <c r="DG317">
        <f t="shared" si="276"/>
        <v>-0.44079999999999997</v>
      </c>
      <c r="DH317" s="1">
        <f t="shared" si="277"/>
        <v>0.28000000000000003</v>
      </c>
      <c r="DI317">
        <f t="shared" si="278"/>
        <v>0.16240000000000002</v>
      </c>
      <c r="DJ317" s="1">
        <f t="shared" si="279"/>
        <v>-1.33</v>
      </c>
      <c r="DK317">
        <f t="shared" si="280"/>
        <v>-0.77139999999999997</v>
      </c>
      <c r="DM317" s="12">
        <f t="array" ref="DM317:DS317">LINEST(BG317:DD317,$BG$650:$DD$655,1)</f>
        <v>-1.6143769440546163</v>
      </c>
      <c r="DN317">
        <v>11.257896279031669</v>
      </c>
      <c r="DO317">
        <v>0.25957207188162534</v>
      </c>
      <c r="DP317">
        <v>10.376700843526176</v>
      </c>
      <c r="DQ317">
        <v>-1.2493594401692327</v>
      </c>
      <c r="DR317">
        <v>-6.9818062207655105</v>
      </c>
      <c r="DS317">
        <v>1.3689123631399414</v>
      </c>
    </row>
    <row r="318" spans="1:123" x14ac:dyDescent="0.15">
      <c r="A318">
        <v>198910</v>
      </c>
      <c r="B318">
        <v>-5.1414999999999997</v>
      </c>
      <c r="C318">
        <v>-5.6670999999999996</v>
      </c>
      <c r="D318">
        <v>-4.8089000000000004</v>
      </c>
      <c r="E318">
        <v>-4.2805</v>
      </c>
      <c r="F318">
        <v>-6.7824999999999998</v>
      </c>
      <c r="G318">
        <v>-4.9065000000000003</v>
      </c>
      <c r="H318">
        <v>-7.1355000000000004</v>
      </c>
      <c r="I318">
        <v>-4.9104999999999999</v>
      </c>
      <c r="J318">
        <v>-5.6376999999999997</v>
      </c>
      <c r="K318">
        <v>-7.9363000000000001</v>
      </c>
      <c r="L318">
        <v>-4.1264000000000003</v>
      </c>
      <c r="M318">
        <v>-5.9278000000000004</v>
      </c>
      <c r="N318">
        <v>-6.2541000000000002</v>
      </c>
      <c r="O318">
        <v>-5.0875000000000004</v>
      </c>
      <c r="P318">
        <v>-4.8449999999999998</v>
      </c>
      <c r="Q318">
        <v>-2.9502000000000002</v>
      </c>
      <c r="R318">
        <v>-3.5581999999999998</v>
      </c>
      <c r="S318">
        <v>-7.7088999999999999</v>
      </c>
      <c r="T318">
        <v>-2.9546999999999999</v>
      </c>
      <c r="U318">
        <v>-4.5213999999999999</v>
      </c>
      <c r="V318">
        <v>0.13270000000000001</v>
      </c>
      <c r="W318">
        <v>-3.5158</v>
      </c>
      <c r="X318">
        <v>-2.8281000000000001</v>
      </c>
      <c r="Y318">
        <v>-3.1775000000000002</v>
      </c>
      <c r="Z318">
        <v>-7.0499999999999993E-2</v>
      </c>
      <c r="AA318">
        <v>-0.24</v>
      </c>
      <c r="AB318">
        <v>-2.5299999999999998</v>
      </c>
      <c r="AC318">
        <v>-3.71</v>
      </c>
      <c r="AD318">
        <v>-4.8499999999999996</v>
      </c>
      <c r="AE318">
        <v>-5.63</v>
      </c>
      <c r="AF318">
        <v>-2.96</v>
      </c>
      <c r="AG318">
        <v>-1.38</v>
      </c>
      <c r="AH318">
        <v>-1.36</v>
      </c>
      <c r="AI318">
        <v>-2.44</v>
      </c>
      <c r="AJ318">
        <v>-3.4</v>
      </c>
      <c r="AK318">
        <v>-4.38</v>
      </c>
      <c r="AL318">
        <v>-2.0699999999999998</v>
      </c>
      <c r="AM318">
        <v>-2.62</v>
      </c>
      <c r="AN318">
        <v>-1.61</v>
      </c>
      <c r="AO318">
        <v>-7.7</v>
      </c>
      <c r="AP318">
        <v>-9.94</v>
      </c>
      <c r="AQ318">
        <v>-7.65</v>
      </c>
      <c r="AR318">
        <v>-2.75</v>
      </c>
      <c r="AS318">
        <v>-3.55</v>
      </c>
      <c r="AT318">
        <v>-2.93</v>
      </c>
      <c r="AU318">
        <v>-3.08</v>
      </c>
      <c r="AV318">
        <v>-1.36</v>
      </c>
      <c r="AW318">
        <v>-2.08</v>
      </c>
      <c r="AX318">
        <v>-2.5099999999999998</v>
      </c>
      <c r="AY318">
        <v>-4.34</v>
      </c>
      <c r="BA318" s="1">
        <v>-3.67</v>
      </c>
      <c r="BB318" s="1">
        <v>-3.3</v>
      </c>
      <c r="BC318" s="1">
        <v>-1.02</v>
      </c>
      <c r="BD318" s="1">
        <v>0.68</v>
      </c>
      <c r="BE318" s="1">
        <v>0.49</v>
      </c>
      <c r="BF318" s="7"/>
      <c r="BG318" s="1">
        <f t="shared" si="225"/>
        <v>-5.8214999999999995</v>
      </c>
      <c r="BH318" s="1">
        <f t="shared" si="226"/>
        <v>-6.3470999999999993</v>
      </c>
      <c r="BI318" s="1">
        <f t="shared" si="227"/>
        <v>-5.4889000000000001</v>
      </c>
      <c r="BJ318" s="1">
        <f t="shared" si="228"/>
        <v>-4.9604999999999997</v>
      </c>
      <c r="BK318" s="1">
        <f t="shared" si="229"/>
        <v>-7.4624999999999995</v>
      </c>
      <c r="BL318" s="1">
        <f t="shared" si="230"/>
        <v>-5.5865</v>
      </c>
      <c r="BM318" s="1">
        <f t="shared" si="231"/>
        <v>-7.8155000000000001</v>
      </c>
      <c r="BN318" s="1">
        <f t="shared" si="232"/>
        <v>-5.5904999999999996</v>
      </c>
      <c r="BO318" s="1">
        <f t="shared" si="233"/>
        <v>-6.3176999999999994</v>
      </c>
      <c r="BP318" s="1">
        <f t="shared" si="234"/>
        <v>-8.6163000000000007</v>
      </c>
      <c r="BQ318" s="1">
        <f t="shared" si="235"/>
        <v>-4.8064</v>
      </c>
      <c r="BR318" s="1">
        <f t="shared" si="236"/>
        <v>-6.6078000000000001</v>
      </c>
      <c r="BS318" s="1">
        <f t="shared" si="237"/>
        <v>-6.9340999999999999</v>
      </c>
      <c r="BT318" s="1">
        <f t="shared" si="238"/>
        <v>-5.7675000000000001</v>
      </c>
      <c r="BU318" s="1">
        <f t="shared" si="239"/>
        <v>-5.5249999999999995</v>
      </c>
      <c r="BV318" s="1">
        <f t="shared" si="240"/>
        <v>-3.6302000000000003</v>
      </c>
      <c r="BW318" s="1">
        <f t="shared" si="241"/>
        <v>-4.2382</v>
      </c>
      <c r="BX318" s="1">
        <f t="shared" si="242"/>
        <v>-8.3888999999999996</v>
      </c>
      <c r="BY318" s="1">
        <f t="shared" si="243"/>
        <v>-3.6347</v>
      </c>
      <c r="BZ318" s="1">
        <f t="shared" si="244"/>
        <v>-5.2013999999999996</v>
      </c>
      <c r="CA318" s="1">
        <f t="shared" si="245"/>
        <v>-0.54730000000000001</v>
      </c>
      <c r="CB318" s="1">
        <f t="shared" si="246"/>
        <v>-4.1958000000000002</v>
      </c>
      <c r="CC318" s="1">
        <f t="shared" si="247"/>
        <v>-3.5081000000000002</v>
      </c>
      <c r="CD318" s="1">
        <f t="shared" si="248"/>
        <v>-3.8575000000000004</v>
      </c>
      <c r="CE318" s="1">
        <f t="shared" si="249"/>
        <v>-0.75050000000000006</v>
      </c>
      <c r="CF318" s="1">
        <f t="shared" si="250"/>
        <v>-0.92</v>
      </c>
      <c r="CG318" s="1">
        <f t="shared" si="251"/>
        <v>-3.21</v>
      </c>
      <c r="CH318" s="1">
        <f t="shared" si="252"/>
        <v>-4.3899999999999997</v>
      </c>
      <c r="CI318" s="1">
        <f t="shared" si="253"/>
        <v>-5.5299999999999994</v>
      </c>
      <c r="CJ318" s="1">
        <f t="shared" si="254"/>
        <v>-6.31</v>
      </c>
      <c r="CK318" s="1">
        <f t="shared" si="255"/>
        <v>-3.64</v>
      </c>
      <c r="CL318" s="1">
        <f t="shared" si="256"/>
        <v>-2.06</v>
      </c>
      <c r="CM318" s="1">
        <f t="shared" si="257"/>
        <v>-2.04</v>
      </c>
      <c r="CN318" s="1">
        <f t="shared" si="258"/>
        <v>-3.12</v>
      </c>
      <c r="CO318" s="1">
        <f t="shared" si="259"/>
        <v>-4.08</v>
      </c>
      <c r="CP318" s="1">
        <f t="shared" si="260"/>
        <v>-5.0599999999999996</v>
      </c>
      <c r="CQ318" s="1">
        <f t="shared" si="261"/>
        <v>-2.75</v>
      </c>
      <c r="CR318" s="1">
        <f t="shared" si="262"/>
        <v>-3.3000000000000003</v>
      </c>
      <c r="CS318" s="1">
        <f t="shared" si="263"/>
        <v>-2.29</v>
      </c>
      <c r="CT318" s="1">
        <f t="shared" si="264"/>
        <v>-8.3800000000000008</v>
      </c>
      <c r="CU318" s="1">
        <f t="shared" si="265"/>
        <v>-10.62</v>
      </c>
      <c r="CV318" s="1">
        <f t="shared" si="266"/>
        <v>-8.33</v>
      </c>
      <c r="CW318" s="1">
        <f t="shared" si="267"/>
        <v>-3.43</v>
      </c>
      <c r="CX318" s="1">
        <f t="shared" si="268"/>
        <v>-4.2299999999999995</v>
      </c>
      <c r="CY318" s="1">
        <f t="shared" si="269"/>
        <v>-3.6100000000000003</v>
      </c>
      <c r="CZ318" s="1">
        <f t="shared" si="270"/>
        <v>-3.7600000000000002</v>
      </c>
      <c r="DA318" s="1">
        <f t="shared" si="271"/>
        <v>-2.04</v>
      </c>
      <c r="DB318" s="1">
        <f t="shared" si="272"/>
        <v>-2.7600000000000002</v>
      </c>
      <c r="DC318" s="1">
        <f t="shared" si="273"/>
        <v>-3.19</v>
      </c>
      <c r="DD318" s="1">
        <f t="shared" si="274"/>
        <v>-5.0199999999999996</v>
      </c>
      <c r="DF318" s="1">
        <f t="shared" si="275"/>
        <v>-3.67</v>
      </c>
      <c r="DG318">
        <f t="shared" si="276"/>
        <v>-1.9818</v>
      </c>
      <c r="DH318" s="1">
        <f t="shared" si="277"/>
        <v>-3.3</v>
      </c>
      <c r="DI318">
        <f t="shared" si="278"/>
        <v>-1.782</v>
      </c>
      <c r="DJ318" s="1">
        <f t="shared" si="279"/>
        <v>-1.02</v>
      </c>
      <c r="DK318">
        <f t="shared" si="280"/>
        <v>-0.55080000000000007</v>
      </c>
      <c r="DM318" s="12">
        <f t="array" ref="DM318:DS318">LINEST(BG318:DD318,$BG$650:$DD$655,1)</f>
        <v>-8.6073670126020065</v>
      </c>
      <c r="DN318">
        <v>9.1659195385081755</v>
      </c>
      <c r="DO318">
        <v>-2.8848933629643141</v>
      </c>
      <c r="DP318">
        <v>12.831486621408541</v>
      </c>
      <c r="DQ318">
        <v>-1.40787218974444</v>
      </c>
      <c r="DR318">
        <v>-4.327557323586972</v>
      </c>
      <c r="DS318">
        <v>5.6286229611245329</v>
      </c>
    </row>
    <row r="319" spans="1:123" x14ac:dyDescent="0.15">
      <c r="A319">
        <v>198911</v>
      </c>
      <c r="B319">
        <v>-0.70730000000000004</v>
      </c>
      <c r="C319">
        <v>0.2104</v>
      </c>
      <c r="D319">
        <v>-0.69689999999999996</v>
      </c>
      <c r="E319">
        <v>-2.0400000000000001E-2</v>
      </c>
      <c r="F319">
        <v>-1.2847999999999999</v>
      </c>
      <c r="G319">
        <v>0.30109999999999998</v>
      </c>
      <c r="H319">
        <v>1.6853</v>
      </c>
      <c r="I319">
        <v>0.6492</v>
      </c>
      <c r="J319">
        <v>1.5011000000000001</v>
      </c>
      <c r="K319">
        <v>-0.90310000000000001</v>
      </c>
      <c r="L319">
        <v>1.6707000000000001</v>
      </c>
      <c r="M319">
        <v>1.6951000000000001</v>
      </c>
      <c r="N319">
        <v>6.7000000000000002E-3</v>
      </c>
      <c r="O319">
        <v>0.77649999999999997</v>
      </c>
      <c r="P319">
        <v>2.2202999999999999</v>
      </c>
      <c r="Q319">
        <v>2.0809000000000002</v>
      </c>
      <c r="R319">
        <v>2.2321</v>
      </c>
      <c r="S319">
        <v>0.50849999999999995</v>
      </c>
      <c r="T319">
        <v>0.4173</v>
      </c>
      <c r="U319">
        <v>0.8639</v>
      </c>
      <c r="V319">
        <v>1.97</v>
      </c>
      <c r="W319">
        <v>2.3744999999999998</v>
      </c>
      <c r="X319">
        <v>2.6646999999999998</v>
      </c>
      <c r="Y319">
        <v>1.2952999999999999</v>
      </c>
      <c r="Z319">
        <v>1.0566</v>
      </c>
      <c r="AA319">
        <v>2.95</v>
      </c>
      <c r="AB319">
        <v>1.44</v>
      </c>
      <c r="AC319">
        <v>1.68</v>
      </c>
      <c r="AD319">
        <v>0.87</v>
      </c>
      <c r="AE319">
        <v>0.92</v>
      </c>
      <c r="AF319">
        <v>2.13</v>
      </c>
      <c r="AG319">
        <v>1.9</v>
      </c>
      <c r="AH319">
        <v>2.69</v>
      </c>
      <c r="AI319">
        <v>4.07</v>
      </c>
      <c r="AJ319">
        <v>0.83</v>
      </c>
      <c r="AK319">
        <v>2.06</v>
      </c>
      <c r="AL319">
        <v>1</v>
      </c>
      <c r="AM319">
        <v>2.41</v>
      </c>
      <c r="AN319">
        <v>1.73</v>
      </c>
      <c r="AO319">
        <v>-0.66</v>
      </c>
      <c r="AP319">
        <v>-2.59</v>
      </c>
      <c r="AQ319">
        <v>-1.69</v>
      </c>
      <c r="AR319">
        <v>7.0000000000000007E-2</v>
      </c>
      <c r="AS319">
        <v>-0.13</v>
      </c>
      <c r="AT319">
        <v>1.51</v>
      </c>
      <c r="AU319">
        <v>2.4700000000000002</v>
      </c>
      <c r="AV319">
        <v>4.2300000000000004</v>
      </c>
      <c r="AW319">
        <v>1.62</v>
      </c>
      <c r="AX319">
        <v>2.5099999999999998</v>
      </c>
      <c r="AY319">
        <v>1.26</v>
      </c>
      <c r="BA319" s="1">
        <v>1.03</v>
      </c>
      <c r="BB319" s="1">
        <v>-1.24</v>
      </c>
      <c r="BC319" s="1">
        <v>-1.1100000000000001</v>
      </c>
      <c r="BD319" s="1">
        <v>0.69</v>
      </c>
      <c r="BE319" s="1">
        <v>0.46</v>
      </c>
      <c r="BF319" s="7"/>
      <c r="BG319" s="1">
        <f t="shared" si="225"/>
        <v>-1.3973</v>
      </c>
      <c r="BH319" s="1">
        <f t="shared" si="226"/>
        <v>-0.47959999999999992</v>
      </c>
      <c r="BI319" s="1">
        <f t="shared" si="227"/>
        <v>-1.3868999999999998</v>
      </c>
      <c r="BJ319" s="1">
        <f t="shared" si="228"/>
        <v>-0.71039999999999992</v>
      </c>
      <c r="BK319" s="1">
        <f t="shared" si="229"/>
        <v>-1.9747999999999999</v>
      </c>
      <c r="BL319" s="1">
        <f t="shared" si="230"/>
        <v>-0.38889999999999997</v>
      </c>
      <c r="BM319" s="1">
        <f t="shared" si="231"/>
        <v>0.99530000000000007</v>
      </c>
      <c r="BN319" s="1">
        <f t="shared" si="232"/>
        <v>-4.0799999999999947E-2</v>
      </c>
      <c r="BO319" s="1">
        <f t="shared" si="233"/>
        <v>0.81110000000000015</v>
      </c>
      <c r="BP319" s="1">
        <f t="shared" si="234"/>
        <v>-1.5931</v>
      </c>
      <c r="BQ319" s="1">
        <f t="shared" si="235"/>
        <v>0.98070000000000013</v>
      </c>
      <c r="BR319" s="1">
        <f t="shared" si="236"/>
        <v>1.0051000000000001</v>
      </c>
      <c r="BS319" s="1">
        <f t="shared" si="237"/>
        <v>-0.68329999999999991</v>
      </c>
      <c r="BT319" s="1">
        <f t="shared" si="238"/>
        <v>8.6500000000000021E-2</v>
      </c>
      <c r="BU319" s="1">
        <f t="shared" si="239"/>
        <v>1.5303</v>
      </c>
      <c r="BV319" s="1">
        <f t="shared" si="240"/>
        <v>1.3909000000000002</v>
      </c>
      <c r="BW319" s="1">
        <f t="shared" si="241"/>
        <v>1.5421</v>
      </c>
      <c r="BX319" s="1">
        <f t="shared" si="242"/>
        <v>-0.18149999999999999</v>
      </c>
      <c r="BY319" s="1">
        <f t="shared" si="243"/>
        <v>-0.27269999999999994</v>
      </c>
      <c r="BZ319" s="1">
        <f t="shared" si="244"/>
        <v>0.17390000000000005</v>
      </c>
      <c r="CA319" s="1">
        <f t="shared" si="245"/>
        <v>1.28</v>
      </c>
      <c r="CB319" s="1">
        <f t="shared" si="246"/>
        <v>1.6844999999999999</v>
      </c>
      <c r="CC319" s="1">
        <f t="shared" si="247"/>
        <v>1.9746999999999999</v>
      </c>
      <c r="CD319" s="1">
        <f t="shared" si="248"/>
        <v>0.60529999999999995</v>
      </c>
      <c r="CE319" s="1">
        <f t="shared" si="249"/>
        <v>0.36660000000000004</v>
      </c>
      <c r="CF319" s="1">
        <f t="shared" si="250"/>
        <v>2.2600000000000002</v>
      </c>
      <c r="CG319" s="1">
        <f t="shared" si="251"/>
        <v>0.75</v>
      </c>
      <c r="CH319" s="1">
        <f t="shared" si="252"/>
        <v>0.99</v>
      </c>
      <c r="CI319" s="1">
        <f t="shared" si="253"/>
        <v>0.18000000000000005</v>
      </c>
      <c r="CJ319" s="1">
        <f t="shared" si="254"/>
        <v>0.23000000000000009</v>
      </c>
      <c r="CK319" s="1">
        <f t="shared" si="255"/>
        <v>1.44</v>
      </c>
      <c r="CL319" s="1">
        <f t="shared" si="256"/>
        <v>1.21</v>
      </c>
      <c r="CM319" s="1">
        <f t="shared" si="257"/>
        <v>2</v>
      </c>
      <c r="CN319" s="1">
        <f t="shared" si="258"/>
        <v>3.3800000000000003</v>
      </c>
      <c r="CO319" s="1">
        <f t="shared" si="259"/>
        <v>0.14000000000000001</v>
      </c>
      <c r="CP319" s="1">
        <f t="shared" si="260"/>
        <v>1.37</v>
      </c>
      <c r="CQ319" s="1">
        <f t="shared" si="261"/>
        <v>0.31000000000000005</v>
      </c>
      <c r="CR319" s="1">
        <f t="shared" si="262"/>
        <v>1.7200000000000002</v>
      </c>
      <c r="CS319" s="1">
        <f t="shared" si="263"/>
        <v>1.04</v>
      </c>
      <c r="CT319" s="1">
        <f t="shared" si="264"/>
        <v>-1.35</v>
      </c>
      <c r="CU319" s="1">
        <f t="shared" si="265"/>
        <v>-3.28</v>
      </c>
      <c r="CV319" s="1">
        <f t="shared" si="266"/>
        <v>-2.38</v>
      </c>
      <c r="CW319" s="1">
        <f t="shared" si="267"/>
        <v>-0.61999999999999988</v>
      </c>
      <c r="CX319" s="1">
        <f t="shared" si="268"/>
        <v>-0.82</v>
      </c>
      <c r="CY319" s="1">
        <f t="shared" si="269"/>
        <v>0.82000000000000006</v>
      </c>
      <c r="CZ319" s="1">
        <f t="shared" si="270"/>
        <v>1.7800000000000002</v>
      </c>
      <c r="DA319" s="1">
        <f t="shared" si="271"/>
        <v>3.5400000000000005</v>
      </c>
      <c r="DB319" s="1">
        <f t="shared" si="272"/>
        <v>0.93000000000000016</v>
      </c>
      <c r="DC319" s="1">
        <f t="shared" si="273"/>
        <v>1.8199999999999998</v>
      </c>
      <c r="DD319" s="1">
        <f t="shared" si="274"/>
        <v>0.57000000000000006</v>
      </c>
      <c r="DF319" s="1">
        <f t="shared" si="275"/>
        <v>1.03</v>
      </c>
      <c r="DG319">
        <f t="shared" si="276"/>
        <v>0.50470000000000004</v>
      </c>
      <c r="DH319" s="1">
        <f t="shared" si="277"/>
        <v>-1.24</v>
      </c>
      <c r="DI319">
        <f t="shared" si="278"/>
        <v>-0.60760000000000003</v>
      </c>
      <c r="DJ319" s="1">
        <f t="shared" si="279"/>
        <v>-1.1100000000000001</v>
      </c>
      <c r="DK319">
        <f t="shared" si="280"/>
        <v>-0.54390000000000005</v>
      </c>
      <c r="DM319" s="12">
        <f t="array" ref="DM319:DS319">LINEST(BG319:DD319,$BG$650:$DD$655,1)</f>
        <v>-0.1331118102484794</v>
      </c>
      <c r="DN319">
        <v>12.952728399771777</v>
      </c>
      <c r="DO319">
        <v>-1.3148621464322532</v>
      </c>
      <c r="DP319">
        <v>-1.0835676853279035</v>
      </c>
      <c r="DQ319">
        <v>-1.1988848566189045</v>
      </c>
      <c r="DR319">
        <v>0.96001732280459517</v>
      </c>
      <c r="DS319">
        <v>1.2000797894216937</v>
      </c>
    </row>
    <row r="320" spans="1:123" x14ac:dyDescent="0.15">
      <c r="A320">
        <v>198912</v>
      </c>
      <c r="B320">
        <v>-0.77910000000000001</v>
      </c>
      <c r="C320">
        <v>-0.84670000000000001</v>
      </c>
      <c r="D320">
        <v>-1.0353000000000001</v>
      </c>
      <c r="E320">
        <v>-0.82979999999999998</v>
      </c>
      <c r="F320">
        <v>-1.6469</v>
      </c>
      <c r="G320">
        <v>1.3306</v>
      </c>
      <c r="H320">
        <v>-0.29870000000000002</v>
      </c>
      <c r="I320">
        <v>0.67090000000000005</v>
      </c>
      <c r="J320">
        <v>0.9123</v>
      </c>
      <c r="K320">
        <v>0.33979999999999999</v>
      </c>
      <c r="L320">
        <v>-5.6800000000000003E-2</v>
      </c>
      <c r="M320">
        <v>0.66579999999999995</v>
      </c>
      <c r="N320">
        <v>-1.3587</v>
      </c>
      <c r="O320">
        <v>1.7209000000000001</v>
      </c>
      <c r="P320">
        <v>-0.59850000000000003</v>
      </c>
      <c r="Q320">
        <v>2.6766999999999999</v>
      </c>
      <c r="R320">
        <v>2.0992999999999999</v>
      </c>
      <c r="S320">
        <v>1.3727</v>
      </c>
      <c r="T320">
        <v>1.5198</v>
      </c>
      <c r="U320">
        <v>2.2728000000000002</v>
      </c>
      <c r="V320">
        <v>0.68830000000000002</v>
      </c>
      <c r="W320">
        <v>0.97550000000000003</v>
      </c>
      <c r="X320">
        <v>4.4950000000000001</v>
      </c>
      <c r="Y320">
        <v>4.9409999999999998</v>
      </c>
      <c r="Z320">
        <v>1.0541</v>
      </c>
      <c r="AA320">
        <v>4.59</v>
      </c>
      <c r="AB320">
        <v>1.88</v>
      </c>
      <c r="AC320">
        <v>1.48</v>
      </c>
      <c r="AD320">
        <v>-0.87</v>
      </c>
      <c r="AE320">
        <v>-0.21</v>
      </c>
      <c r="AF320">
        <v>1.07</v>
      </c>
      <c r="AG320">
        <v>1.53</v>
      </c>
      <c r="AH320">
        <v>1.04</v>
      </c>
      <c r="AI320">
        <v>0.69</v>
      </c>
      <c r="AJ320">
        <v>0.6</v>
      </c>
      <c r="AK320">
        <v>0.81</v>
      </c>
      <c r="AL320">
        <v>2.11</v>
      </c>
      <c r="AM320">
        <v>3.36</v>
      </c>
      <c r="AN320">
        <v>5.09</v>
      </c>
      <c r="AO320">
        <v>0.53</v>
      </c>
      <c r="AP320">
        <v>-1.1200000000000001</v>
      </c>
      <c r="AQ320">
        <v>-1.32</v>
      </c>
      <c r="AR320">
        <v>-1.27</v>
      </c>
      <c r="AS320">
        <v>2.13</v>
      </c>
      <c r="AT320">
        <v>2.4700000000000002</v>
      </c>
      <c r="AU320">
        <v>1.87</v>
      </c>
      <c r="AV320">
        <v>3.79</v>
      </c>
      <c r="AW320">
        <v>3.52</v>
      </c>
      <c r="AX320">
        <v>2.37</v>
      </c>
      <c r="AY320">
        <v>-0.44</v>
      </c>
      <c r="BA320" s="1">
        <v>1.1599999999999999</v>
      </c>
      <c r="BB320" s="1">
        <v>-2.41</v>
      </c>
      <c r="BC320" s="1">
        <v>0.3</v>
      </c>
      <c r="BD320" s="1">
        <v>0.61</v>
      </c>
      <c r="BE320" s="1">
        <v>0.43</v>
      </c>
      <c r="BF320" s="7"/>
      <c r="BG320" s="1">
        <f t="shared" si="225"/>
        <v>-1.3891</v>
      </c>
      <c r="BH320" s="1">
        <f t="shared" si="226"/>
        <v>-1.4567000000000001</v>
      </c>
      <c r="BI320" s="1">
        <f t="shared" si="227"/>
        <v>-1.6453000000000002</v>
      </c>
      <c r="BJ320" s="1">
        <f t="shared" si="228"/>
        <v>-1.4398</v>
      </c>
      <c r="BK320" s="1">
        <f t="shared" si="229"/>
        <v>-2.2568999999999999</v>
      </c>
      <c r="BL320" s="1">
        <f t="shared" si="230"/>
        <v>0.72060000000000002</v>
      </c>
      <c r="BM320" s="1">
        <f t="shared" si="231"/>
        <v>-0.90870000000000006</v>
      </c>
      <c r="BN320" s="1">
        <f t="shared" si="232"/>
        <v>6.0900000000000065E-2</v>
      </c>
      <c r="BO320" s="1">
        <f t="shared" si="233"/>
        <v>0.30230000000000001</v>
      </c>
      <c r="BP320" s="1">
        <f t="shared" si="234"/>
        <v>-0.2702</v>
      </c>
      <c r="BQ320" s="1">
        <f t="shared" si="235"/>
        <v>-0.66679999999999995</v>
      </c>
      <c r="BR320" s="1">
        <f t="shared" si="236"/>
        <v>5.5799999999999961E-2</v>
      </c>
      <c r="BS320" s="1">
        <f t="shared" si="237"/>
        <v>-1.9687000000000001</v>
      </c>
      <c r="BT320" s="1">
        <f t="shared" si="238"/>
        <v>1.1109</v>
      </c>
      <c r="BU320" s="1">
        <f t="shared" si="239"/>
        <v>-1.2084999999999999</v>
      </c>
      <c r="BV320" s="1">
        <f t="shared" si="240"/>
        <v>2.0667</v>
      </c>
      <c r="BW320" s="1">
        <f t="shared" si="241"/>
        <v>1.4893000000000001</v>
      </c>
      <c r="BX320" s="1">
        <f t="shared" si="242"/>
        <v>0.76270000000000004</v>
      </c>
      <c r="BY320" s="1">
        <f t="shared" si="243"/>
        <v>0.90980000000000005</v>
      </c>
      <c r="BZ320" s="1">
        <f t="shared" si="244"/>
        <v>1.6628000000000003</v>
      </c>
      <c r="CA320" s="1">
        <f t="shared" si="245"/>
        <v>7.8300000000000036E-2</v>
      </c>
      <c r="CB320" s="1">
        <f t="shared" si="246"/>
        <v>0.36550000000000005</v>
      </c>
      <c r="CC320" s="1">
        <f t="shared" si="247"/>
        <v>3.8850000000000002</v>
      </c>
      <c r="CD320" s="1">
        <f t="shared" si="248"/>
        <v>4.3309999999999995</v>
      </c>
      <c r="CE320" s="1">
        <f t="shared" si="249"/>
        <v>0.44410000000000005</v>
      </c>
      <c r="CF320" s="1">
        <f t="shared" si="250"/>
        <v>3.98</v>
      </c>
      <c r="CG320" s="1">
        <f t="shared" si="251"/>
        <v>1.27</v>
      </c>
      <c r="CH320" s="1">
        <f t="shared" si="252"/>
        <v>0.87</v>
      </c>
      <c r="CI320" s="1">
        <f t="shared" si="253"/>
        <v>-1.48</v>
      </c>
      <c r="CJ320" s="1">
        <f t="shared" si="254"/>
        <v>-0.82</v>
      </c>
      <c r="CK320" s="1">
        <f t="shared" si="255"/>
        <v>0.46000000000000008</v>
      </c>
      <c r="CL320" s="1">
        <f t="shared" si="256"/>
        <v>0.92</v>
      </c>
      <c r="CM320" s="1">
        <f t="shared" si="257"/>
        <v>0.43000000000000005</v>
      </c>
      <c r="CN320" s="1">
        <f t="shared" si="258"/>
        <v>7.999999999999996E-2</v>
      </c>
      <c r="CO320" s="1">
        <f t="shared" si="259"/>
        <v>-1.0000000000000009E-2</v>
      </c>
      <c r="CP320" s="1">
        <f t="shared" si="260"/>
        <v>0.20000000000000007</v>
      </c>
      <c r="CQ320" s="1">
        <f t="shared" si="261"/>
        <v>1.5</v>
      </c>
      <c r="CR320" s="1">
        <f t="shared" si="262"/>
        <v>2.75</v>
      </c>
      <c r="CS320" s="1">
        <f t="shared" si="263"/>
        <v>4.4799999999999995</v>
      </c>
      <c r="CT320" s="1">
        <f t="shared" si="264"/>
        <v>-7.999999999999996E-2</v>
      </c>
      <c r="CU320" s="1">
        <f t="shared" si="265"/>
        <v>-1.73</v>
      </c>
      <c r="CV320" s="1">
        <f t="shared" si="266"/>
        <v>-1.9300000000000002</v>
      </c>
      <c r="CW320" s="1">
        <f t="shared" si="267"/>
        <v>-1.88</v>
      </c>
      <c r="CX320" s="1">
        <f t="shared" si="268"/>
        <v>1.52</v>
      </c>
      <c r="CY320" s="1">
        <f t="shared" si="269"/>
        <v>1.8600000000000003</v>
      </c>
      <c r="CZ320" s="1">
        <f t="shared" si="270"/>
        <v>1.2600000000000002</v>
      </c>
      <c r="DA320" s="1">
        <f t="shared" si="271"/>
        <v>3.18</v>
      </c>
      <c r="DB320" s="1">
        <f t="shared" si="272"/>
        <v>2.91</v>
      </c>
      <c r="DC320" s="1">
        <f t="shared" si="273"/>
        <v>1.7600000000000002</v>
      </c>
      <c r="DD320" s="1">
        <f t="shared" si="274"/>
        <v>-1.05</v>
      </c>
      <c r="DF320" s="1">
        <f t="shared" si="275"/>
        <v>1.1599999999999999</v>
      </c>
      <c r="DG320">
        <f t="shared" si="276"/>
        <v>0.53359999999999996</v>
      </c>
      <c r="DH320" s="1">
        <f t="shared" si="277"/>
        <v>-2.41</v>
      </c>
      <c r="DI320">
        <f t="shared" si="278"/>
        <v>-1.1086</v>
      </c>
      <c r="DJ320" s="1">
        <f t="shared" si="279"/>
        <v>0.3</v>
      </c>
      <c r="DK320">
        <f t="shared" si="280"/>
        <v>0.13800000000000001</v>
      </c>
      <c r="DM320" s="12">
        <f t="array" ref="DM320:DS320">LINEST(BG320:DD320,$BG$650:$DD$655,1)</f>
        <v>-2.771720094420532</v>
      </c>
      <c r="DN320">
        <v>9.1680708790760104</v>
      </c>
      <c r="DO320">
        <v>-2.1801090058710346</v>
      </c>
      <c r="DP320">
        <v>7.2894746066704981</v>
      </c>
      <c r="DQ320">
        <v>6.1672423561794844E-2</v>
      </c>
      <c r="DR320">
        <v>1.4344384579047054</v>
      </c>
      <c r="DS320">
        <v>4.0028110321764458</v>
      </c>
    </row>
    <row r="321" spans="1:123" x14ac:dyDescent="0.15">
      <c r="A321">
        <v>199001</v>
      </c>
      <c r="B321">
        <v>-8.2885000000000009</v>
      </c>
      <c r="C321">
        <v>-7.4638</v>
      </c>
      <c r="D321">
        <v>-4.7439999999999998</v>
      </c>
      <c r="E321">
        <v>-6.9451000000000001</v>
      </c>
      <c r="F321">
        <v>-6.0663999999999998</v>
      </c>
      <c r="G321">
        <v>-9.6039999999999992</v>
      </c>
      <c r="H321">
        <v>-9.3417999999999992</v>
      </c>
      <c r="I321">
        <v>-7.4128999999999996</v>
      </c>
      <c r="J321">
        <v>-7.9589999999999996</v>
      </c>
      <c r="K321">
        <v>-9.1626999999999992</v>
      </c>
      <c r="L321">
        <v>-9.5228000000000002</v>
      </c>
      <c r="M321">
        <v>-8.9482999999999997</v>
      </c>
      <c r="N321">
        <v>-7.47</v>
      </c>
      <c r="O321">
        <v>-7.2175000000000002</v>
      </c>
      <c r="P321">
        <v>-7.6631999999999998</v>
      </c>
      <c r="Q321">
        <v>-6.9756</v>
      </c>
      <c r="R321">
        <v>-5.9222000000000001</v>
      </c>
      <c r="S321">
        <v>-7.7701000000000002</v>
      </c>
      <c r="T321">
        <v>-9.0510000000000002</v>
      </c>
      <c r="U321">
        <v>-9.923</v>
      </c>
      <c r="V321">
        <v>-7.6055000000000001</v>
      </c>
      <c r="W321">
        <v>-5.7797000000000001</v>
      </c>
      <c r="X321">
        <v>-7.0677000000000003</v>
      </c>
      <c r="Y321">
        <v>-7.2541000000000002</v>
      </c>
      <c r="Z321">
        <v>-5.7851999999999997</v>
      </c>
      <c r="AA321">
        <v>-6.15</v>
      </c>
      <c r="AB321">
        <v>-7.79</v>
      </c>
      <c r="AC321">
        <v>-7.17</v>
      </c>
      <c r="AD321">
        <v>-6.69</v>
      </c>
      <c r="AE321">
        <v>-8.42</v>
      </c>
      <c r="AF321">
        <v>-4.84</v>
      </c>
      <c r="AG321">
        <v>-8.36</v>
      </c>
      <c r="AH321">
        <v>-8.5</v>
      </c>
      <c r="AI321">
        <v>-6.44</v>
      </c>
      <c r="AJ321">
        <v>-5.5</v>
      </c>
      <c r="AK321">
        <v>-6.87</v>
      </c>
      <c r="AL321">
        <v>-6.63</v>
      </c>
      <c r="AM321">
        <v>-9.41</v>
      </c>
      <c r="AN321">
        <v>-7.01</v>
      </c>
      <c r="AO321">
        <v>-7.21</v>
      </c>
      <c r="AP321">
        <v>-8.77</v>
      </c>
      <c r="AQ321">
        <v>-3.9</v>
      </c>
      <c r="AR321">
        <v>-4.63</v>
      </c>
      <c r="AS321">
        <v>-6.41</v>
      </c>
      <c r="AT321">
        <v>-6.31</v>
      </c>
      <c r="AU321">
        <v>-7.07</v>
      </c>
      <c r="AV321">
        <v>-6.01</v>
      </c>
      <c r="AW321">
        <v>-6.57</v>
      </c>
      <c r="AX321">
        <v>-8.23</v>
      </c>
      <c r="AY321">
        <v>-10.96</v>
      </c>
      <c r="BA321" s="1">
        <v>-7.85</v>
      </c>
      <c r="BB321" s="1">
        <v>-1.28</v>
      </c>
      <c r="BC321" s="1">
        <v>0.86</v>
      </c>
      <c r="BD321" s="1">
        <v>0.56999999999999995</v>
      </c>
      <c r="BE321" s="1">
        <v>0.41</v>
      </c>
      <c r="BF321" s="7"/>
      <c r="BG321" s="1">
        <f t="shared" si="225"/>
        <v>-8.8585000000000012</v>
      </c>
      <c r="BH321" s="1">
        <f t="shared" si="226"/>
        <v>-8.0337999999999994</v>
      </c>
      <c r="BI321" s="1">
        <f t="shared" si="227"/>
        <v>-5.3140000000000001</v>
      </c>
      <c r="BJ321" s="1">
        <f t="shared" si="228"/>
        <v>-7.5151000000000003</v>
      </c>
      <c r="BK321" s="1">
        <f t="shared" si="229"/>
        <v>-6.6364000000000001</v>
      </c>
      <c r="BL321" s="1">
        <f t="shared" si="230"/>
        <v>-10.173999999999999</v>
      </c>
      <c r="BM321" s="1">
        <f t="shared" si="231"/>
        <v>-9.9117999999999995</v>
      </c>
      <c r="BN321" s="1">
        <f t="shared" si="232"/>
        <v>-7.9828999999999999</v>
      </c>
      <c r="BO321" s="1">
        <f t="shared" si="233"/>
        <v>-8.5289999999999999</v>
      </c>
      <c r="BP321" s="1">
        <f t="shared" si="234"/>
        <v>-9.7326999999999995</v>
      </c>
      <c r="BQ321" s="1">
        <f t="shared" si="235"/>
        <v>-10.0928</v>
      </c>
      <c r="BR321" s="1">
        <f t="shared" si="236"/>
        <v>-9.5183</v>
      </c>
      <c r="BS321" s="1">
        <f t="shared" si="237"/>
        <v>-8.0399999999999991</v>
      </c>
      <c r="BT321" s="1">
        <f t="shared" si="238"/>
        <v>-7.7875000000000005</v>
      </c>
      <c r="BU321" s="1">
        <f t="shared" si="239"/>
        <v>-8.2332000000000001</v>
      </c>
      <c r="BV321" s="1">
        <f t="shared" si="240"/>
        <v>-7.5456000000000003</v>
      </c>
      <c r="BW321" s="1">
        <f t="shared" si="241"/>
        <v>-6.4922000000000004</v>
      </c>
      <c r="BX321" s="1">
        <f t="shared" si="242"/>
        <v>-8.3400999999999996</v>
      </c>
      <c r="BY321" s="1">
        <f t="shared" si="243"/>
        <v>-9.6210000000000004</v>
      </c>
      <c r="BZ321" s="1">
        <f t="shared" si="244"/>
        <v>-10.493</v>
      </c>
      <c r="CA321" s="1">
        <f t="shared" si="245"/>
        <v>-8.1754999999999995</v>
      </c>
      <c r="CB321" s="1">
        <f t="shared" si="246"/>
        <v>-6.3497000000000003</v>
      </c>
      <c r="CC321" s="1">
        <f t="shared" si="247"/>
        <v>-7.6377000000000006</v>
      </c>
      <c r="CD321" s="1">
        <f t="shared" si="248"/>
        <v>-7.8241000000000005</v>
      </c>
      <c r="CE321" s="1">
        <f t="shared" si="249"/>
        <v>-6.3552</v>
      </c>
      <c r="CF321" s="1">
        <f t="shared" si="250"/>
        <v>-6.7200000000000006</v>
      </c>
      <c r="CG321" s="1">
        <f t="shared" si="251"/>
        <v>-8.36</v>
      </c>
      <c r="CH321" s="1">
        <f t="shared" si="252"/>
        <v>-7.74</v>
      </c>
      <c r="CI321" s="1">
        <f t="shared" si="253"/>
        <v>-7.2600000000000007</v>
      </c>
      <c r="CJ321" s="1">
        <f t="shared" si="254"/>
        <v>-8.99</v>
      </c>
      <c r="CK321" s="1">
        <f t="shared" si="255"/>
        <v>-5.41</v>
      </c>
      <c r="CL321" s="1">
        <f t="shared" si="256"/>
        <v>-8.93</v>
      </c>
      <c r="CM321" s="1">
        <f t="shared" si="257"/>
        <v>-9.07</v>
      </c>
      <c r="CN321" s="1">
        <f t="shared" si="258"/>
        <v>-7.0100000000000007</v>
      </c>
      <c r="CO321" s="1">
        <f t="shared" si="259"/>
        <v>-6.07</v>
      </c>
      <c r="CP321" s="1">
        <f t="shared" si="260"/>
        <v>-7.44</v>
      </c>
      <c r="CQ321" s="1">
        <f t="shared" si="261"/>
        <v>-7.2</v>
      </c>
      <c r="CR321" s="1">
        <f t="shared" si="262"/>
        <v>-9.98</v>
      </c>
      <c r="CS321" s="1">
        <f t="shared" si="263"/>
        <v>-7.58</v>
      </c>
      <c r="CT321" s="1">
        <f t="shared" si="264"/>
        <v>-7.78</v>
      </c>
      <c r="CU321" s="1">
        <f t="shared" si="265"/>
        <v>-9.34</v>
      </c>
      <c r="CV321" s="1">
        <f t="shared" si="266"/>
        <v>-4.47</v>
      </c>
      <c r="CW321" s="1">
        <f t="shared" si="267"/>
        <v>-5.2</v>
      </c>
      <c r="CX321" s="1">
        <f t="shared" si="268"/>
        <v>-6.98</v>
      </c>
      <c r="CY321" s="1">
        <f t="shared" si="269"/>
        <v>-6.88</v>
      </c>
      <c r="CZ321" s="1">
        <f t="shared" si="270"/>
        <v>-7.6400000000000006</v>
      </c>
      <c r="DA321" s="1">
        <f t="shared" si="271"/>
        <v>-6.58</v>
      </c>
      <c r="DB321" s="1">
        <f t="shared" si="272"/>
        <v>-7.1400000000000006</v>
      </c>
      <c r="DC321" s="1">
        <f t="shared" si="273"/>
        <v>-8.8000000000000007</v>
      </c>
      <c r="DD321" s="1">
        <f t="shared" si="274"/>
        <v>-11.530000000000001</v>
      </c>
      <c r="DF321" s="1">
        <f t="shared" si="275"/>
        <v>-7.85</v>
      </c>
      <c r="DG321">
        <f t="shared" si="276"/>
        <v>-3.3754999999999997</v>
      </c>
      <c r="DH321" s="1">
        <f t="shared" si="277"/>
        <v>-1.28</v>
      </c>
      <c r="DI321">
        <f t="shared" si="278"/>
        <v>-0.5504</v>
      </c>
      <c r="DJ321" s="1">
        <f t="shared" si="279"/>
        <v>0.86</v>
      </c>
      <c r="DK321">
        <f t="shared" si="280"/>
        <v>0.36979999999999996</v>
      </c>
      <c r="DM321" s="12">
        <f t="array" ref="DM321:DS321">LINEST(BG321:DD321,$BG$650:$DD$655,1)</f>
        <v>-6.4650877709940469</v>
      </c>
      <c r="DN321">
        <v>-14.077253381486029</v>
      </c>
      <c r="DO321">
        <v>-0.8437025573915965</v>
      </c>
      <c r="DP321">
        <v>-5.3560732835867819</v>
      </c>
      <c r="DQ321">
        <v>0.37939144431025856</v>
      </c>
      <c r="DR321">
        <v>0.42630950633525727</v>
      </c>
      <c r="DS321">
        <v>-1.166697047711267</v>
      </c>
    </row>
    <row r="322" spans="1:123" x14ac:dyDescent="0.15">
      <c r="A322">
        <v>199002</v>
      </c>
      <c r="B322">
        <v>2.0152999999999999</v>
      </c>
      <c r="C322">
        <v>2.0819999999999999</v>
      </c>
      <c r="D322">
        <v>1.0824</v>
      </c>
      <c r="E322">
        <v>3.4584999999999999</v>
      </c>
      <c r="F322">
        <v>1.5483</v>
      </c>
      <c r="G322">
        <v>3.3986000000000001</v>
      </c>
      <c r="H322">
        <v>3.6722000000000001</v>
      </c>
      <c r="I322">
        <v>2.9946999999999999</v>
      </c>
      <c r="J322">
        <v>3.5577999999999999</v>
      </c>
      <c r="K322">
        <v>2.3887</v>
      </c>
      <c r="L322">
        <v>3.2363</v>
      </c>
      <c r="M322">
        <v>3.3853</v>
      </c>
      <c r="N322">
        <v>1.97</v>
      </c>
      <c r="O322">
        <v>1.3601000000000001</v>
      </c>
      <c r="P322">
        <v>2.8584000000000001</v>
      </c>
      <c r="Q322">
        <v>1.6568000000000001</v>
      </c>
      <c r="R322">
        <v>1.3979999999999999</v>
      </c>
      <c r="S322">
        <v>1.5450999999999999</v>
      </c>
      <c r="T322">
        <v>1.5674999999999999</v>
      </c>
      <c r="U322">
        <v>3.5032000000000001</v>
      </c>
      <c r="V322">
        <v>-0.1106</v>
      </c>
      <c r="W322">
        <v>1.8413999999999999</v>
      </c>
      <c r="X322">
        <v>2.4739</v>
      </c>
      <c r="Y322">
        <v>1.3788</v>
      </c>
      <c r="Z322">
        <v>2.0042</v>
      </c>
      <c r="AA322">
        <v>0.42</v>
      </c>
      <c r="AB322">
        <v>1.74</v>
      </c>
      <c r="AC322">
        <v>1.46</v>
      </c>
      <c r="AD322">
        <v>2.4300000000000002</v>
      </c>
      <c r="AE322">
        <v>4.04</v>
      </c>
      <c r="AF322">
        <v>1.88</v>
      </c>
      <c r="AG322">
        <v>0.8</v>
      </c>
      <c r="AH322">
        <v>0.43</v>
      </c>
      <c r="AI322">
        <v>0.89</v>
      </c>
      <c r="AJ322">
        <v>1.84</v>
      </c>
      <c r="AK322">
        <v>2.15</v>
      </c>
      <c r="AL322">
        <v>2.0699999999999998</v>
      </c>
      <c r="AM322">
        <v>1.44</v>
      </c>
      <c r="AN322">
        <v>1.32</v>
      </c>
      <c r="AO322">
        <v>3.86</v>
      </c>
      <c r="AP322">
        <v>2.0699999999999998</v>
      </c>
      <c r="AQ322">
        <v>4.79</v>
      </c>
      <c r="AR322">
        <v>2.34</v>
      </c>
      <c r="AS322">
        <v>2.52</v>
      </c>
      <c r="AT322">
        <v>1.41</v>
      </c>
      <c r="AU322">
        <v>1.45</v>
      </c>
      <c r="AV322">
        <v>0.68</v>
      </c>
      <c r="AW322">
        <v>1.2</v>
      </c>
      <c r="AX322">
        <v>1.79</v>
      </c>
      <c r="AY322">
        <v>1.43</v>
      </c>
      <c r="BA322" s="1">
        <v>1.1100000000000001</v>
      </c>
      <c r="BB322" s="1">
        <v>1.03</v>
      </c>
      <c r="BC322" s="1">
        <v>0.61</v>
      </c>
      <c r="BD322" s="1">
        <v>0.56999999999999995</v>
      </c>
      <c r="BE322" s="1">
        <v>0.4</v>
      </c>
      <c r="BF322" s="7"/>
      <c r="BG322" s="1">
        <f t="shared" si="225"/>
        <v>1.4453</v>
      </c>
      <c r="BH322" s="1">
        <f t="shared" si="226"/>
        <v>1.512</v>
      </c>
      <c r="BI322" s="1">
        <f t="shared" si="227"/>
        <v>0.51240000000000008</v>
      </c>
      <c r="BJ322" s="1">
        <f t="shared" si="228"/>
        <v>2.8885000000000001</v>
      </c>
      <c r="BK322" s="1">
        <f t="shared" si="229"/>
        <v>0.97830000000000006</v>
      </c>
      <c r="BL322" s="1">
        <f t="shared" si="230"/>
        <v>2.8286000000000002</v>
      </c>
      <c r="BM322" s="1">
        <f t="shared" si="231"/>
        <v>3.1022000000000003</v>
      </c>
      <c r="BN322" s="1">
        <f t="shared" si="232"/>
        <v>2.4247000000000001</v>
      </c>
      <c r="BO322" s="1">
        <f t="shared" si="233"/>
        <v>2.9878</v>
      </c>
      <c r="BP322" s="1">
        <f t="shared" si="234"/>
        <v>1.8187000000000002</v>
      </c>
      <c r="BQ322" s="1">
        <f t="shared" si="235"/>
        <v>2.6663000000000001</v>
      </c>
      <c r="BR322" s="1">
        <f t="shared" si="236"/>
        <v>2.8153000000000001</v>
      </c>
      <c r="BS322" s="1">
        <f t="shared" si="237"/>
        <v>1.4</v>
      </c>
      <c r="BT322" s="1">
        <f t="shared" si="238"/>
        <v>0.79010000000000014</v>
      </c>
      <c r="BU322" s="1">
        <f t="shared" si="239"/>
        <v>2.2884000000000002</v>
      </c>
      <c r="BV322" s="1">
        <f t="shared" si="240"/>
        <v>1.0868000000000002</v>
      </c>
      <c r="BW322" s="1">
        <f t="shared" si="241"/>
        <v>0.82799999999999996</v>
      </c>
      <c r="BX322" s="1">
        <f t="shared" si="242"/>
        <v>0.97509999999999997</v>
      </c>
      <c r="BY322" s="1">
        <f t="shared" si="243"/>
        <v>0.99749999999999994</v>
      </c>
      <c r="BZ322" s="1">
        <f t="shared" si="244"/>
        <v>2.9332000000000003</v>
      </c>
      <c r="CA322" s="1">
        <f t="shared" si="245"/>
        <v>-0.68059999999999998</v>
      </c>
      <c r="CB322" s="1">
        <f t="shared" si="246"/>
        <v>1.2713999999999999</v>
      </c>
      <c r="CC322" s="1">
        <f t="shared" si="247"/>
        <v>1.9039000000000001</v>
      </c>
      <c r="CD322" s="1">
        <f t="shared" si="248"/>
        <v>0.80880000000000007</v>
      </c>
      <c r="CE322" s="1">
        <f t="shared" si="249"/>
        <v>1.4342000000000001</v>
      </c>
      <c r="CF322" s="1">
        <f t="shared" si="250"/>
        <v>-0.14999999999999997</v>
      </c>
      <c r="CG322" s="1">
        <f t="shared" si="251"/>
        <v>1.17</v>
      </c>
      <c r="CH322" s="1">
        <f t="shared" si="252"/>
        <v>0.89</v>
      </c>
      <c r="CI322" s="1">
        <f t="shared" si="253"/>
        <v>1.8600000000000003</v>
      </c>
      <c r="CJ322" s="1">
        <f t="shared" si="254"/>
        <v>3.47</v>
      </c>
      <c r="CK322" s="1">
        <f t="shared" si="255"/>
        <v>1.31</v>
      </c>
      <c r="CL322" s="1">
        <f t="shared" si="256"/>
        <v>0.23000000000000009</v>
      </c>
      <c r="CM322" s="1">
        <f t="shared" si="257"/>
        <v>-0.13999999999999996</v>
      </c>
      <c r="CN322" s="1">
        <f t="shared" si="258"/>
        <v>0.32000000000000006</v>
      </c>
      <c r="CO322" s="1">
        <f t="shared" si="259"/>
        <v>1.27</v>
      </c>
      <c r="CP322" s="1">
        <f t="shared" si="260"/>
        <v>1.58</v>
      </c>
      <c r="CQ322" s="1">
        <f t="shared" si="261"/>
        <v>1.5</v>
      </c>
      <c r="CR322" s="1">
        <f t="shared" si="262"/>
        <v>0.87</v>
      </c>
      <c r="CS322" s="1">
        <f t="shared" si="263"/>
        <v>0.75000000000000011</v>
      </c>
      <c r="CT322" s="1">
        <f t="shared" si="264"/>
        <v>3.29</v>
      </c>
      <c r="CU322" s="1">
        <f t="shared" si="265"/>
        <v>1.5</v>
      </c>
      <c r="CV322" s="1">
        <f t="shared" si="266"/>
        <v>4.22</v>
      </c>
      <c r="CW322" s="1">
        <f t="shared" si="267"/>
        <v>1.77</v>
      </c>
      <c r="CX322" s="1">
        <f t="shared" si="268"/>
        <v>1.9500000000000002</v>
      </c>
      <c r="CY322" s="1">
        <f t="shared" si="269"/>
        <v>0.84</v>
      </c>
      <c r="CZ322" s="1">
        <f t="shared" si="270"/>
        <v>0.88</v>
      </c>
      <c r="DA322" s="1">
        <f t="shared" si="271"/>
        <v>0.1100000000000001</v>
      </c>
      <c r="DB322" s="1">
        <f t="shared" si="272"/>
        <v>0.63</v>
      </c>
      <c r="DC322" s="1">
        <f t="shared" si="273"/>
        <v>1.2200000000000002</v>
      </c>
      <c r="DD322" s="1">
        <f t="shared" si="274"/>
        <v>0.86</v>
      </c>
      <c r="DF322" s="1">
        <f t="shared" si="275"/>
        <v>1.1100000000000001</v>
      </c>
      <c r="DG322">
        <f t="shared" si="276"/>
        <v>0.4551</v>
      </c>
      <c r="DH322" s="1">
        <f t="shared" si="277"/>
        <v>1.03</v>
      </c>
      <c r="DI322">
        <f t="shared" si="278"/>
        <v>0.42230000000000001</v>
      </c>
      <c r="DJ322" s="1">
        <f t="shared" si="279"/>
        <v>0.61</v>
      </c>
      <c r="DK322">
        <f t="shared" si="280"/>
        <v>0.25009999999999999</v>
      </c>
      <c r="DM322" s="12">
        <f t="array" ref="DM322:DS322">LINEST(BG322:DD322,$BG$650:$DD$655,1)</f>
        <v>6.7128172378253215</v>
      </c>
      <c r="DN322">
        <v>5.9808011232707221</v>
      </c>
      <c r="DO322">
        <v>0.87912723582522634</v>
      </c>
      <c r="DP322">
        <v>1.0895457164752362</v>
      </c>
      <c r="DQ322">
        <v>0.48139819483789298</v>
      </c>
      <c r="DR322">
        <v>1.8716226437351695</v>
      </c>
      <c r="DS322">
        <v>-5.8617615874208617</v>
      </c>
    </row>
    <row r="323" spans="1:123" x14ac:dyDescent="0.15">
      <c r="A323">
        <v>199003</v>
      </c>
      <c r="B323">
        <v>4.4161000000000001</v>
      </c>
      <c r="C323">
        <v>2.6631999999999998</v>
      </c>
      <c r="D323">
        <v>2.4015</v>
      </c>
      <c r="E323">
        <v>3.7250000000000001</v>
      </c>
      <c r="F323">
        <v>1.409</v>
      </c>
      <c r="G323">
        <v>4.9099000000000004</v>
      </c>
      <c r="H323">
        <v>4.4672000000000001</v>
      </c>
      <c r="I323">
        <v>4.8162000000000003</v>
      </c>
      <c r="J323">
        <v>3.09</v>
      </c>
      <c r="K323">
        <v>1.5914999999999999</v>
      </c>
      <c r="L323">
        <v>5.4115000000000002</v>
      </c>
      <c r="M323">
        <v>2.6619000000000002</v>
      </c>
      <c r="N323">
        <v>2.7618999999999998</v>
      </c>
      <c r="O323">
        <v>1.4389000000000001</v>
      </c>
      <c r="P323">
        <v>-0.50490000000000002</v>
      </c>
      <c r="Q323">
        <v>3.8628999999999998</v>
      </c>
      <c r="R323">
        <v>3.8336999999999999</v>
      </c>
      <c r="S323">
        <v>1.8306</v>
      </c>
      <c r="T323">
        <v>2.1313</v>
      </c>
      <c r="U323">
        <v>-0.35060000000000002</v>
      </c>
      <c r="V323">
        <v>3.9453</v>
      </c>
      <c r="W323">
        <v>3.8504999999999998</v>
      </c>
      <c r="X323">
        <v>0.17199999999999999</v>
      </c>
      <c r="Y323">
        <v>0.65259999999999996</v>
      </c>
      <c r="Z323">
        <v>1.0406</v>
      </c>
      <c r="AA323">
        <v>0.86</v>
      </c>
      <c r="AB323">
        <v>3</v>
      </c>
      <c r="AC323">
        <v>2.17</v>
      </c>
      <c r="AD323">
        <v>3.51</v>
      </c>
      <c r="AE323">
        <v>4.55</v>
      </c>
      <c r="AF323">
        <v>2.71</v>
      </c>
      <c r="AG323">
        <v>4.22</v>
      </c>
      <c r="AH323">
        <v>3.07</v>
      </c>
      <c r="AI323">
        <v>2.0099999999999998</v>
      </c>
      <c r="AJ323">
        <v>4.3099999999999996</v>
      </c>
      <c r="AK323">
        <v>2.1</v>
      </c>
      <c r="AL323">
        <v>1.28</v>
      </c>
      <c r="AM323">
        <v>2.33</v>
      </c>
      <c r="AN323">
        <v>0.83</v>
      </c>
      <c r="AO323">
        <v>2.11</v>
      </c>
      <c r="AP323">
        <v>1.5</v>
      </c>
      <c r="AQ323">
        <v>1.89</v>
      </c>
      <c r="AR323">
        <v>2.79</v>
      </c>
      <c r="AS323">
        <v>2.9</v>
      </c>
      <c r="AT323">
        <v>0.11</v>
      </c>
      <c r="AU323">
        <v>1.18</v>
      </c>
      <c r="AV323">
        <v>2.08</v>
      </c>
      <c r="AW323">
        <v>2.08</v>
      </c>
      <c r="AX323">
        <v>3.23</v>
      </c>
      <c r="AY323">
        <v>3.87</v>
      </c>
      <c r="BA323" s="1">
        <v>1.83</v>
      </c>
      <c r="BB323" s="1">
        <v>1.52</v>
      </c>
      <c r="BC323" s="1">
        <v>-2.89</v>
      </c>
      <c r="BD323" s="1">
        <v>0.64</v>
      </c>
      <c r="BE323" s="1">
        <v>0.39</v>
      </c>
      <c r="BF323" s="7"/>
      <c r="BG323" s="1">
        <f t="shared" si="225"/>
        <v>3.7761</v>
      </c>
      <c r="BH323" s="1">
        <f t="shared" si="226"/>
        <v>2.0231999999999997</v>
      </c>
      <c r="BI323" s="1">
        <f t="shared" si="227"/>
        <v>1.7614999999999998</v>
      </c>
      <c r="BJ323" s="1">
        <f t="shared" si="228"/>
        <v>3.085</v>
      </c>
      <c r="BK323" s="1">
        <f t="shared" si="229"/>
        <v>0.76900000000000002</v>
      </c>
      <c r="BL323" s="1">
        <f t="shared" si="230"/>
        <v>4.2699000000000007</v>
      </c>
      <c r="BM323" s="1">
        <f t="shared" si="231"/>
        <v>3.8271999999999999</v>
      </c>
      <c r="BN323" s="1">
        <f t="shared" si="232"/>
        <v>4.1762000000000006</v>
      </c>
      <c r="BO323" s="1">
        <f t="shared" si="233"/>
        <v>2.4499999999999997</v>
      </c>
      <c r="BP323" s="1">
        <f t="shared" si="234"/>
        <v>0.9514999999999999</v>
      </c>
      <c r="BQ323" s="1">
        <f t="shared" si="235"/>
        <v>4.7715000000000005</v>
      </c>
      <c r="BR323" s="1">
        <f t="shared" si="236"/>
        <v>2.0219</v>
      </c>
      <c r="BS323" s="1">
        <f t="shared" si="237"/>
        <v>2.1218999999999997</v>
      </c>
      <c r="BT323" s="1">
        <f t="shared" si="238"/>
        <v>0.79890000000000005</v>
      </c>
      <c r="BU323" s="1">
        <f t="shared" si="239"/>
        <v>-1.1449</v>
      </c>
      <c r="BV323" s="1">
        <f t="shared" si="240"/>
        <v>3.2228999999999997</v>
      </c>
      <c r="BW323" s="1">
        <f t="shared" si="241"/>
        <v>3.1936999999999998</v>
      </c>
      <c r="BX323" s="1">
        <f t="shared" si="242"/>
        <v>1.1905999999999999</v>
      </c>
      <c r="BY323" s="1">
        <f t="shared" si="243"/>
        <v>1.4912999999999998</v>
      </c>
      <c r="BZ323" s="1">
        <f t="shared" si="244"/>
        <v>-0.99060000000000004</v>
      </c>
      <c r="CA323" s="1">
        <f t="shared" si="245"/>
        <v>3.3052999999999999</v>
      </c>
      <c r="CB323" s="1">
        <f t="shared" si="246"/>
        <v>3.2104999999999997</v>
      </c>
      <c r="CC323" s="1">
        <f t="shared" si="247"/>
        <v>-0.46800000000000003</v>
      </c>
      <c r="CD323" s="1">
        <f t="shared" si="248"/>
        <v>1.2599999999999945E-2</v>
      </c>
      <c r="CE323" s="1">
        <f t="shared" si="249"/>
        <v>0.40059999999999996</v>
      </c>
      <c r="CF323" s="1">
        <f t="shared" si="250"/>
        <v>0.21999999999999997</v>
      </c>
      <c r="CG323" s="1">
        <f t="shared" si="251"/>
        <v>2.36</v>
      </c>
      <c r="CH323" s="1">
        <f t="shared" si="252"/>
        <v>1.5299999999999998</v>
      </c>
      <c r="CI323" s="1">
        <f t="shared" si="253"/>
        <v>2.8699999999999997</v>
      </c>
      <c r="CJ323" s="1">
        <f t="shared" si="254"/>
        <v>3.9099999999999997</v>
      </c>
      <c r="CK323" s="1">
        <f t="shared" si="255"/>
        <v>2.0699999999999998</v>
      </c>
      <c r="CL323" s="1">
        <f t="shared" si="256"/>
        <v>3.5799999999999996</v>
      </c>
      <c r="CM323" s="1">
        <f t="shared" si="257"/>
        <v>2.4299999999999997</v>
      </c>
      <c r="CN323" s="1">
        <f t="shared" si="258"/>
        <v>1.3699999999999997</v>
      </c>
      <c r="CO323" s="1">
        <f t="shared" si="259"/>
        <v>3.6699999999999995</v>
      </c>
      <c r="CP323" s="1">
        <f t="shared" si="260"/>
        <v>1.46</v>
      </c>
      <c r="CQ323" s="1">
        <f t="shared" si="261"/>
        <v>0.64</v>
      </c>
      <c r="CR323" s="1">
        <f t="shared" si="262"/>
        <v>1.69</v>
      </c>
      <c r="CS323" s="1">
        <f t="shared" si="263"/>
        <v>0.18999999999999995</v>
      </c>
      <c r="CT323" s="1">
        <f t="shared" si="264"/>
        <v>1.4699999999999998</v>
      </c>
      <c r="CU323" s="1">
        <f t="shared" si="265"/>
        <v>0.86</v>
      </c>
      <c r="CV323" s="1">
        <f t="shared" si="266"/>
        <v>1.25</v>
      </c>
      <c r="CW323" s="1">
        <f t="shared" si="267"/>
        <v>2.15</v>
      </c>
      <c r="CX323" s="1">
        <f t="shared" si="268"/>
        <v>2.2599999999999998</v>
      </c>
      <c r="CY323" s="1">
        <f t="shared" si="269"/>
        <v>-0.53</v>
      </c>
      <c r="CZ323" s="1">
        <f t="shared" si="270"/>
        <v>0.53999999999999992</v>
      </c>
      <c r="DA323" s="1">
        <f t="shared" si="271"/>
        <v>1.44</v>
      </c>
      <c r="DB323" s="1">
        <f t="shared" si="272"/>
        <v>1.44</v>
      </c>
      <c r="DC323" s="1">
        <f t="shared" si="273"/>
        <v>2.59</v>
      </c>
      <c r="DD323" s="1">
        <f t="shared" si="274"/>
        <v>3.23</v>
      </c>
      <c r="DF323" s="1">
        <f t="shared" si="275"/>
        <v>1.83</v>
      </c>
      <c r="DG323">
        <f t="shared" si="276"/>
        <v>0.7320000000000001</v>
      </c>
      <c r="DH323" s="1">
        <f t="shared" si="277"/>
        <v>1.52</v>
      </c>
      <c r="DI323">
        <f t="shared" si="278"/>
        <v>0.6080000000000001</v>
      </c>
      <c r="DJ323" s="1">
        <f t="shared" si="279"/>
        <v>-2.89</v>
      </c>
      <c r="DK323">
        <f t="shared" si="280"/>
        <v>-1.1560000000000001</v>
      </c>
      <c r="DM323" s="12">
        <f t="array" ref="DM323:DS323">LINEST(BG323:DD323,$BG$650:$DD$655,1)</f>
        <v>1.1890130432282267</v>
      </c>
      <c r="DN323">
        <v>0.28818148645646907</v>
      </c>
      <c r="DO323">
        <v>1.2419305646005405</v>
      </c>
      <c r="DP323">
        <v>-7.0308983168824666</v>
      </c>
      <c r="DQ323">
        <v>-2.9771970437551283</v>
      </c>
      <c r="DR323">
        <v>3.7402414988464283</v>
      </c>
      <c r="DS323">
        <v>0.77052833408356025</v>
      </c>
    </row>
    <row r="324" spans="1:123" x14ac:dyDescent="0.15">
      <c r="A324">
        <v>199004</v>
      </c>
      <c r="B324">
        <v>-2.5449999999999999</v>
      </c>
      <c r="C324">
        <v>-2.3896000000000002</v>
      </c>
      <c r="D324">
        <v>-1.7116</v>
      </c>
      <c r="E324">
        <v>-2.4792000000000001</v>
      </c>
      <c r="F324">
        <v>-3.5308000000000002</v>
      </c>
      <c r="G324">
        <v>-4.0605000000000002</v>
      </c>
      <c r="H324">
        <v>-3.5691000000000002</v>
      </c>
      <c r="I324">
        <v>-2.0179</v>
      </c>
      <c r="J324">
        <v>-2.8982999999999999</v>
      </c>
      <c r="K324">
        <v>-5.6680999999999999</v>
      </c>
      <c r="L324">
        <v>-2.4559000000000002</v>
      </c>
      <c r="M324">
        <v>-2.0333000000000001</v>
      </c>
      <c r="N324">
        <v>-3.3673999999999999</v>
      </c>
      <c r="O324">
        <v>-5.6608999999999998</v>
      </c>
      <c r="P324">
        <v>-5.6520000000000001</v>
      </c>
      <c r="Q324">
        <v>-2.9129</v>
      </c>
      <c r="R324">
        <v>-4.1026999999999996</v>
      </c>
      <c r="S324">
        <v>-6.2996999999999996</v>
      </c>
      <c r="T324">
        <v>-5.2385999999999999</v>
      </c>
      <c r="U324">
        <v>-6.0345000000000004</v>
      </c>
      <c r="V324">
        <v>0.46729999999999999</v>
      </c>
      <c r="W324">
        <v>-1.3318000000000001</v>
      </c>
      <c r="X324">
        <v>-3.8571</v>
      </c>
      <c r="Y324">
        <v>-4.1127000000000002</v>
      </c>
      <c r="Z324">
        <v>-4.2175000000000002</v>
      </c>
      <c r="AA324">
        <v>-3.32</v>
      </c>
      <c r="AB324">
        <v>-2.13</v>
      </c>
      <c r="AC324">
        <v>-2.09</v>
      </c>
      <c r="AD324">
        <v>-3.55</v>
      </c>
      <c r="AE324">
        <v>-2.91</v>
      </c>
      <c r="AF324">
        <v>-2.06</v>
      </c>
      <c r="AG324">
        <v>-0.66</v>
      </c>
      <c r="AH324">
        <v>-1.46</v>
      </c>
      <c r="AI324">
        <v>-3</v>
      </c>
      <c r="AJ324">
        <v>-0.21</v>
      </c>
      <c r="AK324">
        <v>-4.37</v>
      </c>
      <c r="AL324">
        <v>-3.09</v>
      </c>
      <c r="AM324">
        <v>-3.9</v>
      </c>
      <c r="AN324">
        <v>-3.5</v>
      </c>
      <c r="AO324">
        <v>-5.52</v>
      </c>
      <c r="AP324">
        <v>-7.62</v>
      </c>
      <c r="AQ324">
        <v>-4.72</v>
      </c>
      <c r="AR324">
        <v>-3.87</v>
      </c>
      <c r="AS324">
        <v>-3.78</v>
      </c>
      <c r="AT324">
        <v>-2.15</v>
      </c>
      <c r="AU324">
        <v>-2.9</v>
      </c>
      <c r="AV324">
        <v>-2.65</v>
      </c>
      <c r="AW324">
        <v>-2.4700000000000002</v>
      </c>
      <c r="AX324">
        <v>-2.31</v>
      </c>
      <c r="AY324">
        <v>-1.57</v>
      </c>
      <c r="BA324" s="1">
        <v>-3.36</v>
      </c>
      <c r="BB324" s="1">
        <v>-0.5</v>
      </c>
      <c r="BC324" s="1">
        <v>-2.5499999999999998</v>
      </c>
      <c r="BD324" s="1">
        <v>0.69</v>
      </c>
      <c r="BE324" s="1">
        <v>0.38</v>
      </c>
      <c r="BF324" s="7"/>
      <c r="BG324" s="1">
        <f t="shared" ref="BG324:BG387" si="281">B324-$BD324</f>
        <v>-3.2349999999999999</v>
      </c>
      <c r="BH324" s="1">
        <f t="shared" ref="BH324:BH387" si="282">C324-$BD324</f>
        <v>-3.0796000000000001</v>
      </c>
      <c r="BI324" s="1">
        <f t="shared" ref="BI324:BI387" si="283">D324-$BD324</f>
        <v>-2.4016000000000002</v>
      </c>
      <c r="BJ324" s="1">
        <f t="shared" ref="BJ324:BJ387" si="284">E324-$BD324</f>
        <v>-3.1692</v>
      </c>
      <c r="BK324" s="1">
        <f t="shared" ref="BK324:BK387" si="285">F324-$BD324</f>
        <v>-4.2208000000000006</v>
      </c>
      <c r="BL324" s="1">
        <f t="shared" ref="BL324:BL387" si="286">G324-$BD324</f>
        <v>-4.7505000000000006</v>
      </c>
      <c r="BM324" s="1">
        <f t="shared" ref="BM324:BM387" si="287">H324-$BD324</f>
        <v>-4.2591000000000001</v>
      </c>
      <c r="BN324" s="1">
        <f t="shared" ref="BN324:BN387" si="288">I324-$BD324</f>
        <v>-2.7079</v>
      </c>
      <c r="BO324" s="1">
        <f t="shared" ref="BO324:BO387" si="289">J324-$BD324</f>
        <v>-3.5882999999999998</v>
      </c>
      <c r="BP324" s="1">
        <f t="shared" ref="BP324:BP387" si="290">K324-$BD324</f>
        <v>-6.3581000000000003</v>
      </c>
      <c r="BQ324" s="1">
        <f t="shared" ref="BQ324:BQ387" si="291">L324-$BD324</f>
        <v>-3.1459000000000001</v>
      </c>
      <c r="BR324" s="1">
        <f t="shared" ref="BR324:BR387" si="292">M324-$BD324</f>
        <v>-2.7233000000000001</v>
      </c>
      <c r="BS324" s="1">
        <f t="shared" ref="BS324:BS387" si="293">N324-$BD324</f>
        <v>-4.0573999999999995</v>
      </c>
      <c r="BT324" s="1">
        <f t="shared" ref="BT324:BT387" si="294">O324-$BD324</f>
        <v>-6.3508999999999993</v>
      </c>
      <c r="BU324" s="1">
        <f t="shared" ref="BU324:BU387" si="295">P324-$BD324</f>
        <v>-6.3420000000000005</v>
      </c>
      <c r="BV324" s="1">
        <f t="shared" ref="BV324:BV387" si="296">Q324-$BD324</f>
        <v>-3.6029</v>
      </c>
      <c r="BW324" s="1">
        <f t="shared" ref="BW324:BW387" si="297">R324-$BD324</f>
        <v>-4.7927</v>
      </c>
      <c r="BX324" s="1">
        <f t="shared" ref="BX324:BX387" si="298">S324-$BD324</f>
        <v>-6.9896999999999991</v>
      </c>
      <c r="BY324" s="1">
        <f t="shared" ref="BY324:BY387" si="299">T324-$BD324</f>
        <v>-5.9285999999999994</v>
      </c>
      <c r="BZ324" s="1">
        <f t="shared" ref="BZ324:BZ387" si="300">U324-$BD324</f>
        <v>-6.7245000000000008</v>
      </c>
      <c r="CA324" s="1">
        <f t="shared" ref="CA324:CA387" si="301">V324-$BD324</f>
        <v>-0.22269999999999995</v>
      </c>
      <c r="CB324" s="1">
        <f t="shared" ref="CB324:CB387" si="302">W324-$BD324</f>
        <v>-2.0217999999999998</v>
      </c>
      <c r="CC324" s="1">
        <f t="shared" ref="CC324:CC387" si="303">X324-$BD324</f>
        <v>-4.5471000000000004</v>
      </c>
      <c r="CD324" s="1">
        <f t="shared" ref="CD324:CD387" si="304">Y324-$BD324</f>
        <v>-4.8026999999999997</v>
      </c>
      <c r="CE324" s="1">
        <f t="shared" ref="CE324:CE387" si="305">Z324-$BD324</f>
        <v>-4.9075000000000006</v>
      </c>
      <c r="CF324" s="1">
        <f t="shared" ref="CF324:CF387" si="306">AA324-$BD324</f>
        <v>-4.01</v>
      </c>
      <c r="CG324" s="1">
        <f t="shared" ref="CG324:CG387" si="307">AB324-$BD324</f>
        <v>-2.82</v>
      </c>
      <c r="CH324" s="1">
        <f t="shared" ref="CH324:CH387" si="308">AC324-$BD324</f>
        <v>-2.78</v>
      </c>
      <c r="CI324" s="1">
        <f t="shared" ref="CI324:CI387" si="309">AD324-$BD324</f>
        <v>-4.24</v>
      </c>
      <c r="CJ324" s="1">
        <f t="shared" ref="CJ324:CJ387" si="310">AE324-$BD324</f>
        <v>-3.6</v>
      </c>
      <c r="CK324" s="1">
        <f t="shared" ref="CK324:CK387" si="311">AF324-$BD324</f>
        <v>-2.75</v>
      </c>
      <c r="CL324" s="1">
        <f t="shared" ref="CL324:CL387" si="312">AG324-$BD324</f>
        <v>-1.35</v>
      </c>
      <c r="CM324" s="1">
        <f t="shared" ref="CM324:CM387" si="313">AH324-$BD324</f>
        <v>-2.15</v>
      </c>
      <c r="CN324" s="1">
        <f t="shared" ref="CN324:CN387" si="314">AI324-$BD324</f>
        <v>-3.69</v>
      </c>
      <c r="CO324" s="1">
        <f t="shared" ref="CO324:CO387" si="315">AJ324-$BD324</f>
        <v>-0.89999999999999991</v>
      </c>
      <c r="CP324" s="1">
        <f t="shared" ref="CP324:CP387" si="316">AK324-$BD324</f>
        <v>-5.0600000000000005</v>
      </c>
      <c r="CQ324" s="1">
        <f t="shared" ref="CQ324:CQ387" si="317">AL324-$BD324</f>
        <v>-3.78</v>
      </c>
      <c r="CR324" s="1">
        <f t="shared" ref="CR324:CR387" si="318">AM324-$BD324</f>
        <v>-4.59</v>
      </c>
      <c r="CS324" s="1">
        <f t="shared" ref="CS324:CS387" si="319">AN324-$BD324</f>
        <v>-4.1899999999999995</v>
      </c>
      <c r="CT324" s="1">
        <f t="shared" ref="CT324:CT387" si="320">AO324-$BD324</f>
        <v>-6.2099999999999991</v>
      </c>
      <c r="CU324" s="1">
        <f t="shared" ref="CU324:CU387" si="321">AP324-$BD324</f>
        <v>-8.31</v>
      </c>
      <c r="CV324" s="1">
        <f t="shared" ref="CV324:CV387" si="322">AQ324-$BD324</f>
        <v>-5.41</v>
      </c>
      <c r="CW324" s="1">
        <f t="shared" ref="CW324:CW387" si="323">AR324-$BD324</f>
        <v>-4.5600000000000005</v>
      </c>
      <c r="CX324" s="1">
        <f t="shared" ref="CX324:CX387" si="324">AS324-$BD324</f>
        <v>-4.47</v>
      </c>
      <c r="CY324" s="1">
        <f t="shared" ref="CY324:CY387" si="325">AT324-$BD324</f>
        <v>-2.84</v>
      </c>
      <c r="CZ324" s="1">
        <f t="shared" ref="CZ324:CZ387" si="326">AU324-$BD324</f>
        <v>-3.59</v>
      </c>
      <c r="DA324" s="1">
        <f t="shared" ref="DA324:DA387" si="327">AV324-$BD324</f>
        <v>-3.34</v>
      </c>
      <c r="DB324" s="1">
        <f t="shared" ref="DB324:DB387" si="328">AW324-$BD324</f>
        <v>-3.16</v>
      </c>
      <c r="DC324" s="1">
        <f t="shared" ref="DC324:DC387" si="329">AX324-$BD324</f>
        <v>-3</v>
      </c>
      <c r="DD324" s="1">
        <f t="shared" ref="DD324:DD387" si="330">AY324-$BD324</f>
        <v>-2.2599999999999998</v>
      </c>
      <c r="DF324" s="1">
        <f t="shared" ref="DF324:DF387" si="331">BA324</f>
        <v>-3.36</v>
      </c>
      <c r="DG324">
        <f t="shared" ref="DG324:DG387" si="332">DF324*BE323</f>
        <v>-1.3104</v>
      </c>
      <c r="DH324" s="1">
        <f t="shared" ref="DH324:DH387" si="333">BB324</f>
        <v>-0.5</v>
      </c>
      <c r="DI324">
        <f t="shared" ref="DI324:DI387" si="334">DH324*BE323</f>
        <v>-0.19500000000000001</v>
      </c>
      <c r="DJ324" s="1">
        <f t="shared" ref="DJ324:DJ387" si="335">BC324</f>
        <v>-2.5499999999999998</v>
      </c>
      <c r="DK324">
        <f t="shared" ref="DK324:DK387" si="336">DJ324*BE323</f>
        <v>-0.99449999999999994</v>
      </c>
      <c r="DM324" s="12">
        <f t="array" ref="DM324:DS324">LINEST(BG324:DD324,$BG$650:$DD$655,1)</f>
        <v>-6.2223145311621382</v>
      </c>
      <c r="DN324">
        <v>5.6825351874778693</v>
      </c>
      <c r="DO324">
        <v>-0.15159680666332384</v>
      </c>
      <c r="DP324">
        <v>1.3224033844376557</v>
      </c>
      <c r="DQ324">
        <v>-2.6922525796819849</v>
      </c>
      <c r="DR324">
        <v>-2.9785733070756146</v>
      </c>
      <c r="DS324">
        <v>3.2589974579772605</v>
      </c>
    </row>
    <row r="325" spans="1:123" x14ac:dyDescent="0.15">
      <c r="A325">
        <v>199005</v>
      </c>
      <c r="B325">
        <v>8.07</v>
      </c>
      <c r="C325">
        <v>6.3851000000000004</v>
      </c>
      <c r="D325">
        <v>5.8632999999999997</v>
      </c>
      <c r="E325">
        <v>4.2881999999999998</v>
      </c>
      <c r="F325">
        <v>3.4232</v>
      </c>
      <c r="G325">
        <v>10.735200000000001</v>
      </c>
      <c r="H325">
        <v>8.4819999999999993</v>
      </c>
      <c r="I325">
        <v>5.7995999999999999</v>
      </c>
      <c r="J325">
        <v>5.3601999999999999</v>
      </c>
      <c r="K325">
        <v>3.7214999999999998</v>
      </c>
      <c r="L325">
        <v>9.2338000000000005</v>
      </c>
      <c r="M325">
        <v>8.7456999999999994</v>
      </c>
      <c r="N325">
        <v>7.0953999999999997</v>
      </c>
      <c r="O325">
        <v>5.0095999999999998</v>
      </c>
      <c r="P325">
        <v>6.4923999999999999</v>
      </c>
      <c r="Q325">
        <v>10.927099999999999</v>
      </c>
      <c r="R325">
        <v>8.5756999999999994</v>
      </c>
      <c r="S325">
        <v>10.3263</v>
      </c>
      <c r="T325">
        <v>7.2605000000000004</v>
      </c>
      <c r="U325">
        <v>8.3215000000000003</v>
      </c>
      <c r="V325">
        <v>11.590299999999999</v>
      </c>
      <c r="W325">
        <v>10.9442</v>
      </c>
      <c r="X325">
        <v>7.5457999999999998</v>
      </c>
      <c r="Y325">
        <v>6.3936999999999999</v>
      </c>
      <c r="Z325">
        <v>7.8754999999999997</v>
      </c>
      <c r="AA325">
        <v>6.92</v>
      </c>
      <c r="AB325">
        <v>9.1999999999999993</v>
      </c>
      <c r="AC325">
        <v>8.83</v>
      </c>
      <c r="AD325">
        <v>10.15</v>
      </c>
      <c r="AE325">
        <v>13.56</v>
      </c>
      <c r="AF325">
        <v>11.32</v>
      </c>
      <c r="AG325">
        <v>12.81</v>
      </c>
      <c r="AH325">
        <v>9.85</v>
      </c>
      <c r="AI325">
        <v>10.32</v>
      </c>
      <c r="AJ325">
        <v>9.2899999999999991</v>
      </c>
      <c r="AK325">
        <v>9.2200000000000006</v>
      </c>
      <c r="AL325">
        <v>8.41</v>
      </c>
      <c r="AM325">
        <v>7.16</v>
      </c>
      <c r="AN325">
        <v>6.38</v>
      </c>
      <c r="AO325">
        <v>7.46</v>
      </c>
      <c r="AP325">
        <v>4.13</v>
      </c>
      <c r="AQ325">
        <v>8.7799999999999994</v>
      </c>
      <c r="AR325">
        <v>7.86</v>
      </c>
      <c r="AS325">
        <v>8.4</v>
      </c>
      <c r="AT325">
        <v>9.56</v>
      </c>
      <c r="AU325">
        <v>7.33</v>
      </c>
      <c r="AV325">
        <v>8.66</v>
      </c>
      <c r="AW325">
        <v>9.06</v>
      </c>
      <c r="AX325">
        <v>8.4600000000000009</v>
      </c>
      <c r="AY325">
        <v>13.28</v>
      </c>
      <c r="BA325" s="1">
        <v>8.42</v>
      </c>
      <c r="BB325" s="1">
        <v>-2.56</v>
      </c>
      <c r="BC325" s="1">
        <v>-3.73</v>
      </c>
      <c r="BD325" s="1">
        <v>0.68</v>
      </c>
      <c r="BE325" s="1">
        <v>0.34</v>
      </c>
      <c r="BF325" s="7"/>
      <c r="BG325" s="1">
        <f t="shared" si="281"/>
        <v>7.3900000000000006</v>
      </c>
      <c r="BH325" s="1">
        <f t="shared" si="282"/>
        <v>5.7051000000000007</v>
      </c>
      <c r="BI325" s="1">
        <f t="shared" si="283"/>
        <v>5.1833</v>
      </c>
      <c r="BJ325" s="1">
        <f t="shared" si="284"/>
        <v>3.6081999999999996</v>
      </c>
      <c r="BK325" s="1">
        <f t="shared" si="285"/>
        <v>2.7431999999999999</v>
      </c>
      <c r="BL325" s="1">
        <f t="shared" si="286"/>
        <v>10.055200000000001</v>
      </c>
      <c r="BM325" s="1">
        <f t="shared" si="287"/>
        <v>7.8019999999999996</v>
      </c>
      <c r="BN325" s="1">
        <f t="shared" si="288"/>
        <v>5.1196000000000002</v>
      </c>
      <c r="BO325" s="1">
        <f t="shared" si="289"/>
        <v>4.6802000000000001</v>
      </c>
      <c r="BP325" s="1">
        <f t="shared" si="290"/>
        <v>3.0414999999999996</v>
      </c>
      <c r="BQ325" s="1">
        <f t="shared" si="291"/>
        <v>8.5538000000000007</v>
      </c>
      <c r="BR325" s="1">
        <f t="shared" si="292"/>
        <v>8.0656999999999996</v>
      </c>
      <c r="BS325" s="1">
        <f t="shared" si="293"/>
        <v>6.4154</v>
      </c>
      <c r="BT325" s="1">
        <f t="shared" si="294"/>
        <v>4.3296000000000001</v>
      </c>
      <c r="BU325" s="1">
        <f t="shared" si="295"/>
        <v>5.8124000000000002</v>
      </c>
      <c r="BV325" s="1">
        <f t="shared" si="296"/>
        <v>10.2471</v>
      </c>
      <c r="BW325" s="1">
        <f t="shared" si="297"/>
        <v>7.8956999999999997</v>
      </c>
      <c r="BX325" s="1">
        <f t="shared" si="298"/>
        <v>9.6463000000000001</v>
      </c>
      <c r="BY325" s="1">
        <f t="shared" si="299"/>
        <v>6.5805000000000007</v>
      </c>
      <c r="BZ325" s="1">
        <f t="shared" si="300"/>
        <v>7.6415000000000006</v>
      </c>
      <c r="CA325" s="1">
        <f t="shared" si="301"/>
        <v>10.910299999999999</v>
      </c>
      <c r="CB325" s="1">
        <f t="shared" si="302"/>
        <v>10.264200000000001</v>
      </c>
      <c r="CC325" s="1">
        <f t="shared" si="303"/>
        <v>6.8658000000000001</v>
      </c>
      <c r="CD325" s="1">
        <f t="shared" si="304"/>
        <v>5.7137000000000002</v>
      </c>
      <c r="CE325" s="1">
        <f t="shared" si="305"/>
        <v>7.1955</v>
      </c>
      <c r="CF325" s="1">
        <f t="shared" si="306"/>
        <v>6.24</v>
      </c>
      <c r="CG325" s="1">
        <f t="shared" si="307"/>
        <v>8.52</v>
      </c>
      <c r="CH325" s="1">
        <f t="shared" si="308"/>
        <v>8.15</v>
      </c>
      <c r="CI325" s="1">
        <f t="shared" si="309"/>
        <v>9.4700000000000006</v>
      </c>
      <c r="CJ325" s="1">
        <f t="shared" si="310"/>
        <v>12.88</v>
      </c>
      <c r="CK325" s="1">
        <f t="shared" si="311"/>
        <v>10.64</v>
      </c>
      <c r="CL325" s="1">
        <f t="shared" si="312"/>
        <v>12.13</v>
      </c>
      <c r="CM325" s="1">
        <f t="shared" si="313"/>
        <v>9.17</v>
      </c>
      <c r="CN325" s="1">
        <f t="shared" si="314"/>
        <v>9.64</v>
      </c>
      <c r="CO325" s="1">
        <f t="shared" si="315"/>
        <v>8.61</v>
      </c>
      <c r="CP325" s="1">
        <f t="shared" si="316"/>
        <v>8.5400000000000009</v>
      </c>
      <c r="CQ325" s="1">
        <f t="shared" si="317"/>
        <v>7.73</v>
      </c>
      <c r="CR325" s="1">
        <f t="shared" si="318"/>
        <v>6.48</v>
      </c>
      <c r="CS325" s="1">
        <f t="shared" si="319"/>
        <v>5.7</v>
      </c>
      <c r="CT325" s="1">
        <f t="shared" si="320"/>
        <v>6.78</v>
      </c>
      <c r="CU325" s="1">
        <f t="shared" si="321"/>
        <v>3.4499999999999997</v>
      </c>
      <c r="CV325" s="1">
        <f t="shared" si="322"/>
        <v>8.1</v>
      </c>
      <c r="CW325" s="1">
        <f t="shared" si="323"/>
        <v>7.1800000000000006</v>
      </c>
      <c r="CX325" s="1">
        <f t="shared" si="324"/>
        <v>7.7200000000000006</v>
      </c>
      <c r="CY325" s="1">
        <f t="shared" si="325"/>
        <v>8.8800000000000008</v>
      </c>
      <c r="CZ325" s="1">
        <f t="shared" si="326"/>
        <v>6.65</v>
      </c>
      <c r="DA325" s="1">
        <f t="shared" si="327"/>
        <v>7.98</v>
      </c>
      <c r="DB325" s="1">
        <f t="shared" si="328"/>
        <v>8.3800000000000008</v>
      </c>
      <c r="DC325" s="1">
        <f t="shared" si="329"/>
        <v>7.7800000000000011</v>
      </c>
      <c r="DD325" s="1">
        <f t="shared" si="330"/>
        <v>12.6</v>
      </c>
      <c r="DF325" s="1">
        <f t="shared" si="331"/>
        <v>8.42</v>
      </c>
      <c r="DG325">
        <f t="shared" si="332"/>
        <v>3.1996000000000002</v>
      </c>
      <c r="DH325" s="1">
        <f t="shared" si="333"/>
        <v>-2.56</v>
      </c>
      <c r="DI325">
        <f t="shared" si="334"/>
        <v>-0.9728</v>
      </c>
      <c r="DJ325" s="1">
        <f t="shared" si="335"/>
        <v>-3.73</v>
      </c>
      <c r="DK325">
        <f t="shared" si="336"/>
        <v>-1.4174</v>
      </c>
      <c r="DM325" s="12">
        <f t="array" ref="DM325:DS325">LINEST(BG325:DD325,$BG$650:$DD$655,1)</f>
        <v>12.00193640423862</v>
      </c>
      <c r="DN325">
        <v>19.382213840405051</v>
      </c>
      <c r="DO325">
        <v>-1.9490867512478822</v>
      </c>
      <c r="DP325">
        <v>-0.54900997065361068</v>
      </c>
      <c r="DQ325">
        <v>-4.7562241221538901</v>
      </c>
      <c r="DR325">
        <v>3.0814734239926946</v>
      </c>
      <c r="DS325">
        <v>-3.2850379793855886</v>
      </c>
    </row>
    <row r="326" spans="1:123" x14ac:dyDescent="0.15">
      <c r="A326">
        <v>199006</v>
      </c>
      <c r="B326">
        <v>1.1288</v>
      </c>
      <c r="C326">
        <v>2.6730999999999998</v>
      </c>
      <c r="D326">
        <v>2.3275999999999999</v>
      </c>
      <c r="E326">
        <v>0.47189999999999999</v>
      </c>
      <c r="F326">
        <v>-0.20380000000000001</v>
      </c>
      <c r="G326">
        <v>0.1406</v>
      </c>
      <c r="H326">
        <v>0.9244</v>
      </c>
      <c r="I326">
        <v>-1.1174999999999999</v>
      </c>
      <c r="J326">
        <v>8.7900000000000006E-2</v>
      </c>
      <c r="K326">
        <v>-0.64419999999999999</v>
      </c>
      <c r="L326">
        <v>2.0828000000000002</v>
      </c>
      <c r="M326">
        <v>0.61619999999999997</v>
      </c>
      <c r="N326">
        <v>-0.30009999999999998</v>
      </c>
      <c r="O326">
        <v>-1.9421999999999999</v>
      </c>
      <c r="P326">
        <v>-0.18490000000000001</v>
      </c>
      <c r="Q326">
        <v>0.32190000000000002</v>
      </c>
      <c r="R326">
        <v>-1.8605</v>
      </c>
      <c r="S326">
        <v>-1.946</v>
      </c>
      <c r="T326">
        <v>-1.8838999999999999</v>
      </c>
      <c r="U326">
        <v>3.32E-2</v>
      </c>
      <c r="V326">
        <v>3.4121999999999999</v>
      </c>
      <c r="W326">
        <v>-2.1307999999999998</v>
      </c>
      <c r="X326">
        <v>-2.3393000000000002</v>
      </c>
      <c r="Y326">
        <v>-3.4491000000000001</v>
      </c>
      <c r="Z326">
        <v>-0.21829999999999999</v>
      </c>
      <c r="AA326">
        <v>-0.91</v>
      </c>
      <c r="AB326">
        <v>-1.1599999999999999</v>
      </c>
      <c r="AC326">
        <v>0.06</v>
      </c>
      <c r="AD326">
        <v>0.02</v>
      </c>
      <c r="AE326">
        <v>0.73</v>
      </c>
      <c r="AF326">
        <v>2.35</v>
      </c>
      <c r="AG326">
        <v>0.95</v>
      </c>
      <c r="AH326">
        <v>2.21</v>
      </c>
      <c r="AI326">
        <v>-0.41</v>
      </c>
      <c r="AJ326">
        <v>1.02</v>
      </c>
      <c r="AK326">
        <v>-2.81</v>
      </c>
      <c r="AL326">
        <v>-0.79</v>
      </c>
      <c r="AM326">
        <v>-2.33</v>
      </c>
      <c r="AN326">
        <v>-2.5499999999999998</v>
      </c>
      <c r="AO326">
        <v>-2.48</v>
      </c>
      <c r="AP326">
        <v>-2.36</v>
      </c>
      <c r="AQ326">
        <v>-3.68</v>
      </c>
      <c r="AR326">
        <v>-2.3199999999999998</v>
      </c>
      <c r="AS326">
        <v>-1.67</v>
      </c>
      <c r="AT326">
        <v>-0.69</v>
      </c>
      <c r="AU326">
        <v>-1.48</v>
      </c>
      <c r="AV326">
        <v>-0.88</v>
      </c>
      <c r="AW326">
        <v>-1.6</v>
      </c>
      <c r="AX326">
        <v>1.28</v>
      </c>
      <c r="AY326">
        <v>1.68</v>
      </c>
      <c r="BA326" s="1">
        <v>-1.0900000000000001</v>
      </c>
      <c r="BB326" s="1">
        <v>1.43</v>
      </c>
      <c r="BC326" s="1">
        <v>-1.95</v>
      </c>
      <c r="BD326" s="1">
        <v>0.63</v>
      </c>
      <c r="BE326" s="1">
        <v>0.3</v>
      </c>
      <c r="BF326" s="7"/>
      <c r="BG326" s="1">
        <f t="shared" si="281"/>
        <v>0.49880000000000002</v>
      </c>
      <c r="BH326" s="1">
        <f t="shared" si="282"/>
        <v>2.0430999999999999</v>
      </c>
      <c r="BI326" s="1">
        <f t="shared" si="283"/>
        <v>1.6976</v>
      </c>
      <c r="BJ326" s="1">
        <f t="shared" si="284"/>
        <v>-0.15810000000000002</v>
      </c>
      <c r="BK326" s="1">
        <f t="shared" si="285"/>
        <v>-0.83379999999999999</v>
      </c>
      <c r="BL326" s="1">
        <f t="shared" si="286"/>
        <v>-0.4894</v>
      </c>
      <c r="BM326" s="1">
        <f t="shared" si="287"/>
        <v>0.2944</v>
      </c>
      <c r="BN326" s="1">
        <f t="shared" si="288"/>
        <v>-1.7475000000000001</v>
      </c>
      <c r="BO326" s="1">
        <f t="shared" si="289"/>
        <v>-0.54210000000000003</v>
      </c>
      <c r="BP326" s="1">
        <f t="shared" si="290"/>
        <v>-1.2742</v>
      </c>
      <c r="BQ326" s="1">
        <f t="shared" si="291"/>
        <v>1.4528000000000003</v>
      </c>
      <c r="BR326" s="1">
        <f t="shared" si="292"/>
        <v>-1.3800000000000034E-2</v>
      </c>
      <c r="BS326" s="1">
        <f t="shared" si="293"/>
        <v>-0.93009999999999993</v>
      </c>
      <c r="BT326" s="1">
        <f t="shared" si="294"/>
        <v>-2.5722</v>
      </c>
      <c r="BU326" s="1">
        <f t="shared" si="295"/>
        <v>-0.81489999999999996</v>
      </c>
      <c r="BV326" s="1">
        <f t="shared" si="296"/>
        <v>-0.30809999999999998</v>
      </c>
      <c r="BW326" s="1">
        <f t="shared" si="297"/>
        <v>-2.4904999999999999</v>
      </c>
      <c r="BX326" s="1">
        <f t="shared" si="298"/>
        <v>-2.5760000000000001</v>
      </c>
      <c r="BY326" s="1">
        <f t="shared" si="299"/>
        <v>-2.5139</v>
      </c>
      <c r="BZ326" s="1">
        <f t="shared" si="300"/>
        <v>-0.5968</v>
      </c>
      <c r="CA326" s="1">
        <f t="shared" si="301"/>
        <v>2.7822</v>
      </c>
      <c r="CB326" s="1">
        <f t="shared" si="302"/>
        <v>-2.7607999999999997</v>
      </c>
      <c r="CC326" s="1">
        <f t="shared" si="303"/>
        <v>-2.9693000000000001</v>
      </c>
      <c r="CD326" s="1">
        <f t="shared" si="304"/>
        <v>-4.0791000000000004</v>
      </c>
      <c r="CE326" s="1">
        <f t="shared" si="305"/>
        <v>-0.84830000000000005</v>
      </c>
      <c r="CF326" s="1">
        <f t="shared" si="306"/>
        <v>-1.54</v>
      </c>
      <c r="CG326" s="1">
        <f t="shared" si="307"/>
        <v>-1.79</v>
      </c>
      <c r="CH326" s="1">
        <f t="shared" si="308"/>
        <v>-0.57000000000000006</v>
      </c>
      <c r="CI326" s="1">
        <f t="shared" si="309"/>
        <v>-0.61</v>
      </c>
      <c r="CJ326" s="1">
        <f t="shared" si="310"/>
        <v>9.9999999999999978E-2</v>
      </c>
      <c r="CK326" s="1">
        <f t="shared" si="311"/>
        <v>1.7200000000000002</v>
      </c>
      <c r="CL326" s="1">
        <f t="shared" si="312"/>
        <v>0.31999999999999995</v>
      </c>
      <c r="CM326" s="1">
        <f t="shared" si="313"/>
        <v>1.58</v>
      </c>
      <c r="CN326" s="1">
        <f t="shared" si="314"/>
        <v>-1.04</v>
      </c>
      <c r="CO326" s="1">
        <f t="shared" si="315"/>
        <v>0.39</v>
      </c>
      <c r="CP326" s="1">
        <f t="shared" si="316"/>
        <v>-3.44</v>
      </c>
      <c r="CQ326" s="1">
        <f t="shared" si="317"/>
        <v>-1.42</v>
      </c>
      <c r="CR326" s="1">
        <f t="shared" si="318"/>
        <v>-2.96</v>
      </c>
      <c r="CS326" s="1">
        <f t="shared" si="319"/>
        <v>-3.1799999999999997</v>
      </c>
      <c r="CT326" s="1">
        <f t="shared" si="320"/>
        <v>-3.11</v>
      </c>
      <c r="CU326" s="1">
        <f t="shared" si="321"/>
        <v>-2.9899999999999998</v>
      </c>
      <c r="CV326" s="1">
        <f t="shared" si="322"/>
        <v>-4.3100000000000005</v>
      </c>
      <c r="CW326" s="1">
        <f t="shared" si="323"/>
        <v>-2.9499999999999997</v>
      </c>
      <c r="CX326" s="1">
        <f t="shared" si="324"/>
        <v>-2.2999999999999998</v>
      </c>
      <c r="CY326" s="1">
        <f t="shared" si="325"/>
        <v>-1.3199999999999998</v>
      </c>
      <c r="CZ326" s="1">
        <f t="shared" si="326"/>
        <v>-2.11</v>
      </c>
      <c r="DA326" s="1">
        <f t="shared" si="327"/>
        <v>-1.51</v>
      </c>
      <c r="DB326" s="1">
        <f t="shared" si="328"/>
        <v>-2.23</v>
      </c>
      <c r="DC326" s="1">
        <f t="shared" si="329"/>
        <v>0.65</v>
      </c>
      <c r="DD326" s="1">
        <f t="shared" si="330"/>
        <v>1.0499999999999998</v>
      </c>
      <c r="DF326" s="1">
        <f t="shared" si="331"/>
        <v>-1.0900000000000001</v>
      </c>
      <c r="DG326">
        <f t="shared" si="332"/>
        <v>-0.37060000000000004</v>
      </c>
      <c r="DH326" s="1">
        <f t="shared" si="333"/>
        <v>1.43</v>
      </c>
      <c r="DI326">
        <f t="shared" si="334"/>
        <v>0.48620000000000002</v>
      </c>
      <c r="DJ326" s="1">
        <f t="shared" si="335"/>
        <v>-1.95</v>
      </c>
      <c r="DK326">
        <f t="shared" si="336"/>
        <v>-0.66300000000000003</v>
      </c>
      <c r="DM326" s="12">
        <f t="array" ref="DM326:DS326">LINEST(BG326:DD326,$BG$650:$DD$655,1)</f>
        <v>-0.75378900372808078</v>
      </c>
      <c r="DN326">
        <v>7.7310625807433864</v>
      </c>
      <c r="DO326">
        <v>1.4849090011198147</v>
      </c>
      <c r="DP326">
        <v>0.67353740319945354</v>
      </c>
      <c r="DQ326">
        <v>-2.3486865753197232</v>
      </c>
      <c r="DR326">
        <v>-4.79878699762852</v>
      </c>
      <c r="DS326">
        <v>3.3333147731346657E-2</v>
      </c>
    </row>
    <row r="327" spans="1:123" x14ac:dyDescent="0.15">
      <c r="A327">
        <v>199007</v>
      </c>
      <c r="B327">
        <v>-4.6508000000000003</v>
      </c>
      <c r="C327">
        <v>-5.0621999999999998</v>
      </c>
      <c r="D327">
        <v>-3.0585</v>
      </c>
      <c r="E327">
        <v>-3.1423000000000001</v>
      </c>
      <c r="F327">
        <v>-4.5987999999999998</v>
      </c>
      <c r="G327">
        <v>-5.2591999999999999</v>
      </c>
      <c r="H327">
        <v>-4.4345999999999997</v>
      </c>
      <c r="I327">
        <v>-4.4512999999999998</v>
      </c>
      <c r="J327">
        <v>-2.3062999999999998</v>
      </c>
      <c r="K327">
        <v>-4.1943000000000001</v>
      </c>
      <c r="L327">
        <v>-4.4527999999999999</v>
      </c>
      <c r="M327">
        <v>-1.6283000000000001</v>
      </c>
      <c r="N327">
        <v>-3.4157999999999999</v>
      </c>
      <c r="O327">
        <v>-4.7102000000000004</v>
      </c>
      <c r="P327">
        <v>-4.7771999999999997</v>
      </c>
      <c r="Q327">
        <v>-2.0781999999999998</v>
      </c>
      <c r="R327">
        <v>-1.7982</v>
      </c>
      <c r="S327">
        <v>-3.4775999999999998</v>
      </c>
      <c r="T327">
        <v>-2.3534000000000002</v>
      </c>
      <c r="U327">
        <v>-2.0196999999999998</v>
      </c>
      <c r="V327">
        <v>-0.9556</v>
      </c>
      <c r="W327">
        <v>-1.2343999999999999</v>
      </c>
      <c r="X327">
        <v>2.2235999999999998</v>
      </c>
      <c r="Y327">
        <v>-1.2977000000000001</v>
      </c>
      <c r="Z327">
        <v>-2.0320999999999998</v>
      </c>
      <c r="AA327">
        <v>1.87</v>
      </c>
      <c r="AB327">
        <v>-0.76</v>
      </c>
      <c r="AC327">
        <v>-1.46</v>
      </c>
      <c r="AD327">
        <v>-3.33</v>
      </c>
      <c r="AE327">
        <v>-4.38</v>
      </c>
      <c r="AF327">
        <v>-1.2</v>
      </c>
      <c r="AG327">
        <v>0.5</v>
      </c>
      <c r="AH327">
        <v>-2.87</v>
      </c>
      <c r="AI327">
        <v>-0.1</v>
      </c>
      <c r="AJ327">
        <v>-2.06</v>
      </c>
      <c r="AK327">
        <v>-1.1499999999999999</v>
      </c>
      <c r="AL327">
        <v>-1.1299999999999999</v>
      </c>
      <c r="AM327">
        <v>0.86</v>
      </c>
      <c r="AN327">
        <v>-3.92</v>
      </c>
      <c r="AO327">
        <v>0.39</v>
      </c>
      <c r="AP327">
        <v>-9.27</v>
      </c>
      <c r="AQ327">
        <v>-7.72</v>
      </c>
      <c r="AR327">
        <v>-6.74</v>
      </c>
      <c r="AS327">
        <v>-3.48</v>
      </c>
      <c r="AT327">
        <v>-1.67</v>
      </c>
      <c r="AU327">
        <v>-1.44</v>
      </c>
      <c r="AV327">
        <v>-0.88</v>
      </c>
      <c r="AW327">
        <v>0.22</v>
      </c>
      <c r="AX327">
        <v>1.38</v>
      </c>
      <c r="AY327">
        <v>-1.76</v>
      </c>
      <c r="BA327" s="1">
        <v>-1.9</v>
      </c>
      <c r="BB327" s="1">
        <v>-3.2</v>
      </c>
      <c r="BC327" s="1">
        <v>-0.02</v>
      </c>
      <c r="BD327" s="1">
        <v>0.68</v>
      </c>
      <c r="BE327" s="1">
        <v>0.25</v>
      </c>
      <c r="BF327" s="7"/>
      <c r="BG327" s="1">
        <f t="shared" si="281"/>
        <v>-5.3308</v>
      </c>
      <c r="BH327" s="1">
        <f t="shared" si="282"/>
        <v>-5.7421999999999995</v>
      </c>
      <c r="BI327" s="1">
        <f t="shared" si="283"/>
        <v>-3.7385000000000002</v>
      </c>
      <c r="BJ327" s="1">
        <f t="shared" si="284"/>
        <v>-3.8223000000000003</v>
      </c>
      <c r="BK327" s="1">
        <f t="shared" si="285"/>
        <v>-5.2787999999999995</v>
      </c>
      <c r="BL327" s="1">
        <f t="shared" si="286"/>
        <v>-5.9391999999999996</v>
      </c>
      <c r="BM327" s="1">
        <f t="shared" si="287"/>
        <v>-5.1145999999999994</v>
      </c>
      <c r="BN327" s="1">
        <f t="shared" si="288"/>
        <v>-5.1312999999999995</v>
      </c>
      <c r="BO327" s="1">
        <f t="shared" si="289"/>
        <v>-2.9863</v>
      </c>
      <c r="BP327" s="1">
        <f t="shared" si="290"/>
        <v>-4.8742999999999999</v>
      </c>
      <c r="BQ327" s="1">
        <f t="shared" si="291"/>
        <v>-5.1327999999999996</v>
      </c>
      <c r="BR327" s="1">
        <f t="shared" si="292"/>
        <v>-2.3083</v>
      </c>
      <c r="BS327" s="1">
        <f t="shared" si="293"/>
        <v>-4.0957999999999997</v>
      </c>
      <c r="BT327" s="1">
        <f t="shared" si="294"/>
        <v>-5.3902000000000001</v>
      </c>
      <c r="BU327" s="1">
        <f t="shared" si="295"/>
        <v>-5.4571999999999994</v>
      </c>
      <c r="BV327" s="1">
        <f t="shared" si="296"/>
        <v>-2.7582</v>
      </c>
      <c r="BW327" s="1">
        <f t="shared" si="297"/>
        <v>-2.4782000000000002</v>
      </c>
      <c r="BX327" s="1">
        <f t="shared" si="298"/>
        <v>-4.1575999999999995</v>
      </c>
      <c r="BY327" s="1">
        <f t="shared" si="299"/>
        <v>-3.0334000000000003</v>
      </c>
      <c r="BZ327" s="1">
        <f t="shared" si="300"/>
        <v>-2.6997</v>
      </c>
      <c r="CA327" s="1">
        <f t="shared" si="301"/>
        <v>-1.6356000000000002</v>
      </c>
      <c r="CB327" s="1">
        <f t="shared" si="302"/>
        <v>-1.9144000000000001</v>
      </c>
      <c r="CC327" s="1">
        <f t="shared" si="303"/>
        <v>1.5435999999999996</v>
      </c>
      <c r="CD327" s="1">
        <f t="shared" si="304"/>
        <v>-1.9777</v>
      </c>
      <c r="CE327" s="1">
        <f t="shared" si="305"/>
        <v>-2.7121</v>
      </c>
      <c r="CF327" s="1">
        <f t="shared" si="306"/>
        <v>1.19</v>
      </c>
      <c r="CG327" s="1">
        <f t="shared" si="307"/>
        <v>-1.44</v>
      </c>
      <c r="CH327" s="1">
        <f t="shared" si="308"/>
        <v>-2.14</v>
      </c>
      <c r="CI327" s="1">
        <f t="shared" si="309"/>
        <v>-4.01</v>
      </c>
      <c r="CJ327" s="1">
        <f t="shared" si="310"/>
        <v>-5.0599999999999996</v>
      </c>
      <c r="CK327" s="1">
        <f t="shared" si="311"/>
        <v>-1.88</v>
      </c>
      <c r="CL327" s="1">
        <f t="shared" si="312"/>
        <v>-0.18000000000000005</v>
      </c>
      <c r="CM327" s="1">
        <f t="shared" si="313"/>
        <v>-3.5500000000000003</v>
      </c>
      <c r="CN327" s="1">
        <f t="shared" si="314"/>
        <v>-0.78</v>
      </c>
      <c r="CO327" s="1">
        <f t="shared" si="315"/>
        <v>-2.74</v>
      </c>
      <c r="CP327" s="1">
        <f t="shared" si="316"/>
        <v>-1.83</v>
      </c>
      <c r="CQ327" s="1">
        <f t="shared" si="317"/>
        <v>-1.81</v>
      </c>
      <c r="CR327" s="1">
        <f t="shared" si="318"/>
        <v>0.17999999999999994</v>
      </c>
      <c r="CS327" s="1">
        <f t="shared" si="319"/>
        <v>-4.5999999999999996</v>
      </c>
      <c r="CT327" s="1">
        <f t="shared" si="320"/>
        <v>-0.29000000000000004</v>
      </c>
      <c r="CU327" s="1">
        <f t="shared" si="321"/>
        <v>-9.9499999999999993</v>
      </c>
      <c r="CV327" s="1">
        <f t="shared" si="322"/>
        <v>-8.4</v>
      </c>
      <c r="CW327" s="1">
        <f t="shared" si="323"/>
        <v>-7.42</v>
      </c>
      <c r="CX327" s="1">
        <f t="shared" si="324"/>
        <v>-4.16</v>
      </c>
      <c r="CY327" s="1">
        <f t="shared" si="325"/>
        <v>-2.35</v>
      </c>
      <c r="CZ327" s="1">
        <f t="shared" si="326"/>
        <v>-2.12</v>
      </c>
      <c r="DA327" s="1">
        <f t="shared" si="327"/>
        <v>-1.56</v>
      </c>
      <c r="DB327" s="1">
        <f t="shared" si="328"/>
        <v>-0.46000000000000008</v>
      </c>
      <c r="DC327" s="1">
        <f t="shared" si="329"/>
        <v>0.69999999999999984</v>
      </c>
      <c r="DD327" s="1">
        <f t="shared" si="330"/>
        <v>-2.44</v>
      </c>
      <c r="DF327" s="1">
        <f t="shared" si="331"/>
        <v>-1.9</v>
      </c>
      <c r="DG327">
        <f t="shared" si="332"/>
        <v>-0.56999999999999995</v>
      </c>
      <c r="DH327" s="1">
        <f t="shared" si="333"/>
        <v>-3.2</v>
      </c>
      <c r="DI327">
        <f t="shared" si="334"/>
        <v>-0.96</v>
      </c>
      <c r="DJ327" s="1">
        <f t="shared" si="335"/>
        <v>-0.02</v>
      </c>
      <c r="DK327">
        <f t="shared" si="336"/>
        <v>-6.0000000000000001E-3</v>
      </c>
      <c r="DM327" s="12">
        <f t="array" ref="DM327:DS327">LINEST(BG327:DD327,$BG$650:$DD$655,1)</f>
        <v>-2.1356986212596265</v>
      </c>
      <c r="DN327">
        <v>28.387235877560105</v>
      </c>
      <c r="DO327">
        <v>-2.4945558272189015</v>
      </c>
      <c r="DP327">
        <v>1.4367212115389811</v>
      </c>
      <c r="DQ327">
        <v>-0.26642998495990067</v>
      </c>
      <c r="DR327">
        <v>-7.6566213856339269</v>
      </c>
      <c r="DS327">
        <v>0.11014885882727077</v>
      </c>
    </row>
    <row r="328" spans="1:123" x14ac:dyDescent="0.15">
      <c r="A328">
        <v>199008</v>
      </c>
      <c r="B328">
        <v>-16.622</v>
      </c>
      <c r="C328">
        <v>-14.367699999999999</v>
      </c>
      <c r="D328">
        <v>-12.3506</v>
      </c>
      <c r="E328">
        <v>-11.123799999999999</v>
      </c>
      <c r="F328">
        <v>-12.4072</v>
      </c>
      <c r="G328">
        <v>-14.5808</v>
      </c>
      <c r="H328">
        <v>-13.656599999999999</v>
      </c>
      <c r="I328">
        <v>-12.341799999999999</v>
      </c>
      <c r="J328">
        <v>-10.6755</v>
      </c>
      <c r="K328">
        <v>-11.395799999999999</v>
      </c>
      <c r="L328">
        <v>-13.929399999999999</v>
      </c>
      <c r="M328">
        <v>-13.5252</v>
      </c>
      <c r="N328">
        <v>-11.0876</v>
      </c>
      <c r="O328">
        <v>-8.8579000000000008</v>
      </c>
      <c r="P328">
        <v>-10.093500000000001</v>
      </c>
      <c r="Q328">
        <v>-9.8209999999999997</v>
      </c>
      <c r="R328">
        <v>-11.5663</v>
      </c>
      <c r="S328">
        <v>-10.605499999999999</v>
      </c>
      <c r="T328">
        <v>-9.1332000000000004</v>
      </c>
      <c r="U328">
        <v>-10.001799999999999</v>
      </c>
      <c r="V328">
        <v>-8.5609000000000002</v>
      </c>
      <c r="W328">
        <v>-10.2209</v>
      </c>
      <c r="X328">
        <v>-6.5784000000000002</v>
      </c>
      <c r="Y328">
        <v>-9.4690999999999992</v>
      </c>
      <c r="Z328">
        <v>-10.5847</v>
      </c>
      <c r="AA328">
        <v>-5.83</v>
      </c>
      <c r="AB328">
        <v>-8.86</v>
      </c>
      <c r="AC328">
        <v>-9.6300000000000008</v>
      </c>
      <c r="AD328">
        <v>-11.93</v>
      </c>
      <c r="AE328">
        <v>-13.92</v>
      </c>
      <c r="AF328">
        <v>-8.9</v>
      </c>
      <c r="AG328">
        <v>-9.15</v>
      </c>
      <c r="AH328">
        <v>-9.99</v>
      </c>
      <c r="AI328">
        <v>-8.64</v>
      </c>
      <c r="AJ328">
        <v>-10.06</v>
      </c>
      <c r="AK328">
        <v>-8.7100000000000009</v>
      </c>
      <c r="AL328">
        <v>-9.1300000000000008</v>
      </c>
      <c r="AM328">
        <v>-8.41</v>
      </c>
      <c r="AN328">
        <v>-10.79</v>
      </c>
      <c r="AO328">
        <v>-10.53</v>
      </c>
      <c r="AP328">
        <v>-16.37</v>
      </c>
      <c r="AQ328">
        <v>-12.51</v>
      </c>
      <c r="AR328">
        <v>-10.32</v>
      </c>
      <c r="AS328">
        <v>-10.87</v>
      </c>
      <c r="AT328">
        <v>-9.3000000000000007</v>
      </c>
      <c r="AU328">
        <v>-9.67</v>
      </c>
      <c r="AV328">
        <v>-9.66</v>
      </c>
      <c r="AW328">
        <v>-7.64</v>
      </c>
      <c r="AX328">
        <v>-8.4</v>
      </c>
      <c r="AY328">
        <v>-10.3</v>
      </c>
      <c r="BA328" s="1">
        <v>-10.15</v>
      </c>
      <c r="BB328" s="1">
        <v>-3.58</v>
      </c>
      <c r="BC328" s="1">
        <v>1.63</v>
      </c>
      <c r="BD328" s="1">
        <v>0.66</v>
      </c>
      <c r="BE328" s="1">
        <v>0.17</v>
      </c>
      <c r="BF328" s="7"/>
      <c r="BG328" s="1">
        <f t="shared" si="281"/>
        <v>-17.282</v>
      </c>
      <c r="BH328" s="1">
        <f t="shared" si="282"/>
        <v>-15.027699999999999</v>
      </c>
      <c r="BI328" s="1">
        <f t="shared" si="283"/>
        <v>-13.0106</v>
      </c>
      <c r="BJ328" s="1">
        <f t="shared" si="284"/>
        <v>-11.783799999999999</v>
      </c>
      <c r="BK328" s="1">
        <f t="shared" si="285"/>
        <v>-13.0672</v>
      </c>
      <c r="BL328" s="1">
        <f t="shared" si="286"/>
        <v>-15.2408</v>
      </c>
      <c r="BM328" s="1">
        <f t="shared" si="287"/>
        <v>-14.316599999999999</v>
      </c>
      <c r="BN328" s="1">
        <f t="shared" si="288"/>
        <v>-13.001799999999999</v>
      </c>
      <c r="BO328" s="1">
        <f t="shared" si="289"/>
        <v>-11.3355</v>
      </c>
      <c r="BP328" s="1">
        <f t="shared" si="290"/>
        <v>-12.0558</v>
      </c>
      <c r="BQ328" s="1">
        <f t="shared" si="291"/>
        <v>-14.589399999999999</v>
      </c>
      <c r="BR328" s="1">
        <f t="shared" si="292"/>
        <v>-14.1852</v>
      </c>
      <c r="BS328" s="1">
        <f t="shared" si="293"/>
        <v>-11.7476</v>
      </c>
      <c r="BT328" s="1">
        <f t="shared" si="294"/>
        <v>-9.5179000000000009</v>
      </c>
      <c r="BU328" s="1">
        <f t="shared" si="295"/>
        <v>-10.753500000000001</v>
      </c>
      <c r="BV328" s="1">
        <f t="shared" si="296"/>
        <v>-10.481</v>
      </c>
      <c r="BW328" s="1">
        <f t="shared" si="297"/>
        <v>-12.2263</v>
      </c>
      <c r="BX328" s="1">
        <f t="shared" si="298"/>
        <v>-11.265499999999999</v>
      </c>
      <c r="BY328" s="1">
        <f t="shared" si="299"/>
        <v>-9.7932000000000006</v>
      </c>
      <c r="BZ328" s="1">
        <f t="shared" si="300"/>
        <v>-10.661799999999999</v>
      </c>
      <c r="CA328" s="1">
        <f t="shared" si="301"/>
        <v>-9.2209000000000003</v>
      </c>
      <c r="CB328" s="1">
        <f t="shared" si="302"/>
        <v>-10.8809</v>
      </c>
      <c r="CC328" s="1">
        <f t="shared" si="303"/>
        <v>-7.2384000000000004</v>
      </c>
      <c r="CD328" s="1">
        <f t="shared" si="304"/>
        <v>-10.129099999999999</v>
      </c>
      <c r="CE328" s="1">
        <f t="shared" si="305"/>
        <v>-11.2447</v>
      </c>
      <c r="CF328" s="1">
        <f t="shared" si="306"/>
        <v>-6.49</v>
      </c>
      <c r="CG328" s="1">
        <f t="shared" si="307"/>
        <v>-9.52</v>
      </c>
      <c r="CH328" s="1">
        <f t="shared" si="308"/>
        <v>-10.290000000000001</v>
      </c>
      <c r="CI328" s="1">
        <f t="shared" si="309"/>
        <v>-12.59</v>
      </c>
      <c r="CJ328" s="1">
        <f t="shared" si="310"/>
        <v>-14.58</v>
      </c>
      <c r="CK328" s="1">
        <f t="shared" si="311"/>
        <v>-9.56</v>
      </c>
      <c r="CL328" s="1">
        <f t="shared" si="312"/>
        <v>-9.81</v>
      </c>
      <c r="CM328" s="1">
        <f t="shared" si="313"/>
        <v>-10.65</v>
      </c>
      <c r="CN328" s="1">
        <f t="shared" si="314"/>
        <v>-9.3000000000000007</v>
      </c>
      <c r="CO328" s="1">
        <f t="shared" si="315"/>
        <v>-10.72</v>
      </c>
      <c r="CP328" s="1">
        <f t="shared" si="316"/>
        <v>-9.370000000000001</v>
      </c>
      <c r="CQ328" s="1">
        <f t="shared" si="317"/>
        <v>-9.7900000000000009</v>
      </c>
      <c r="CR328" s="1">
        <f t="shared" si="318"/>
        <v>-9.07</v>
      </c>
      <c r="CS328" s="1">
        <f t="shared" si="319"/>
        <v>-11.45</v>
      </c>
      <c r="CT328" s="1">
        <f t="shared" si="320"/>
        <v>-11.19</v>
      </c>
      <c r="CU328" s="1">
        <f t="shared" si="321"/>
        <v>-17.03</v>
      </c>
      <c r="CV328" s="1">
        <f t="shared" si="322"/>
        <v>-13.17</v>
      </c>
      <c r="CW328" s="1">
        <f t="shared" si="323"/>
        <v>-10.98</v>
      </c>
      <c r="CX328" s="1">
        <f t="shared" si="324"/>
        <v>-11.53</v>
      </c>
      <c r="CY328" s="1">
        <f t="shared" si="325"/>
        <v>-9.9600000000000009</v>
      </c>
      <c r="CZ328" s="1">
        <f t="shared" si="326"/>
        <v>-10.33</v>
      </c>
      <c r="DA328" s="1">
        <f t="shared" si="327"/>
        <v>-10.32</v>
      </c>
      <c r="DB328" s="1">
        <f t="shared" si="328"/>
        <v>-8.2999999999999989</v>
      </c>
      <c r="DC328" s="1">
        <f t="shared" si="329"/>
        <v>-9.06</v>
      </c>
      <c r="DD328" s="1">
        <f t="shared" si="330"/>
        <v>-10.96</v>
      </c>
      <c r="DF328" s="1">
        <f t="shared" si="331"/>
        <v>-10.15</v>
      </c>
      <c r="DG328">
        <f t="shared" si="332"/>
        <v>-2.5375000000000001</v>
      </c>
      <c r="DH328" s="1">
        <f t="shared" si="333"/>
        <v>-3.58</v>
      </c>
      <c r="DI328">
        <f t="shared" si="334"/>
        <v>-0.89500000000000002</v>
      </c>
      <c r="DJ328" s="1">
        <f t="shared" si="335"/>
        <v>1.63</v>
      </c>
      <c r="DK328">
        <f t="shared" si="336"/>
        <v>0.40749999999999997</v>
      </c>
      <c r="DM328" s="12">
        <f t="array" ref="DM328:DS328">LINEST(BG328:DD328,$BG$650:$DD$655,1)</f>
        <v>-8.5002614126429705</v>
      </c>
      <c r="DN328">
        <v>2.9475889463941982</v>
      </c>
      <c r="DO328">
        <v>-3.3047538774961285</v>
      </c>
      <c r="DP328">
        <v>-7.8574539175074127</v>
      </c>
      <c r="DQ328">
        <v>1.1219048285333586</v>
      </c>
      <c r="DR328">
        <v>-4.9700019935715902</v>
      </c>
      <c r="DS328">
        <v>-1.7719497801023323</v>
      </c>
    </row>
    <row r="329" spans="1:123" x14ac:dyDescent="0.15">
      <c r="A329">
        <v>199009</v>
      </c>
      <c r="B329">
        <v>-10.603199999999999</v>
      </c>
      <c r="C329">
        <v>-9.3729999999999993</v>
      </c>
      <c r="D329">
        <v>-7.8129</v>
      </c>
      <c r="E329">
        <v>-7.0385999999999997</v>
      </c>
      <c r="F329">
        <v>-8.8079000000000001</v>
      </c>
      <c r="G329">
        <v>-10.167400000000001</v>
      </c>
      <c r="H329">
        <v>-9.6870999999999992</v>
      </c>
      <c r="I329">
        <v>-8.5197000000000003</v>
      </c>
      <c r="J329">
        <v>-6.8304999999999998</v>
      </c>
      <c r="K329">
        <v>-7.8353999999999999</v>
      </c>
      <c r="L329">
        <v>-9.391</v>
      </c>
      <c r="M329">
        <v>-6.9137000000000004</v>
      </c>
      <c r="N329">
        <v>-6.5433000000000003</v>
      </c>
      <c r="O329">
        <v>-8.0441000000000003</v>
      </c>
      <c r="P329">
        <v>-8.3556000000000008</v>
      </c>
      <c r="Q329">
        <v>-5.7786</v>
      </c>
      <c r="R329">
        <v>-6.4710000000000001</v>
      </c>
      <c r="S329">
        <v>-9.8635000000000002</v>
      </c>
      <c r="T329">
        <v>-6.9381000000000004</v>
      </c>
      <c r="U329">
        <v>-7.0147000000000004</v>
      </c>
      <c r="V329">
        <v>-5.1428000000000003</v>
      </c>
      <c r="W329">
        <v>-5.2389000000000001</v>
      </c>
      <c r="X329">
        <v>-1.4312</v>
      </c>
      <c r="Y329">
        <v>-6.6207000000000003</v>
      </c>
      <c r="Z329">
        <v>-7.4122000000000003</v>
      </c>
      <c r="AA329">
        <v>-1.18</v>
      </c>
      <c r="AB329">
        <v>-3.45</v>
      </c>
      <c r="AC329">
        <v>-8.2100000000000009</v>
      </c>
      <c r="AD329">
        <v>-7.78</v>
      </c>
      <c r="AE329">
        <v>-9.82</v>
      </c>
      <c r="AF329">
        <v>-7.23</v>
      </c>
      <c r="AG329">
        <v>-6.41</v>
      </c>
      <c r="AH329">
        <v>-6.62</v>
      </c>
      <c r="AI329">
        <v>-7.51</v>
      </c>
      <c r="AJ329">
        <v>-2.1</v>
      </c>
      <c r="AK329">
        <v>-4.3</v>
      </c>
      <c r="AL329">
        <v>-0.12</v>
      </c>
      <c r="AM329">
        <v>-4.42</v>
      </c>
      <c r="AN329">
        <v>-5.77</v>
      </c>
      <c r="AO329">
        <v>-7.2</v>
      </c>
      <c r="AP329">
        <v>-13.56</v>
      </c>
      <c r="AQ329">
        <v>-12.85</v>
      </c>
      <c r="AR329">
        <v>-10.89</v>
      </c>
      <c r="AS329">
        <v>-7.66</v>
      </c>
      <c r="AT329">
        <v>-8.43</v>
      </c>
      <c r="AU329">
        <v>-2.64</v>
      </c>
      <c r="AV329">
        <v>-2.29</v>
      </c>
      <c r="AW329">
        <v>-4.28</v>
      </c>
      <c r="AX329">
        <v>-4</v>
      </c>
      <c r="AY329">
        <v>-6.54</v>
      </c>
      <c r="BA329" s="1">
        <v>-6.12</v>
      </c>
      <c r="BB329" s="1">
        <v>-3.67</v>
      </c>
      <c r="BC329" s="1">
        <v>0.74</v>
      </c>
      <c r="BD329" s="1">
        <v>0.6</v>
      </c>
      <c r="BE329" s="1">
        <v>0.09</v>
      </c>
      <c r="BF329" s="7"/>
      <c r="BG329" s="1">
        <f t="shared" si="281"/>
        <v>-11.203199999999999</v>
      </c>
      <c r="BH329" s="1">
        <f t="shared" si="282"/>
        <v>-9.972999999999999</v>
      </c>
      <c r="BI329" s="1">
        <f t="shared" si="283"/>
        <v>-8.4129000000000005</v>
      </c>
      <c r="BJ329" s="1">
        <f t="shared" si="284"/>
        <v>-7.6385999999999994</v>
      </c>
      <c r="BK329" s="1">
        <f t="shared" si="285"/>
        <v>-9.4078999999999997</v>
      </c>
      <c r="BL329" s="1">
        <f t="shared" si="286"/>
        <v>-10.7674</v>
      </c>
      <c r="BM329" s="1">
        <f t="shared" si="287"/>
        <v>-10.287099999999999</v>
      </c>
      <c r="BN329" s="1">
        <f t="shared" si="288"/>
        <v>-9.1196999999999999</v>
      </c>
      <c r="BO329" s="1">
        <f t="shared" si="289"/>
        <v>-7.4304999999999994</v>
      </c>
      <c r="BP329" s="1">
        <f t="shared" si="290"/>
        <v>-8.4353999999999996</v>
      </c>
      <c r="BQ329" s="1">
        <f t="shared" si="291"/>
        <v>-9.9909999999999997</v>
      </c>
      <c r="BR329" s="1">
        <f t="shared" si="292"/>
        <v>-7.5137</v>
      </c>
      <c r="BS329" s="1">
        <f t="shared" si="293"/>
        <v>-7.1433</v>
      </c>
      <c r="BT329" s="1">
        <f t="shared" si="294"/>
        <v>-8.6440999999999999</v>
      </c>
      <c r="BU329" s="1">
        <f t="shared" si="295"/>
        <v>-8.9556000000000004</v>
      </c>
      <c r="BV329" s="1">
        <f t="shared" si="296"/>
        <v>-6.3785999999999996</v>
      </c>
      <c r="BW329" s="1">
        <f t="shared" si="297"/>
        <v>-7.0709999999999997</v>
      </c>
      <c r="BX329" s="1">
        <f t="shared" si="298"/>
        <v>-10.4635</v>
      </c>
      <c r="BY329" s="1">
        <f t="shared" si="299"/>
        <v>-7.5381</v>
      </c>
      <c r="BZ329" s="1">
        <f t="shared" si="300"/>
        <v>-7.6147</v>
      </c>
      <c r="CA329" s="1">
        <f t="shared" si="301"/>
        <v>-5.7427999999999999</v>
      </c>
      <c r="CB329" s="1">
        <f t="shared" si="302"/>
        <v>-5.8388999999999998</v>
      </c>
      <c r="CC329" s="1">
        <f t="shared" si="303"/>
        <v>-2.0312000000000001</v>
      </c>
      <c r="CD329" s="1">
        <f t="shared" si="304"/>
        <v>-7.2206999999999999</v>
      </c>
      <c r="CE329" s="1">
        <f t="shared" si="305"/>
        <v>-8.0122</v>
      </c>
      <c r="CF329" s="1">
        <f t="shared" si="306"/>
        <v>-1.7799999999999998</v>
      </c>
      <c r="CG329" s="1">
        <f t="shared" si="307"/>
        <v>-4.05</v>
      </c>
      <c r="CH329" s="1">
        <f t="shared" si="308"/>
        <v>-8.81</v>
      </c>
      <c r="CI329" s="1">
        <f t="shared" si="309"/>
        <v>-8.3800000000000008</v>
      </c>
      <c r="CJ329" s="1">
        <f t="shared" si="310"/>
        <v>-10.42</v>
      </c>
      <c r="CK329" s="1">
        <f t="shared" si="311"/>
        <v>-7.83</v>
      </c>
      <c r="CL329" s="1">
        <f t="shared" si="312"/>
        <v>-7.01</v>
      </c>
      <c r="CM329" s="1">
        <f t="shared" si="313"/>
        <v>-7.22</v>
      </c>
      <c r="CN329" s="1">
        <f t="shared" si="314"/>
        <v>-8.11</v>
      </c>
      <c r="CO329" s="1">
        <f t="shared" si="315"/>
        <v>-2.7</v>
      </c>
      <c r="CP329" s="1">
        <f t="shared" si="316"/>
        <v>-4.8999999999999995</v>
      </c>
      <c r="CQ329" s="1">
        <f t="shared" si="317"/>
        <v>-0.72</v>
      </c>
      <c r="CR329" s="1">
        <f t="shared" si="318"/>
        <v>-5.0199999999999996</v>
      </c>
      <c r="CS329" s="1">
        <f t="shared" si="319"/>
        <v>-6.3699999999999992</v>
      </c>
      <c r="CT329" s="1">
        <f t="shared" si="320"/>
        <v>-7.8</v>
      </c>
      <c r="CU329" s="1">
        <f t="shared" si="321"/>
        <v>-14.16</v>
      </c>
      <c r="CV329" s="1">
        <f t="shared" si="322"/>
        <v>-13.45</v>
      </c>
      <c r="CW329" s="1">
        <f t="shared" si="323"/>
        <v>-11.49</v>
      </c>
      <c r="CX329" s="1">
        <f t="shared" si="324"/>
        <v>-8.26</v>
      </c>
      <c r="CY329" s="1">
        <f t="shared" si="325"/>
        <v>-9.0299999999999994</v>
      </c>
      <c r="CZ329" s="1">
        <f t="shared" si="326"/>
        <v>-3.24</v>
      </c>
      <c r="DA329" s="1">
        <f t="shared" si="327"/>
        <v>-2.89</v>
      </c>
      <c r="DB329" s="1">
        <f t="shared" si="328"/>
        <v>-4.88</v>
      </c>
      <c r="DC329" s="1">
        <f t="shared" si="329"/>
        <v>-4.5999999999999996</v>
      </c>
      <c r="DD329" s="1">
        <f t="shared" si="330"/>
        <v>-7.14</v>
      </c>
      <c r="DF329" s="1">
        <f t="shared" si="331"/>
        <v>-6.12</v>
      </c>
      <c r="DG329">
        <f t="shared" si="332"/>
        <v>-1.0404</v>
      </c>
      <c r="DH329" s="1">
        <f t="shared" si="333"/>
        <v>-3.67</v>
      </c>
      <c r="DI329">
        <f t="shared" si="334"/>
        <v>-0.62390000000000001</v>
      </c>
      <c r="DJ329" s="1">
        <f t="shared" si="335"/>
        <v>0.74</v>
      </c>
      <c r="DK329">
        <f t="shared" si="336"/>
        <v>0.1258</v>
      </c>
      <c r="DM329" s="12">
        <f t="array" ref="DM329:DS329">LINEST(BG329:DD329,$BG$650:$DD$655,1)</f>
        <v>-6.6709073796884768</v>
      </c>
      <c r="DN329">
        <v>31.699970333667412</v>
      </c>
      <c r="DO329">
        <v>-2.8608830205196938</v>
      </c>
      <c r="DP329">
        <v>10.021526932228324</v>
      </c>
      <c r="DQ329">
        <v>-1.7115711506621046E-2</v>
      </c>
      <c r="DR329">
        <v>-3.7847877989412111</v>
      </c>
      <c r="DS329">
        <v>0.5215385965687398</v>
      </c>
    </row>
    <row r="330" spans="1:123" x14ac:dyDescent="0.15">
      <c r="A330">
        <v>199010</v>
      </c>
      <c r="B330">
        <v>-6.4065000000000003</v>
      </c>
      <c r="C330">
        <v>-6.0789</v>
      </c>
      <c r="D330">
        <v>-6.6859999999999999</v>
      </c>
      <c r="E330">
        <v>-5.5209000000000001</v>
      </c>
      <c r="F330">
        <v>-7.2573999999999996</v>
      </c>
      <c r="G330">
        <v>-6.3151000000000002</v>
      </c>
      <c r="H330">
        <v>-5.4881000000000002</v>
      </c>
      <c r="I330">
        <v>-4.2423999999999999</v>
      </c>
      <c r="J330">
        <v>-4.3741000000000003</v>
      </c>
      <c r="K330">
        <v>-7.5915999999999997</v>
      </c>
      <c r="L330">
        <v>-4.7423999999999999</v>
      </c>
      <c r="M330">
        <v>-4.9790999999999999</v>
      </c>
      <c r="N330">
        <v>-4.0593000000000004</v>
      </c>
      <c r="O330">
        <v>-3.0691000000000002</v>
      </c>
      <c r="P330">
        <v>-4.4455</v>
      </c>
      <c r="Q330">
        <v>-0.90669999999999995</v>
      </c>
      <c r="R330">
        <v>-3.2338</v>
      </c>
      <c r="S330">
        <v>-7.5063000000000004</v>
      </c>
      <c r="T330">
        <v>-1.8734</v>
      </c>
      <c r="U330">
        <v>-1.2625999999999999</v>
      </c>
      <c r="V330">
        <v>1.6105</v>
      </c>
      <c r="W330">
        <v>-1.8344</v>
      </c>
      <c r="X330">
        <v>-0.93669999999999998</v>
      </c>
      <c r="Y330">
        <v>0.74909999999999999</v>
      </c>
      <c r="Z330">
        <v>0.94169999999999998</v>
      </c>
      <c r="AA330">
        <v>1.65</v>
      </c>
      <c r="AB330">
        <v>-0.17</v>
      </c>
      <c r="AC330">
        <v>-2.3199999999999998</v>
      </c>
      <c r="AD330">
        <v>-2.71</v>
      </c>
      <c r="AE330">
        <v>-4.58</v>
      </c>
      <c r="AF330">
        <v>-1.57</v>
      </c>
      <c r="AG330">
        <v>-0.67</v>
      </c>
      <c r="AH330">
        <v>-0.48</v>
      </c>
      <c r="AI330">
        <v>-1.72</v>
      </c>
      <c r="AJ330">
        <v>-2.1</v>
      </c>
      <c r="AK330">
        <v>-1.06</v>
      </c>
      <c r="AL330">
        <v>0.56000000000000005</v>
      </c>
      <c r="AM330">
        <v>1.65</v>
      </c>
      <c r="AN330">
        <v>0.69</v>
      </c>
      <c r="AO330">
        <v>-3.8</v>
      </c>
      <c r="AP330">
        <v>-11.16</v>
      </c>
      <c r="AQ330">
        <v>-8.9499999999999993</v>
      </c>
      <c r="AR330">
        <v>-6.47</v>
      </c>
      <c r="AS330">
        <v>-3.45</v>
      </c>
      <c r="AT330">
        <v>-3.71</v>
      </c>
      <c r="AU330">
        <v>0.17</v>
      </c>
      <c r="AV330">
        <v>0.55000000000000004</v>
      </c>
      <c r="AW330">
        <v>0.72</v>
      </c>
      <c r="AX330">
        <v>0.34</v>
      </c>
      <c r="AY330">
        <v>-0.9</v>
      </c>
      <c r="BA330" s="1">
        <v>-1.92</v>
      </c>
      <c r="BB330" s="1">
        <v>-5.53</v>
      </c>
      <c r="BC330" s="1">
        <v>0.28999999999999998</v>
      </c>
      <c r="BD330" s="1">
        <v>0.68</v>
      </c>
      <c r="BE330" s="1">
        <v>0</v>
      </c>
      <c r="BF330" s="7"/>
      <c r="BG330" s="1">
        <f t="shared" si="281"/>
        <v>-7.0865</v>
      </c>
      <c r="BH330" s="1">
        <f t="shared" si="282"/>
        <v>-6.7588999999999997</v>
      </c>
      <c r="BI330" s="1">
        <f t="shared" si="283"/>
        <v>-7.3659999999999997</v>
      </c>
      <c r="BJ330" s="1">
        <f t="shared" si="284"/>
        <v>-6.2008999999999999</v>
      </c>
      <c r="BK330" s="1">
        <f t="shared" si="285"/>
        <v>-7.9373999999999993</v>
      </c>
      <c r="BL330" s="1">
        <f t="shared" si="286"/>
        <v>-6.9950999999999999</v>
      </c>
      <c r="BM330" s="1">
        <f t="shared" si="287"/>
        <v>-6.1680999999999999</v>
      </c>
      <c r="BN330" s="1">
        <f t="shared" si="288"/>
        <v>-4.9223999999999997</v>
      </c>
      <c r="BO330" s="1">
        <f t="shared" si="289"/>
        <v>-5.0541</v>
      </c>
      <c r="BP330" s="1">
        <f t="shared" si="290"/>
        <v>-8.2715999999999994</v>
      </c>
      <c r="BQ330" s="1">
        <f t="shared" si="291"/>
        <v>-5.4223999999999997</v>
      </c>
      <c r="BR330" s="1">
        <f t="shared" si="292"/>
        <v>-5.6590999999999996</v>
      </c>
      <c r="BS330" s="1">
        <f t="shared" si="293"/>
        <v>-4.7393000000000001</v>
      </c>
      <c r="BT330" s="1">
        <f t="shared" si="294"/>
        <v>-3.7491000000000003</v>
      </c>
      <c r="BU330" s="1">
        <f t="shared" si="295"/>
        <v>-5.1254999999999997</v>
      </c>
      <c r="BV330" s="1">
        <f t="shared" si="296"/>
        <v>-1.5867</v>
      </c>
      <c r="BW330" s="1">
        <f t="shared" si="297"/>
        <v>-3.9138000000000002</v>
      </c>
      <c r="BX330" s="1">
        <f t="shared" si="298"/>
        <v>-8.186300000000001</v>
      </c>
      <c r="BY330" s="1">
        <f t="shared" si="299"/>
        <v>-2.5533999999999999</v>
      </c>
      <c r="BZ330" s="1">
        <f t="shared" si="300"/>
        <v>-1.9426000000000001</v>
      </c>
      <c r="CA330" s="1">
        <f t="shared" si="301"/>
        <v>0.93049999999999999</v>
      </c>
      <c r="CB330" s="1">
        <f t="shared" si="302"/>
        <v>-2.5144000000000002</v>
      </c>
      <c r="CC330" s="1">
        <f t="shared" si="303"/>
        <v>-1.6167</v>
      </c>
      <c r="CD330" s="1">
        <f t="shared" si="304"/>
        <v>6.9099999999999939E-2</v>
      </c>
      <c r="CE330" s="1">
        <f t="shared" si="305"/>
        <v>0.26169999999999993</v>
      </c>
      <c r="CF330" s="1">
        <f t="shared" si="306"/>
        <v>0.96999999999999986</v>
      </c>
      <c r="CG330" s="1">
        <f t="shared" si="307"/>
        <v>-0.85000000000000009</v>
      </c>
      <c r="CH330" s="1">
        <f t="shared" si="308"/>
        <v>-3</v>
      </c>
      <c r="CI330" s="1">
        <f t="shared" si="309"/>
        <v>-3.39</v>
      </c>
      <c r="CJ330" s="1">
        <f t="shared" si="310"/>
        <v>-5.26</v>
      </c>
      <c r="CK330" s="1">
        <f t="shared" si="311"/>
        <v>-2.25</v>
      </c>
      <c r="CL330" s="1">
        <f t="shared" si="312"/>
        <v>-1.35</v>
      </c>
      <c r="CM330" s="1">
        <f t="shared" si="313"/>
        <v>-1.1600000000000001</v>
      </c>
      <c r="CN330" s="1">
        <f t="shared" si="314"/>
        <v>-2.4</v>
      </c>
      <c r="CO330" s="1">
        <f t="shared" si="315"/>
        <v>-2.7800000000000002</v>
      </c>
      <c r="CP330" s="1">
        <f t="shared" si="316"/>
        <v>-1.7400000000000002</v>
      </c>
      <c r="CQ330" s="1">
        <f t="shared" si="317"/>
        <v>-0.12</v>
      </c>
      <c r="CR330" s="1">
        <f t="shared" si="318"/>
        <v>0.96999999999999986</v>
      </c>
      <c r="CS330" s="1">
        <f t="shared" si="319"/>
        <v>9.9999999999998979E-3</v>
      </c>
      <c r="CT330" s="1">
        <f t="shared" si="320"/>
        <v>-4.4799999999999995</v>
      </c>
      <c r="CU330" s="1">
        <f t="shared" si="321"/>
        <v>-11.84</v>
      </c>
      <c r="CV330" s="1">
        <f t="shared" si="322"/>
        <v>-9.629999999999999</v>
      </c>
      <c r="CW330" s="1">
        <f t="shared" si="323"/>
        <v>-7.1499999999999995</v>
      </c>
      <c r="CX330" s="1">
        <f t="shared" si="324"/>
        <v>-4.13</v>
      </c>
      <c r="CY330" s="1">
        <f t="shared" si="325"/>
        <v>-4.3899999999999997</v>
      </c>
      <c r="CZ330" s="1">
        <f t="shared" si="326"/>
        <v>-0.51</v>
      </c>
      <c r="DA330" s="1">
        <f t="shared" si="327"/>
        <v>-0.13</v>
      </c>
      <c r="DB330" s="1">
        <f t="shared" si="328"/>
        <v>3.9999999999999925E-2</v>
      </c>
      <c r="DC330" s="1">
        <f t="shared" si="329"/>
        <v>-0.34</v>
      </c>
      <c r="DD330" s="1">
        <f t="shared" si="330"/>
        <v>-1.58</v>
      </c>
      <c r="DF330" s="1">
        <f t="shared" si="331"/>
        <v>-1.92</v>
      </c>
      <c r="DG330">
        <f t="shared" si="332"/>
        <v>-0.17279999999999998</v>
      </c>
      <c r="DH330" s="1">
        <f t="shared" si="333"/>
        <v>-5.53</v>
      </c>
      <c r="DI330">
        <f t="shared" si="334"/>
        <v>-0.49770000000000003</v>
      </c>
      <c r="DJ330" s="1">
        <f t="shared" si="335"/>
        <v>0.28999999999999998</v>
      </c>
      <c r="DK330">
        <f t="shared" si="336"/>
        <v>2.6099999999999998E-2</v>
      </c>
      <c r="DM330" s="12">
        <f t="array" ref="DM330:DS330">LINEST(BG330:DD330,$BG$650:$DD$655,1)</f>
        <v>-2.3678080727467079</v>
      </c>
      <c r="DN330">
        <v>36.194498398843393</v>
      </c>
      <c r="DO330">
        <v>-4.6468238481410689</v>
      </c>
      <c r="DP330">
        <v>20.932543782613017</v>
      </c>
      <c r="DQ330">
        <v>-0.6242645972338684</v>
      </c>
      <c r="DR330">
        <v>-8.0482992861167979</v>
      </c>
      <c r="DS330">
        <v>0.88496305133868414</v>
      </c>
    </row>
    <row r="331" spans="1:123" x14ac:dyDescent="0.15">
      <c r="A331">
        <v>199011</v>
      </c>
      <c r="B331">
        <v>3.6555</v>
      </c>
      <c r="C331">
        <v>4.7965999999999998</v>
      </c>
      <c r="D331">
        <v>4.54</v>
      </c>
      <c r="E331">
        <v>2.4335</v>
      </c>
      <c r="F331">
        <v>1.1825000000000001</v>
      </c>
      <c r="G331">
        <v>12.034599999999999</v>
      </c>
      <c r="H331">
        <v>5.8761000000000001</v>
      </c>
      <c r="I331">
        <v>7.0095000000000001</v>
      </c>
      <c r="J331">
        <v>6.9214000000000002</v>
      </c>
      <c r="K331">
        <v>4.2328000000000001</v>
      </c>
      <c r="L331">
        <v>11.058999999999999</v>
      </c>
      <c r="M331">
        <v>9.5953999999999997</v>
      </c>
      <c r="N331">
        <v>7.4203000000000001</v>
      </c>
      <c r="O331">
        <v>7.5601000000000003</v>
      </c>
      <c r="P331">
        <v>7.6345000000000001</v>
      </c>
      <c r="Q331">
        <v>9.1951999999999998</v>
      </c>
      <c r="R331">
        <v>8.0317000000000007</v>
      </c>
      <c r="S331">
        <v>11.1435</v>
      </c>
      <c r="T331">
        <v>9.0917999999999992</v>
      </c>
      <c r="U331">
        <v>6.0376000000000003</v>
      </c>
      <c r="V331">
        <v>6.4344000000000001</v>
      </c>
      <c r="W331">
        <v>7.7236000000000002</v>
      </c>
      <c r="X331">
        <v>5.8334000000000001</v>
      </c>
      <c r="Y331">
        <v>6.1279000000000003</v>
      </c>
      <c r="Z331">
        <v>4.3463000000000003</v>
      </c>
      <c r="AA331">
        <v>3.55</v>
      </c>
      <c r="AB331">
        <v>5.95</v>
      </c>
      <c r="AC331">
        <v>8.33</v>
      </c>
      <c r="AD331">
        <v>8.99</v>
      </c>
      <c r="AE331">
        <v>12.14</v>
      </c>
      <c r="AF331">
        <v>10.01</v>
      </c>
      <c r="AG331">
        <v>7.72</v>
      </c>
      <c r="AH331">
        <v>7.42</v>
      </c>
      <c r="AI331">
        <v>7.65</v>
      </c>
      <c r="AJ331">
        <v>7.45</v>
      </c>
      <c r="AK331">
        <v>3.22</v>
      </c>
      <c r="AL331">
        <v>4.5999999999999996</v>
      </c>
      <c r="AM331">
        <v>6.22</v>
      </c>
      <c r="AN331">
        <v>5.74</v>
      </c>
      <c r="AO331">
        <v>4.5</v>
      </c>
      <c r="AP331">
        <v>13.66</v>
      </c>
      <c r="AQ331">
        <v>13.99</v>
      </c>
      <c r="AR331">
        <v>12.4</v>
      </c>
      <c r="AS331">
        <v>7.49</v>
      </c>
      <c r="AT331">
        <v>7.78</v>
      </c>
      <c r="AU331">
        <v>8.36</v>
      </c>
      <c r="AV331">
        <v>6.75</v>
      </c>
      <c r="AW331">
        <v>5.72</v>
      </c>
      <c r="AX331">
        <v>5.33</v>
      </c>
      <c r="AY331">
        <v>5.5</v>
      </c>
      <c r="BA331" s="1">
        <v>6.35</v>
      </c>
      <c r="BB331" s="1">
        <v>0.32</v>
      </c>
      <c r="BC331" s="1">
        <v>-3.11</v>
      </c>
      <c r="BD331" s="1">
        <v>0.56999999999999995</v>
      </c>
      <c r="BE331" s="1">
        <v>-0.1</v>
      </c>
      <c r="BF331" s="7"/>
      <c r="BG331" s="1">
        <f t="shared" si="281"/>
        <v>3.0855000000000001</v>
      </c>
      <c r="BH331" s="1">
        <f t="shared" si="282"/>
        <v>4.2265999999999995</v>
      </c>
      <c r="BI331" s="1">
        <f t="shared" si="283"/>
        <v>3.97</v>
      </c>
      <c r="BJ331" s="1">
        <f t="shared" si="284"/>
        <v>1.8635000000000002</v>
      </c>
      <c r="BK331" s="1">
        <f t="shared" si="285"/>
        <v>0.61250000000000016</v>
      </c>
      <c r="BL331" s="1">
        <f t="shared" si="286"/>
        <v>11.464599999999999</v>
      </c>
      <c r="BM331" s="1">
        <f t="shared" si="287"/>
        <v>5.3060999999999998</v>
      </c>
      <c r="BN331" s="1">
        <f t="shared" si="288"/>
        <v>6.4394999999999998</v>
      </c>
      <c r="BO331" s="1">
        <f t="shared" si="289"/>
        <v>6.3513999999999999</v>
      </c>
      <c r="BP331" s="1">
        <f t="shared" si="290"/>
        <v>3.6628000000000003</v>
      </c>
      <c r="BQ331" s="1">
        <f t="shared" si="291"/>
        <v>10.488999999999999</v>
      </c>
      <c r="BR331" s="1">
        <f t="shared" si="292"/>
        <v>9.0253999999999994</v>
      </c>
      <c r="BS331" s="1">
        <f t="shared" si="293"/>
        <v>6.8502999999999998</v>
      </c>
      <c r="BT331" s="1">
        <f t="shared" si="294"/>
        <v>6.9901</v>
      </c>
      <c r="BU331" s="1">
        <f t="shared" si="295"/>
        <v>7.0644999999999998</v>
      </c>
      <c r="BV331" s="1">
        <f t="shared" si="296"/>
        <v>8.6251999999999995</v>
      </c>
      <c r="BW331" s="1">
        <f t="shared" si="297"/>
        <v>7.4617000000000004</v>
      </c>
      <c r="BX331" s="1">
        <f t="shared" si="298"/>
        <v>10.573499999999999</v>
      </c>
      <c r="BY331" s="1">
        <f t="shared" si="299"/>
        <v>8.5217999999999989</v>
      </c>
      <c r="BZ331" s="1">
        <f t="shared" si="300"/>
        <v>5.4676</v>
      </c>
      <c r="CA331" s="1">
        <f t="shared" si="301"/>
        <v>5.8643999999999998</v>
      </c>
      <c r="CB331" s="1">
        <f t="shared" si="302"/>
        <v>7.1536</v>
      </c>
      <c r="CC331" s="1">
        <f t="shared" si="303"/>
        <v>5.2633999999999999</v>
      </c>
      <c r="CD331" s="1">
        <f t="shared" si="304"/>
        <v>5.5579000000000001</v>
      </c>
      <c r="CE331" s="1">
        <f t="shared" si="305"/>
        <v>3.7763000000000004</v>
      </c>
      <c r="CF331" s="1">
        <f t="shared" si="306"/>
        <v>2.98</v>
      </c>
      <c r="CG331" s="1">
        <f t="shared" si="307"/>
        <v>5.38</v>
      </c>
      <c r="CH331" s="1">
        <f t="shared" si="308"/>
        <v>7.76</v>
      </c>
      <c r="CI331" s="1">
        <f t="shared" si="309"/>
        <v>8.42</v>
      </c>
      <c r="CJ331" s="1">
        <f t="shared" si="310"/>
        <v>11.57</v>
      </c>
      <c r="CK331" s="1">
        <f t="shared" si="311"/>
        <v>9.44</v>
      </c>
      <c r="CL331" s="1">
        <f t="shared" si="312"/>
        <v>7.1499999999999995</v>
      </c>
      <c r="CM331" s="1">
        <f t="shared" si="313"/>
        <v>6.85</v>
      </c>
      <c r="CN331" s="1">
        <f t="shared" si="314"/>
        <v>7.08</v>
      </c>
      <c r="CO331" s="1">
        <f t="shared" si="315"/>
        <v>6.88</v>
      </c>
      <c r="CP331" s="1">
        <f t="shared" si="316"/>
        <v>2.6500000000000004</v>
      </c>
      <c r="CQ331" s="1">
        <f t="shared" si="317"/>
        <v>4.0299999999999994</v>
      </c>
      <c r="CR331" s="1">
        <f t="shared" si="318"/>
        <v>5.6499999999999995</v>
      </c>
      <c r="CS331" s="1">
        <f t="shared" si="319"/>
        <v>5.17</v>
      </c>
      <c r="CT331" s="1">
        <f t="shared" si="320"/>
        <v>3.93</v>
      </c>
      <c r="CU331" s="1">
        <f t="shared" si="321"/>
        <v>13.09</v>
      </c>
      <c r="CV331" s="1">
        <f t="shared" si="322"/>
        <v>13.42</v>
      </c>
      <c r="CW331" s="1">
        <f t="shared" si="323"/>
        <v>11.83</v>
      </c>
      <c r="CX331" s="1">
        <f t="shared" si="324"/>
        <v>6.92</v>
      </c>
      <c r="CY331" s="1">
        <f t="shared" si="325"/>
        <v>7.21</v>
      </c>
      <c r="CZ331" s="1">
        <f t="shared" si="326"/>
        <v>7.7899999999999991</v>
      </c>
      <c r="DA331" s="1">
        <f t="shared" si="327"/>
        <v>6.18</v>
      </c>
      <c r="DB331" s="1">
        <f t="shared" si="328"/>
        <v>5.1499999999999995</v>
      </c>
      <c r="DC331" s="1">
        <f t="shared" si="329"/>
        <v>4.76</v>
      </c>
      <c r="DD331" s="1">
        <f t="shared" si="330"/>
        <v>4.93</v>
      </c>
      <c r="DF331" s="1">
        <f t="shared" si="331"/>
        <v>6.35</v>
      </c>
      <c r="DG331">
        <f t="shared" si="332"/>
        <v>0</v>
      </c>
      <c r="DH331" s="1">
        <f t="shared" si="333"/>
        <v>0.32</v>
      </c>
      <c r="DI331">
        <f t="shared" si="334"/>
        <v>0</v>
      </c>
      <c r="DJ331" s="1">
        <f t="shared" si="335"/>
        <v>-3.11</v>
      </c>
      <c r="DK331">
        <f t="shared" si="336"/>
        <v>0</v>
      </c>
      <c r="DM331" s="12">
        <f t="array" ref="DM331:DS331">LINEST(BG331:DD331,$BG$650:$DD$655,1)</f>
        <v>11.749733572389772</v>
      </c>
      <c r="DN331">
        <v>-27.63150970616201</v>
      </c>
      <c r="DO331">
        <v>-0.94771505096860964</v>
      </c>
      <c r="DP331">
        <v>-14.874524714146558</v>
      </c>
      <c r="DQ331">
        <v>-3.4984401343260561</v>
      </c>
      <c r="DR331">
        <v>19.927159006204683</v>
      </c>
      <c r="DS331">
        <v>-5.4270953280931922</v>
      </c>
    </row>
    <row r="332" spans="1:123" x14ac:dyDescent="0.15">
      <c r="A332">
        <v>199012</v>
      </c>
      <c r="B332">
        <v>0.24490000000000001</v>
      </c>
      <c r="C332">
        <v>-0.26919999999999999</v>
      </c>
      <c r="D332">
        <v>0.54159999999999997</v>
      </c>
      <c r="E332">
        <v>2.1364999999999998</v>
      </c>
      <c r="F332">
        <v>9.2499999999999999E-2</v>
      </c>
      <c r="G332">
        <v>4.3296000000000001</v>
      </c>
      <c r="H332">
        <v>5.3567</v>
      </c>
      <c r="I332">
        <v>4.28</v>
      </c>
      <c r="J332">
        <v>4.1908000000000003</v>
      </c>
      <c r="K332">
        <v>4.6144999999999996</v>
      </c>
      <c r="L332">
        <v>6.6349999999999998</v>
      </c>
      <c r="M332">
        <v>4.1288</v>
      </c>
      <c r="N332">
        <v>3.8279000000000001</v>
      </c>
      <c r="O332">
        <v>3.6714000000000002</v>
      </c>
      <c r="P332">
        <v>2.8925000000000001</v>
      </c>
      <c r="Q332">
        <v>4.0787000000000004</v>
      </c>
      <c r="R332">
        <v>4.1128999999999998</v>
      </c>
      <c r="S332">
        <v>4.5007000000000001</v>
      </c>
      <c r="T332">
        <v>4.1901999999999999</v>
      </c>
      <c r="U332">
        <v>3.6116000000000001</v>
      </c>
      <c r="V332">
        <v>3.2416</v>
      </c>
      <c r="W332">
        <v>3.7837000000000001</v>
      </c>
      <c r="X332">
        <v>1.5956999999999999</v>
      </c>
      <c r="Y332">
        <v>2.1989999999999998</v>
      </c>
      <c r="Z332">
        <v>0.80579999999999996</v>
      </c>
      <c r="AA332">
        <v>1.36</v>
      </c>
      <c r="AB332">
        <v>2.5499999999999998</v>
      </c>
      <c r="AC332">
        <v>4.04</v>
      </c>
      <c r="AD332">
        <v>4.58</v>
      </c>
      <c r="AE332">
        <v>4.45</v>
      </c>
      <c r="AF332">
        <v>3.37</v>
      </c>
      <c r="AG332">
        <v>2.95</v>
      </c>
      <c r="AH332">
        <v>3.78</v>
      </c>
      <c r="AI332">
        <v>3.36</v>
      </c>
      <c r="AJ332">
        <v>3.29</v>
      </c>
      <c r="AK332">
        <v>1.42</v>
      </c>
      <c r="AL332">
        <v>2.2400000000000002</v>
      </c>
      <c r="AM332">
        <v>4.26</v>
      </c>
      <c r="AN332">
        <v>3.03</v>
      </c>
      <c r="AO332">
        <v>1.93</v>
      </c>
      <c r="AP332">
        <v>-0.7</v>
      </c>
      <c r="AQ332">
        <v>3.03</v>
      </c>
      <c r="AR332">
        <v>5.78</v>
      </c>
      <c r="AS332">
        <v>4.0599999999999996</v>
      </c>
      <c r="AT332">
        <v>6.23</v>
      </c>
      <c r="AU332">
        <v>4.07</v>
      </c>
      <c r="AV332">
        <v>3.62</v>
      </c>
      <c r="AW332">
        <v>2.83</v>
      </c>
      <c r="AX332">
        <v>2.0699999999999998</v>
      </c>
      <c r="AY332">
        <v>1.69</v>
      </c>
      <c r="BA332" s="1">
        <v>2.46</v>
      </c>
      <c r="BB332" s="1">
        <v>0.81</v>
      </c>
      <c r="BC332" s="1">
        <v>-1.56</v>
      </c>
      <c r="BD332" s="1">
        <v>0.6</v>
      </c>
      <c r="BE332" s="1">
        <v>-0.2</v>
      </c>
      <c r="BF332" s="7"/>
      <c r="BG332" s="1">
        <f t="shared" si="281"/>
        <v>-0.35509999999999997</v>
      </c>
      <c r="BH332" s="1">
        <f t="shared" si="282"/>
        <v>-0.86919999999999997</v>
      </c>
      <c r="BI332" s="1">
        <f t="shared" si="283"/>
        <v>-5.8400000000000007E-2</v>
      </c>
      <c r="BJ332" s="1">
        <f t="shared" si="284"/>
        <v>1.5364999999999998</v>
      </c>
      <c r="BK332" s="1">
        <f t="shared" si="285"/>
        <v>-0.50749999999999995</v>
      </c>
      <c r="BL332" s="1">
        <f t="shared" si="286"/>
        <v>3.7296</v>
      </c>
      <c r="BM332" s="1">
        <f t="shared" si="287"/>
        <v>4.7567000000000004</v>
      </c>
      <c r="BN332" s="1">
        <f t="shared" si="288"/>
        <v>3.68</v>
      </c>
      <c r="BO332" s="1">
        <f t="shared" si="289"/>
        <v>3.5908000000000002</v>
      </c>
      <c r="BP332" s="1">
        <f t="shared" si="290"/>
        <v>4.0145</v>
      </c>
      <c r="BQ332" s="1">
        <f t="shared" si="291"/>
        <v>6.0350000000000001</v>
      </c>
      <c r="BR332" s="1">
        <f t="shared" si="292"/>
        <v>3.5287999999999999</v>
      </c>
      <c r="BS332" s="1">
        <f t="shared" si="293"/>
        <v>3.2279</v>
      </c>
      <c r="BT332" s="1">
        <f t="shared" si="294"/>
        <v>3.0714000000000001</v>
      </c>
      <c r="BU332" s="1">
        <f t="shared" si="295"/>
        <v>2.2925</v>
      </c>
      <c r="BV332" s="1">
        <f t="shared" si="296"/>
        <v>3.4787000000000003</v>
      </c>
      <c r="BW332" s="1">
        <f t="shared" si="297"/>
        <v>3.5128999999999997</v>
      </c>
      <c r="BX332" s="1">
        <f t="shared" si="298"/>
        <v>3.9007000000000001</v>
      </c>
      <c r="BY332" s="1">
        <f t="shared" si="299"/>
        <v>3.5901999999999998</v>
      </c>
      <c r="BZ332" s="1">
        <f t="shared" si="300"/>
        <v>3.0116000000000001</v>
      </c>
      <c r="CA332" s="1">
        <f t="shared" si="301"/>
        <v>2.6415999999999999</v>
      </c>
      <c r="CB332" s="1">
        <f t="shared" si="302"/>
        <v>3.1837</v>
      </c>
      <c r="CC332" s="1">
        <f t="shared" si="303"/>
        <v>0.99569999999999992</v>
      </c>
      <c r="CD332" s="1">
        <f t="shared" si="304"/>
        <v>1.5989999999999998</v>
      </c>
      <c r="CE332" s="1">
        <f t="shared" si="305"/>
        <v>0.20579999999999998</v>
      </c>
      <c r="CF332" s="1">
        <f t="shared" si="306"/>
        <v>0.76000000000000012</v>
      </c>
      <c r="CG332" s="1">
        <f t="shared" si="307"/>
        <v>1.9499999999999997</v>
      </c>
      <c r="CH332" s="1">
        <f t="shared" si="308"/>
        <v>3.44</v>
      </c>
      <c r="CI332" s="1">
        <f t="shared" si="309"/>
        <v>3.98</v>
      </c>
      <c r="CJ332" s="1">
        <f t="shared" si="310"/>
        <v>3.85</v>
      </c>
      <c r="CK332" s="1">
        <f t="shared" si="311"/>
        <v>2.77</v>
      </c>
      <c r="CL332" s="1">
        <f t="shared" si="312"/>
        <v>2.35</v>
      </c>
      <c r="CM332" s="1">
        <f t="shared" si="313"/>
        <v>3.1799999999999997</v>
      </c>
      <c r="CN332" s="1">
        <f t="shared" si="314"/>
        <v>2.76</v>
      </c>
      <c r="CO332" s="1">
        <f t="shared" si="315"/>
        <v>2.69</v>
      </c>
      <c r="CP332" s="1">
        <f t="shared" si="316"/>
        <v>0.82</v>
      </c>
      <c r="CQ332" s="1">
        <f t="shared" si="317"/>
        <v>1.6400000000000001</v>
      </c>
      <c r="CR332" s="1">
        <f t="shared" si="318"/>
        <v>3.6599999999999997</v>
      </c>
      <c r="CS332" s="1">
        <f t="shared" si="319"/>
        <v>2.4299999999999997</v>
      </c>
      <c r="CT332" s="1">
        <f t="shared" si="320"/>
        <v>1.33</v>
      </c>
      <c r="CU332" s="1">
        <f t="shared" si="321"/>
        <v>-1.2999999999999998</v>
      </c>
      <c r="CV332" s="1">
        <f t="shared" si="322"/>
        <v>2.4299999999999997</v>
      </c>
      <c r="CW332" s="1">
        <f t="shared" si="323"/>
        <v>5.1800000000000006</v>
      </c>
      <c r="CX332" s="1">
        <f t="shared" si="324"/>
        <v>3.4599999999999995</v>
      </c>
      <c r="CY332" s="1">
        <f t="shared" si="325"/>
        <v>5.6300000000000008</v>
      </c>
      <c r="CZ332" s="1">
        <f t="shared" si="326"/>
        <v>3.47</v>
      </c>
      <c r="DA332" s="1">
        <f t="shared" si="327"/>
        <v>3.02</v>
      </c>
      <c r="DB332" s="1">
        <f t="shared" si="328"/>
        <v>2.23</v>
      </c>
      <c r="DC332" s="1">
        <f t="shared" si="329"/>
        <v>1.4699999999999998</v>
      </c>
      <c r="DD332" s="1">
        <f t="shared" si="330"/>
        <v>1.0899999999999999</v>
      </c>
      <c r="DF332" s="1">
        <f t="shared" si="331"/>
        <v>2.46</v>
      </c>
      <c r="DG332">
        <f t="shared" si="332"/>
        <v>-0.246</v>
      </c>
      <c r="DH332" s="1">
        <f t="shared" si="333"/>
        <v>0.81</v>
      </c>
      <c r="DI332">
        <f t="shared" si="334"/>
        <v>-8.1000000000000016E-2</v>
      </c>
      <c r="DJ332" s="1">
        <f t="shared" si="335"/>
        <v>-1.56</v>
      </c>
      <c r="DK332">
        <f t="shared" si="336"/>
        <v>0.15600000000000003</v>
      </c>
      <c r="DM332" s="12">
        <f t="array" ref="DM332:DS332">LINEST(BG332:DD332,$BG$650:$DD$655,1)</f>
        <v>3.6807872502657797</v>
      </c>
      <c r="DN332">
        <v>-1.2993086800374882</v>
      </c>
      <c r="DO332">
        <v>-0.14815491569270137</v>
      </c>
      <c r="DP332">
        <v>-13.360262063284388</v>
      </c>
      <c r="DQ332">
        <v>-1.3025377028483194</v>
      </c>
      <c r="DR332">
        <v>10.604949305195845</v>
      </c>
      <c r="DS332">
        <v>-1.4784996942002806</v>
      </c>
    </row>
    <row r="333" spans="1:123" x14ac:dyDescent="0.15">
      <c r="A333">
        <v>199101</v>
      </c>
      <c r="B333">
        <v>7.8223000000000003</v>
      </c>
      <c r="C333">
        <v>7.1538000000000004</v>
      </c>
      <c r="D333">
        <v>10.4057</v>
      </c>
      <c r="E333">
        <v>8.8312000000000008</v>
      </c>
      <c r="F333">
        <v>11.0791</v>
      </c>
      <c r="G333">
        <v>10.213200000000001</v>
      </c>
      <c r="H333">
        <v>6.8404999999999996</v>
      </c>
      <c r="I333">
        <v>7.2706</v>
      </c>
      <c r="J333">
        <v>6.5602999999999998</v>
      </c>
      <c r="K333">
        <v>8.6244999999999994</v>
      </c>
      <c r="L333">
        <v>9.4253999999999998</v>
      </c>
      <c r="M333">
        <v>8.7079000000000004</v>
      </c>
      <c r="N333">
        <v>6.6102999999999996</v>
      </c>
      <c r="O333">
        <v>8.0394000000000005</v>
      </c>
      <c r="P333">
        <v>3.577</v>
      </c>
      <c r="Q333">
        <v>8.4626000000000001</v>
      </c>
      <c r="R333">
        <v>3.9209000000000001</v>
      </c>
      <c r="S333">
        <v>8.5686</v>
      </c>
      <c r="T333">
        <v>4.1444000000000001</v>
      </c>
      <c r="U333">
        <v>5.3250000000000002</v>
      </c>
      <c r="V333">
        <v>5.1725000000000003</v>
      </c>
      <c r="W333">
        <v>6.1071</v>
      </c>
      <c r="X333">
        <v>1.7239</v>
      </c>
      <c r="Y333">
        <v>5.9153000000000002</v>
      </c>
      <c r="Z333">
        <v>3.9605999999999999</v>
      </c>
      <c r="AA333">
        <v>-0.56999999999999995</v>
      </c>
      <c r="AB333">
        <v>3.36</v>
      </c>
      <c r="AC333">
        <v>6.79</v>
      </c>
      <c r="AD333">
        <v>10.44</v>
      </c>
      <c r="AE333">
        <v>11</v>
      </c>
      <c r="AF333">
        <v>6.76</v>
      </c>
      <c r="AG333">
        <v>5.0199999999999996</v>
      </c>
      <c r="AH333">
        <v>4.3499999999999996</v>
      </c>
      <c r="AI333">
        <v>5.49</v>
      </c>
      <c r="AJ333">
        <v>8.42</v>
      </c>
      <c r="AK333">
        <v>2.98</v>
      </c>
      <c r="AL333">
        <v>0.14000000000000001</v>
      </c>
      <c r="AM333">
        <v>2.91</v>
      </c>
      <c r="AN333">
        <v>7.29</v>
      </c>
      <c r="AO333">
        <v>6.67</v>
      </c>
      <c r="AP333">
        <v>8.59</v>
      </c>
      <c r="AQ333">
        <v>13.88</v>
      </c>
      <c r="AR333">
        <v>13.26</v>
      </c>
      <c r="AS333">
        <v>9.7899999999999991</v>
      </c>
      <c r="AT333">
        <v>5.13</v>
      </c>
      <c r="AU333">
        <v>6.25</v>
      </c>
      <c r="AV333">
        <v>3.93</v>
      </c>
      <c r="AW333">
        <v>1.2</v>
      </c>
      <c r="AX333">
        <v>2.38</v>
      </c>
      <c r="AY333">
        <v>6.05</v>
      </c>
      <c r="BA333" s="1">
        <v>4.6900000000000004</v>
      </c>
      <c r="BB333" s="1">
        <v>3.8</v>
      </c>
      <c r="BC333" s="1">
        <v>-1.84</v>
      </c>
      <c r="BD333" s="1">
        <v>0.52</v>
      </c>
      <c r="BE333" s="1">
        <v>-0.3</v>
      </c>
      <c r="BF333" s="7"/>
      <c r="BG333" s="1">
        <f t="shared" si="281"/>
        <v>7.3023000000000007</v>
      </c>
      <c r="BH333" s="1">
        <f t="shared" si="282"/>
        <v>6.6338000000000008</v>
      </c>
      <c r="BI333" s="1">
        <f t="shared" si="283"/>
        <v>9.8856999999999999</v>
      </c>
      <c r="BJ333" s="1">
        <f t="shared" si="284"/>
        <v>8.3112000000000013</v>
      </c>
      <c r="BK333" s="1">
        <f t="shared" si="285"/>
        <v>10.559100000000001</v>
      </c>
      <c r="BL333" s="1">
        <f t="shared" si="286"/>
        <v>9.6932000000000009</v>
      </c>
      <c r="BM333" s="1">
        <f t="shared" si="287"/>
        <v>6.3204999999999991</v>
      </c>
      <c r="BN333" s="1">
        <f t="shared" si="288"/>
        <v>6.7506000000000004</v>
      </c>
      <c r="BO333" s="1">
        <f t="shared" si="289"/>
        <v>6.0403000000000002</v>
      </c>
      <c r="BP333" s="1">
        <f t="shared" si="290"/>
        <v>8.1044999999999998</v>
      </c>
      <c r="BQ333" s="1">
        <f t="shared" si="291"/>
        <v>8.9054000000000002</v>
      </c>
      <c r="BR333" s="1">
        <f t="shared" si="292"/>
        <v>8.1879000000000008</v>
      </c>
      <c r="BS333" s="1">
        <f t="shared" si="293"/>
        <v>6.0902999999999992</v>
      </c>
      <c r="BT333" s="1">
        <f t="shared" si="294"/>
        <v>7.519400000000001</v>
      </c>
      <c r="BU333" s="1">
        <f t="shared" si="295"/>
        <v>3.0569999999999999</v>
      </c>
      <c r="BV333" s="1">
        <f t="shared" si="296"/>
        <v>7.9426000000000005</v>
      </c>
      <c r="BW333" s="1">
        <f t="shared" si="297"/>
        <v>3.4009</v>
      </c>
      <c r="BX333" s="1">
        <f t="shared" si="298"/>
        <v>8.0486000000000004</v>
      </c>
      <c r="BY333" s="1">
        <f t="shared" si="299"/>
        <v>3.6244000000000001</v>
      </c>
      <c r="BZ333" s="1">
        <f t="shared" si="300"/>
        <v>4.8049999999999997</v>
      </c>
      <c r="CA333" s="1">
        <f t="shared" si="301"/>
        <v>4.6524999999999999</v>
      </c>
      <c r="CB333" s="1">
        <f t="shared" si="302"/>
        <v>5.5870999999999995</v>
      </c>
      <c r="CC333" s="1">
        <f t="shared" si="303"/>
        <v>1.2039</v>
      </c>
      <c r="CD333" s="1">
        <f t="shared" si="304"/>
        <v>5.3953000000000007</v>
      </c>
      <c r="CE333" s="1">
        <f t="shared" si="305"/>
        <v>3.4405999999999999</v>
      </c>
      <c r="CF333" s="1">
        <f t="shared" si="306"/>
        <v>-1.0899999999999999</v>
      </c>
      <c r="CG333" s="1">
        <f t="shared" si="307"/>
        <v>2.84</v>
      </c>
      <c r="CH333" s="1">
        <f t="shared" si="308"/>
        <v>6.27</v>
      </c>
      <c r="CI333" s="1">
        <f t="shared" si="309"/>
        <v>9.92</v>
      </c>
      <c r="CJ333" s="1">
        <f t="shared" si="310"/>
        <v>10.48</v>
      </c>
      <c r="CK333" s="1">
        <f t="shared" si="311"/>
        <v>6.24</v>
      </c>
      <c r="CL333" s="1">
        <f t="shared" si="312"/>
        <v>4.5</v>
      </c>
      <c r="CM333" s="1">
        <f t="shared" si="313"/>
        <v>3.8299999999999996</v>
      </c>
      <c r="CN333" s="1">
        <f t="shared" si="314"/>
        <v>4.9700000000000006</v>
      </c>
      <c r="CO333" s="1">
        <f t="shared" si="315"/>
        <v>7.9</v>
      </c>
      <c r="CP333" s="1">
        <f t="shared" si="316"/>
        <v>2.46</v>
      </c>
      <c r="CQ333" s="1">
        <f t="shared" si="317"/>
        <v>-0.38</v>
      </c>
      <c r="CR333" s="1">
        <f t="shared" si="318"/>
        <v>2.39</v>
      </c>
      <c r="CS333" s="1">
        <f t="shared" si="319"/>
        <v>6.77</v>
      </c>
      <c r="CT333" s="1">
        <f t="shared" si="320"/>
        <v>6.15</v>
      </c>
      <c r="CU333" s="1">
        <f t="shared" si="321"/>
        <v>8.07</v>
      </c>
      <c r="CV333" s="1">
        <f t="shared" si="322"/>
        <v>13.360000000000001</v>
      </c>
      <c r="CW333" s="1">
        <f t="shared" si="323"/>
        <v>12.74</v>
      </c>
      <c r="CX333" s="1">
        <f t="shared" si="324"/>
        <v>9.27</v>
      </c>
      <c r="CY333" s="1">
        <f t="shared" si="325"/>
        <v>4.6099999999999994</v>
      </c>
      <c r="CZ333" s="1">
        <f t="shared" si="326"/>
        <v>5.73</v>
      </c>
      <c r="DA333" s="1">
        <f t="shared" si="327"/>
        <v>3.41</v>
      </c>
      <c r="DB333" s="1">
        <f t="shared" si="328"/>
        <v>0.67999999999999994</v>
      </c>
      <c r="DC333" s="1">
        <f t="shared" si="329"/>
        <v>1.8599999999999999</v>
      </c>
      <c r="DD333" s="1">
        <f t="shared" si="330"/>
        <v>5.5299999999999994</v>
      </c>
      <c r="DF333" s="1">
        <f t="shared" si="331"/>
        <v>4.6900000000000004</v>
      </c>
      <c r="DG333">
        <f t="shared" si="332"/>
        <v>-0.93800000000000017</v>
      </c>
      <c r="DH333" s="1">
        <f t="shared" si="333"/>
        <v>3.8</v>
      </c>
      <c r="DI333">
        <f t="shared" si="334"/>
        <v>-0.76</v>
      </c>
      <c r="DJ333" s="1">
        <f t="shared" si="335"/>
        <v>-1.84</v>
      </c>
      <c r="DK333">
        <f t="shared" si="336"/>
        <v>0.36800000000000005</v>
      </c>
      <c r="DM333" s="12">
        <f t="array" ref="DM333:DS333">LINEST(BG333:DD333,$BG$650:$DD$655,1)</f>
        <v>3.1776868776493137</v>
      </c>
      <c r="DN333">
        <v>-37.293470222709288</v>
      </c>
      <c r="DO333">
        <v>3.214851263866489</v>
      </c>
      <c r="DP333">
        <v>-20.099767272419449</v>
      </c>
      <c r="DQ333">
        <v>-0.81212165853689089</v>
      </c>
      <c r="DR333">
        <v>6.4908514679912352</v>
      </c>
      <c r="DS333">
        <v>1.4875261458520477</v>
      </c>
    </row>
    <row r="334" spans="1:123" x14ac:dyDescent="0.15">
      <c r="A334">
        <v>199102</v>
      </c>
      <c r="B334">
        <v>14.2041</v>
      </c>
      <c r="C334">
        <v>12.3241</v>
      </c>
      <c r="D334">
        <v>13.174799999999999</v>
      </c>
      <c r="E334">
        <v>12.222899999999999</v>
      </c>
      <c r="F334">
        <v>12.139799999999999</v>
      </c>
      <c r="G334">
        <v>12.024699999999999</v>
      </c>
      <c r="H334">
        <v>10.363799999999999</v>
      </c>
      <c r="I334">
        <v>10.0298</v>
      </c>
      <c r="J334">
        <v>7.9333</v>
      </c>
      <c r="K334">
        <v>13.911099999999999</v>
      </c>
      <c r="L334">
        <v>9.3836999999999993</v>
      </c>
      <c r="M334">
        <v>11.372</v>
      </c>
      <c r="N334">
        <v>7.9282000000000004</v>
      </c>
      <c r="O334">
        <v>8.6415000000000006</v>
      </c>
      <c r="P334">
        <v>8.5418000000000003</v>
      </c>
      <c r="Q334">
        <v>8.5496999999999996</v>
      </c>
      <c r="R334">
        <v>9.2187000000000001</v>
      </c>
      <c r="S334">
        <v>8.9390000000000001</v>
      </c>
      <c r="T334">
        <v>7.8528000000000002</v>
      </c>
      <c r="U334">
        <v>5.9177999999999997</v>
      </c>
      <c r="V334">
        <v>8.0998999999999999</v>
      </c>
      <c r="W334">
        <v>6.9668999999999999</v>
      </c>
      <c r="X334">
        <v>5.1859000000000002</v>
      </c>
      <c r="Y334">
        <v>6.1818</v>
      </c>
      <c r="Z334">
        <v>7.9573999999999998</v>
      </c>
      <c r="AA334">
        <v>6.3</v>
      </c>
      <c r="AB334">
        <v>6.56</v>
      </c>
      <c r="AC334">
        <v>8.0299999999999994</v>
      </c>
      <c r="AD334">
        <v>9.07</v>
      </c>
      <c r="AE334">
        <v>10.08</v>
      </c>
      <c r="AF334">
        <v>8.94</v>
      </c>
      <c r="AG334">
        <v>7.53</v>
      </c>
      <c r="AH334">
        <v>8.44</v>
      </c>
      <c r="AI334">
        <v>8.1</v>
      </c>
      <c r="AJ334">
        <v>7.84</v>
      </c>
      <c r="AK334">
        <v>6.94</v>
      </c>
      <c r="AL334">
        <v>4.5999999999999996</v>
      </c>
      <c r="AM334">
        <v>6.36</v>
      </c>
      <c r="AN334">
        <v>5.74</v>
      </c>
      <c r="AO334">
        <v>8.14</v>
      </c>
      <c r="AP334">
        <v>20.67</v>
      </c>
      <c r="AQ334">
        <v>15.13</v>
      </c>
      <c r="AR334">
        <v>10.88</v>
      </c>
      <c r="AS334">
        <v>5.68</v>
      </c>
      <c r="AT334">
        <v>7.87</v>
      </c>
      <c r="AU334">
        <v>7.35</v>
      </c>
      <c r="AV334">
        <v>6.99</v>
      </c>
      <c r="AW334">
        <v>5.64</v>
      </c>
      <c r="AX334">
        <v>6.53</v>
      </c>
      <c r="AY334">
        <v>9.34</v>
      </c>
      <c r="BA334" s="1">
        <v>7.19</v>
      </c>
      <c r="BB334" s="1">
        <v>3.94</v>
      </c>
      <c r="BC334" s="1">
        <v>-0.54</v>
      </c>
      <c r="BD334" s="1">
        <v>0.48</v>
      </c>
      <c r="BE334" s="1">
        <v>-0.42</v>
      </c>
      <c r="BF334" s="7"/>
      <c r="BG334" s="1">
        <f t="shared" si="281"/>
        <v>13.7241</v>
      </c>
      <c r="BH334" s="1">
        <f t="shared" si="282"/>
        <v>11.844099999999999</v>
      </c>
      <c r="BI334" s="1">
        <f t="shared" si="283"/>
        <v>12.694799999999999</v>
      </c>
      <c r="BJ334" s="1">
        <f t="shared" si="284"/>
        <v>11.742899999999999</v>
      </c>
      <c r="BK334" s="1">
        <f t="shared" si="285"/>
        <v>11.659799999999999</v>
      </c>
      <c r="BL334" s="1">
        <f t="shared" si="286"/>
        <v>11.544699999999999</v>
      </c>
      <c r="BM334" s="1">
        <f t="shared" si="287"/>
        <v>9.883799999999999</v>
      </c>
      <c r="BN334" s="1">
        <f t="shared" si="288"/>
        <v>9.5497999999999994</v>
      </c>
      <c r="BO334" s="1">
        <f t="shared" si="289"/>
        <v>7.4533000000000005</v>
      </c>
      <c r="BP334" s="1">
        <f t="shared" si="290"/>
        <v>13.431099999999999</v>
      </c>
      <c r="BQ334" s="1">
        <f t="shared" si="291"/>
        <v>8.9036999999999988</v>
      </c>
      <c r="BR334" s="1">
        <f t="shared" si="292"/>
        <v>10.891999999999999</v>
      </c>
      <c r="BS334" s="1">
        <f t="shared" si="293"/>
        <v>7.4481999999999999</v>
      </c>
      <c r="BT334" s="1">
        <f t="shared" si="294"/>
        <v>8.1615000000000002</v>
      </c>
      <c r="BU334" s="1">
        <f t="shared" si="295"/>
        <v>8.0617999999999999</v>
      </c>
      <c r="BV334" s="1">
        <f t="shared" si="296"/>
        <v>8.0696999999999992</v>
      </c>
      <c r="BW334" s="1">
        <f t="shared" si="297"/>
        <v>8.7386999999999997</v>
      </c>
      <c r="BX334" s="1">
        <f t="shared" si="298"/>
        <v>8.4589999999999996</v>
      </c>
      <c r="BY334" s="1">
        <f t="shared" si="299"/>
        <v>7.3727999999999998</v>
      </c>
      <c r="BZ334" s="1">
        <f t="shared" si="300"/>
        <v>5.4377999999999993</v>
      </c>
      <c r="CA334" s="1">
        <f t="shared" si="301"/>
        <v>7.6198999999999995</v>
      </c>
      <c r="CB334" s="1">
        <f t="shared" si="302"/>
        <v>6.4869000000000003</v>
      </c>
      <c r="CC334" s="1">
        <f t="shared" si="303"/>
        <v>4.7058999999999997</v>
      </c>
      <c r="CD334" s="1">
        <f t="shared" si="304"/>
        <v>5.7018000000000004</v>
      </c>
      <c r="CE334" s="1">
        <f t="shared" si="305"/>
        <v>7.4773999999999994</v>
      </c>
      <c r="CF334" s="1">
        <f t="shared" si="306"/>
        <v>5.82</v>
      </c>
      <c r="CG334" s="1">
        <f t="shared" si="307"/>
        <v>6.08</v>
      </c>
      <c r="CH334" s="1">
        <f t="shared" si="308"/>
        <v>7.5499999999999989</v>
      </c>
      <c r="CI334" s="1">
        <f t="shared" si="309"/>
        <v>8.59</v>
      </c>
      <c r="CJ334" s="1">
        <f t="shared" si="310"/>
        <v>9.6</v>
      </c>
      <c r="CK334" s="1">
        <f t="shared" si="311"/>
        <v>8.4599999999999991</v>
      </c>
      <c r="CL334" s="1">
        <f t="shared" si="312"/>
        <v>7.0500000000000007</v>
      </c>
      <c r="CM334" s="1">
        <f t="shared" si="313"/>
        <v>7.9599999999999991</v>
      </c>
      <c r="CN334" s="1">
        <f t="shared" si="314"/>
        <v>7.6199999999999992</v>
      </c>
      <c r="CO334" s="1">
        <f t="shared" si="315"/>
        <v>7.3599999999999994</v>
      </c>
      <c r="CP334" s="1">
        <f t="shared" si="316"/>
        <v>6.4600000000000009</v>
      </c>
      <c r="CQ334" s="1">
        <f t="shared" si="317"/>
        <v>4.1199999999999992</v>
      </c>
      <c r="CR334" s="1">
        <f t="shared" si="318"/>
        <v>5.8800000000000008</v>
      </c>
      <c r="CS334" s="1">
        <f t="shared" si="319"/>
        <v>5.26</v>
      </c>
      <c r="CT334" s="1">
        <f t="shared" si="320"/>
        <v>7.66</v>
      </c>
      <c r="CU334" s="1">
        <f t="shared" si="321"/>
        <v>20.190000000000001</v>
      </c>
      <c r="CV334" s="1">
        <f t="shared" si="322"/>
        <v>14.65</v>
      </c>
      <c r="CW334" s="1">
        <f t="shared" si="323"/>
        <v>10.4</v>
      </c>
      <c r="CX334" s="1">
        <f t="shared" si="324"/>
        <v>5.1999999999999993</v>
      </c>
      <c r="CY334" s="1">
        <f t="shared" si="325"/>
        <v>7.3900000000000006</v>
      </c>
      <c r="CZ334" s="1">
        <f t="shared" si="326"/>
        <v>6.8699999999999992</v>
      </c>
      <c r="DA334" s="1">
        <f t="shared" si="327"/>
        <v>6.51</v>
      </c>
      <c r="DB334" s="1">
        <f t="shared" si="328"/>
        <v>5.16</v>
      </c>
      <c r="DC334" s="1">
        <f t="shared" si="329"/>
        <v>6.0500000000000007</v>
      </c>
      <c r="DD334" s="1">
        <f t="shared" si="330"/>
        <v>8.86</v>
      </c>
      <c r="DF334" s="1">
        <f t="shared" si="331"/>
        <v>7.19</v>
      </c>
      <c r="DG334">
        <f t="shared" si="332"/>
        <v>-2.157</v>
      </c>
      <c r="DH334" s="1">
        <f t="shared" si="333"/>
        <v>3.94</v>
      </c>
      <c r="DI334">
        <f t="shared" si="334"/>
        <v>-1.1819999999999999</v>
      </c>
      <c r="DJ334" s="1">
        <f t="shared" si="335"/>
        <v>-0.54</v>
      </c>
      <c r="DK334">
        <f t="shared" si="336"/>
        <v>0.16200000000000001</v>
      </c>
      <c r="DM334" s="12">
        <f t="array" ref="DM334:DS334">LINEST(BG334:DD334,$BG$650:$DD$655,1)</f>
        <v>-0.9886147665039775</v>
      </c>
      <c r="DN334">
        <v>-37.208477161268213</v>
      </c>
      <c r="DO334">
        <v>3.6391052380049169</v>
      </c>
      <c r="DP334">
        <v>-4.6785605983495211</v>
      </c>
      <c r="DQ334">
        <v>-0.16991729361737157</v>
      </c>
      <c r="DR334">
        <v>-3.4957672146759151</v>
      </c>
      <c r="DS334">
        <v>8.5788750357973811</v>
      </c>
    </row>
    <row r="335" spans="1:123" x14ac:dyDescent="0.15">
      <c r="A335">
        <v>199103</v>
      </c>
      <c r="B335">
        <v>10.298</v>
      </c>
      <c r="C335">
        <v>8.5859000000000005</v>
      </c>
      <c r="D335">
        <v>7.8460999999999999</v>
      </c>
      <c r="E335">
        <v>6.2769000000000004</v>
      </c>
      <c r="F335">
        <v>7.8357000000000001</v>
      </c>
      <c r="G335">
        <v>7.7054</v>
      </c>
      <c r="H335">
        <v>5.1402000000000001</v>
      </c>
      <c r="I335">
        <v>5.4554999999999998</v>
      </c>
      <c r="J335">
        <v>6.5423999999999998</v>
      </c>
      <c r="K335">
        <v>6.5983999999999998</v>
      </c>
      <c r="L335">
        <v>7.5885999999999996</v>
      </c>
      <c r="M335">
        <v>2.5756999999999999</v>
      </c>
      <c r="N335">
        <v>2.1221000000000001</v>
      </c>
      <c r="O335">
        <v>4.8731</v>
      </c>
      <c r="P335">
        <v>5.9789000000000003</v>
      </c>
      <c r="Q335">
        <v>4.7145000000000001</v>
      </c>
      <c r="R335">
        <v>3.972</v>
      </c>
      <c r="S335">
        <v>3.3111000000000002</v>
      </c>
      <c r="T335">
        <v>3.9378000000000002</v>
      </c>
      <c r="U335">
        <v>3.0043000000000002</v>
      </c>
      <c r="V335">
        <v>4.5259999999999998</v>
      </c>
      <c r="W335">
        <v>1.8665</v>
      </c>
      <c r="X335">
        <v>0.2077</v>
      </c>
      <c r="Y335">
        <v>1.7059</v>
      </c>
      <c r="Z335">
        <v>1.1927000000000001</v>
      </c>
      <c r="AA335">
        <v>2.38</v>
      </c>
      <c r="AB335">
        <v>1.77</v>
      </c>
      <c r="AC335">
        <v>3.36</v>
      </c>
      <c r="AD335">
        <v>3.81</v>
      </c>
      <c r="AE335">
        <v>5.7</v>
      </c>
      <c r="AF335">
        <v>3.71</v>
      </c>
      <c r="AG335">
        <v>4.22</v>
      </c>
      <c r="AH335">
        <v>4.96</v>
      </c>
      <c r="AI335">
        <v>4.4400000000000004</v>
      </c>
      <c r="AJ335">
        <v>0.56999999999999995</v>
      </c>
      <c r="AK335">
        <v>2.74</v>
      </c>
      <c r="AL335">
        <v>2.95</v>
      </c>
      <c r="AM335">
        <v>1.66</v>
      </c>
      <c r="AN335">
        <v>0.99</v>
      </c>
      <c r="AO335">
        <v>0.46</v>
      </c>
      <c r="AP335">
        <v>5.86</v>
      </c>
      <c r="AQ335">
        <v>4.9800000000000004</v>
      </c>
      <c r="AR335">
        <v>0.15</v>
      </c>
      <c r="AS335">
        <v>1.68</v>
      </c>
      <c r="AT335">
        <v>2.39</v>
      </c>
      <c r="AU335">
        <v>1.4</v>
      </c>
      <c r="AV335">
        <v>2.38</v>
      </c>
      <c r="AW335">
        <v>3.08</v>
      </c>
      <c r="AX335">
        <v>1.87</v>
      </c>
      <c r="AY335">
        <v>6.5</v>
      </c>
      <c r="BA335" s="1">
        <v>2.65</v>
      </c>
      <c r="BB335" s="1">
        <v>3.9</v>
      </c>
      <c r="BC335" s="1">
        <v>-1.24</v>
      </c>
      <c r="BD335" s="1">
        <v>0.44</v>
      </c>
      <c r="BE335" s="1">
        <v>-0.54</v>
      </c>
      <c r="BF335" s="7"/>
      <c r="BG335" s="1">
        <f t="shared" si="281"/>
        <v>9.8580000000000005</v>
      </c>
      <c r="BH335" s="1">
        <f t="shared" si="282"/>
        <v>8.145900000000001</v>
      </c>
      <c r="BI335" s="1">
        <f t="shared" si="283"/>
        <v>7.4060999999999995</v>
      </c>
      <c r="BJ335" s="1">
        <f t="shared" si="284"/>
        <v>5.8369</v>
      </c>
      <c r="BK335" s="1">
        <f t="shared" si="285"/>
        <v>7.3956999999999997</v>
      </c>
      <c r="BL335" s="1">
        <f t="shared" si="286"/>
        <v>7.2653999999999996</v>
      </c>
      <c r="BM335" s="1">
        <f t="shared" si="287"/>
        <v>4.7001999999999997</v>
      </c>
      <c r="BN335" s="1">
        <f t="shared" si="288"/>
        <v>5.0154999999999994</v>
      </c>
      <c r="BO335" s="1">
        <f t="shared" si="289"/>
        <v>6.1023999999999994</v>
      </c>
      <c r="BP335" s="1">
        <f t="shared" si="290"/>
        <v>6.1583999999999994</v>
      </c>
      <c r="BQ335" s="1">
        <f t="shared" si="291"/>
        <v>7.1485999999999992</v>
      </c>
      <c r="BR335" s="1">
        <f t="shared" si="292"/>
        <v>2.1356999999999999</v>
      </c>
      <c r="BS335" s="1">
        <f t="shared" si="293"/>
        <v>1.6821000000000002</v>
      </c>
      <c r="BT335" s="1">
        <f t="shared" si="294"/>
        <v>4.4330999999999996</v>
      </c>
      <c r="BU335" s="1">
        <f t="shared" si="295"/>
        <v>5.5388999999999999</v>
      </c>
      <c r="BV335" s="1">
        <f t="shared" si="296"/>
        <v>4.2744999999999997</v>
      </c>
      <c r="BW335" s="1">
        <f t="shared" si="297"/>
        <v>3.532</v>
      </c>
      <c r="BX335" s="1">
        <f t="shared" si="298"/>
        <v>2.8711000000000002</v>
      </c>
      <c r="BY335" s="1">
        <f t="shared" si="299"/>
        <v>3.4978000000000002</v>
      </c>
      <c r="BZ335" s="1">
        <f t="shared" si="300"/>
        <v>2.5643000000000002</v>
      </c>
      <c r="CA335" s="1">
        <f t="shared" si="301"/>
        <v>4.0859999999999994</v>
      </c>
      <c r="CB335" s="1">
        <f t="shared" si="302"/>
        <v>1.4265000000000001</v>
      </c>
      <c r="CC335" s="1">
        <f t="shared" si="303"/>
        <v>-0.23230000000000001</v>
      </c>
      <c r="CD335" s="1">
        <f t="shared" si="304"/>
        <v>1.2659</v>
      </c>
      <c r="CE335" s="1">
        <f t="shared" si="305"/>
        <v>0.75270000000000015</v>
      </c>
      <c r="CF335" s="1">
        <f t="shared" si="306"/>
        <v>1.94</v>
      </c>
      <c r="CG335" s="1">
        <f t="shared" si="307"/>
        <v>1.33</v>
      </c>
      <c r="CH335" s="1">
        <f t="shared" si="308"/>
        <v>2.92</v>
      </c>
      <c r="CI335" s="1">
        <f t="shared" si="309"/>
        <v>3.37</v>
      </c>
      <c r="CJ335" s="1">
        <f t="shared" si="310"/>
        <v>5.26</v>
      </c>
      <c r="CK335" s="1">
        <f t="shared" si="311"/>
        <v>3.27</v>
      </c>
      <c r="CL335" s="1">
        <f t="shared" si="312"/>
        <v>3.78</v>
      </c>
      <c r="CM335" s="1">
        <f t="shared" si="313"/>
        <v>4.5199999999999996</v>
      </c>
      <c r="CN335" s="1">
        <f t="shared" si="314"/>
        <v>4</v>
      </c>
      <c r="CO335" s="1">
        <f t="shared" si="315"/>
        <v>0.12999999999999995</v>
      </c>
      <c r="CP335" s="1">
        <f t="shared" si="316"/>
        <v>2.3000000000000003</v>
      </c>
      <c r="CQ335" s="1">
        <f t="shared" si="317"/>
        <v>2.5100000000000002</v>
      </c>
      <c r="CR335" s="1">
        <f t="shared" si="318"/>
        <v>1.22</v>
      </c>
      <c r="CS335" s="1">
        <f t="shared" si="319"/>
        <v>0.55000000000000004</v>
      </c>
      <c r="CT335" s="1">
        <f t="shared" si="320"/>
        <v>2.0000000000000018E-2</v>
      </c>
      <c r="CU335" s="1">
        <f t="shared" si="321"/>
        <v>5.42</v>
      </c>
      <c r="CV335" s="1">
        <f t="shared" si="322"/>
        <v>4.54</v>
      </c>
      <c r="CW335" s="1">
        <f t="shared" si="323"/>
        <v>-0.29000000000000004</v>
      </c>
      <c r="CX335" s="1">
        <f t="shared" si="324"/>
        <v>1.24</v>
      </c>
      <c r="CY335" s="1">
        <f t="shared" si="325"/>
        <v>1.9500000000000002</v>
      </c>
      <c r="CZ335" s="1">
        <f t="shared" si="326"/>
        <v>0.96</v>
      </c>
      <c r="DA335" s="1">
        <f t="shared" si="327"/>
        <v>1.94</v>
      </c>
      <c r="DB335" s="1">
        <f t="shared" si="328"/>
        <v>2.64</v>
      </c>
      <c r="DC335" s="1">
        <f t="shared" si="329"/>
        <v>1.4300000000000002</v>
      </c>
      <c r="DD335" s="1">
        <f t="shared" si="330"/>
        <v>6.06</v>
      </c>
      <c r="DF335" s="1">
        <f t="shared" si="331"/>
        <v>2.65</v>
      </c>
      <c r="DG335">
        <f t="shared" si="332"/>
        <v>-1.113</v>
      </c>
      <c r="DH335" s="1">
        <f t="shared" si="333"/>
        <v>3.9</v>
      </c>
      <c r="DI335">
        <f t="shared" si="334"/>
        <v>-1.6379999999999999</v>
      </c>
      <c r="DJ335" s="1">
        <f t="shared" si="335"/>
        <v>-1.24</v>
      </c>
      <c r="DK335">
        <f t="shared" si="336"/>
        <v>0.52079999999999993</v>
      </c>
      <c r="DM335" s="12">
        <f t="array" ref="DM335:DS335">LINEST(BG335:DD335,$BG$650:$DD$655,1)</f>
        <v>-1.8269479585921615</v>
      </c>
      <c r="DN335">
        <v>-5.0250728084682335</v>
      </c>
      <c r="DO335">
        <v>4.1886696794980205</v>
      </c>
      <c r="DP335">
        <v>2.7272485882567392</v>
      </c>
      <c r="DQ335">
        <v>-1.4266587452897286</v>
      </c>
      <c r="DR335">
        <v>-5.9409173065456979</v>
      </c>
      <c r="DS335">
        <v>4.8280882303241519</v>
      </c>
    </row>
    <row r="336" spans="1:123" x14ac:dyDescent="0.15">
      <c r="A336">
        <v>199104</v>
      </c>
      <c r="B336">
        <v>1.1185</v>
      </c>
      <c r="C336">
        <v>0.82830000000000004</v>
      </c>
      <c r="D336">
        <v>1.2291000000000001</v>
      </c>
      <c r="E336">
        <v>0.49370000000000003</v>
      </c>
      <c r="F336">
        <v>0.56579999999999997</v>
      </c>
      <c r="G336">
        <v>-1.4843999999999999</v>
      </c>
      <c r="H336">
        <v>0.92449999999999999</v>
      </c>
      <c r="I336">
        <v>0.88400000000000001</v>
      </c>
      <c r="J336">
        <v>1.5193000000000001</v>
      </c>
      <c r="K336">
        <v>1.4536</v>
      </c>
      <c r="L336">
        <v>-2.6749000000000001</v>
      </c>
      <c r="M336">
        <v>-0.86799999999999999</v>
      </c>
      <c r="N336">
        <v>2.9794999999999998</v>
      </c>
      <c r="O336">
        <v>2.2913999999999999</v>
      </c>
      <c r="P336">
        <v>1.704</v>
      </c>
      <c r="Q336">
        <v>-0.70120000000000005</v>
      </c>
      <c r="R336">
        <v>0.1363</v>
      </c>
      <c r="S336">
        <v>3.9881000000000002</v>
      </c>
      <c r="T336">
        <v>1.7949999999999999</v>
      </c>
      <c r="U336">
        <v>-0.33029999999999998</v>
      </c>
      <c r="V336">
        <v>2.93E-2</v>
      </c>
      <c r="W336">
        <v>2.9000000000000001E-2</v>
      </c>
      <c r="X336">
        <v>-2.69E-2</v>
      </c>
      <c r="Y336">
        <v>1.3186</v>
      </c>
      <c r="Z336">
        <v>-0.1641</v>
      </c>
      <c r="AA336">
        <v>0.62</v>
      </c>
      <c r="AB336">
        <v>0.08</v>
      </c>
      <c r="AC336">
        <v>0.61</v>
      </c>
      <c r="AD336">
        <v>-0.66</v>
      </c>
      <c r="AE336">
        <v>0.86</v>
      </c>
      <c r="AF336">
        <v>0.27</v>
      </c>
      <c r="AG336">
        <v>-1.36</v>
      </c>
      <c r="AH336">
        <v>-1.04</v>
      </c>
      <c r="AI336">
        <v>0.31</v>
      </c>
      <c r="AJ336">
        <v>-1.45</v>
      </c>
      <c r="AK336">
        <v>2.06</v>
      </c>
      <c r="AL336">
        <v>0.91</v>
      </c>
      <c r="AM336">
        <v>1.1599999999999999</v>
      </c>
      <c r="AN336">
        <v>1.49</v>
      </c>
      <c r="AO336">
        <v>1.73</v>
      </c>
      <c r="AP336">
        <v>-1.64</v>
      </c>
      <c r="AQ336">
        <v>2.52</v>
      </c>
      <c r="AR336">
        <v>4.1100000000000003</v>
      </c>
      <c r="AS336">
        <v>0.25</v>
      </c>
      <c r="AT336">
        <v>-0.53</v>
      </c>
      <c r="AU336">
        <v>1.64</v>
      </c>
      <c r="AV336">
        <v>0.74</v>
      </c>
      <c r="AW336">
        <v>0.78</v>
      </c>
      <c r="AX336">
        <v>-0.72</v>
      </c>
      <c r="AY336">
        <v>-1.47</v>
      </c>
      <c r="BA336" s="1">
        <v>-0.28000000000000003</v>
      </c>
      <c r="BB336" s="1">
        <v>0.51</v>
      </c>
      <c r="BC336" s="1">
        <v>1.4</v>
      </c>
      <c r="BD336" s="1">
        <v>0.53</v>
      </c>
      <c r="BE336" s="1">
        <v>-0.66</v>
      </c>
      <c r="BF336" s="7"/>
      <c r="BG336" s="1">
        <f t="shared" si="281"/>
        <v>0.58850000000000002</v>
      </c>
      <c r="BH336" s="1">
        <f t="shared" si="282"/>
        <v>0.29830000000000001</v>
      </c>
      <c r="BI336" s="1">
        <f t="shared" si="283"/>
        <v>0.69910000000000005</v>
      </c>
      <c r="BJ336" s="1">
        <f t="shared" si="284"/>
        <v>-3.6299999999999999E-2</v>
      </c>
      <c r="BK336" s="1">
        <f t="shared" si="285"/>
        <v>3.5799999999999943E-2</v>
      </c>
      <c r="BL336" s="1">
        <f t="shared" si="286"/>
        <v>-2.0144000000000002</v>
      </c>
      <c r="BM336" s="1">
        <f t="shared" si="287"/>
        <v>0.39449999999999996</v>
      </c>
      <c r="BN336" s="1">
        <f t="shared" si="288"/>
        <v>0.35399999999999998</v>
      </c>
      <c r="BO336" s="1">
        <f t="shared" si="289"/>
        <v>0.98930000000000007</v>
      </c>
      <c r="BP336" s="1">
        <f t="shared" si="290"/>
        <v>0.92359999999999998</v>
      </c>
      <c r="BQ336" s="1">
        <f t="shared" si="291"/>
        <v>-3.2049000000000003</v>
      </c>
      <c r="BR336" s="1">
        <f t="shared" si="292"/>
        <v>-1.3980000000000001</v>
      </c>
      <c r="BS336" s="1">
        <f t="shared" si="293"/>
        <v>2.4494999999999996</v>
      </c>
      <c r="BT336" s="1">
        <f t="shared" si="294"/>
        <v>1.7613999999999999</v>
      </c>
      <c r="BU336" s="1">
        <f t="shared" si="295"/>
        <v>1.1739999999999999</v>
      </c>
      <c r="BV336" s="1">
        <f t="shared" si="296"/>
        <v>-1.2312000000000001</v>
      </c>
      <c r="BW336" s="1">
        <f t="shared" si="297"/>
        <v>-0.39370000000000005</v>
      </c>
      <c r="BX336" s="1">
        <f t="shared" si="298"/>
        <v>3.4581</v>
      </c>
      <c r="BY336" s="1">
        <f t="shared" si="299"/>
        <v>1.2649999999999999</v>
      </c>
      <c r="BZ336" s="1">
        <f t="shared" si="300"/>
        <v>-0.86030000000000006</v>
      </c>
      <c r="CA336" s="1">
        <f t="shared" si="301"/>
        <v>-0.50070000000000003</v>
      </c>
      <c r="CB336" s="1">
        <f t="shared" si="302"/>
        <v>-0.501</v>
      </c>
      <c r="CC336" s="1">
        <f t="shared" si="303"/>
        <v>-0.55690000000000006</v>
      </c>
      <c r="CD336" s="1">
        <f t="shared" si="304"/>
        <v>0.78859999999999997</v>
      </c>
      <c r="CE336" s="1">
        <f t="shared" si="305"/>
        <v>-0.69410000000000005</v>
      </c>
      <c r="CF336" s="1">
        <f t="shared" si="306"/>
        <v>8.9999999999999969E-2</v>
      </c>
      <c r="CG336" s="1">
        <f t="shared" si="307"/>
        <v>-0.45</v>
      </c>
      <c r="CH336" s="1">
        <f t="shared" si="308"/>
        <v>7.999999999999996E-2</v>
      </c>
      <c r="CI336" s="1">
        <f t="shared" si="309"/>
        <v>-1.19</v>
      </c>
      <c r="CJ336" s="1">
        <f t="shared" si="310"/>
        <v>0.32999999999999996</v>
      </c>
      <c r="CK336" s="1">
        <f t="shared" si="311"/>
        <v>-0.26</v>
      </c>
      <c r="CL336" s="1">
        <f t="shared" si="312"/>
        <v>-1.8900000000000001</v>
      </c>
      <c r="CM336" s="1">
        <f t="shared" si="313"/>
        <v>-1.57</v>
      </c>
      <c r="CN336" s="1">
        <f t="shared" si="314"/>
        <v>-0.22000000000000003</v>
      </c>
      <c r="CO336" s="1">
        <f t="shared" si="315"/>
        <v>-1.98</v>
      </c>
      <c r="CP336" s="1">
        <f t="shared" si="316"/>
        <v>1.53</v>
      </c>
      <c r="CQ336" s="1">
        <f t="shared" si="317"/>
        <v>0.38</v>
      </c>
      <c r="CR336" s="1">
        <f t="shared" si="318"/>
        <v>0.62999999999999989</v>
      </c>
      <c r="CS336" s="1">
        <f t="shared" si="319"/>
        <v>0.96</v>
      </c>
      <c r="CT336" s="1">
        <f t="shared" si="320"/>
        <v>1.2</v>
      </c>
      <c r="CU336" s="1">
        <f t="shared" si="321"/>
        <v>-2.17</v>
      </c>
      <c r="CV336" s="1">
        <f t="shared" si="322"/>
        <v>1.99</v>
      </c>
      <c r="CW336" s="1">
        <f t="shared" si="323"/>
        <v>3.58</v>
      </c>
      <c r="CX336" s="1">
        <f t="shared" si="324"/>
        <v>-0.28000000000000003</v>
      </c>
      <c r="CY336" s="1">
        <f t="shared" si="325"/>
        <v>-1.06</v>
      </c>
      <c r="CZ336" s="1">
        <f t="shared" si="326"/>
        <v>1.1099999999999999</v>
      </c>
      <c r="DA336" s="1">
        <f t="shared" si="327"/>
        <v>0.20999999999999996</v>
      </c>
      <c r="DB336" s="1">
        <f t="shared" si="328"/>
        <v>0.25</v>
      </c>
      <c r="DC336" s="1">
        <f t="shared" si="329"/>
        <v>-1.25</v>
      </c>
      <c r="DD336" s="1">
        <f t="shared" si="330"/>
        <v>-2</v>
      </c>
      <c r="DF336" s="1">
        <f t="shared" si="331"/>
        <v>-0.28000000000000003</v>
      </c>
      <c r="DG336">
        <f t="shared" si="332"/>
        <v>0.15120000000000003</v>
      </c>
      <c r="DH336" s="1">
        <f t="shared" si="333"/>
        <v>0.51</v>
      </c>
      <c r="DI336">
        <f t="shared" si="334"/>
        <v>-0.27540000000000003</v>
      </c>
      <c r="DJ336" s="1">
        <f t="shared" si="335"/>
        <v>1.4</v>
      </c>
      <c r="DK336">
        <f t="shared" si="336"/>
        <v>-0.75600000000000001</v>
      </c>
      <c r="DM336" s="12">
        <f t="array" ref="DM336:DS336">LINEST(BG336:DD336,$BG$650:$DD$655,1)</f>
        <v>-2.9299601794243335</v>
      </c>
      <c r="DN336">
        <v>-8.0139318269584372</v>
      </c>
      <c r="DO336">
        <v>0.27109835261692028</v>
      </c>
      <c r="DP336">
        <v>-4.2535510359840041</v>
      </c>
      <c r="DQ336">
        <v>1.4057631769670742</v>
      </c>
      <c r="DR336">
        <v>8.1613170093907694</v>
      </c>
      <c r="DS336">
        <v>2.2988507675851251</v>
      </c>
    </row>
    <row r="337" spans="1:123" x14ac:dyDescent="0.15">
      <c r="A337">
        <v>199105</v>
      </c>
      <c r="B337">
        <v>2.3466999999999998</v>
      </c>
      <c r="C337">
        <v>4.2454000000000001</v>
      </c>
      <c r="D337">
        <v>4.5545</v>
      </c>
      <c r="E337">
        <v>3.2271000000000001</v>
      </c>
      <c r="F337">
        <v>3.1238000000000001</v>
      </c>
      <c r="G337">
        <v>5.5088999999999997</v>
      </c>
      <c r="H337">
        <v>2.9199000000000002</v>
      </c>
      <c r="I337">
        <v>5.5412999999999997</v>
      </c>
      <c r="J337">
        <v>3.5882999999999998</v>
      </c>
      <c r="K337">
        <v>3.6429</v>
      </c>
      <c r="L337">
        <v>3.5886</v>
      </c>
      <c r="M337">
        <v>6.7427999999999999</v>
      </c>
      <c r="N337">
        <v>4.8262999999999998</v>
      </c>
      <c r="O337">
        <v>4.4724000000000004</v>
      </c>
      <c r="P337">
        <v>0.1968</v>
      </c>
      <c r="Q337">
        <v>6.6351000000000004</v>
      </c>
      <c r="R337">
        <v>2.7486000000000002</v>
      </c>
      <c r="S337">
        <v>6.1144999999999996</v>
      </c>
      <c r="T337">
        <v>4.2865000000000002</v>
      </c>
      <c r="U337">
        <v>5.5082000000000004</v>
      </c>
      <c r="V337">
        <v>3.9603000000000002</v>
      </c>
      <c r="W337">
        <v>5.13</v>
      </c>
      <c r="X337">
        <v>1.6747000000000001</v>
      </c>
      <c r="Y337">
        <v>3.9729000000000001</v>
      </c>
      <c r="Z337">
        <v>6.9031000000000002</v>
      </c>
      <c r="AA337">
        <v>0.18</v>
      </c>
      <c r="AB337">
        <v>3.74</v>
      </c>
      <c r="AC337">
        <v>5.56</v>
      </c>
      <c r="AD337">
        <v>5.91</v>
      </c>
      <c r="AE337">
        <v>6.32</v>
      </c>
      <c r="AF337">
        <v>5.85</v>
      </c>
      <c r="AG337">
        <v>3.53</v>
      </c>
      <c r="AH337">
        <v>3.78</v>
      </c>
      <c r="AI337">
        <v>4.6399999999999997</v>
      </c>
      <c r="AJ337">
        <v>4.83</v>
      </c>
      <c r="AK337">
        <v>2.33</v>
      </c>
      <c r="AL337">
        <v>0.56000000000000005</v>
      </c>
      <c r="AM337">
        <v>3.29</v>
      </c>
      <c r="AN337">
        <v>4.41</v>
      </c>
      <c r="AO337">
        <v>8.2899999999999991</v>
      </c>
      <c r="AP337">
        <v>1.49</v>
      </c>
      <c r="AQ337">
        <v>7.04</v>
      </c>
      <c r="AR337">
        <v>6.55</v>
      </c>
      <c r="AS337">
        <v>3.16</v>
      </c>
      <c r="AT337">
        <v>4.16</v>
      </c>
      <c r="AU337">
        <v>3.86</v>
      </c>
      <c r="AV337">
        <v>2.99</v>
      </c>
      <c r="AW337">
        <v>4.04</v>
      </c>
      <c r="AX337">
        <v>4.0599999999999996</v>
      </c>
      <c r="AY337">
        <v>4.05</v>
      </c>
      <c r="BA337" s="1">
        <v>3.64</v>
      </c>
      <c r="BB337" s="1">
        <v>-0.34</v>
      </c>
      <c r="BC337" s="1">
        <v>-0.56000000000000005</v>
      </c>
      <c r="BD337" s="1">
        <v>0.47</v>
      </c>
      <c r="BE337" s="1">
        <v>-0.78</v>
      </c>
      <c r="BF337" s="7"/>
      <c r="BG337" s="1">
        <f t="shared" si="281"/>
        <v>1.8766999999999998</v>
      </c>
      <c r="BH337" s="1">
        <f t="shared" si="282"/>
        <v>3.7754000000000003</v>
      </c>
      <c r="BI337" s="1">
        <f t="shared" si="283"/>
        <v>4.0845000000000002</v>
      </c>
      <c r="BJ337" s="1">
        <f t="shared" si="284"/>
        <v>2.7571000000000003</v>
      </c>
      <c r="BK337" s="1">
        <f t="shared" si="285"/>
        <v>2.6538000000000004</v>
      </c>
      <c r="BL337" s="1">
        <f t="shared" si="286"/>
        <v>5.0388999999999999</v>
      </c>
      <c r="BM337" s="1">
        <f t="shared" si="287"/>
        <v>2.4499000000000004</v>
      </c>
      <c r="BN337" s="1">
        <f t="shared" si="288"/>
        <v>5.0712999999999999</v>
      </c>
      <c r="BO337" s="1">
        <f t="shared" si="289"/>
        <v>3.1182999999999996</v>
      </c>
      <c r="BP337" s="1">
        <f t="shared" si="290"/>
        <v>3.1729000000000003</v>
      </c>
      <c r="BQ337" s="1">
        <f t="shared" si="291"/>
        <v>3.1185999999999998</v>
      </c>
      <c r="BR337" s="1">
        <f t="shared" si="292"/>
        <v>6.2728000000000002</v>
      </c>
      <c r="BS337" s="1">
        <f t="shared" si="293"/>
        <v>4.3563000000000001</v>
      </c>
      <c r="BT337" s="1">
        <f t="shared" si="294"/>
        <v>4.0024000000000006</v>
      </c>
      <c r="BU337" s="1">
        <f t="shared" si="295"/>
        <v>-0.2732</v>
      </c>
      <c r="BV337" s="1">
        <f t="shared" si="296"/>
        <v>6.1651000000000007</v>
      </c>
      <c r="BW337" s="1">
        <f t="shared" si="297"/>
        <v>2.2786</v>
      </c>
      <c r="BX337" s="1">
        <f t="shared" si="298"/>
        <v>5.6444999999999999</v>
      </c>
      <c r="BY337" s="1">
        <f t="shared" si="299"/>
        <v>3.8165000000000004</v>
      </c>
      <c r="BZ337" s="1">
        <f t="shared" si="300"/>
        <v>5.0382000000000007</v>
      </c>
      <c r="CA337" s="1">
        <f t="shared" si="301"/>
        <v>3.4903000000000004</v>
      </c>
      <c r="CB337" s="1">
        <f t="shared" si="302"/>
        <v>4.66</v>
      </c>
      <c r="CC337" s="1">
        <f t="shared" si="303"/>
        <v>1.2047000000000001</v>
      </c>
      <c r="CD337" s="1">
        <f t="shared" si="304"/>
        <v>3.5029000000000003</v>
      </c>
      <c r="CE337" s="1">
        <f t="shared" si="305"/>
        <v>6.4331000000000005</v>
      </c>
      <c r="CF337" s="1">
        <f t="shared" si="306"/>
        <v>-0.28999999999999998</v>
      </c>
      <c r="CG337" s="1">
        <f t="shared" si="307"/>
        <v>3.2700000000000005</v>
      </c>
      <c r="CH337" s="1">
        <f t="shared" si="308"/>
        <v>5.09</v>
      </c>
      <c r="CI337" s="1">
        <f t="shared" si="309"/>
        <v>5.44</v>
      </c>
      <c r="CJ337" s="1">
        <f t="shared" si="310"/>
        <v>5.8500000000000005</v>
      </c>
      <c r="CK337" s="1">
        <f t="shared" si="311"/>
        <v>5.38</v>
      </c>
      <c r="CL337" s="1">
        <f t="shared" si="312"/>
        <v>3.0599999999999996</v>
      </c>
      <c r="CM337" s="1">
        <f t="shared" si="313"/>
        <v>3.3099999999999996</v>
      </c>
      <c r="CN337" s="1">
        <f t="shared" si="314"/>
        <v>4.17</v>
      </c>
      <c r="CO337" s="1">
        <f t="shared" si="315"/>
        <v>4.3600000000000003</v>
      </c>
      <c r="CP337" s="1">
        <f t="shared" si="316"/>
        <v>1.86</v>
      </c>
      <c r="CQ337" s="1">
        <f t="shared" si="317"/>
        <v>9.000000000000008E-2</v>
      </c>
      <c r="CR337" s="1">
        <f t="shared" si="318"/>
        <v>2.8200000000000003</v>
      </c>
      <c r="CS337" s="1">
        <f t="shared" si="319"/>
        <v>3.9400000000000004</v>
      </c>
      <c r="CT337" s="1">
        <f t="shared" si="320"/>
        <v>7.8199999999999994</v>
      </c>
      <c r="CU337" s="1">
        <f t="shared" si="321"/>
        <v>1.02</v>
      </c>
      <c r="CV337" s="1">
        <f t="shared" si="322"/>
        <v>6.57</v>
      </c>
      <c r="CW337" s="1">
        <f t="shared" si="323"/>
        <v>6.08</v>
      </c>
      <c r="CX337" s="1">
        <f t="shared" si="324"/>
        <v>2.6900000000000004</v>
      </c>
      <c r="CY337" s="1">
        <f t="shared" si="325"/>
        <v>3.6900000000000004</v>
      </c>
      <c r="CZ337" s="1">
        <f t="shared" si="326"/>
        <v>3.3899999999999997</v>
      </c>
      <c r="DA337" s="1">
        <f t="shared" si="327"/>
        <v>2.5200000000000005</v>
      </c>
      <c r="DB337" s="1">
        <f t="shared" si="328"/>
        <v>3.5700000000000003</v>
      </c>
      <c r="DC337" s="1">
        <f t="shared" si="329"/>
        <v>3.59</v>
      </c>
      <c r="DD337" s="1">
        <f t="shared" si="330"/>
        <v>3.58</v>
      </c>
      <c r="DF337" s="1">
        <f t="shared" si="331"/>
        <v>3.64</v>
      </c>
      <c r="DG337">
        <f t="shared" si="332"/>
        <v>-2.4024000000000001</v>
      </c>
      <c r="DH337" s="1">
        <f t="shared" si="333"/>
        <v>-0.34</v>
      </c>
      <c r="DI337">
        <f t="shared" si="334"/>
        <v>0.22440000000000002</v>
      </c>
      <c r="DJ337" s="1">
        <f t="shared" si="335"/>
        <v>-0.56000000000000005</v>
      </c>
      <c r="DK337">
        <f t="shared" si="336"/>
        <v>0.36960000000000004</v>
      </c>
      <c r="DM337" s="12">
        <f t="array" ref="DM337:DS337">LINEST(BG337:DD337,$BG$650:$DD$655,1)</f>
        <v>8.5777825136191019</v>
      </c>
      <c r="DN337">
        <v>3.1383915766841164</v>
      </c>
      <c r="DO337">
        <v>-3.8220412256532908E-2</v>
      </c>
      <c r="DP337">
        <v>-7.1548066660753724</v>
      </c>
      <c r="DQ337">
        <v>-0.26538775539866971</v>
      </c>
      <c r="DR337">
        <v>1.4179206813561773</v>
      </c>
      <c r="DS337">
        <v>-5.2024688714408445</v>
      </c>
    </row>
    <row r="338" spans="1:123" x14ac:dyDescent="0.15">
      <c r="A338">
        <v>199106</v>
      </c>
      <c r="B338">
        <v>-7.1725000000000003</v>
      </c>
      <c r="C338">
        <v>-3.9177</v>
      </c>
      <c r="D338">
        <v>-3.9178999999999999</v>
      </c>
      <c r="E338">
        <v>-4</v>
      </c>
      <c r="F338">
        <v>-3.7709000000000001</v>
      </c>
      <c r="G338">
        <v>-5.1117999999999997</v>
      </c>
      <c r="H338">
        <v>-5.2329999999999997</v>
      </c>
      <c r="I338">
        <v>-3.2090000000000001</v>
      </c>
      <c r="J338">
        <v>-2.9169</v>
      </c>
      <c r="K338">
        <v>-5.6748000000000003</v>
      </c>
      <c r="L338">
        <v>-4.8118999999999996</v>
      </c>
      <c r="M338">
        <v>-4.3868999999999998</v>
      </c>
      <c r="N338">
        <v>-3.4645999999999999</v>
      </c>
      <c r="O338">
        <v>-2.0939999999999999</v>
      </c>
      <c r="P338">
        <v>-4.9898999999999996</v>
      </c>
      <c r="Q338">
        <v>-5.2945000000000002</v>
      </c>
      <c r="R338">
        <v>-4.4245999999999999</v>
      </c>
      <c r="S338">
        <v>-5.7424999999999997</v>
      </c>
      <c r="T338">
        <v>-3.2576999999999998</v>
      </c>
      <c r="U338">
        <v>-3.4701</v>
      </c>
      <c r="V338">
        <v>-4.3239999999999998</v>
      </c>
      <c r="W338">
        <v>-5.6951999999999998</v>
      </c>
      <c r="X338">
        <v>-3.7008000000000001</v>
      </c>
      <c r="Y338">
        <v>-4.8475999999999999</v>
      </c>
      <c r="Z338">
        <v>-3.9634999999999998</v>
      </c>
      <c r="AA338">
        <v>-2.2599999999999998</v>
      </c>
      <c r="AB338">
        <v>-3.23</v>
      </c>
      <c r="AC338">
        <v>-5.01</v>
      </c>
      <c r="AD338">
        <v>-6.9</v>
      </c>
      <c r="AE338">
        <v>-6.16</v>
      </c>
      <c r="AF338">
        <v>-3.82</v>
      </c>
      <c r="AG338">
        <v>-6.28</v>
      </c>
      <c r="AH338">
        <v>-3.55</v>
      </c>
      <c r="AI338">
        <v>-4.1500000000000004</v>
      </c>
      <c r="AJ338">
        <v>-6.07</v>
      </c>
      <c r="AK338">
        <v>-2.83</v>
      </c>
      <c r="AL338">
        <v>-2.16</v>
      </c>
      <c r="AM338">
        <v>-3.76</v>
      </c>
      <c r="AN338">
        <v>-4.67</v>
      </c>
      <c r="AO338">
        <v>-4.83</v>
      </c>
      <c r="AP338">
        <v>-4.1900000000000004</v>
      </c>
      <c r="AQ338">
        <v>-5.4</v>
      </c>
      <c r="AR338">
        <v>-5.79</v>
      </c>
      <c r="AS338">
        <v>-4.75</v>
      </c>
      <c r="AT338">
        <v>-5.25</v>
      </c>
      <c r="AU338">
        <v>-4.67</v>
      </c>
      <c r="AV338">
        <v>-4.53</v>
      </c>
      <c r="AW338">
        <v>-3.7</v>
      </c>
      <c r="AX338">
        <v>-3.39</v>
      </c>
      <c r="AY338">
        <v>-4.63</v>
      </c>
      <c r="BA338" s="1">
        <v>-4.9400000000000004</v>
      </c>
      <c r="BB338" s="1">
        <v>7.0000000000000007E-2</v>
      </c>
      <c r="BC338" s="1">
        <v>1.21</v>
      </c>
      <c r="BD338" s="1">
        <v>0.42</v>
      </c>
      <c r="BE338" s="1">
        <v>-0.89</v>
      </c>
      <c r="BF338" s="7"/>
      <c r="BG338" s="1">
        <f t="shared" si="281"/>
        <v>-7.5925000000000002</v>
      </c>
      <c r="BH338" s="1">
        <f t="shared" si="282"/>
        <v>-4.3376999999999999</v>
      </c>
      <c r="BI338" s="1">
        <f t="shared" si="283"/>
        <v>-4.3379000000000003</v>
      </c>
      <c r="BJ338" s="1">
        <f t="shared" si="284"/>
        <v>-4.42</v>
      </c>
      <c r="BK338" s="1">
        <f t="shared" si="285"/>
        <v>-4.1909000000000001</v>
      </c>
      <c r="BL338" s="1">
        <f t="shared" si="286"/>
        <v>-5.5317999999999996</v>
      </c>
      <c r="BM338" s="1">
        <f t="shared" si="287"/>
        <v>-5.6529999999999996</v>
      </c>
      <c r="BN338" s="1">
        <f t="shared" si="288"/>
        <v>-3.629</v>
      </c>
      <c r="BO338" s="1">
        <f t="shared" si="289"/>
        <v>-3.3369</v>
      </c>
      <c r="BP338" s="1">
        <f t="shared" si="290"/>
        <v>-6.0948000000000002</v>
      </c>
      <c r="BQ338" s="1">
        <f t="shared" si="291"/>
        <v>-5.2318999999999996</v>
      </c>
      <c r="BR338" s="1">
        <f t="shared" si="292"/>
        <v>-4.8068999999999997</v>
      </c>
      <c r="BS338" s="1">
        <f t="shared" si="293"/>
        <v>-3.8845999999999998</v>
      </c>
      <c r="BT338" s="1">
        <f t="shared" si="294"/>
        <v>-2.5139999999999998</v>
      </c>
      <c r="BU338" s="1">
        <f t="shared" si="295"/>
        <v>-5.4098999999999995</v>
      </c>
      <c r="BV338" s="1">
        <f t="shared" si="296"/>
        <v>-5.7145000000000001</v>
      </c>
      <c r="BW338" s="1">
        <f t="shared" si="297"/>
        <v>-4.8445999999999998</v>
      </c>
      <c r="BX338" s="1">
        <f t="shared" si="298"/>
        <v>-6.1624999999999996</v>
      </c>
      <c r="BY338" s="1">
        <f t="shared" si="299"/>
        <v>-3.6776999999999997</v>
      </c>
      <c r="BZ338" s="1">
        <f t="shared" si="300"/>
        <v>-3.8900999999999999</v>
      </c>
      <c r="CA338" s="1">
        <f t="shared" si="301"/>
        <v>-4.7439999999999998</v>
      </c>
      <c r="CB338" s="1">
        <f t="shared" si="302"/>
        <v>-6.1151999999999997</v>
      </c>
      <c r="CC338" s="1">
        <f t="shared" si="303"/>
        <v>-4.1208</v>
      </c>
      <c r="CD338" s="1">
        <f t="shared" si="304"/>
        <v>-5.2675999999999998</v>
      </c>
      <c r="CE338" s="1">
        <f t="shared" si="305"/>
        <v>-4.3834999999999997</v>
      </c>
      <c r="CF338" s="1">
        <f t="shared" si="306"/>
        <v>-2.6799999999999997</v>
      </c>
      <c r="CG338" s="1">
        <f t="shared" si="307"/>
        <v>-3.65</v>
      </c>
      <c r="CH338" s="1">
        <f t="shared" si="308"/>
        <v>-5.43</v>
      </c>
      <c r="CI338" s="1">
        <f t="shared" si="309"/>
        <v>-7.32</v>
      </c>
      <c r="CJ338" s="1">
        <f t="shared" si="310"/>
        <v>-6.58</v>
      </c>
      <c r="CK338" s="1">
        <f t="shared" si="311"/>
        <v>-4.24</v>
      </c>
      <c r="CL338" s="1">
        <f t="shared" si="312"/>
        <v>-6.7</v>
      </c>
      <c r="CM338" s="1">
        <f t="shared" si="313"/>
        <v>-3.9699999999999998</v>
      </c>
      <c r="CN338" s="1">
        <f t="shared" si="314"/>
        <v>-4.57</v>
      </c>
      <c r="CO338" s="1">
        <f t="shared" si="315"/>
        <v>-6.49</v>
      </c>
      <c r="CP338" s="1">
        <f t="shared" si="316"/>
        <v>-3.25</v>
      </c>
      <c r="CQ338" s="1">
        <f t="shared" si="317"/>
        <v>-2.58</v>
      </c>
      <c r="CR338" s="1">
        <f t="shared" si="318"/>
        <v>-4.18</v>
      </c>
      <c r="CS338" s="1">
        <f t="shared" si="319"/>
        <v>-5.09</v>
      </c>
      <c r="CT338" s="1">
        <f t="shared" si="320"/>
        <v>-5.25</v>
      </c>
      <c r="CU338" s="1">
        <f t="shared" si="321"/>
        <v>-4.6100000000000003</v>
      </c>
      <c r="CV338" s="1">
        <f t="shared" si="322"/>
        <v>-5.82</v>
      </c>
      <c r="CW338" s="1">
        <f t="shared" si="323"/>
        <v>-6.21</v>
      </c>
      <c r="CX338" s="1">
        <f t="shared" si="324"/>
        <v>-5.17</v>
      </c>
      <c r="CY338" s="1">
        <f t="shared" si="325"/>
        <v>-5.67</v>
      </c>
      <c r="CZ338" s="1">
        <f t="shared" si="326"/>
        <v>-5.09</v>
      </c>
      <c r="DA338" s="1">
        <f t="shared" si="327"/>
        <v>-4.95</v>
      </c>
      <c r="DB338" s="1">
        <f t="shared" si="328"/>
        <v>-4.12</v>
      </c>
      <c r="DC338" s="1">
        <f t="shared" si="329"/>
        <v>-3.81</v>
      </c>
      <c r="DD338" s="1">
        <f t="shared" si="330"/>
        <v>-5.05</v>
      </c>
      <c r="DF338" s="1">
        <f t="shared" si="331"/>
        <v>-4.9400000000000004</v>
      </c>
      <c r="DG338">
        <f t="shared" si="332"/>
        <v>3.8532000000000006</v>
      </c>
      <c r="DH338" s="1">
        <f t="shared" si="333"/>
        <v>7.0000000000000007E-2</v>
      </c>
      <c r="DI338">
        <f t="shared" si="334"/>
        <v>-5.460000000000001E-2</v>
      </c>
      <c r="DJ338" s="1">
        <f t="shared" si="335"/>
        <v>1.21</v>
      </c>
      <c r="DK338">
        <f t="shared" si="336"/>
        <v>-0.94379999999999997</v>
      </c>
      <c r="DM338" s="12">
        <f t="array" ref="DM338:DS338">LINEST(BG338:DD338,$BG$650:$DD$655,1)</f>
        <v>-4.8267036119049536</v>
      </c>
      <c r="DN338">
        <v>0.86145842580435683</v>
      </c>
      <c r="DO338">
        <v>-0.16275645222761245</v>
      </c>
      <c r="DP338">
        <v>1.6706155698604268</v>
      </c>
      <c r="DQ338">
        <v>0.70084438512767999</v>
      </c>
      <c r="DR338">
        <v>1.9231913830513172</v>
      </c>
      <c r="DS338">
        <v>-2.5182826100222044E-2</v>
      </c>
    </row>
    <row r="339" spans="1:123" x14ac:dyDescent="0.15">
      <c r="A339">
        <v>199107</v>
      </c>
      <c r="B339">
        <v>2.5663999999999998</v>
      </c>
      <c r="C339">
        <v>4.1288999999999998</v>
      </c>
      <c r="D339">
        <v>2.25</v>
      </c>
      <c r="E339">
        <v>3.3849999999999998</v>
      </c>
      <c r="F339">
        <v>2.5087000000000002</v>
      </c>
      <c r="G339">
        <v>4.3010999999999999</v>
      </c>
      <c r="H339">
        <v>3.4456000000000002</v>
      </c>
      <c r="I339">
        <v>3.3898000000000001</v>
      </c>
      <c r="J339">
        <v>3.7656999999999998</v>
      </c>
      <c r="K339">
        <v>2.3986999999999998</v>
      </c>
      <c r="L339">
        <v>6.0016999999999996</v>
      </c>
      <c r="M339">
        <v>4.2385000000000002</v>
      </c>
      <c r="N339">
        <v>4.117</v>
      </c>
      <c r="O339">
        <v>3.1515</v>
      </c>
      <c r="P339">
        <v>6.7145999999999999</v>
      </c>
      <c r="Q339">
        <v>5.9625000000000004</v>
      </c>
      <c r="R339">
        <v>3.6429999999999998</v>
      </c>
      <c r="S339">
        <v>2.4529999999999998</v>
      </c>
      <c r="T339">
        <v>4.9915000000000003</v>
      </c>
      <c r="U339">
        <v>7.1372</v>
      </c>
      <c r="V339">
        <v>6.3917000000000002</v>
      </c>
      <c r="W339">
        <v>3.0236999999999998</v>
      </c>
      <c r="X339">
        <v>4.8213999999999997</v>
      </c>
      <c r="Y339">
        <v>4.9333999999999998</v>
      </c>
      <c r="Z339">
        <v>-0.94969999999999999</v>
      </c>
      <c r="AA339">
        <v>3.48</v>
      </c>
      <c r="AB339">
        <v>5</v>
      </c>
      <c r="AC339">
        <v>3.81</v>
      </c>
      <c r="AD339">
        <v>6.13</v>
      </c>
      <c r="AE339">
        <v>6.32</v>
      </c>
      <c r="AF339">
        <v>7.76</v>
      </c>
      <c r="AG339">
        <v>5.2</v>
      </c>
      <c r="AH339">
        <v>5.45</v>
      </c>
      <c r="AI339">
        <v>2.81</v>
      </c>
      <c r="AJ339">
        <v>3.15</v>
      </c>
      <c r="AK339">
        <v>3.73</v>
      </c>
      <c r="AL339">
        <v>3.96</v>
      </c>
      <c r="AM339">
        <v>4.3</v>
      </c>
      <c r="AN339">
        <v>4.8499999999999996</v>
      </c>
      <c r="AO339">
        <v>5.8</v>
      </c>
      <c r="AP339">
        <v>1.83</v>
      </c>
      <c r="AQ339">
        <v>3.4</v>
      </c>
      <c r="AR339">
        <v>2.78</v>
      </c>
      <c r="AS339">
        <v>3.19</v>
      </c>
      <c r="AT339">
        <v>3.62</v>
      </c>
      <c r="AU339">
        <v>3.18</v>
      </c>
      <c r="AV339">
        <v>2.5499999999999998</v>
      </c>
      <c r="AW339">
        <v>5.74</v>
      </c>
      <c r="AX339">
        <v>7.73</v>
      </c>
      <c r="AY339">
        <v>7.76</v>
      </c>
      <c r="BA339" s="1">
        <v>4.24</v>
      </c>
      <c r="BB339" s="1">
        <v>-0.95</v>
      </c>
      <c r="BC339" s="1">
        <v>-1.27</v>
      </c>
      <c r="BD339" s="1">
        <v>0.49</v>
      </c>
      <c r="BE339" s="1">
        <v>-0.99</v>
      </c>
      <c r="BF339" s="7"/>
      <c r="BG339" s="1">
        <f t="shared" si="281"/>
        <v>2.0763999999999996</v>
      </c>
      <c r="BH339" s="1">
        <f t="shared" si="282"/>
        <v>3.6388999999999996</v>
      </c>
      <c r="BI339" s="1">
        <f t="shared" si="283"/>
        <v>1.76</v>
      </c>
      <c r="BJ339" s="1">
        <f t="shared" si="284"/>
        <v>2.8949999999999996</v>
      </c>
      <c r="BK339" s="1">
        <f t="shared" si="285"/>
        <v>2.0186999999999999</v>
      </c>
      <c r="BL339" s="1">
        <f t="shared" si="286"/>
        <v>3.8110999999999997</v>
      </c>
      <c r="BM339" s="1">
        <f t="shared" si="287"/>
        <v>2.9556000000000004</v>
      </c>
      <c r="BN339" s="1">
        <f t="shared" si="288"/>
        <v>2.8997999999999999</v>
      </c>
      <c r="BO339" s="1">
        <f t="shared" si="289"/>
        <v>3.2756999999999996</v>
      </c>
      <c r="BP339" s="1">
        <f t="shared" si="290"/>
        <v>1.9086999999999998</v>
      </c>
      <c r="BQ339" s="1">
        <f t="shared" si="291"/>
        <v>5.5116999999999994</v>
      </c>
      <c r="BR339" s="1">
        <f t="shared" si="292"/>
        <v>3.7484999999999999</v>
      </c>
      <c r="BS339" s="1">
        <f t="shared" si="293"/>
        <v>3.6269999999999998</v>
      </c>
      <c r="BT339" s="1">
        <f t="shared" si="294"/>
        <v>2.6615000000000002</v>
      </c>
      <c r="BU339" s="1">
        <f t="shared" si="295"/>
        <v>6.2245999999999997</v>
      </c>
      <c r="BV339" s="1">
        <f t="shared" si="296"/>
        <v>5.4725000000000001</v>
      </c>
      <c r="BW339" s="1">
        <f t="shared" si="297"/>
        <v>3.1529999999999996</v>
      </c>
      <c r="BX339" s="1">
        <f t="shared" si="298"/>
        <v>1.9629999999999999</v>
      </c>
      <c r="BY339" s="1">
        <f t="shared" si="299"/>
        <v>4.5015000000000001</v>
      </c>
      <c r="BZ339" s="1">
        <f t="shared" si="300"/>
        <v>6.6471999999999998</v>
      </c>
      <c r="CA339" s="1">
        <f t="shared" si="301"/>
        <v>5.9016999999999999</v>
      </c>
      <c r="CB339" s="1">
        <f t="shared" si="302"/>
        <v>2.5336999999999996</v>
      </c>
      <c r="CC339" s="1">
        <f t="shared" si="303"/>
        <v>4.3313999999999995</v>
      </c>
      <c r="CD339" s="1">
        <f t="shared" si="304"/>
        <v>4.4433999999999996</v>
      </c>
      <c r="CE339" s="1">
        <f t="shared" si="305"/>
        <v>-1.4397</v>
      </c>
      <c r="CF339" s="1">
        <f t="shared" si="306"/>
        <v>2.99</v>
      </c>
      <c r="CG339" s="1">
        <f t="shared" si="307"/>
        <v>4.51</v>
      </c>
      <c r="CH339" s="1">
        <f t="shared" si="308"/>
        <v>3.3200000000000003</v>
      </c>
      <c r="CI339" s="1">
        <f t="shared" si="309"/>
        <v>5.64</v>
      </c>
      <c r="CJ339" s="1">
        <f t="shared" si="310"/>
        <v>5.83</v>
      </c>
      <c r="CK339" s="1">
        <f t="shared" si="311"/>
        <v>7.27</v>
      </c>
      <c r="CL339" s="1">
        <f t="shared" si="312"/>
        <v>4.71</v>
      </c>
      <c r="CM339" s="1">
        <f t="shared" si="313"/>
        <v>4.96</v>
      </c>
      <c r="CN339" s="1">
        <f t="shared" si="314"/>
        <v>2.3200000000000003</v>
      </c>
      <c r="CO339" s="1">
        <f t="shared" si="315"/>
        <v>2.66</v>
      </c>
      <c r="CP339" s="1">
        <f t="shared" si="316"/>
        <v>3.24</v>
      </c>
      <c r="CQ339" s="1">
        <f t="shared" si="317"/>
        <v>3.4699999999999998</v>
      </c>
      <c r="CR339" s="1">
        <f t="shared" si="318"/>
        <v>3.8099999999999996</v>
      </c>
      <c r="CS339" s="1">
        <f t="shared" si="319"/>
        <v>4.3599999999999994</v>
      </c>
      <c r="CT339" s="1">
        <f t="shared" si="320"/>
        <v>5.31</v>
      </c>
      <c r="CU339" s="1">
        <f t="shared" si="321"/>
        <v>1.34</v>
      </c>
      <c r="CV339" s="1">
        <f t="shared" si="322"/>
        <v>2.91</v>
      </c>
      <c r="CW339" s="1">
        <f t="shared" si="323"/>
        <v>2.29</v>
      </c>
      <c r="CX339" s="1">
        <f t="shared" si="324"/>
        <v>2.7</v>
      </c>
      <c r="CY339" s="1">
        <f t="shared" si="325"/>
        <v>3.13</v>
      </c>
      <c r="CZ339" s="1">
        <f t="shared" si="326"/>
        <v>2.6900000000000004</v>
      </c>
      <c r="DA339" s="1">
        <f t="shared" si="327"/>
        <v>2.0599999999999996</v>
      </c>
      <c r="DB339" s="1">
        <f t="shared" si="328"/>
        <v>5.25</v>
      </c>
      <c r="DC339" s="1">
        <f t="shared" si="329"/>
        <v>7.24</v>
      </c>
      <c r="DD339" s="1">
        <f t="shared" si="330"/>
        <v>7.27</v>
      </c>
      <c r="DF339" s="1">
        <f t="shared" si="331"/>
        <v>4.24</v>
      </c>
      <c r="DG339">
        <f t="shared" si="332"/>
        <v>-3.7736000000000001</v>
      </c>
      <c r="DH339" s="1">
        <f t="shared" si="333"/>
        <v>-0.95</v>
      </c>
      <c r="DI339">
        <f t="shared" si="334"/>
        <v>0.84549999999999992</v>
      </c>
      <c r="DJ339" s="1">
        <f t="shared" si="335"/>
        <v>-1.27</v>
      </c>
      <c r="DK339">
        <f t="shared" si="336"/>
        <v>1.1303000000000001</v>
      </c>
      <c r="DM339" s="12">
        <f t="array" ref="DM339:DS339">LINEST(BG339:DD339,$BG$650:$DD$655,1)</f>
        <v>8.0709753585251622</v>
      </c>
      <c r="DN339">
        <v>18.810699069504942</v>
      </c>
      <c r="DO339">
        <v>-0.41832417655785797</v>
      </c>
      <c r="DP339">
        <v>-1.2344952690628606</v>
      </c>
      <c r="DQ339">
        <v>-1.8490468471933434</v>
      </c>
      <c r="DR339">
        <v>-0.79846948909334114</v>
      </c>
      <c r="DS339">
        <v>-4.0217477789352563</v>
      </c>
    </row>
    <row r="340" spans="1:123" x14ac:dyDescent="0.15">
      <c r="A340">
        <v>199108</v>
      </c>
      <c r="B340">
        <v>3.8424999999999998</v>
      </c>
      <c r="C340">
        <v>4.2287999999999997</v>
      </c>
      <c r="D340">
        <v>2.9693000000000001</v>
      </c>
      <c r="E340">
        <v>1.4025000000000001</v>
      </c>
      <c r="F340">
        <v>2.7408000000000001</v>
      </c>
      <c r="G340">
        <v>4.0659000000000001</v>
      </c>
      <c r="H340">
        <v>3.5960999999999999</v>
      </c>
      <c r="I340">
        <v>3.5236999999999998</v>
      </c>
      <c r="J340">
        <v>3.6078999999999999</v>
      </c>
      <c r="K340">
        <v>2.9984999999999999</v>
      </c>
      <c r="L340">
        <v>5.3902999999999999</v>
      </c>
      <c r="M340">
        <v>4.0952999999999999</v>
      </c>
      <c r="N340">
        <v>2.5817999999999999</v>
      </c>
      <c r="O340">
        <v>4.0533000000000001</v>
      </c>
      <c r="P340">
        <v>5.9996</v>
      </c>
      <c r="Q340">
        <v>1.5286999999999999</v>
      </c>
      <c r="R340">
        <v>2.7035</v>
      </c>
      <c r="S340">
        <v>2.8043</v>
      </c>
      <c r="T340">
        <v>3.21</v>
      </c>
      <c r="U340">
        <v>3.1383999999999999</v>
      </c>
      <c r="V340">
        <v>4.3453999999999997</v>
      </c>
      <c r="W340">
        <v>0.55789999999999995</v>
      </c>
      <c r="X340">
        <v>2.8066</v>
      </c>
      <c r="Y340">
        <v>1.3634999999999999</v>
      </c>
      <c r="Z340">
        <v>1.5773999999999999</v>
      </c>
      <c r="AA340">
        <v>1.7</v>
      </c>
      <c r="AB340">
        <v>2.52</v>
      </c>
      <c r="AC340">
        <v>3.2</v>
      </c>
      <c r="AD340">
        <v>2.88</v>
      </c>
      <c r="AE340">
        <v>5.27</v>
      </c>
      <c r="AF340">
        <v>4.17</v>
      </c>
      <c r="AG340">
        <v>2.56</v>
      </c>
      <c r="AH340">
        <v>2.93</v>
      </c>
      <c r="AI340">
        <v>3.58</v>
      </c>
      <c r="AJ340">
        <v>2.91</v>
      </c>
      <c r="AK340">
        <v>1.78</v>
      </c>
      <c r="AL340">
        <v>0.99</v>
      </c>
      <c r="AM340">
        <v>1.95</v>
      </c>
      <c r="AN340">
        <v>2.82</v>
      </c>
      <c r="AO340">
        <v>6.08</v>
      </c>
      <c r="AP340">
        <v>5.7</v>
      </c>
      <c r="AQ340">
        <v>4.5</v>
      </c>
      <c r="AR340">
        <v>2.88</v>
      </c>
      <c r="AS340">
        <v>0.52</v>
      </c>
      <c r="AT340">
        <v>2.25</v>
      </c>
      <c r="AU340">
        <v>2</v>
      </c>
      <c r="AV340">
        <v>0.97</v>
      </c>
      <c r="AW340">
        <v>3.29</v>
      </c>
      <c r="AX340">
        <v>3.65</v>
      </c>
      <c r="AY340">
        <v>5.83</v>
      </c>
      <c r="BA340" s="1">
        <v>2.3199999999999998</v>
      </c>
      <c r="BB340" s="1">
        <v>1.59</v>
      </c>
      <c r="BC340" s="1">
        <v>-0.79</v>
      </c>
      <c r="BD340" s="1">
        <v>0.46</v>
      </c>
      <c r="BE340" s="1">
        <v>-1.07</v>
      </c>
      <c r="BF340" s="7"/>
      <c r="BG340" s="1">
        <f t="shared" si="281"/>
        <v>3.3824999999999998</v>
      </c>
      <c r="BH340" s="1">
        <f t="shared" si="282"/>
        <v>3.7687999999999997</v>
      </c>
      <c r="BI340" s="1">
        <f t="shared" si="283"/>
        <v>2.5093000000000001</v>
      </c>
      <c r="BJ340" s="1">
        <f t="shared" si="284"/>
        <v>0.94250000000000012</v>
      </c>
      <c r="BK340" s="1">
        <f t="shared" si="285"/>
        <v>2.2808000000000002</v>
      </c>
      <c r="BL340" s="1">
        <f t="shared" si="286"/>
        <v>3.6059000000000001</v>
      </c>
      <c r="BM340" s="1">
        <f t="shared" si="287"/>
        <v>3.1360999999999999</v>
      </c>
      <c r="BN340" s="1">
        <f t="shared" si="288"/>
        <v>3.0636999999999999</v>
      </c>
      <c r="BO340" s="1">
        <f t="shared" si="289"/>
        <v>3.1478999999999999</v>
      </c>
      <c r="BP340" s="1">
        <f t="shared" si="290"/>
        <v>2.5385</v>
      </c>
      <c r="BQ340" s="1">
        <f t="shared" si="291"/>
        <v>4.9302999999999999</v>
      </c>
      <c r="BR340" s="1">
        <f t="shared" si="292"/>
        <v>3.6353</v>
      </c>
      <c r="BS340" s="1">
        <f t="shared" si="293"/>
        <v>2.1217999999999999</v>
      </c>
      <c r="BT340" s="1">
        <f t="shared" si="294"/>
        <v>3.5933000000000002</v>
      </c>
      <c r="BU340" s="1">
        <f t="shared" si="295"/>
        <v>5.5396000000000001</v>
      </c>
      <c r="BV340" s="1">
        <f t="shared" si="296"/>
        <v>1.0687</v>
      </c>
      <c r="BW340" s="1">
        <f t="shared" si="297"/>
        <v>2.2435</v>
      </c>
      <c r="BX340" s="1">
        <f t="shared" si="298"/>
        <v>2.3443000000000001</v>
      </c>
      <c r="BY340" s="1">
        <f t="shared" si="299"/>
        <v>2.75</v>
      </c>
      <c r="BZ340" s="1">
        <f t="shared" si="300"/>
        <v>2.6783999999999999</v>
      </c>
      <c r="CA340" s="1">
        <f t="shared" si="301"/>
        <v>3.8853999999999997</v>
      </c>
      <c r="CB340" s="1">
        <f t="shared" si="302"/>
        <v>9.7899999999999932E-2</v>
      </c>
      <c r="CC340" s="1">
        <f t="shared" si="303"/>
        <v>2.3466</v>
      </c>
      <c r="CD340" s="1">
        <f t="shared" si="304"/>
        <v>0.90349999999999997</v>
      </c>
      <c r="CE340" s="1">
        <f t="shared" si="305"/>
        <v>1.1173999999999999</v>
      </c>
      <c r="CF340" s="1">
        <f t="shared" si="306"/>
        <v>1.24</v>
      </c>
      <c r="CG340" s="1">
        <f t="shared" si="307"/>
        <v>2.06</v>
      </c>
      <c r="CH340" s="1">
        <f t="shared" si="308"/>
        <v>2.74</v>
      </c>
      <c r="CI340" s="1">
        <f t="shared" si="309"/>
        <v>2.42</v>
      </c>
      <c r="CJ340" s="1">
        <f t="shared" si="310"/>
        <v>4.8099999999999996</v>
      </c>
      <c r="CK340" s="1">
        <f t="shared" si="311"/>
        <v>3.71</v>
      </c>
      <c r="CL340" s="1">
        <f t="shared" si="312"/>
        <v>2.1</v>
      </c>
      <c r="CM340" s="1">
        <f t="shared" si="313"/>
        <v>2.4700000000000002</v>
      </c>
      <c r="CN340" s="1">
        <f t="shared" si="314"/>
        <v>3.12</v>
      </c>
      <c r="CO340" s="1">
        <f t="shared" si="315"/>
        <v>2.4500000000000002</v>
      </c>
      <c r="CP340" s="1">
        <f t="shared" si="316"/>
        <v>1.32</v>
      </c>
      <c r="CQ340" s="1">
        <f t="shared" si="317"/>
        <v>0.53</v>
      </c>
      <c r="CR340" s="1">
        <f t="shared" si="318"/>
        <v>1.49</v>
      </c>
      <c r="CS340" s="1">
        <f t="shared" si="319"/>
        <v>2.36</v>
      </c>
      <c r="CT340" s="1">
        <f t="shared" si="320"/>
        <v>5.62</v>
      </c>
      <c r="CU340" s="1">
        <f t="shared" si="321"/>
        <v>5.24</v>
      </c>
      <c r="CV340" s="1">
        <f t="shared" si="322"/>
        <v>4.04</v>
      </c>
      <c r="CW340" s="1">
        <f t="shared" si="323"/>
        <v>2.42</v>
      </c>
      <c r="CX340" s="1">
        <f t="shared" si="324"/>
        <v>0.06</v>
      </c>
      <c r="CY340" s="1">
        <f t="shared" si="325"/>
        <v>1.79</v>
      </c>
      <c r="CZ340" s="1">
        <f t="shared" si="326"/>
        <v>1.54</v>
      </c>
      <c r="DA340" s="1">
        <f t="shared" si="327"/>
        <v>0.51</v>
      </c>
      <c r="DB340" s="1">
        <f t="shared" si="328"/>
        <v>2.83</v>
      </c>
      <c r="DC340" s="1">
        <f t="shared" si="329"/>
        <v>3.19</v>
      </c>
      <c r="DD340" s="1">
        <f t="shared" si="330"/>
        <v>5.37</v>
      </c>
      <c r="DF340" s="1">
        <f t="shared" si="331"/>
        <v>2.3199999999999998</v>
      </c>
      <c r="DG340">
        <f t="shared" si="332"/>
        <v>-2.2967999999999997</v>
      </c>
      <c r="DH340" s="1">
        <f t="shared" si="333"/>
        <v>1.59</v>
      </c>
      <c r="DI340">
        <f t="shared" si="334"/>
        <v>-1.5741000000000001</v>
      </c>
      <c r="DJ340" s="1">
        <f t="shared" si="335"/>
        <v>-0.79</v>
      </c>
      <c r="DK340">
        <f t="shared" si="336"/>
        <v>0.78210000000000002</v>
      </c>
      <c r="DM340" s="12">
        <f t="array" ref="DM340:DS340">LINEST(BG340:DD340,$BG$650:$DD$655,1)</f>
        <v>8.1283358211700651</v>
      </c>
      <c r="DN340">
        <v>4.8634999069484817</v>
      </c>
      <c r="DO340">
        <v>1.0250880363671699</v>
      </c>
      <c r="DP340">
        <v>-2.6773523541645314</v>
      </c>
      <c r="DQ340">
        <v>-0.58854975787398656</v>
      </c>
      <c r="DR340">
        <v>0.41405676212216114</v>
      </c>
      <c r="DS340">
        <v>-5.9358360596252613</v>
      </c>
    </row>
    <row r="341" spans="1:123" x14ac:dyDescent="0.15">
      <c r="A341">
        <v>199109</v>
      </c>
      <c r="B341">
        <v>4.2845000000000004</v>
      </c>
      <c r="C341">
        <v>2.4771000000000001</v>
      </c>
      <c r="D341">
        <v>0.46820000000000001</v>
      </c>
      <c r="E341">
        <v>-0.1857</v>
      </c>
      <c r="F341">
        <v>-1.2230000000000001</v>
      </c>
      <c r="G341">
        <v>0.53100000000000003</v>
      </c>
      <c r="H341">
        <v>0.73629999999999995</v>
      </c>
      <c r="I341">
        <v>2.0329000000000002</v>
      </c>
      <c r="J341">
        <v>0.95389999999999997</v>
      </c>
      <c r="K341">
        <v>-1.9810000000000001</v>
      </c>
      <c r="L341">
        <v>-6.0400000000000002E-2</v>
      </c>
      <c r="M341">
        <v>-0.46729999999999999</v>
      </c>
      <c r="N341">
        <v>-0.72119999999999995</v>
      </c>
      <c r="O341">
        <v>0.47039999999999998</v>
      </c>
      <c r="P341">
        <v>-3.1030000000000002</v>
      </c>
      <c r="Q341">
        <v>-0.45860000000000001</v>
      </c>
      <c r="R341">
        <v>-1.6554</v>
      </c>
      <c r="S341">
        <v>-0.64870000000000005</v>
      </c>
      <c r="T341">
        <v>3.7699999999999997E-2</v>
      </c>
      <c r="U341">
        <v>-1.0699000000000001</v>
      </c>
      <c r="V341">
        <v>-2.1263999999999998</v>
      </c>
      <c r="W341">
        <v>-1.1668000000000001</v>
      </c>
      <c r="X341">
        <v>-0.97889999999999999</v>
      </c>
      <c r="Y341">
        <v>-1.77E-2</v>
      </c>
      <c r="Z341">
        <v>-2.9432</v>
      </c>
      <c r="AA341">
        <v>1.1599999999999999</v>
      </c>
      <c r="AB341">
        <v>-2.04</v>
      </c>
      <c r="AC341">
        <v>-2</v>
      </c>
      <c r="AD341">
        <v>-2.2999999999999998</v>
      </c>
      <c r="AE341">
        <v>-0.97</v>
      </c>
      <c r="AF341">
        <v>-1.51</v>
      </c>
      <c r="AG341">
        <v>-3.22</v>
      </c>
      <c r="AH341">
        <v>-1.62</v>
      </c>
      <c r="AI341">
        <v>-1.91</v>
      </c>
      <c r="AJ341">
        <v>-0.94</v>
      </c>
      <c r="AK341">
        <v>0.63</v>
      </c>
      <c r="AL341">
        <v>1.04</v>
      </c>
      <c r="AM341">
        <v>-1.66</v>
      </c>
      <c r="AN341">
        <v>-1.33</v>
      </c>
      <c r="AO341">
        <v>-1.3</v>
      </c>
      <c r="AP341">
        <v>-6.32</v>
      </c>
      <c r="AQ341">
        <v>-2.59</v>
      </c>
      <c r="AR341">
        <v>-0.47</v>
      </c>
      <c r="AS341">
        <v>-1.79</v>
      </c>
      <c r="AT341">
        <v>-0.53</v>
      </c>
      <c r="AU341">
        <v>-0.68</v>
      </c>
      <c r="AV341">
        <v>-1.2</v>
      </c>
      <c r="AW341">
        <v>-2.2799999999999998</v>
      </c>
      <c r="AX341">
        <v>-1.1000000000000001</v>
      </c>
      <c r="AY341">
        <v>0.66</v>
      </c>
      <c r="BA341" s="1">
        <v>-1.59</v>
      </c>
      <c r="BB341" s="1">
        <v>1.63</v>
      </c>
      <c r="BC341" s="1">
        <v>-0.98</v>
      </c>
      <c r="BD341" s="1">
        <v>0.46</v>
      </c>
      <c r="BE341" s="1">
        <v>-1.1399999999999999</v>
      </c>
      <c r="BF341" s="7"/>
      <c r="BG341" s="1">
        <f t="shared" si="281"/>
        <v>3.8245000000000005</v>
      </c>
      <c r="BH341" s="1">
        <f t="shared" si="282"/>
        <v>2.0171000000000001</v>
      </c>
      <c r="BI341" s="1">
        <f t="shared" si="283"/>
        <v>8.1999999999999851E-3</v>
      </c>
      <c r="BJ341" s="1">
        <f t="shared" si="284"/>
        <v>-0.64570000000000005</v>
      </c>
      <c r="BK341" s="1">
        <f t="shared" si="285"/>
        <v>-1.6830000000000001</v>
      </c>
      <c r="BL341" s="1">
        <f t="shared" si="286"/>
        <v>7.1000000000000008E-2</v>
      </c>
      <c r="BM341" s="1">
        <f t="shared" si="287"/>
        <v>0.27629999999999993</v>
      </c>
      <c r="BN341" s="1">
        <f t="shared" si="288"/>
        <v>1.5729000000000002</v>
      </c>
      <c r="BO341" s="1">
        <f t="shared" si="289"/>
        <v>0.49389999999999995</v>
      </c>
      <c r="BP341" s="1">
        <f t="shared" si="290"/>
        <v>-2.4410000000000003</v>
      </c>
      <c r="BQ341" s="1">
        <f t="shared" si="291"/>
        <v>-0.52039999999999997</v>
      </c>
      <c r="BR341" s="1">
        <f t="shared" si="292"/>
        <v>-0.92730000000000001</v>
      </c>
      <c r="BS341" s="1">
        <f t="shared" si="293"/>
        <v>-1.1812</v>
      </c>
      <c r="BT341" s="1">
        <f t="shared" si="294"/>
        <v>1.0399999999999965E-2</v>
      </c>
      <c r="BU341" s="1">
        <f t="shared" si="295"/>
        <v>-3.5630000000000002</v>
      </c>
      <c r="BV341" s="1">
        <f t="shared" si="296"/>
        <v>-0.91860000000000008</v>
      </c>
      <c r="BW341" s="1">
        <f t="shared" si="297"/>
        <v>-2.1154000000000002</v>
      </c>
      <c r="BX341" s="1">
        <f t="shared" si="298"/>
        <v>-1.1087</v>
      </c>
      <c r="BY341" s="1">
        <f t="shared" si="299"/>
        <v>-0.42230000000000001</v>
      </c>
      <c r="BZ341" s="1">
        <f t="shared" si="300"/>
        <v>-1.5299</v>
      </c>
      <c r="CA341" s="1">
        <f t="shared" si="301"/>
        <v>-2.5863999999999998</v>
      </c>
      <c r="CB341" s="1">
        <f t="shared" si="302"/>
        <v>-1.6268</v>
      </c>
      <c r="CC341" s="1">
        <f t="shared" si="303"/>
        <v>-1.4389000000000001</v>
      </c>
      <c r="CD341" s="1">
        <f t="shared" si="304"/>
        <v>-0.47770000000000001</v>
      </c>
      <c r="CE341" s="1">
        <f t="shared" si="305"/>
        <v>-3.4032</v>
      </c>
      <c r="CF341" s="1">
        <f t="shared" si="306"/>
        <v>0.7</v>
      </c>
      <c r="CG341" s="1">
        <f t="shared" si="307"/>
        <v>-2.5</v>
      </c>
      <c r="CH341" s="1">
        <f t="shared" si="308"/>
        <v>-2.46</v>
      </c>
      <c r="CI341" s="1">
        <f t="shared" si="309"/>
        <v>-2.76</v>
      </c>
      <c r="CJ341" s="1">
        <f t="shared" si="310"/>
        <v>-1.43</v>
      </c>
      <c r="CK341" s="1">
        <f t="shared" si="311"/>
        <v>-1.97</v>
      </c>
      <c r="CL341" s="1">
        <f t="shared" si="312"/>
        <v>-3.68</v>
      </c>
      <c r="CM341" s="1">
        <f t="shared" si="313"/>
        <v>-2.08</v>
      </c>
      <c r="CN341" s="1">
        <f t="shared" si="314"/>
        <v>-2.37</v>
      </c>
      <c r="CO341" s="1">
        <f t="shared" si="315"/>
        <v>-1.4</v>
      </c>
      <c r="CP341" s="1">
        <f t="shared" si="316"/>
        <v>0.16999999999999998</v>
      </c>
      <c r="CQ341" s="1">
        <f t="shared" si="317"/>
        <v>0.58000000000000007</v>
      </c>
      <c r="CR341" s="1">
        <f t="shared" si="318"/>
        <v>-2.12</v>
      </c>
      <c r="CS341" s="1">
        <f t="shared" si="319"/>
        <v>-1.79</v>
      </c>
      <c r="CT341" s="1">
        <f t="shared" si="320"/>
        <v>-1.76</v>
      </c>
      <c r="CU341" s="1">
        <f t="shared" si="321"/>
        <v>-6.78</v>
      </c>
      <c r="CV341" s="1">
        <f t="shared" si="322"/>
        <v>-3.05</v>
      </c>
      <c r="CW341" s="1">
        <f t="shared" si="323"/>
        <v>-0.92999999999999994</v>
      </c>
      <c r="CX341" s="1">
        <f t="shared" si="324"/>
        <v>-2.25</v>
      </c>
      <c r="CY341" s="1">
        <f t="shared" si="325"/>
        <v>-0.99</v>
      </c>
      <c r="CZ341" s="1">
        <f t="shared" si="326"/>
        <v>-1.1400000000000001</v>
      </c>
      <c r="DA341" s="1">
        <f t="shared" si="327"/>
        <v>-1.66</v>
      </c>
      <c r="DB341" s="1">
        <f t="shared" si="328"/>
        <v>-2.7399999999999998</v>
      </c>
      <c r="DC341" s="1">
        <f t="shared" si="329"/>
        <v>-1.56</v>
      </c>
      <c r="DD341" s="1">
        <f t="shared" si="330"/>
        <v>0.2</v>
      </c>
      <c r="DF341" s="1">
        <f t="shared" si="331"/>
        <v>-1.59</v>
      </c>
      <c r="DG341">
        <f t="shared" si="332"/>
        <v>1.7013000000000003</v>
      </c>
      <c r="DH341" s="1">
        <f t="shared" si="333"/>
        <v>1.63</v>
      </c>
      <c r="DI341">
        <f t="shared" si="334"/>
        <v>-1.7441</v>
      </c>
      <c r="DJ341" s="1">
        <f t="shared" si="335"/>
        <v>-0.98</v>
      </c>
      <c r="DK341">
        <f t="shared" si="336"/>
        <v>1.0486</v>
      </c>
      <c r="DM341" s="12">
        <f t="array" ref="DM341:DS341">LINEST(BG341:DD341,$BG$650:$DD$655,1)</f>
        <v>-3.232455648028739</v>
      </c>
      <c r="DN341">
        <v>17.346903399048557</v>
      </c>
      <c r="DO341">
        <v>1.960215417985177</v>
      </c>
      <c r="DP341">
        <v>13.072257762771558</v>
      </c>
      <c r="DQ341">
        <v>-1.5164829070117696</v>
      </c>
      <c r="DR341">
        <v>8.983362060900113</v>
      </c>
      <c r="DS341">
        <v>1.6819607824176488</v>
      </c>
    </row>
    <row r="342" spans="1:123" x14ac:dyDescent="0.15">
      <c r="A342">
        <v>199110</v>
      </c>
      <c r="B342">
        <v>7.0819999999999999</v>
      </c>
      <c r="C342">
        <v>4.1087999999999996</v>
      </c>
      <c r="D342">
        <v>1.5711999999999999</v>
      </c>
      <c r="E342">
        <v>3.8307000000000002</v>
      </c>
      <c r="F342">
        <v>1.4073</v>
      </c>
      <c r="G342">
        <v>2.4491000000000001</v>
      </c>
      <c r="H342">
        <v>1.286</v>
      </c>
      <c r="I342">
        <v>3.1392000000000002</v>
      </c>
      <c r="J342">
        <v>0.69159999999999999</v>
      </c>
      <c r="K342">
        <v>1.4142999999999999</v>
      </c>
      <c r="L342">
        <v>2.8563999999999998</v>
      </c>
      <c r="M342">
        <v>1.2632000000000001</v>
      </c>
      <c r="N342">
        <v>1.2798</v>
      </c>
      <c r="O342">
        <v>2.7812999999999999</v>
      </c>
      <c r="P342">
        <v>3.8730000000000002</v>
      </c>
      <c r="Q342">
        <v>2.5274999999999999</v>
      </c>
      <c r="R342">
        <v>0.39750000000000002</v>
      </c>
      <c r="S342">
        <v>1.4520999999999999</v>
      </c>
      <c r="T342">
        <v>2.7589999999999999</v>
      </c>
      <c r="U342">
        <v>3.4508000000000001</v>
      </c>
      <c r="V342">
        <v>1.4121999999999999</v>
      </c>
      <c r="W342">
        <v>0.9577</v>
      </c>
      <c r="X342">
        <v>1.9997</v>
      </c>
      <c r="Y342">
        <v>2.8780000000000001</v>
      </c>
      <c r="Z342">
        <v>1.2661</v>
      </c>
      <c r="AA342">
        <v>2.25</v>
      </c>
      <c r="AB342">
        <v>1.7</v>
      </c>
      <c r="AC342">
        <v>1.83</v>
      </c>
      <c r="AD342">
        <v>0.62</v>
      </c>
      <c r="AE342">
        <v>0.88</v>
      </c>
      <c r="AF342">
        <v>2.71</v>
      </c>
      <c r="AG342">
        <v>1.68</v>
      </c>
      <c r="AH342">
        <v>0.02</v>
      </c>
      <c r="AI342">
        <v>1.78</v>
      </c>
      <c r="AJ342">
        <v>-0.44</v>
      </c>
      <c r="AK342">
        <v>1.93</v>
      </c>
      <c r="AL342">
        <v>0.15</v>
      </c>
      <c r="AM342">
        <v>2.67</v>
      </c>
      <c r="AN342">
        <v>3.34</v>
      </c>
      <c r="AO342">
        <v>2.67</v>
      </c>
      <c r="AP342">
        <v>0.69</v>
      </c>
      <c r="AQ342">
        <v>-1.87</v>
      </c>
      <c r="AR342">
        <v>1.17</v>
      </c>
      <c r="AS342">
        <v>1.46</v>
      </c>
      <c r="AT342">
        <v>2.0499999999999998</v>
      </c>
      <c r="AU342">
        <v>0.37</v>
      </c>
      <c r="AV342">
        <v>2.2799999999999998</v>
      </c>
      <c r="AW342">
        <v>3.01</v>
      </c>
      <c r="AX342">
        <v>1.62</v>
      </c>
      <c r="AY342">
        <v>3.84</v>
      </c>
      <c r="BA342" s="1">
        <v>1.29</v>
      </c>
      <c r="BB342" s="1">
        <v>0.9</v>
      </c>
      <c r="BC342" s="1">
        <v>-0.44</v>
      </c>
      <c r="BD342" s="1">
        <v>0.42</v>
      </c>
      <c r="BE342" s="1">
        <v>-1.19</v>
      </c>
      <c r="BF342" s="7"/>
      <c r="BG342" s="1">
        <f t="shared" si="281"/>
        <v>6.6619999999999999</v>
      </c>
      <c r="BH342" s="1">
        <f t="shared" si="282"/>
        <v>3.6887999999999996</v>
      </c>
      <c r="BI342" s="1">
        <f t="shared" si="283"/>
        <v>1.1512</v>
      </c>
      <c r="BJ342" s="1">
        <f t="shared" si="284"/>
        <v>3.4107000000000003</v>
      </c>
      <c r="BK342" s="1">
        <f t="shared" si="285"/>
        <v>0.98730000000000007</v>
      </c>
      <c r="BL342" s="1">
        <f t="shared" si="286"/>
        <v>2.0291000000000001</v>
      </c>
      <c r="BM342" s="1">
        <f t="shared" si="287"/>
        <v>0.8660000000000001</v>
      </c>
      <c r="BN342" s="1">
        <f t="shared" si="288"/>
        <v>2.7192000000000003</v>
      </c>
      <c r="BO342" s="1">
        <f t="shared" si="289"/>
        <v>0.27160000000000001</v>
      </c>
      <c r="BP342" s="1">
        <f t="shared" si="290"/>
        <v>0.99429999999999996</v>
      </c>
      <c r="BQ342" s="1">
        <f t="shared" si="291"/>
        <v>2.4363999999999999</v>
      </c>
      <c r="BR342" s="1">
        <f t="shared" si="292"/>
        <v>0.84320000000000017</v>
      </c>
      <c r="BS342" s="1">
        <f t="shared" si="293"/>
        <v>0.85980000000000012</v>
      </c>
      <c r="BT342" s="1">
        <f t="shared" si="294"/>
        <v>2.3613</v>
      </c>
      <c r="BU342" s="1">
        <f t="shared" si="295"/>
        <v>3.4530000000000003</v>
      </c>
      <c r="BV342" s="1">
        <f t="shared" si="296"/>
        <v>2.1074999999999999</v>
      </c>
      <c r="BW342" s="1">
        <f t="shared" si="297"/>
        <v>-2.2499999999999964E-2</v>
      </c>
      <c r="BX342" s="1">
        <f t="shared" si="298"/>
        <v>1.0321</v>
      </c>
      <c r="BY342" s="1">
        <f t="shared" si="299"/>
        <v>2.339</v>
      </c>
      <c r="BZ342" s="1">
        <f t="shared" si="300"/>
        <v>3.0308000000000002</v>
      </c>
      <c r="CA342" s="1">
        <f t="shared" si="301"/>
        <v>0.99219999999999997</v>
      </c>
      <c r="CB342" s="1">
        <f t="shared" si="302"/>
        <v>0.53770000000000007</v>
      </c>
      <c r="CC342" s="1">
        <f t="shared" si="303"/>
        <v>1.5797000000000001</v>
      </c>
      <c r="CD342" s="1">
        <f t="shared" si="304"/>
        <v>2.4580000000000002</v>
      </c>
      <c r="CE342" s="1">
        <f t="shared" si="305"/>
        <v>0.84610000000000007</v>
      </c>
      <c r="CF342" s="1">
        <f t="shared" si="306"/>
        <v>1.83</v>
      </c>
      <c r="CG342" s="1">
        <f t="shared" si="307"/>
        <v>1.28</v>
      </c>
      <c r="CH342" s="1">
        <f t="shared" si="308"/>
        <v>1.4100000000000001</v>
      </c>
      <c r="CI342" s="1">
        <f t="shared" si="309"/>
        <v>0.2</v>
      </c>
      <c r="CJ342" s="1">
        <f t="shared" si="310"/>
        <v>0.46</v>
      </c>
      <c r="CK342" s="1">
        <f t="shared" si="311"/>
        <v>2.29</v>
      </c>
      <c r="CL342" s="1">
        <f t="shared" si="312"/>
        <v>1.26</v>
      </c>
      <c r="CM342" s="1">
        <f t="shared" si="313"/>
        <v>-0.39999999999999997</v>
      </c>
      <c r="CN342" s="1">
        <f t="shared" si="314"/>
        <v>1.36</v>
      </c>
      <c r="CO342" s="1">
        <f t="shared" si="315"/>
        <v>-0.86</v>
      </c>
      <c r="CP342" s="1">
        <f t="shared" si="316"/>
        <v>1.51</v>
      </c>
      <c r="CQ342" s="1">
        <f t="shared" si="317"/>
        <v>-0.27</v>
      </c>
      <c r="CR342" s="1">
        <f t="shared" si="318"/>
        <v>2.25</v>
      </c>
      <c r="CS342" s="1">
        <f t="shared" si="319"/>
        <v>2.92</v>
      </c>
      <c r="CT342" s="1">
        <f t="shared" si="320"/>
        <v>2.25</v>
      </c>
      <c r="CU342" s="1">
        <f t="shared" si="321"/>
        <v>0.26999999999999996</v>
      </c>
      <c r="CV342" s="1">
        <f t="shared" si="322"/>
        <v>-2.29</v>
      </c>
      <c r="CW342" s="1">
        <f t="shared" si="323"/>
        <v>0.75</v>
      </c>
      <c r="CX342" s="1">
        <f t="shared" si="324"/>
        <v>1.04</v>
      </c>
      <c r="CY342" s="1">
        <f t="shared" si="325"/>
        <v>1.63</v>
      </c>
      <c r="CZ342" s="1">
        <f t="shared" si="326"/>
        <v>-4.9999999999999989E-2</v>
      </c>
      <c r="DA342" s="1">
        <f t="shared" si="327"/>
        <v>1.8599999999999999</v>
      </c>
      <c r="DB342" s="1">
        <f t="shared" si="328"/>
        <v>2.59</v>
      </c>
      <c r="DC342" s="1">
        <f t="shared" si="329"/>
        <v>1.2000000000000002</v>
      </c>
      <c r="DD342" s="1">
        <f t="shared" si="330"/>
        <v>3.42</v>
      </c>
      <c r="DF342" s="1">
        <f t="shared" si="331"/>
        <v>1.29</v>
      </c>
      <c r="DG342">
        <f t="shared" si="332"/>
        <v>-1.4705999999999999</v>
      </c>
      <c r="DH342" s="1">
        <f t="shared" si="333"/>
        <v>0.9</v>
      </c>
      <c r="DI342">
        <f t="shared" si="334"/>
        <v>-1.026</v>
      </c>
      <c r="DJ342" s="1">
        <f t="shared" si="335"/>
        <v>-0.44</v>
      </c>
      <c r="DK342">
        <f t="shared" si="336"/>
        <v>0.50159999999999993</v>
      </c>
      <c r="DM342" s="12">
        <f t="array" ref="DM342:DS342">LINEST(BG342:DD342,$BG$650:$DD$655,1)</f>
        <v>-1.9888530873296295</v>
      </c>
      <c r="DN342">
        <v>8.3000330399316482</v>
      </c>
      <c r="DO342">
        <v>1.0962385351520143</v>
      </c>
      <c r="DP342">
        <v>8.5190647121460348</v>
      </c>
      <c r="DQ342">
        <v>-7.8924347177243184E-2</v>
      </c>
      <c r="DR342">
        <v>-5.3607008972858328</v>
      </c>
      <c r="DS342">
        <v>3.597166764858879</v>
      </c>
    </row>
    <row r="343" spans="1:123" x14ac:dyDescent="0.15">
      <c r="A343">
        <v>199111</v>
      </c>
      <c r="B343">
        <v>-1.7850999999999999</v>
      </c>
      <c r="C343">
        <v>-3.7404000000000002</v>
      </c>
      <c r="D343">
        <v>-4.5182000000000002</v>
      </c>
      <c r="E343">
        <v>-2.9093</v>
      </c>
      <c r="F343">
        <v>-2.9359999999999999</v>
      </c>
      <c r="G343">
        <v>-5.0212000000000003</v>
      </c>
      <c r="H343">
        <v>-5.2030000000000003</v>
      </c>
      <c r="I343">
        <v>-2.8222999999999998</v>
      </c>
      <c r="J343">
        <v>-5.2317</v>
      </c>
      <c r="K343">
        <v>-6.4901</v>
      </c>
      <c r="L343">
        <v>-3.3319000000000001</v>
      </c>
      <c r="M343">
        <v>-4.5976999999999997</v>
      </c>
      <c r="N343">
        <v>-4.0358000000000001</v>
      </c>
      <c r="O343">
        <v>-4.7065999999999999</v>
      </c>
      <c r="P343">
        <v>-5.9070999999999998</v>
      </c>
      <c r="Q343">
        <v>-2.3624999999999998</v>
      </c>
      <c r="R343">
        <v>-4.9051999999999998</v>
      </c>
      <c r="S343">
        <v>-3.6389999999999998</v>
      </c>
      <c r="T343">
        <v>-3.1006</v>
      </c>
      <c r="U343">
        <v>-6.2633999999999999</v>
      </c>
      <c r="V343">
        <v>-1.2297</v>
      </c>
      <c r="W343">
        <v>-5.4744999999999999</v>
      </c>
      <c r="X343">
        <v>-5.5105000000000004</v>
      </c>
      <c r="Y343">
        <v>-3.5430000000000001</v>
      </c>
      <c r="Z343">
        <v>-9.2917000000000005</v>
      </c>
      <c r="AA343">
        <v>-2.1800000000000002</v>
      </c>
      <c r="AB343">
        <v>-3.17</v>
      </c>
      <c r="AC343">
        <v>-5.16</v>
      </c>
      <c r="AD343">
        <v>-4.41</v>
      </c>
      <c r="AE343">
        <v>-5.24</v>
      </c>
      <c r="AF343">
        <v>7.0000000000000007E-2</v>
      </c>
      <c r="AG343">
        <v>-3.62</v>
      </c>
      <c r="AH343">
        <v>-2.33</v>
      </c>
      <c r="AI343">
        <v>-4.1100000000000003</v>
      </c>
      <c r="AJ343">
        <v>-4.04</v>
      </c>
      <c r="AK343">
        <v>-3.58</v>
      </c>
      <c r="AL343">
        <v>-4.83</v>
      </c>
      <c r="AM343">
        <v>-4.97</v>
      </c>
      <c r="AN343">
        <v>-6.59</v>
      </c>
      <c r="AO343">
        <v>-7.29</v>
      </c>
      <c r="AP343">
        <v>-8.41</v>
      </c>
      <c r="AQ343">
        <v>-5.26</v>
      </c>
      <c r="AR343">
        <v>-5.17</v>
      </c>
      <c r="AS343">
        <v>-2.61</v>
      </c>
      <c r="AT343">
        <v>-2.94</v>
      </c>
      <c r="AU343">
        <v>-2.5499999999999998</v>
      </c>
      <c r="AV343">
        <v>-3.13</v>
      </c>
      <c r="AW343">
        <v>-0.69</v>
      </c>
      <c r="AX343">
        <v>-5.29</v>
      </c>
      <c r="AY343">
        <v>-5.39</v>
      </c>
      <c r="BA343" s="1">
        <v>-4.1900000000000004</v>
      </c>
      <c r="BB343" s="1">
        <v>-0.47</v>
      </c>
      <c r="BC343" s="1">
        <v>-1.91</v>
      </c>
      <c r="BD343" s="1">
        <v>0.39</v>
      </c>
      <c r="BE343" s="1">
        <v>-1.23</v>
      </c>
      <c r="BF343" s="7"/>
      <c r="BG343" s="1">
        <f t="shared" si="281"/>
        <v>-2.1751</v>
      </c>
      <c r="BH343" s="1">
        <f t="shared" si="282"/>
        <v>-4.1303999999999998</v>
      </c>
      <c r="BI343" s="1">
        <f t="shared" si="283"/>
        <v>-4.9081999999999999</v>
      </c>
      <c r="BJ343" s="1">
        <f t="shared" si="284"/>
        <v>-3.2993000000000001</v>
      </c>
      <c r="BK343" s="1">
        <f t="shared" si="285"/>
        <v>-3.3260000000000001</v>
      </c>
      <c r="BL343" s="1">
        <f t="shared" si="286"/>
        <v>-5.4112</v>
      </c>
      <c r="BM343" s="1">
        <f t="shared" si="287"/>
        <v>-5.593</v>
      </c>
      <c r="BN343" s="1">
        <f t="shared" si="288"/>
        <v>-3.2122999999999999</v>
      </c>
      <c r="BO343" s="1">
        <f t="shared" si="289"/>
        <v>-5.6216999999999997</v>
      </c>
      <c r="BP343" s="1">
        <f t="shared" si="290"/>
        <v>-6.8800999999999997</v>
      </c>
      <c r="BQ343" s="1">
        <f t="shared" si="291"/>
        <v>-3.7219000000000002</v>
      </c>
      <c r="BR343" s="1">
        <f t="shared" si="292"/>
        <v>-4.9876999999999994</v>
      </c>
      <c r="BS343" s="1">
        <f t="shared" si="293"/>
        <v>-4.4257999999999997</v>
      </c>
      <c r="BT343" s="1">
        <f t="shared" si="294"/>
        <v>-5.0965999999999996</v>
      </c>
      <c r="BU343" s="1">
        <f t="shared" si="295"/>
        <v>-6.2970999999999995</v>
      </c>
      <c r="BV343" s="1">
        <f t="shared" si="296"/>
        <v>-2.7524999999999999</v>
      </c>
      <c r="BW343" s="1">
        <f t="shared" si="297"/>
        <v>-5.2951999999999995</v>
      </c>
      <c r="BX343" s="1">
        <f t="shared" si="298"/>
        <v>-4.0289999999999999</v>
      </c>
      <c r="BY343" s="1">
        <f t="shared" si="299"/>
        <v>-3.4906000000000001</v>
      </c>
      <c r="BZ343" s="1">
        <f t="shared" si="300"/>
        <v>-6.6533999999999995</v>
      </c>
      <c r="CA343" s="1">
        <f t="shared" si="301"/>
        <v>-1.6196999999999999</v>
      </c>
      <c r="CB343" s="1">
        <f t="shared" si="302"/>
        <v>-5.8644999999999996</v>
      </c>
      <c r="CC343" s="1">
        <f t="shared" si="303"/>
        <v>-5.9005000000000001</v>
      </c>
      <c r="CD343" s="1">
        <f t="shared" si="304"/>
        <v>-3.9330000000000003</v>
      </c>
      <c r="CE343" s="1">
        <f t="shared" si="305"/>
        <v>-9.6817000000000011</v>
      </c>
      <c r="CF343" s="1">
        <f t="shared" si="306"/>
        <v>-2.5700000000000003</v>
      </c>
      <c r="CG343" s="1">
        <f t="shared" si="307"/>
        <v>-3.56</v>
      </c>
      <c r="CH343" s="1">
        <f t="shared" si="308"/>
        <v>-5.55</v>
      </c>
      <c r="CI343" s="1">
        <f t="shared" si="309"/>
        <v>-4.8</v>
      </c>
      <c r="CJ343" s="1">
        <f t="shared" si="310"/>
        <v>-5.63</v>
      </c>
      <c r="CK343" s="1">
        <f t="shared" si="311"/>
        <v>-0.32</v>
      </c>
      <c r="CL343" s="1">
        <f t="shared" si="312"/>
        <v>-4.01</v>
      </c>
      <c r="CM343" s="1">
        <f t="shared" si="313"/>
        <v>-2.72</v>
      </c>
      <c r="CN343" s="1">
        <f t="shared" si="314"/>
        <v>-4.5</v>
      </c>
      <c r="CO343" s="1">
        <f t="shared" si="315"/>
        <v>-4.43</v>
      </c>
      <c r="CP343" s="1">
        <f t="shared" si="316"/>
        <v>-3.97</v>
      </c>
      <c r="CQ343" s="1">
        <f t="shared" si="317"/>
        <v>-5.22</v>
      </c>
      <c r="CR343" s="1">
        <f t="shared" si="318"/>
        <v>-5.3599999999999994</v>
      </c>
      <c r="CS343" s="1">
        <f t="shared" si="319"/>
        <v>-6.9799999999999995</v>
      </c>
      <c r="CT343" s="1">
        <f t="shared" si="320"/>
        <v>-7.68</v>
      </c>
      <c r="CU343" s="1">
        <f t="shared" si="321"/>
        <v>-8.8000000000000007</v>
      </c>
      <c r="CV343" s="1">
        <f t="shared" si="322"/>
        <v>-5.6499999999999995</v>
      </c>
      <c r="CW343" s="1">
        <f t="shared" si="323"/>
        <v>-5.56</v>
      </c>
      <c r="CX343" s="1">
        <f t="shared" si="324"/>
        <v>-3</v>
      </c>
      <c r="CY343" s="1">
        <f t="shared" si="325"/>
        <v>-3.33</v>
      </c>
      <c r="CZ343" s="1">
        <f t="shared" si="326"/>
        <v>-2.94</v>
      </c>
      <c r="DA343" s="1">
        <f t="shared" si="327"/>
        <v>-3.52</v>
      </c>
      <c r="DB343" s="1">
        <f t="shared" si="328"/>
        <v>-1.08</v>
      </c>
      <c r="DC343" s="1">
        <f t="shared" si="329"/>
        <v>-5.68</v>
      </c>
      <c r="DD343" s="1">
        <f t="shared" si="330"/>
        <v>-5.7799999999999994</v>
      </c>
      <c r="DF343" s="1">
        <f t="shared" si="331"/>
        <v>-4.1900000000000004</v>
      </c>
      <c r="DG343">
        <f t="shared" si="332"/>
        <v>4.9861000000000004</v>
      </c>
      <c r="DH343" s="1">
        <f t="shared" si="333"/>
        <v>-0.47</v>
      </c>
      <c r="DI343">
        <f t="shared" si="334"/>
        <v>0.55929999999999991</v>
      </c>
      <c r="DJ343" s="1">
        <f t="shared" si="335"/>
        <v>-1.91</v>
      </c>
      <c r="DK343">
        <f t="shared" si="336"/>
        <v>2.2728999999999999</v>
      </c>
      <c r="DM343" s="12">
        <f t="array" ref="DM343:DS343">LINEST(BG343:DD343,$BG$650:$DD$655,1)</f>
        <v>-12.218297120867966</v>
      </c>
      <c r="DN343">
        <v>-11.152993772059403</v>
      </c>
      <c r="DO343">
        <v>0.20830935928433486</v>
      </c>
      <c r="DP343">
        <v>-6.8803479979936171</v>
      </c>
      <c r="DQ343">
        <v>-2.9723335799127182</v>
      </c>
      <c r="DR343">
        <v>2.1919891485926604</v>
      </c>
      <c r="DS343">
        <v>8.4502964341801974</v>
      </c>
    </row>
    <row r="344" spans="1:123" x14ac:dyDescent="0.15">
      <c r="A344">
        <v>199112</v>
      </c>
      <c r="B344">
        <v>6.2709999999999999</v>
      </c>
      <c r="C344">
        <v>4.1463999999999999</v>
      </c>
      <c r="D344">
        <v>5.5899000000000001</v>
      </c>
      <c r="E344">
        <v>4.1341999999999999</v>
      </c>
      <c r="F344">
        <v>4.8780000000000001</v>
      </c>
      <c r="G344">
        <v>11.3131</v>
      </c>
      <c r="H344">
        <v>7.0633999999999997</v>
      </c>
      <c r="I344">
        <v>5.5856000000000003</v>
      </c>
      <c r="J344">
        <v>5.9813999999999998</v>
      </c>
      <c r="K344">
        <v>8.0576000000000008</v>
      </c>
      <c r="L344">
        <v>14.4209</v>
      </c>
      <c r="M344">
        <v>10.860099999999999</v>
      </c>
      <c r="N344">
        <v>7.2153999999999998</v>
      </c>
      <c r="O344">
        <v>9.8889999999999993</v>
      </c>
      <c r="P344">
        <v>11.291499999999999</v>
      </c>
      <c r="Q344">
        <v>13.2813</v>
      </c>
      <c r="R344">
        <v>9.0419999999999998</v>
      </c>
      <c r="S344">
        <v>9.4560999999999993</v>
      </c>
      <c r="T344">
        <v>8.6562000000000001</v>
      </c>
      <c r="U344">
        <v>11.008100000000001</v>
      </c>
      <c r="V344">
        <v>15.3559</v>
      </c>
      <c r="W344">
        <v>8.8815000000000008</v>
      </c>
      <c r="X344">
        <v>8.2931000000000008</v>
      </c>
      <c r="Y344">
        <v>6.8083</v>
      </c>
      <c r="Z344">
        <v>14.3233</v>
      </c>
      <c r="AA344">
        <v>7.34</v>
      </c>
      <c r="AB344">
        <v>10.85</v>
      </c>
      <c r="AC344">
        <v>14.37</v>
      </c>
      <c r="AD344">
        <v>13.01</v>
      </c>
      <c r="AE344">
        <v>12.95</v>
      </c>
      <c r="AF344">
        <v>14.86</v>
      </c>
      <c r="AG344">
        <v>13.21</v>
      </c>
      <c r="AH344">
        <v>13.72</v>
      </c>
      <c r="AI344">
        <v>13.96</v>
      </c>
      <c r="AJ344">
        <v>10.08</v>
      </c>
      <c r="AK344">
        <v>8.67</v>
      </c>
      <c r="AL344">
        <v>6.09</v>
      </c>
      <c r="AM344">
        <v>8.6</v>
      </c>
      <c r="AN344">
        <v>9.31</v>
      </c>
      <c r="AO344">
        <v>6.06</v>
      </c>
      <c r="AP344">
        <v>2.58</v>
      </c>
      <c r="AQ344">
        <v>4.07</v>
      </c>
      <c r="AR344">
        <v>9.6999999999999993</v>
      </c>
      <c r="AS344">
        <v>8.77</v>
      </c>
      <c r="AT344">
        <v>8.41</v>
      </c>
      <c r="AU344">
        <v>10.68</v>
      </c>
      <c r="AV344">
        <v>14.72</v>
      </c>
      <c r="AW344">
        <v>13.91</v>
      </c>
      <c r="AX344">
        <v>14.57</v>
      </c>
      <c r="AY344">
        <v>17.71</v>
      </c>
      <c r="BA344" s="1">
        <v>10.83</v>
      </c>
      <c r="BB344" s="1">
        <v>-2.2400000000000002</v>
      </c>
      <c r="BC344" s="1">
        <v>-4.04</v>
      </c>
      <c r="BD344" s="1">
        <v>0.38</v>
      </c>
      <c r="BE344" s="1">
        <v>-1.28</v>
      </c>
      <c r="BF344" s="7"/>
      <c r="BG344" s="1">
        <f t="shared" si="281"/>
        <v>5.891</v>
      </c>
      <c r="BH344" s="1">
        <f t="shared" si="282"/>
        <v>3.7664</v>
      </c>
      <c r="BI344" s="1">
        <f t="shared" si="283"/>
        <v>5.2099000000000002</v>
      </c>
      <c r="BJ344" s="1">
        <f t="shared" si="284"/>
        <v>3.7542</v>
      </c>
      <c r="BK344" s="1">
        <f t="shared" si="285"/>
        <v>4.4980000000000002</v>
      </c>
      <c r="BL344" s="1">
        <f t="shared" si="286"/>
        <v>10.9331</v>
      </c>
      <c r="BM344" s="1">
        <f t="shared" si="287"/>
        <v>6.6833999999999998</v>
      </c>
      <c r="BN344" s="1">
        <f t="shared" si="288"/>
        <v>5.2056000000000004</v>
      </c>
      <c r="BO344" s="1">
        <f t="shared" si="289"/>
        <v>5.6013999999999999</v>
      </c>
      <c r="BP344" s="1">
        <f t="shared" si="290"/>
        <v>7.6776000000000009</v>
      </c>
      <c r="BQ344" s="1">
        <f t="shared" si="291"/>
        <v>14.040899999999999</v>
      </c>
      <c r="BR344" s="1">
        <f t="shared" si="292"/>
        <v>10.480099999999998</v>
      </c>
      <c r="BS344" s="1">
        <f t="shared" si="293"/>
        <v>6.8353999999999999</v>
      </c>
      <c r="BT344" s="1">
        <f t="shared" si="294"/>
        <v>9.5089999999999986</v>
      </c>
      <c r="BU344" s="1">
        <f t="shared" si="295"/>
        <v>10.911499999999998</v>
      </c>
      <c r="BV344" s="1">
        <f t="shared" si="296"/>
        <v>12.901299999999999</v>
      </c>
      <c r="BW344" s="1">
        <f t="shared" si="297"/>
        <v>8.661999999999999</v>
      </c>
      <c r="BX344" s="1">
        <f t="shared" si="298"/>
        <v>9.0760999999999985</v>
      </c>
      <c r="BY344" s="1">
        <f t="shared" si="299"/>
        <v>8.2761999999999993</v>
      </c>
      <c r="BZ344" s="1">
        <f t="shared" si="300"/>
        <v>10.6281</v>
      </c>
      <c r="CA344" s="1">
        <f t="shared" si="301"/>
        <v>14.975899999999999</v>
      </c>
      <c r="CB344" s="1">
        <f t="shared" si="302"/>
        <v>8.5015000000000001</v>
      </c>
      <c r="CC344" s="1">
        <f t="shared" si="303"/>
        <v>7.9131000000000009</v>
      </c>
      <c r="CD344" s="1">
        <f t="shared" si="304"/>
        <v>6.4283000000000001</v>
      </c>
      <c r="CE344" s="1">
        <f t="shared" si="305"/>
        <v>13.943299999999999</v>
      </c>
      <c r="CF344" s="1">
        <f t="shared" si="306"/>
        <v>6.96</v>
      </c>
      <c r="CG344" s="1">
        <f t="shared" si="307"/>
        <v>10.469999999999999</v>
      </c>
      <c r="CH344" s="1">
        <f t="shared" si="308"/>
        <v>13.989999999999998</v>
      </c>
      <c r="CI344" s="1">
        <f t="shared" si="309"/>
        <v>12.629999999999999</v>
      </c>
      <c r="CJ344" s="1">
        <f t="shared" si="310"/>
        <v>12.569999999999999</v>
      </c>
      <c r="CK344" s="1">
        <f t="shared" si="311"/>
        <v>14.479999999999999</v>
      </c>
      <c r="CL344" s="1">
        <f t="shared" si="312"/>
        <v>12.83</v>
      </c>
      <c r="CM344" s="1">
        <f t="shared" si="313"/>
        <v>13.34</v>
      </c>
      <c r="CN344" s="1">
        <f t="shared" si="314"/>
        <v>13.58</v>
      </c>
      <c r="CO344" s="1">
        <f t="shared" si="315"/>
        <v>9.6999999999999993</v>
      </c>
      <c r="CP344" s="1">
        <f t="shared" si="316"/>
        <v>8.2899999999999991</v>
      </c>
      <c r="CQ344" s="1">
        <f t="shared" si="317"/>
        <v>5.71</v>
      </c>
      <c r="CR344" s="1">
        <f t="shared" si="318"/>
        <v>8.2199999999999989</v>
      </c>
      <c r="CS344" s="1">
        <f t="shared" si="319"/>
        <v>8.93</v>
      </c>
      <c r="CT344" s="1">
        <f t="shared" si="320"/>
        <v>5.68</v>
      </c>
      <c r="CU344" s="1">
        <f t="shared" si="321"/>
        <v>2.2000000000000002</v>
      </c>
      <c r="CV344" s="1">
        <f t="shared" si="322"/>
        <v>3.6900000000000004</v>
      </c>
      <c r="CW344" s="1">
        <f t="shared" si="323"/>
        <v>9.3199999999999985</v>
      </c>
      <c r="CX344" s="1">
        <f t="shared" si="324"/>
        <v>8.3899999999999988</v>
      </c>
      <c r="CY344" s="1">
        <f t="shared" si="325"/>
        <v>8.0299999999999994</v>
      </c>
      <c r="CZ344" s="1">
        <f t="shared" si="326"/>
        <v>10.299999999999999</v>
      </c>
      <c r="DA344" s="1">
        <f t="shared" si="327"/>
        <v>14.34</v>
      </c>
      <c r="DB344" s="1">
        <f t="shared" si="328"/>
        <v>13.53</v>
      </c>
      <c r="DC344" s="1">
        <f t="shared" si="329"/>
        <v>14.19</v>
      </c>
      <c r="DD344" s="1">
        <f t="shared" si="330"/>
        <v>17.330000000000002</v>
      </c>
      <c r="DF344" s="1">
        <f t="shared" si="331"/>
        <v>10.83</v>
      </c>
      <c r="DG344">
        <f t="shared" si="332"/>
        <v>-13.3209</v>
      </c>
      <c r="DH344" s="1">
        <f t="shared" si="333"/>
        <v>-2.2400000000000002</v>
      </c>
      <c r="DI344">
        <f t="shared" si="334"/>
        <v>2.7552000000000003</v>
      </c>
      <c r="DJ344" s="1">
        <f t="shared" si="335"/>
        <v>-4.04</v>
      </c>
      <c r="DK344">
        <f t="shared" si="336"/>
        <v>4.9691999999999998</v>
      </c>
      <c r="DM344" s="12">
        <f t="array" ref="DM344:DS344">LINEST(BG344:DD344,$BG$650:$DD$655,1)</f>
        <v>14.57535475429299</v>
      </c>
      <c r="DN344">
        <v>28.339477909475178</v>
      </c>
      <c r="DO344">
        <v>-3.2214759985448023</v>
      </c>
      <c r="DP344">
        <v>-15.487339234176707</v>
      </c>
      <c r="DQ344">
        <v>-3.6677297753543519</v>
      </c>
      <c r="DR344">
        <v>-17.254796937548569</v>
      </c>
      <c r="DS344">
        <v>-3.4186869992496032</v>
      </c>
    </row>
    <row r="345" spans="1:123" x14ac:dyDescent="0.15">
      <c r="A345">
        <v>199201</v>
      </c>
      <c r="B345">
        <v>14.5054</v>
      </c>
      <c r="C345">
        <v>16.158899999999999</v>
      </c>
      <c r="D345">
        <v>8.4463000000000008</v>
      </c>
      <c r="E345">
        <v>14.101800000000001</v>
      </c>
      <c r="F345">
        <v>16.380500000000001</v>
      </c>
      <c r="G345">
        <v>8.3206000000000007</v>
      </c>
      <c r="H345">
        <v>4.6506999999999996</v>
      </c>
      <c r="I345">
        <v>6.2721</v>
      </c>
      <c r="J345">
        <v>7.4622999999999999</v>
      </c>
      <c r="K345">
        <v>9.8439999999999994</v>
      </c>
      <c r="L345">
        <v>1.5358000000000001</v>
      </c>
      <c r="M345">
        <v>4.3986999999999998</v>
      </c>
      <c r="N345">
        <v>5.0534999999999997</v>
      </c>
      <c r="O345">
        <v>5.7066999999999997</v>
      </c>
      <c r="P345">
        <v>9.2987000000000002</v>
      </c>
      <c r="Q345">
        <v>-5.2499999999999998E-2</v>
      </c>
      <c r="R345">
        <v>2.2822</v>
      </c>
      <c r="S345">
        <v>1.1074999999999999</v>
      </c>
      <c r="T345">
        <v>0.56679999999999997</v>
      </c>
      <c r="U345">
        <v>6.2949000000000002</v>
      </c>
      <c r="V345">
        <v>-3.1827000000000001</v>
      </c>
      <c r="W345">
        <v>-2.0947</v>
      </c>
      <c r="X345">
        <v>-2.5034000000000001</v>
      </c>
      <c r="Y345">
        <v>0.2387</v>
      </c>
      <c r="Z345">
        <v>6.4339000000000004</v>
      </c>
      <c r="AA345">
        <v>-3.54</v>
      </c>
      <c r="AB345">
        <v>-2.02</v>
      </c>
      <c r="AC345">
        <v>0.23</v>
      </c>
      <c r="AD345">
        <v>2.31</v>
      </c>
      <c r="AE345">
        <v>8.4700000000000006</v>
      </c>
      <c r="AF345">
        <v>-3.5</v>
      </c>
      <c r="AG345">
        <v>-0.03</v>
      </c>
      <c r="AH345">
        <v>-1.18</v>
      </c>
      <c r="AI345">
        <v>-2.58</v>
      </c>
      <c r="AJ345">
        <v>2.13</v>
      </c>
      <c r="AK345">
        <v>-2.08</v>
      </c>
      <c r="AL345">
        <v>-0.96</v>
      </c>
      <c r="AM345">
        <v>-0.04</v>
      </c>
      <c r="AN345">
        <v>4.96</v>
      </c>
      <c r="AO345">
        <v>7.84</v>
      </c>
      <c r="AP345">
        <v>5.79</v>
      </c>
      <c r="AQ345">
        <v>1.24</v>
      </c>
      <c r="AR345">
        <v>2.52</v>
      </c>
      <c r="AS345">
        <v>0.24</v>
      </c>
      <c r="AT345">
        <v>-1.56</v>
      </c>
      <c r="AU345">
        <v>-1.66</v>
      </c>
      <c r="AV345">
        <v>-3.34</v>
      </c>
      <c r="AW345">
        <v>-0.62</v>
      </c>
      <c r="AX345">
        <v>-2.27</v>
      </c>
      <c r="AY345">
        <v>2.4500000000000002</v>
      </c>
      <c r="BA345" s="1">
        <v>-0.59</v>
      </c>
      <c r="BB345" s="1">
        <v>8.4499999999999993</v>
      </c>
      <c r="BC345" s="1">
        <v>4.5</v>
      </c>
      <c r="BD345" s="1">
        <v>0.34</v>
      </c>
      <c r="BE345" s="1">
        <v>-1.32</v>
      </c>
      <c r="BF345" s="7"/>
      <c r="BG345" s="1">
        <f t="shared" si="281"/>
        <v>14.1654</v>
      </c>
      <c r="BH345" s="1">
        <f t="shared" si="282"/>
        <v>15.818899999999999</v>
      </c>
      <c r="BI345" s="1">
        <f t="shared" si="283"/>
        <v>8.1063000000000009</v>
      </c>
      <c r="BJ345" s="1">
        <f t="shared" si="284"/>
        <v>13.761800000000001</v>
      </c>
      <c r="BK345" s="1">
        <f t="shared" si="285"/>
        <v>16.040500000000002</v>
      </c>
      <c r="BL345" s="1">
        <f t="shared" si="286"/>
        <v>7.9806000000000008</v>
      </c>
      <c r="BM345" s="1">
        <f t="shared" si="287"/>
        <v>4.3106999999999998</v>
      </c>
      <c r="BN345" s="1">
        <f t="shared" si="288"/>
        <v>5.9321000000000002</v>
      </c>
      <c r="BO345" s="1">
        <f t="shared" si="289"/>
        <v>7.1223000000000001</v>
      </c>
      <c r="BP345" s="1">
        <f t="shared" si="290"/>
        <v>9.5039999999999996</v>
      </c>
      <c r="BQ345" s="1">
        <f t="shared" si="291"/>
        <v>1.1958</v>
      </c>
      <c r="BR345" s="1">
        <f t="shared" si="292"/>
        <v>4.0587</v>
      </c>
      <c r="BS345" s="1">
        <f t="shared" si="293"/>
        <v>4.7134999999999998</v>
      </c>
      <c r="BT345" s="1">
        <f t="shared" si="294"/>
        <v>5.3666999999999998</v>
      </c>
      <c r="BU345" s="1">
        <f t="shared" si="295"/>
        <v>8.9587000000000003</v>
      </c>
      <c r="BV345" s="1">
        <f t="shared" si="296"/>
        <v>-0.39250000000000002</v>
      </c>
      <c r="BW345" s="1">
        <f t="shared" si="297"/>
        <v>1.9421999999999999</v>
      </c>
      <c r="BX345" s="1">
        <f t="shared" si="298"/>
        <v>0.76749999999999985</v>
      </c>
      <c r="BY345" s="1">
        <f t="shared" si="299"/>
        <v>0.22679999999999995</v>
      </c>
      <c r="BZ345" s="1">
        <f t="shared" si="300"/>
        <v>5.9549000000000003</v>
      </c>
      <c r="CA345" s="1">
        <f t="shared" si="301"/>
        <v>-3.5226999999999999</v>
      </c>
      <c r="CB345" s="1">
        <f t="shared" si="302"/>
        <v>-2.4346999999999999</v>
      </c>
      <c r="CC345" s="1">
        <f t="shared" si="303"/>
        <v>-2.8433999999999999</v>
      </c>
      <c r="CD345" s="1">
        <f t="shared" si="304"/>
        <v>-0.10130000000000003</v>
      </c>
      <c r="CE345" s="1">
        <f t="shared" si="305"/>
        <v>6.0939000000000005</v>
      </c>
      <c r="CF345" s="1">
        <f t="shared" si="306"/>
        <v>-3.88</v>
      </c>
      <c r="CG345" s="1">
        <f t="shared" si="307"/>
        <v>-2.36</v>
      </c>
      <c r="CH345" s="1">
        <f t="shared" si="308"/>
        <v>-0.11000000000000001</v>
      </c>
      <c r="CI345" s="1">
        <f t="shared" si="309"/>
        <v>1.97</v>
      </c>
      <c r="CJ345" s="1">
        <f t="shared" si="310"/>
        <v>8.1300000000000008</v>
      </c>
      <c r="CK345" s="1">
        <f t="shared" si="311"/>
        <v>-3.84</v>
      </c>
      <c r="CL345" s="1">
        <f t="shared" si="312"/>
        <v>-0.37</v>
      </c>
      <c r="CM345" s="1">
        <f t="shared" si="313"/>
        <v>-1.52</v>
      </c>
      <c r="CN345" s="1">
        <f t="shared" si="314"/>
        <v>-2.92</v>
      </c>
      <c r="CO345" s="1">
        <f t="shared" si="315"/>
        <v>1.7899999999999998</v>
      </c>
      <c r="CP345" s="1">
        <f t="shared" si="316"/>
        <v>-2.42</v>
      </c>
      <c r="CQ345" s="1">
        <f t="shared" si="317"/>
        <v>-1.3</v>
      </c>
      <c r="CR345" s="1">
        <f t="shared" si="318"/>
        <v>-0.38</v>
      </c>
      <c r="CS345" s="1">
        <f t="shared" si="319"/>
        <v>4.62</v>
      </c>
      <c r="CT345" s="1">
        <f t="shared" si="320"/>
        <v>7.5</v>
      </c>
      <c r="CU345" s="1">
        <f t="shared" si="321"/>
        <v>5.45</v>
      </c>
      <c r="CV345" s="1">
        <f t="shared" si="322"/>
        <v>0.89999999999999991</v>
      </c>
      <c r="CW345" s="1">
        <f t="shared" si="323"/>
        <v>2.1800000000000002</v>
      </c>
      <c r="CX345" s="1">
        <f t="shared" si="324"/>
        <v>-0.10000000000000003</v>
      </c>
      <c r="CY345" s="1">
        <f t="shared" si="325"/>
        <v>-1.9000000000000001</v>
      </c>
      <c r="CZ345" s="1">
        <f t="shared" si="326"/>
        <v>-2</v>
      </c>
      <c r="DA345" s="1">
        <f t="shared" si="327"/>
        <v>-3.6799999999999997</v>
      </c>
      <c r="DB345" s="1">
        <f t="shared" si="328"/>
        <v>-0.96</v>
      </c>
      <c r="DC345" s="1">
        <f t="shared" si="329"/>
        <v>-2.61</v>
      </c>
      <c r="DD345" s="1">
        <f t="shared" si="330"/>
        <v>2.1100000000000003</v>
      </c>
      <c r="DF345" s="1">
        <f t="shared" si="331"/>
        <v>-0.59</v>
      </c>
      <c r="DG345">
        <f t="shared" si="332"/>
        <v>0.75519999999999998</v>
      </c>
      <c r="DH345" s="1">
        <f t="shared" si="333"/>
        <v>8.4499999999999993</v>
      </c>
      <c r="DI345">
        <f t="shared" si="334"/>
        <v>-10.815999999999999</v>
      </c>
      <c r="DJ345" s="1">
        <f t="shared" si="335"/>
        <v>4.5</v>
      </c>
      <c r="DK345">
        <f t="shared" si="336"/>
        <v>-5.76</v>
      </c>
      <c r="DM345" s="12">
        <f t="array" ref="DM345:DS345">LINEST(BG345:DD345,$BG$650:$DD$655,1)</f>
        <v>4.7758146918328608</v>
      </c>
      <c r="DN345">
        <v>3.9001169117900227</v>
      </c>
      <c r="DO345">
        <v>9.6519836277673949</v>
      </c>
      <c r="DP345">
        <v>10.634334114022728</v>
      </c>
      <c r="DQ345">
        <v>5.7813842033128573</v>
      </c>
      <c r="DR345">
        <v>-13.75762291664355</v>
      </c>
      <c r="DS345">
        <v>-5.5114656665582675</v>
      </c>
    </row>
    <row r="346" spans="1:123" x14ac:dyDescent="0.15">
      <c r="A346">
        <v>199202</v>
      </c>
      <c r="B346">
        <v>-7.5300000000000006E-2</v>
      </c>
      <c r="C346">
        <v>5.5225</v>
      </c>
      <c r="D346">
        <v>2.8896000000000002</v>
      </c>
      <c r="E346">
        <v>5.0194000000000001</v>
      </c>
      <c r="F346">
        <v>9.8871000000000002</v>
      </c>
      <c r="G346">
        <v>0.40689999999999998</v>
      </c>
      <c r="H346">
        <v>2.7803</v>
      </c>
      <c r="I346">
        <v>1.6473</v>
      </c>
      <c r="J346">
        <v>4.6574999999999998</v>
      </c>
      <c r="K346">
        <v>5.9602000000000004</v>
      </c>
      <c r="L346">
        <v>0.23419999999999999</v>
      </c>
      <c r="M346">
        <v>2.0589</v>
      </c>
      <c r="N346">
        <v>3.8797000000000001</v>
      </c>
      <c r="O346">
        <v>2.843</v>
      </c>
      <c r="P346">
        <v>8.3406000000000002</v>
      </c>
      <c r="Q346">
        <v>-0.49659999999999999</v>
      </c>
      <c r="R346">
        <v>3.0072000000000001</v>
      </c>
      <c r="S346">
        <v>2.7279</v>
      </c>
      <c r="T346">
        <v>2.2391000000000001</v>
      </c>
      <c r="U346">
        <v>4.9001000000000001</v>
      </c>
      <c r="V346">
        <v>0.1827</v>
      </c>
      <c r="W346">
        <v>-0.43630000000000002</v>
      </c>
      <c r="X346">
        <v>1.9240999999999999</v>
      </c>
      <c r="Y346">
        <v>4.2442000000000002</v>
      </c>
      <c r="Z346">
        <v>10.8584</v>
      </c>
      <c r="AA346">
        <v>-0.94</v>
      </c>
      <c r="AB346">
        <v>0.56000000000000005</v>
      </c>
      <c r="AC346">
        <v>2.4500000000000002</v>
      </c>
      <c r="AD346">
        <v>4.74</v>
      </c>
      <c r="AE346">
        <v>2.99</v>
      </c>
      <c r="AF346">
        <v>0.99</v>
      </c>
      <c r="AG346">
        <v>0.09</v>
      </c>
      <c r="AH346">
        <v>-0.22</v>
      </c>
      <c r="AI346">
        <v>2.41</v>
      </c>
      <c r="AJ346">
        <v>1.08</v>
      </c>
      <c r="AK346">
        <v>-0.04</v>
      </c>
      <c r="AL346">
        <v>1.07</v>
      </c>
      <c r="AM346">
        <v>2.1</v>
      </c>
      <c r="AN346">
        <v>3.69</v>
      </c>
      <c r="AO346">
        <v>4.7699999999999996</v>
      </c>
      <c r="AP346">
        <v>1.87</v>
      </c>
      <c r="AQ346">
        <v>5.76</v>
      </c>
      <c r="AR346">
        <v>1.23</v>
      </c>
      <c r="AS346">
        <v>1.85</v>
      </c>
      <c r="AT346">
        <v>0.16</v>
      </c>
      <c r="AU346">
        <v>1.08</v>
      </c>
      <c r="AV346">
        <v>0.46</v>
      </c>
      <c r="AW346">
        <v>2.0699999999999998</v>
      </c>
      <c r="AX346">
        <v>1.67</v>
      </c>
      <c r="AY346">
        <v>0.84</v>
      </c>
      <c r="BA346" s="1">
        <v>1.0900000000000001</v>
      </c>
      <c r="BB346" s="1">
        <v>0.88</v>
      </c>
      <c r="BC346" s="1">
        <v>6.36</v>
      </c>
      <c r="BD346" s="1">
        <v>0.28000000000000003</v>
      </c>
      <c r="BE346" s="1">
        <v>-1.36</v>
      </c>
      <c r="BF346" s="7"/>
      <c r="BG346" s="1">
        <f t="shared" si="281"/>
        <v>-0.35530000000000006</v>
      </c>
      <c r="BH346" s="1">
        <f t="shared" si="282"/>
        <v>5.2424999999999997</v>
      </c>
      <c r="BI346" s="1">
        <f t="shared" si="283"/>
        <v>2.6096000000000004</v>
      </c>
      <c r="BJ346" s="1">
        <f t="shared" si="284"/>
        <v>4.7393999999999998</v>
      </c>
      <c r="BK346" s="1">
        <f t="shared" si="285"/>
        <v>9.6071000000000009</v>
      </c>
      <c r="BL346" s="1">
        <f t="shared" si="286"/>
        <v>0.12689999999999996</v>
      </c>
      <c r="BM346" s="1">
        <f t="shared" si="287"/>
        <v>2.5003000000000002</v>
      </c>
      <c r="BN346" s="1">
        <f t="shared" si="288"/>
        <v>1.3673</v>
      </c>
      <c r="BO346" s="1">
        <f t="shared" si="289"/>
        <v>4.3774999999999995</v>
      </c>
      <c r="BP346" s="1">
        <f t="shared" si="290"/>
        <v>5.6802000000000001</v>
      </c>
      <c r="BQ346" s="1">
        <f t="shared" si="291"/>
        <v>-4.5800000000000035E-2</v>
      </c>
      <c r="BR346" s="1">
        <f t="shared" si="292"/>
        <v>1.7788999999999999</v>
      </c>
      <c r="BS346" s="1">
        <f t="shared" si="293"/>
        <v>3.5997000000000003</v>
      </c>
      <c r="BT346" s="1">
        <f t="shared" si="294"/>
        <v>2.5629999999999997</v>
      </c>
      <c r="BU346" s="1">
        <f t="shared" si="295"/>
        <v>8.0606000000000009</v>
      </c>
      <c r="BV346" s="1">
        <f t="shared" si="296"/>
        <v>-0.77659999999999996</v>
      </c>
      <c r="BW346" s="1">
        <f t="shared" si="297"/>
        <v>2.7271999999999998</v>
      </c>
      <c r="BX346" s="1">
        <f t="shared" si="298"/>
        <v>2.4478999999999997</v>
      </c>
      <c r="BY346" s="1">
        <f t="shared" si="299"/>
        <v>1.9591000000000001</v>
      </c>
      <c r="BZ346" s="1">
        <f t="shared" si="300"/>
        <v>4.6200999999999999</v>
      </c>
      <c r="CA346" s="1">
        <f t="shared" si="301"/>
        <v>-9.7300000000000025E-2</v>
      </c>
      <c r="CB346" s="1">
        <f t="shared" si="302"/>
        <v>-0.71630000000000005</v>
      </c>
      <c r="CC346" s="1">
        <f t="shared" si="303"/>
        <v>1.6440999999999999</v>
      </c>
      <c r="CD346" s="1">
        <f t="shared" si="304"/>
        <v>3.9641999999999999</v>
      </c>
      <c r="CE346" s="1">
        <f t="shared" si="305"/>
        <v>10.5784</v>
      </c>
      <c r="CF346" s="1">
        <f t="shared" si="306"/>
        <v>-1.22</v>
      </c>
      <c r="CG346" s="1">
        <f t="shared" si="307"/>
        <v>0.28000000000000003</v>
      </c>
      <c r="CH346" s="1">
        <f t="shared" si="308"/>
        <v>2.17</v>
      </c>
      <c r="CI346" s="1">
        <f t="shared" si="309"/>
        <v>4.46</v>
      </c>
      <c r="CJ346" s="1">
        <f t="shared" si="310"/>
        <v>2.71</v>
      </c>
      <c r="CK346" s="1">
        <f t="shared" si="311"/>
        <v>0.71</v>
      </c>
      <c r="CL346" s="1">
        <f t="shared" si="312"/>
        <v>-0.19000000000000003</v>
      </c>
      <c r="CM346" s="1">
        <f t="shared" si="313"/>
        <v>-0.5</v>
      </c>
      <c r="CN346" s="1">
        <f t="shared" si="314"/>
        <v>2.13</v>
      </c>
      <c r="CO346" s="1">
        <f t="shared" si="315"/>
        <v>0.8</v>
      </c>
      <c r="CP346" s="1">
        <f t="shared" si="316"/>
        <v>-0.32</v>
      </c>
      <c r="CQ346" s="1">
        <f t="shared" si="317"/>
        <v>0.79</v>
      </c>
      <c r="CR346" s="1">
        <f t="shared" si="318"/>
        <v>1.82</v>
      </c>
      <c r="CS346" s="1">
        <f t="shared" si="319"/>
        <v>3.41</v>
      </c>
      <c r="CT346" s="1">
        <f t="shared" si="320"/>
        <v>4.4899999999999993</v>
      </c>
      <c r="CU346" s="1">
        <f t="shared" si="321"/>
        <v>1.59</v>
      </c>
      <c r="CV346" s="1">
        <f t="shared" si="322"/>
        <v>5.4799999999999995</v>
      </c>
      <c r="CW346" s="1">
        <f t="shared" si="323"/>
        <v>0.95</v>
      </c>
      <c r="CX346" s="1">
        <f t="shared" si="324"/>
        <v>1.57</v>
      </c>
      <c r="CY346" s="1">
        <f t="shared" si="325"/>
        <v>-0.12000000000000002</v>
      </c>
      <c r="CZ346" s="1">
        <f t="shared" si="326"/>
        <v>0.8</v>
      </c>
      <c r="DA346" s="1">
        <f t="shared" si="327"/>
        <v>0.18</v>
      </c>
      <c r="DB346" s="1">
        <f t="shared" si="328"/>
        <v>1.7899999999999998</v>
      </c>
      <c r="DC346" s="1">
        <f t="shared" si="329"/>
        <v>1.39</v>
      </c>
      <c r="DD346" s="1">
        <f t="shared" si="330"/>
        <v>0.55999999999999994</v>
      </c>
      <c r="DF346" s="1">
        <f t="shared" si="331"/>
        <v>1.0900000000000001</v>
      </c>
      <c r="DG346">
        <f t="shared" si="332"/>
        <v>-1.4388000000000001</v>
      </c>
      <c r="DH346" s="1">
        <f t="shared" si="333"/>
        <v>0.88</v>
      </c>
      <c r="DI346">
        <f t="shared" si="334"/>
        <v>-1.1616</v>
      </c>
      <c r="DJ346" s="1">
        <f t="shared" si="335"/>
        <v>6.36</v>
      </c>
      <c r="DK346">
        <f t="shared" si="336"/>
        <v>-8.3952000000000009</v>
      </c>
      <c r="DM346" s="12">
        <f t="array" ref="DM346:DS346">LINEST(BG346:DD346,$BG$650:$DD$655,1)</f>
        <v>5.2464013864565278</v>
      </c>
      <c r="DN346">
        <v>-0.40058618253571071</v>
      </c>
      <c r="DO346">
        <v>1.386199230468349</v>
      </c>
      <c r="DP346">
        <v>-3.3821180759760567</v>
      </c>
      <c r="DQ346">
        <v>6.3950331055874194</v>
      </c>
      <c r="DR346">
        <v>-16.863788312604289</v>
      </c>
      <c r="DS346">
        <v>-4.3613066920591699</v>
      </c>
    </row>
    <row r="347" spans="1:123" x14ac:dyDescent="0.15">
      <c r="A347">
        <v>199203</v>
      </c>
      <c r="B347">
        <v>-6.6959</v>
      </c>
      <c r="C347">
        <v>-5.6048999999999998</v>
      </c>
      <c r="D347">
        <v>-2.4171</v>
      </c>
      <c r="E347">
        <v>0.38650000000000001</v>
      </c>
      <c r="F347">
        <v>-1.2010000000000001</v>
      </c>
      <c r="G347">
        <v>-8.4688999999999997</v>
      </c>
      <c r="H347">
        <v>-2.0851999999999999</v>
      </c>
      <c r="I347">
        <v>-1.6578999999999999</v>
      </c>
      <c r="J347">
        <v>-0.45829999999999999</v>
      </c>
      <c r="K347">
        <v>-1.1238999999999999</v>
      </c>
      <c r="L347">
        <v>-5.2389000000000001</v>
      </c>
      <c r="M347">
        <v>-2.2006000000000001</v>
      </c>
      <c r="N347">
        <v>-0.37569999999999998</v>
      </c>
      <c r="O347">
        <v>0.03</v>
      </c>
      <c r="P347">
        <v>-1.5629999999999999</v>
      </c>
      <c r="Q347">
        <v>-5.7899000000000003</v>
      </c>
      <c r="R347">
        <v>-1.0613999999999999</v>
      </c>
      <c r="S347">
        <v>-2.5825</v>
      </c>
      <c r="T347">
        <v>-0.90610000000000002</v>
      </c>
      <c r="U347">
        <v>-2.2911000000000001</v>
      </c>
      <c r="V347">
        <v>-2.794</v>
      </c>
      <c r="W347">
        <v>-1.7875000000000001</v>
      </c>
      <c r="X347">
        <v>0.22409999999999999</v>
      </c>
      <c r="Y347">
        <v>-1.4379</v>
      </c>
      <c r="Z347">
        <v>0.70850000000000002</v>
      </c>
      <c r="AA347">
        <v>-1.57</v>
      </c>
      <c r="AB347">
        <v>-1.62</v>
      </c>
      <c r="AC347">
        <v>-2.59</v>
      </c>
      <c r="AD347">
        <v>-1.9</v>
      </c>
      <c r="AE347">
        <v>-5.22</v>
      </c>
      <c r="AF347">
        <v>-3.46</v>
      </c>
      <c r="AG347">
        <v>-3.04</v>
      </c>
      <c r="AH347">
        <v>-1.63</v>
      </c>
      <c r="AI347">
        <v>-2.3199999999999998</v>
      </c>
      <c r="AJ347">
        <v>-2.6</v>
      </c>
      <c r="AK347">
        <v>-2.74</v>
      </c>
      <c r="AL347">
        <v>-1.1100000000000001</v>
      </c>
      <c r="AM347">
        <v>1.1100000000000001</v>
      </c>
      <c r="AN347">
        <v>-1.98</v>
      </c>
      <c r="AO347">
        <v>-3.19</v>
      </c>
      <c r="AP347">
        <v>-5.37</v>
      </c>
      <c r="AQ347">
        <v>-1.69</v>
      </c>
      <c r="AR347">
        <v>-2.7</v>
      </c>
      <c r="AS347">
        <v>-1.1100000000000001</v>
      </c>
      <c r="AT347">
        <v>-1.66</v>
      </c>
      <c r="AU347">
        <v>-1.57</v>
      </c>
      <c r="AV347">
        <v>-1.19</v>
      </c>
      <c r="AW347">
        <v>-2.9</v>
      </c>
      <c r="AX347">
        <v>-2.79</v>
      </c>
      <c r="AY347">
        <v>-4.04</v>
      </c>
      <c r="BA347" s="1">
        <v>-2.65</v>
      </c>
      <c r="BB347" s="1">
        <v>-1.03</v>
      </c>
      <c r="BC347" s="1">
        <v>3.66</v>
      </c>
      <c r="BD347" s="1">
        <v>0.34</v>
      </c>
      <c r="BE347" s="1">
        <v>-1.4</v>
      </c>
      <c r="BF347" s="7"/>
      <c r="BG347" s="1">
        <f t="shared" si="281"/>
        <v>-7.0358999999999998</v>
      </c>
      <c r="BH347" s="1">
        <f t="shared" si="282"/>
        <v>-5.9448999999999996</v>
      </c>
      <c r="BI347" s="1">
        <f t="shared" si="283"/>
        <v>-2.7570999999999999</v>
      </c>
      <c r="BJ347" s="1">
        <f t="shared" si="284"/>
        <v>4.6499999999999986E-2</v>
      </c>
      <c r="BK347" s="1">
        <f t="shared" si="285"/>
        <v>-1.5410000000000001</v>
      </c>
      <c r="BL347" s="1">
        <f t="shared" si="286"/>
        <v>-8.8088999999999995</v>
      </c>
      <c r="BM347" s="1">
        <f t="shared" si="287"/>
        <v>-2.4251999999999998</v>
      </c>
      <c r="BN347" s="1">
        <f t="shared" si="288"/>
        <v>-1.9979</v>
      </c>
      <c r="BO347" s="1">
        <f t="shared" si="289"/>
        <v>-0.79830000000000001</v>
      </c>
      <c r="BP347" s="1">
        <f t="shared" si="290"/>
        <v>-1.4639</v>
      </c>
      <c r="BQ347" s="1">
        <f t="shared" si="291"/>
        <v>-5.5789</v>
      </c>
      <c r="BR347" s="1">
        <f t="shared" si="292"/>
        <v>-2.5406</v>
      </c>
      <c r="BS347" s="1">
        <f t="shared" si="293"/>
        <v>-0.7157</v>
      </c>
      <c r="BT347" s="1">
        <f t="shared" si="294"/>
        <v>-0.31000000000000005</v>
      </c>
      <c r="BU347" s="1">
        <f t="shared" si="295"/>
        <v>-1.903</v>
      </c>
      <c r="BV347" s="1">
        <f t="shared" si="296"/>
        <v>-6.1299000000000001</v>
      </c>
      <c r="BW347" s="1">
        <f t="shared" si="297"/>
        <v>-1.4014</v>
      </c>
      <c r="BX347" s="1">
        <f t="shared" si="298"/>
        <v>-2.9224999999999999</v>
      </c>
      <c r="BY347" s="1">
        <f t="shared" si="299"/>
        <v>-1.2461</v>
      </c>
      <c r="BZ347" s="1">
        <f t="shared" si="300"/>
        <v>-2.6311</v>
      </c>
      <c r="CA347" s="1">
        <f t="shared" si="301"/>
        <v>-3.1339999999999999</v>
      </c>
      <c r="CB347" s="1">
        <f t="shared" si="302"/>
        <v>-2.1274999999999999</v>
      </c>
      <c r="CC347" s="1">
        <f t="shared" si="303"/>
        <v>-0.11590000000000003</v>
      </c>
      <c r="CD347" s="1">
        <f t="shared" si="304"/>
        <v>-1.7779</v>
      </c>
      <c r="CE347" s="1">
        <f t="shared" si="305"/>
        <v>0.36849999999999999</v>
      </c>
      <c r="CF347" s="1">
        <f t="shared" si="306"/>
        <v>-1.9100000000000001</v>
      </c>
      <c r="CG347" s="1">
        <f t="shared" si="307"/>
        <v>-1.9600000000000002</v>
      </c>
      <c r="CH347" s="1">
        <f t="shared" si="308"/>
        <v>-2.9299999999999997</v>
      </c>
      <c r="CI347" s="1">
        <f t="shared" si="309"/>
        <v>-2.2399999999999998</v>
      </c>
      <c r="CJ347" s="1">
        <f t="shared" si="310"/>
        <v>-5.56</v>
      </c>
      <c r="CK347" s="1">
        <f t="shared" si="311"/>
        <v>-3.8</v>
      </c>
      <c r="CL347" s="1">
        <f t="shared" si="312"/>
        <v>-3.38</v>
      </c>
      <c r="CM347" s="1">
        <f t="shared" si="313"/>
        <v>-1.97</v>
      </c>
      <c r="CN347" s="1">
        <f t="shared" si="314"/>
        <v>-2.6599999999999997</v>
      </c>
      <c r="CO347" s="1">
        <f t="shared" si="315"/>
        <v>-2.94</v>
      </c>
      <c r="CP347" s="1">
        <f t="shared" si="316"/>
        <v>-3.08</v>
      </c>
      <c r="CQ347" s="1">
        <f t="shared" si="317"/>
        <v>-1.4500000000000002</v>
      </c>
      <c r="CR347" s="1">
        <f t="shared" si="318"/>
        <v>0.77</v>
      </c>
      <c r="CS347" s="1">
        <f t="shared" si="319"/>
        <v>-2.3199999999999998</v>
      </c>
      <c r="CT347" s="1">
        <f t="shared" si="320"/>
        <v>-3.53</v>
      </c>
      <c r="CU347" s="1">
        <f t="shared" si="321"/>
        <v>-5.71</v>
      </c>
      <c r="CV347" s="1">
        <f t="shared" si="322"/>
        <v>-2.0299999999999998</v>
      </c>
      <c r="CW347" s="1">
        <f t="shared" si="323"/>
        <v>-3.04</v>
      </c>
      <c r="CX347" s="1">
        <f t="shared" si="324"/>
        <v>-1.4500000000000002</v>
      </c>
      <c r="CY347" s="1">
        <f t="shared" si="325"/>
        <v>-2</v>
      </c>
      <c r="CZ347" s="1">
        <f t="shared" si="326"/>
        <v>-1.9100000000000001</v>
      </c>
      <c r="DA347" s="1">
        <f t="shared" si="327"/>
        <v>-1.53</v>
      </c>
      <c r="DB347" s="1">
        <f t="shared" si="328"/>
        <v>-3.2399999999999998</v>
      </c>
      <c r="DC347" s="1">
        <f t="shared" si="329"/>
        <v>-3.13</v>
      </c>
      <c r="DD347" s="1">
        <f t="shared" si="330"/>
        <v>-4.38</v>
      </c>
      <c r="DF347" s="1">
        <f t="shared" si="331"/>
        <v>-2.65</v>
      </c>
      <c r="DG347">
        <f t="shared" si="332"/>
        <v>3.6040000000000001</v>
      </c>
      <c r="DH347" s="1">
        <f t="shared" si="333"/>
        <v>-1.03</v>
      </c>
      <c r="DI347">
        <f t="shared" si="334"/>
        <v>1.4008</v>
      </c>
      <c r="DJ347" s="1">
        <f t="shared" si="335"/>
        <v>3.66</v>
      </c>
      <c r="DK347">
        <f t="shared" si="336"/>
        <v>-4.9776000000000007</v>
      </c>
      <c r="DM347" s="12">
        <f t="array" ref="DM347:DS347">LINEST(BG347:DD347,$BG$650:$DD$655,1)</f>
        <v>-9.1020062271471627</v>
      </c>
      <c r="DN347">
        <v>-12.730860586288765</v>
      </c>
      <c r="DO347">
        <v>-1.181329437067058</v>
      </c>
      <c r="DP347">
        <v>-12.031800582678363</v>
      </c>
      <c r="DQ347">
        <v>3.6112567034096865</v>
      </c>
      <c r="DR347">
        <v>-0.91446498900246465</v>
      </c>
      <c r="DS347">
        <v>6.1562045422073233</v>
      </c>
    </row>
    <row r="348" spans="1:123" x14ac:dyDescent="0.15">
      <c r="A348">
        <v>199204</v>
      </c>
      <c r="B348">
        <v>-10.133900000000001</v>
      </c>
      <c r="C348">
        <v>-3.5274999999999999</v>
      </c>
      <c r="D348">
        <v>-4.8112000000000004</v>
      </c>
      <c r="E348">
        <v>-3.9285000000000001</v>
      </c>
      <c r="F348">
        <v>-2.9689000000000001</v>
      </c>
      <c r="G348">
        <v>-6.2885</v>
      </c>
      <c r="H348">
        <v>-3.3748</v>
      </c>
      <c r="I348">
        <v>-2.7494000000000001</v>
      </c>
      <c r="J348">
        <v>-2.1930999999999998</v>
      </c>
      <c r="K348">
        <v>-0.33200000000000002</v>
      </c>
      <c r="L348">
        <v>-5.673</v>
      </c>
      <c r="M348">
        <v>-1.7901</v>
      </c>
      <c r="N348">
        <v>-1.0569999999999999</v>
      </c>
      <c r="O348">
        <v>0.40789999999999998</v>
      </c>
      <c r="P348">
        <v>2.7479</v>
      </c>
      <c r="Q348">
        <v>-1.9211</v>
      </c>
      <c r="R348">
        <v>0.61819999999999997</v>
      </c>
      <c r="S348">
        <v>1.7129000000000001</v>
      </c>
      <c r="T348">
        <v>3.6442999999999999</v>
      </c>
      <c r="U348">
        <v>3.9188999999999998</v>
      </c>
      <c r="V348">
        <v>-0.11</v>
      </c>
      <c r="W348">
        <v>5.4847999999999999</v>
      </c>
      <c r="X348">
        <v>5.5762999999999998</v>
      </c>
      <c r="Y348">
        <v>2.7538</v>
      </c>
      <c r="Z348">
        <v>10.1656</v>
      </c>
      <c r="AA348">
        <v>4.41</v>
      </c>
      <c r="AB348">
        <v>2.63</v>
      </c>
      <c r="AC348">
        <v>1.67</v>
      </c>
      <c r="AD348">
        <v>-0.74</v>
      </c>
      <c r="AE348">
        <v>-4.24</v>
      </c>
      <c r="AF348">
        <v>-2.17</v>
      </c>
      <c r="AG348">
        <v>0.72</v>
      </c>
      <c r="AH348">
        <v>-0.21</v>
      </c>
      <c r="AI348">
        <v>0.95</v>
      </c>
      <c r="AJ348">
        <v>2.66</v>
      </c>
      <c r="AK348">
        <v>5.39</v>
      </c>
      <c r="AL348">
        <v>5.77</v>
      </c>
      <c r="AM348">
        <v>4.0999999999999996</v>
      </c>
      <c r="AN348">
        <v>2.2999999999999998</v>
      </c>
      <c r="AO348">
        <v>1.85</v>
      </c>
      <c r="AP348">
        <v>0.44</v>
      </c>
      <c r="AQ348">
        <v>5.5</v>
      </c>
      <c r="AR348">
        <v>2.15</v>
      </c>
      <c r="AS348">
        <v>3.71</v>
      </c>
      <c r="AT348">
        <v>2.41</v>
      </c>
      <c r="AU348">
        <v>2.99</v>
      </c>
      <c r="AV348">
        <v>0.79</v>
      </c>
      <c r="AW348">
        <v>0.28999999999999998</v>
      </c>
      <c r="AX348">
        <v>-1.19</v>
      </c>
      <c r="AY348">
        <v>-2.4700000000000002</v>
      </c>
      <c r="BA348" s="1">
        <v>1.08</v>
      </c>
      <c r="BB348" s="1">
        <v>-6.12</v>
      </c>
      <c r="BC348" s="1">
        <v>4.28</v>
      </c>
      <c r="BD348" s="1">
        <v>0.32</v>
      </c>
      <c r="BE348" s="1">
        <v>-1.44</v>
      </c>
      <c r="BF348" s="7"/>
      <c r="BG348" s="1">
        <f t="shared" si="281"/>
        <v>-10.453900000000001</v>
      </c>
      <c r="BH348" s="1">
        <f t="shared" si="282"/>
        <v>-3.8474999999999997</v>
      </c>
      <c r="BI348" s="1">
        <f t="shared" si="283"/>
        <v>-5.1312000000000006</v>
      </c>
      <c r="BJ348" s="1">
        <f t="shared" si="284"/>
        <v>-4.2484999999999999</v>
      </c>
      <c r="BK348" s="1">
        <f t="shared" si="285"/>
        <v>-3.2888999999999999</v>
      </c>
      <c r="BL348" s="1">
        <f t="shared" si="286"/>
        <v>-6.6085000000000003</v>
      </c>
      <c r="BM348" s="1">
        <f t="shared" si="287"/>
        <v>-3.6947999999999999</v>
      </c>
      <c r="BN348" s="1">
        <f t="shared" si="288"/>
        <v>-3.0693999999999999</v>
      </c>
      <c r="BO348" s="1">
        <f t="shared" si="289"/>
        <v>-2.5130999999999997</v>
      </c>
      <c r="BP348" s="1">
        <f t="shared" si="290"/>
        <v>-0.65200000000000002</v>
      </c>
      <c r="BQ348" s="1">
        <f t="shared" si="291"/>
        <v>-5.9930000000000003</v>
      </c>
      <c r="BR348" s="1">
        <f t="shared" si="292"/>
        <v>-2.1101000000000001</v>
      </c>
      <c r="BS348" s="1">
        <f t="shared" si="293"/>
        <v>-1.377</v>
      </c>
      <c r="BT348" s="1">
        <f t="shared" si="294"/>
        <v>8.7899999999999978E-2</v>
      </c>
      <c r="BU348" s="1">
        <f t="shared" si="295"/>
        <v>2.4279000000000002</v>
      </c>
      <c r="BV348" s="1">
        <f t="shared" si="296"/>
        <v>-2.2410999999999999</v>
      </c>
      <c r="BW348" s="1">
        <f t="shared" si="297"/>
        <v>0.29819999999999997</v>
      </c>
      <c r="BX348" s="1">
        <f t="shared" si="298"/>
        <v>1.3929</v>
      </c>
      <c r="BY348" s="1">
        <f t="shared" si="299"/>
        <v>3.3243</v>
      </c>
      <c r="BZ348" s="1">
        <f t="shared" si="300"/>
        <v>3.5989</v>
      </c>
      <c r="CA348" s="1">
        <f t="shared" si="301"/>
        <v>-0.43</v>
      </c>
      <c r="CB348" s="1">
        <f t="shared" si="302"/>
        <v>5.1647999999999996</v>
      </c>
      <c r="CC348" s="1">
        <f t="shared" si="303"/>
        <v>5.2562999999999995</v>
      </c>
      <c r="CD348" s="1">
        <f t="shared" si="304"/>
        <v>2.4338000000000002</v>
      </c>
      <c r="CE348" s="1">
        <f t="shared" si="305"/>
        <v>9.8455999999999992</v>
      </c>
      <c r="CF348" s="1">
        <f t="shared" si="306"/>
        <v>4.09</v>
      </c>
      <c r="CG348" s="1">
        <f t="shared" si="307"/>
        <v>2.31</v>
      </c>
      <c r="CH348" s="1">
        <f t="shared" si="308"/>
        <v>1.3499999999999999</v>
      </c>
      <c r="CI348" s="1">
        <f t="shared" si="309"/>
        <v>-1.06</v>
      </c>
      <c r="CJ348" s="1">
        <f t="shared" si="310"/>
        <v>-4.5600000000000005</v>
      </c>
      <c r="CK348" s="1">
        <f t="shared" si="311"/>
        <v>-2.4899999999999998</v>
      </c>
      <c r="CL348" s="1">
        <f t="shared" si="312"/>
        <v>0.39999999999999997</v>
      </c>
      <c r="CM348" s="1">
        <f t="shared" si="313"/>
        <v>-0.53</v>
      </c>
      <c r="CN348" s="1">
        <f t="shared" si="314"/>
        <v>0.62999999999999989</v>
      </c>
      <c r="CO348" s="1">
        <f t="shared" si="315"/>
        <v>2.3400000000000003</v>
      </c>
      <c r="CP348" s="1">
        <f t="shared" si="316"/>
        <v>5.0699999999999994</v>
      </c>
      <c r="CQ348" s="1">
        <f t="shared" si="317"/>
        <v>5.4499999999999993</v>
      </c>
      <c r="CR348" s="1">
        <f t="shared" si="318"/>
        <v>3.78</v>
      </c>
      <c r="CS348" s="1">
        <f t="shared" si="319"/>
        <v>1.9799999999999998</v>
      </c>
      <c r="CT348" s="1">
        <f t="shared" si="320"/>
        <v>1.53</v>
      </c>
      <c r="CU348" s="1">
        <f t="shared" si="321"/>
        <v>0.12</v>
      </c>
      <c r="CV348" s="1">
        <f t="shared" si="322"/>
        <v>5.18</v>
      </c>
      <c r="CW348" s="1">
        <f t="shared" si="323"/>
        <v>1.8299999999999998</v>
      </c>
      <c r="CX348" s="1">
        <f t="shared" si="324"/>
        <v>3.39</v>
      </c>
      <c r="CY348" s="1">
        <f t="shared" si="325"/>
        <v>2.0900000000000003</v>
      </c>
      <c r="CZ348" s="1">
        <f t="shared" si="326"/>
        <v>2.6700000000000004</v>
      </c>
      <c r="DA348" s="1">
        <f t="shared" si="327"/>
        <v>0.47000000000000003</v>
      </c>
      <c r="DB348" s="1">
        <f t="shared" si="328"/>
        <v>-3.0000000000000027E-2</v>
      </c>
      <c r="DC348" s="1">
        <f t="shared" si="329"/>
        <v>-1.51</v>
      </c>
      <c r="DD348" s="1">
        <f t="shared" si="330"/>
        <v>-2.79</v>
      </c>
      <c r="DF348" s="1">
        <f t="shared" si="331"/>
        <v>1.08</v>
      </c>
      <c r="DG348">
        <f t="shared" si="332"/>
        <v>-1.512</v>
      </c>
      <c r="DH348" s="1">
        <f t="shared" si="333"/>
        <v>-6.12</v>
      </c>
      <c r="DI348">
        <f t="shared" si="334"/>
        <v>8.5679999999999996</v>
      </c>
      <c r="DJ348" s="1">
        <f t="shared" si="335"/>
        <v>4.28</v>
      </c>
      <c r="DK348">
        <f t="shared" si="336"/>
        <v>-5.992</v>
      </c>
      <c r="DM348" s="12">
        <f t="array" ref="DM348:DS348">LINEST(BG348:DD348,$BG$650:$DD$655,1)</f>
        <v>-0.37607508235289561</v>
      </c>
      <c r="DN348">
        <v>0.24174850213727608</v>
      </c>
      <c r="DO348">
        <v>-6.8682328946366349</v>
      </c>
      <c r="DP348">
        <v>15.319659891815322</v>
      </c>
      <c r="DQ348">
        <v>5.6837544873883763</v>
      </c>
      <c r="DR348">
        <v>-4.5686307612139681</v>
      </c>
      <c r="DS348">
        <v>1.5607763150136764</v>
      </c>
    </row>
    <row r="349" spans="1:123" x14ac:dyDescent="0.15">
      <c r="A349">
        <v>199205</v>
      </c>
      <c r="B349">
        <v>-1.5279</v>
      </c>
      <c r="C349">
        <v>0.2853</v>
      </c>
      <c r="D349">
        <v>-2.7099999999999999E-2</v>
      </c>
      <c r="E349">
        <v>-1.4038999999999999</v>
      </c>
      <c r="F349">
        <v>1.8037000000000001</v>
      </c>
      <c r="G349">
        <v>-0.36030000000000001</v>
      </c>
      <c r="H349">
        <v>0.48149999999999998</v>
      </c>
      <c r="I349">
        <v>1.6057999999999999</v>
      </c>
      <c r="J349">
        <v>1.0092000000000001</v>
      </c>
      <c r="K349">
        <v>4.1668000000000003</v>
      </c>
      <c r="L349">
        <v>3.1E-2</v>
      </c>
      <c r="M349">
        <v>-0.76470000000000005</v>
      </c>
      <c r="N349">
        <v>1.9615</v>
      </c>
      <c r="O349">
        <v>0.69099999999999995</v>
      </c>
      <c r="P349">
        <v>3.7833999999999999</v>
      </c>
      <c r="Q349">
        <v>8.4000000000000005E-2</v>
      </c>
      <c r="R349">
        <v>1.1583000000000001</v>
      </c>
      <c r="S349">
        <v>1.5071000000000001</v>
      </c>
      <c r="T349">
        <v>0.72609999999999997</v>
      </c>
      <c r="U349">
        <v>-4.0000000000000001E-3</v>
      </c>
      <c r="V349">
        <v>1.1800999999999999</v>
      </c>
      <c r="W349">
        <v>0.34570000000000001</v>
      </c>
      <c r="X349">
        <v>-5.0999999999999997E-2</v>
      </c>
      <c r="Y349">
        <v>0.22309999999999999</v>
      </c>
      <c r="Z349">
        <v>-0.2641</v>
      </c>
      <c r="AA349">
        <v>0.92</v>
      </c>
      <c r="AB349">
        <v>0.83</v>
      </c>
      <c r="AC349">
        <v>0.72</v>
      </c>
      <c r="AD349">
        <v>0.79</v>
      </c>
      <c r="AE349">
        <v>-1.05</v>
      </c>
      <c r="AF349">
        <v>1.62</v>
      </c>
      <c r="AG349">
        <v>-0.01</v>
      </c>
      <c r="AH349">
        <v>0.86</v>
      </c>
      <c r="AI349">
        <v>0.9</v>
      </c>
      <c r="AJ349">
        <v>0.81</v>
      </c>
      <c r="AK349">
        <v>0.62</v>
      </c>
      <c r="AL349">
        <v>0.47</v>
      </c>
      <c r="AM349">
        <v>-0.12</v>
      </c>
      <c r="AN349">
        <v>0.39</v>
      </c>
      <c r="AO349">
        <v>0.17</v>
      </c>
      <c r="AP349">
        <v>3.47</v>
      </c>
      <c r="AQ349">
        <v>1.83</v>
      </c>
      <c r="AR349">
        <v>-0.59</v>
      </c>
      <c r="AS349">
        <v>-0.2</v>
      </c>
      <c r="AT349">
        <v>7.0000000000000007E-2</v>
      </c>
      <c r="AU349">
        <v>0.52</v>
      </c>
      <c r="AV349">
        <v>-0.19</v>
      </c>
      <c r="AW349">
        <v>1.93</v>
      </c>
      <c r="AX349">
        <v>0.97</v>
      </c>
      <c r="AY349">
        <v>2.31</v>
      </c>
      <c r="BA349" s="1">
        <v>0.3</v>
      </c>
      <c r="BB349" s="1">
        <v>0.4</v>
      </c>
      <c r="BC349" s="1">
        <v>1.27</v>
      </c>
      <c r="BD349" s="1">
        <v>0.28000000000000003</v>
      </c>
      <c r="BE349" s="1">
        <v>-1.45</v>
      </c>
      <c r="BF349" s="7"/>
      <c r="BG349" s="1">
        <f t="shared" si="281"/>
        <v>-1.8079000000000001</v>
      </c>
      <c r="BH349" s="1">
        <f t="shared" si="282"/>
        <v>5.2999999999999714E-3</v>
      </c>
      <c r="BI349" s="1">
        <f t="shared" si="283"/>
        <v>-0.30710000000000004</v>
      </c>
      <c r="BJ349" s="1">
        <f t="shared" si="284"/>
        <v>-1.6839</v>
      </c>
      <c r="BK349" s="1">
        <f t="shared" si="285"/>
        <v>1.5237000000000001</v>
      </c>
      <c r="BL349" s="1">
        <f t="shared" si="286"/>
        <v>-0.64030000000000009</v>
      </c>
      <c r="BM349" s="1">
        <f t="shared" si="287"/>
        <v>0.20149999999999996</v>
      </c>
      <c r="BN349" s="1">
        <f t="shared" si="288"/>
        <v>1.3257999999999999</v>
      </c>
      <c r="BO349" s="1">
        <f t="shared" si="289"/>
        <v>0.72920000000000007</v>
      </c>
      <c r="BP349" s="1">
        <f t="shared" si="290"/>
        <v>3.8868</v>
      </c>
      <c r="BQ349" s="1">
        <f t="shared" si="291"/>
        <v>-0.24900000000000003</v>
      </c>
      <c r="BR349" s="1">
        <f t="shared" si="292"/>
        <v>-1.0447000000000002</v>
      </c>
      <c r="BS349" s="1">
        <f t="shared" si="293"/>
        <v>1.6815</v>
      </c>
      <c r="BT349" s="1">
        <f t="shared" si="294"/>
        <v>0.41099999999999992</v>
      </c>
      <c r="BU349" s="1">
        <f t="shared" si="295"/>
        <v>3.5034000000000001</v>
      </c>
      <c r="BV349" s="1">
        <f t="shared" si="296"/>
        <v>-0.19600000000000001</v>
      </c>
      <c r="BW349" s="1">
        <f t="shared" si="297"/>
        <v>0.87830000000000008</v>
      </c>
      <c r="BX349" s="1">
        <f t="shared" si="298"/>
        <v>1.2271000000000001</v>
      </c>
      <c r="BY349" s="1">
        <f t="shared" si="299"/>
        <v>0.44609999999999994</v>
      </c>
      <c r="BZ349" s="1">
        <f t="shared" si="300"/>
        <v>-0.28400000000000003</v>
      </c>
      <c r="CA349" s="1">
        <f t="shared" si="301"/>
        <v>0.9000999999999999</v>
      </c>
      <c r="CB349" s="1">
        <f t="shared" si="302"/>
        <v>6.5699999999999981E-2</v>
      </c>
      <c r="CC349" s="1">
        <f t="shared" si="303"/>
        <v>-0.33100000000000002</v>
      </c>
      <c r="CD349" s="1">
        <f t="shared" si="304"/>
        <v>-5.6900000000000034E-2</v>
      </c>
      <c r="CE349" s="1">
        <f t="shared" si="305"/>
        <v>-0.54410000000000003</v>
      </c>
      <c r="CF349" s="1">
        <f t="shared" si="306"/>
        <v>0.64</v>
      </c>
      <c r="CG349" s="1">
        <f t="shared" si="307"/>
        <v>0.54999999999999993</v>
      </c>
      <c r="CH349" s="1">
        <f t="shared" si="308"/>
        <v>0.43999999999999995</v>
      </c>
      <c r="CI349" s="1">
        <f t="shared" si="309"/>
        <v>0.51</v>
      </c>
      <c r="CJ349" s="1">
        <f t="shared" si="310"/>
        <v>-1.33</v>
      </c>
      <c r="CK349" s="1">
        <f t="shared" si="311"/>
        <v>1.34</v>
      </c>
      <c r="CL349" s="1">
        <f t="shared" si="312"/>
        <v>-0.29000000000000004</v>
      </c>
      <c r="CM349" s="1">
        <f t="shared" si="313"/>
        <v>0.57999999999999996</v>
      </c>
      <c r="CN349" s="1">
        <f t="shared" si="314"/>
        <v>0.62</v>
      </c>
      <c r="CO349" s="1">
        <f t="shared" si="315"/>
        <v>0.53</v>
      </c>
      <c r="CP349" s="1">
        <f t="shared" si="316"/>
        <v>0.33999999999999997</v>
      </c>
      <c r="CQ349" s="1">
        <f t="shared" si="317"/>
        <v>0.18999999999999995</v>
      </c>
      <c r="CR349" s="1">
        <f t="shared" si="318"/>
        <v>-0.4</v>
      </c>
      <c r="CS349" s="1">
        <f t="shared" si="319"/>
        <v>0.10999999999999999</v>
      </c>
      <c r="CT349" s="1">
        <f t="shared" si="320"/>
        <v>-0.11000000000000001</v>
      </c>
      <c r="CU349" s="1">
        <f t="shared" si="321"/>
        <v>3.1900000000000004</v>
      </c>
      <c r="CV349" s="1">
        <f t="shared" si="322"/>
        <v>1.55</v>
      </c>
      <c r="CW349" s="1">
        <f t="shared" si="323"/>
        <v>-0.87</v>
      </c>
      <c r="CX349" s="1">
        <f t="shared" si="324"/>
        <v>-0.48000000000000004</v>
      </c>
      <c r="CY349" s="1">
        <f t="shared" si="325"/>
        <v>-0.21000000000000002</v>
      </c>
      <c r="CZ349" s="1">
        <f t="shared" si="326"/>
        <v>0.24</v>
      </c>
      <c r="DA349" s="1">
        <f t="shared" si="327"/>
        <v>-0.47000000000000003</v>
      </c>
      <c r="DB349" s="1">
        <f t="shared" si="328"/>
        <v>1.65</v>
      </c>
      <c r="DC349" s="1">
        <f t="shared" si="329"/>
        <v>0.69</v>
      </c>
      <c r="DD349" s="1">
        <f t="shared" si="330"/>
        <v>2.0300000000000002</v>
      </c>
      <c r="DF349" s="1">
        <f t="shared" si="331"/>
        <v>0.3</v>
      </c>
      <c r="DG349">
        <f t="shared" si="332"/>
        <v>-0.432</v>
      </c>
      <c r="DH349" s="1">
        <f t="shared" si="333"/>
        <v>0.4</v>
      </c>
      <c r="DI349">
        <f t="shared" si="334"/>
        <v>-0.57599999999999996</v>
      </c>
      <c r="DJ349" s="1">
        <f t="shared" si="335"/>
        <v>1.27</v>
      </c>
      <c r="DK349">
        <f t="shared" si="336"/>
        <v>-1.8288</v>
      </c>
      <c r="DM349" s="12">
        <f t="array" ref="DM349:DS349">LINEST(BG349:DD349,$BG$650:$DD$655,1)</f>
        <v>2.7422709748316514E-3</v>
      </c>
      <c r="DN349">
        <v>-7.9035199296344327</v>
      </c>
      <c r="DO349">
        <v>-5.0341367780156958E-2</v>
      </c>
      <c r="DP349">
        <v>-9.6772425570805947</v>
      </c>
      <c r="DQ349">
        <v>1.1575039740009301</v>
      </c>
      <c r="DR349">
        <v>-5.0651161109987841</v>
      </c>
      <c r="DS349">
        <v>0.23778198972228004</v>
      </c>
    </row>
    <row r="350" spans="1:123" x14ac:dyDescent="0.15">
      <c r="A350">
        <v>199206</v>
      </c>
      <c r="B350">
        <v>-9.1866000000000003</v>
      </c>
      <c r="C350">
        <v>-5.2508999999999997</v>
      </c>
      <c r="D350">
        <v>-5.2782999999999998</v>
      </c>
      <c r="E350">
        <v>-5.0757000000000003</v>
      </c>
      <c r="F350">
        <v>-4.2538999999999998</v>
      </c>
      <c r="G350">
        <v>-5.4617000000000004</v>
      </c>
      <c r="H350">
        <v>-5.6843000000000004</v>
      </c>
      <c r="I350">
        <v>-2.4657</v>
      </c>
      <c r="J350">
        <v>-3.2119</v>
      </c>
      <c r="K350">
        <v>-1.113</v>
      </c>
      <c r="L350">
        <v>-4.8509000000000002</v>
      </c>
      <c r="M350">
        <v>-3.6880000000000002</v>
      </c>
      <c r="N350">
        <v>-2.4205999999999999</v>
      </c>
      <c r="O350">
        <v>-1.4398</v>
      </c>
      <c r="P350">
        <v>-0.40260000000000001</v>
      </c>
      <c r="Q350">
        <v>-1.92</v>
      </c>
      <c r="R350">
        <v>-4.37</v>
      </c>
      <c r="S350">
        <v>-1.3794999999999999</v>
      </c>
      <c r="T350">
        <v>0.27510000000000001</v>
      </c>
      <c r="U350">
        <v>-1.0486</v>
      </c>
      <c r="V350">
        <v>-3.0994999999999999</v>
      </c>
      <c r="W350">
        <v>0.13639999999999999</v>
      </c>
      <c r="X350">
        <v>-2.2330999999999999</v>
      </c>
      <c r="Y350">
        <v>-0.25519999999999998</v>
      </c>
      <c r="Z350">
        <v>2.9685000000000001</v>
      </c>
      <c r="AA350">
        <v>0.14000000000000001</v>
      </c>
      <c r="AB350">
        <v>-2.54</v>
      </c>
      <c r="AC350">
        <v>-1.96</v>
      </c>
      <c r="AD350">
        <v>-2.89</v>
      </c>
      <c r="AE350">
        <v>-3.84</v>
      </c>
      <c r="AF350">
        <v>-3.59</v>
      </c>
      <c r="AG350">
        <v>-4.0199999999999996</v>
      </c>
      <c r="AH350">
        <v>-0.93</v>
      </c>
      <c r="AI350">
        <v>-1.35</v>
      </c>
      <c r="AJ350">
        <v>-1.84</v>
      </c>
      <c r="AK350">
        <v>0.11</v>
      </c>
      <c r="AL350">
        <v>-1.08</v>
      </c>
      <c r="AM350">
        <v>-1.91</v>
      </c>
      <c r="AN350">
        <v>-2.2200000000000002</v>
      </c>
      <c r="AO350">
        <v>-3.22</v>
      </c>
      <c r="AP350">
        <v>-5.67</v>
      </c>
      <c r="AQ350">
        <v>-3.39</v>
      </c>
      <c r="AR350">
        <v>-1.04</v>
      </c>
      <c r="AS350">
        <v>-1.18</v>
      </c>
      <c r="AT350">
        <v>-0.39</v>
      </c>
      <c r="AU350">
        <v>-1.07</v>
      </c>
      <c r="AV350">
        <v>-0.8</v>
      </c>
      <c r="AW350">
        <v>-3</v>
      </c>
      <c r="AX350">
        <v>-4.38</v>
      </c>
      <c r="AY350">
        <v>-4.0999999999999996</v>
      </c>
      <c r="BA350" s="1">
        <v>-2.34</v>
      </c>
      <c r="BB350" s="1">
        <v>-3.09</v>
      </c>
      <c r="BC350" s="1">
        <v>3.41</v>
      </c>
      <c r="BD350" s="1">
        <v>0.32</v>
      </c>
      <c r="BE350" s="1">
        <v>-1.46</v>
      </c>
      <c r="BF350" s="7"/>
      <c r="BG350" s="1">
        <f t="shared" si="281"/>
        <v>-9.5066000000000006</v>
      </c>
      <c r="BH350" s="1">
        <f t="shared" si="282"/>
        <v>-5.5709</v>
      </c>
      <c r="BI350" s="1">
        <f t="shared" si="283"/>
        <v>-5.5983000000000001</v>
      </c>
      <c r="BJ350" s="1">
        <f t="shared" si="284"/>
        <v>-5.3957000000000006</v>
      </c>
      <c r="BK350" s="1">
        <f t="shared" si="285"/>
        <v>-4.5739000000000001</v>
      </c>
      <c r="BL350" s="1">
        <f t="shared" si="286"/>
        <v>-5.7817000000000007</v>
      </c>
      <c r="BM350" s="1">
        <f t="shared" si="287"/>
        <v>-6.0043000000000006</v>
      </c>
      <c r="BN350" s="1">
        <f t="shared" si="288"/>
        <v>-2.7856999999999998</v>
      </c>
      <c r="BO350" s="1">
        <f t="shared" si="289"/>
        <v>-3.5318999999999998</v>
      </c>
      <c r="BP350" s="1">
        <f t="shared" si="290"/>
        <v>-1.4330000000000001</v>
      </c>
      <c r="BQ350" s="1">
        <f t="shared" si="291"/>
        <v>-5.1709000000000005</v>
      </c>
      <c r="BR350" s="1">
        <f t="shared" si="292"/>
        <v>-4.008</v>
      </c>
      <c r="BS350" s="1">
        <f t="shared" si="293"/>
        <v>-2.7405999999999997</v>
      </c>
      <c r="BT350" s="1">
        <f t="shared" si="294"/>
        <v>-1.7598</v>
      </c>
      <c r="BU350" s="1">
        <f t="shared" si="295"/>
        <v>-0.72260000000000002</v>
      </c>
      <c r="BV350" s="1">
        <f t="shared" si="296"/>
        <v>-2.2399999999999998</v>
      </c>
      <c r="BW350" s="1">
        <f t="shared" si="297"/>
        <v>-4.6900000000000004</v>
      </c>
      <c r="BX350" s="1">
        <f t="shared" si="298"/>
        <v>-1.6995</v>
      </c>
      <c r="BY350" s="1">
        <f t="shared" si="299"/>
        <v>-4.4899999999999995E-2</v>
      </c>
      <c r="BZ350" s="1">
        <f t="shared" si="300"/>
        <v>-1.3686</v>
      </c>
      <c r="CA350" s="1">
        <f t="shared" si="301"/>
        <v>-3.4194999999999998</v>
      </c>
      <c r="CB350" s="1">
        <f t="shared" si="302"/>
        <v>-0.18360000000000001</v>
      </c>
      <c r="CC350" s="1">
        <f t="shared" si="303"/>
        <v>-2.5530999999999997</v>
      </c>
      <c r="CD350" s="1">
        <f t="shared" si="304"/>
        <v>-0.57519999999999993</v>
      </c>
      <c r="CE350" s="1">
        <f t="shared" si="305"/>
        <v>2.6485000000000003</v>
      </c>
      <c r="CF350" s="1">
        <f t="shared" si="306"/>
        <v>-0.18</v>
      </c>
      <c r="CG350" s="1">
        <f t="shared" si="307"/>
        <v>-2.86</v>
      </c>
      <c r="CH350" s="1">
        <f t="shared" si="308"/>
        <v>-2.2799999999999998</v>
      </c>
      <c r="CI350" s="1">
        <f t="shared" si="309"/>
        <v>-3.21</v>
      </c>
      <c r="CJ350" s="1">
        <f t="shared" si="310"/>
        <v>-4.16</v>
      </c>
      <c r="CK350" s="1">
        <f t="shared" si="311"/>
        <v>-3.9099999999999997</v>
      </c>
      <c r="CL350" s="1">
        <f t="shared" si="312"/>
        <v>-4.34</v>
      </c>
      <c r="CM350" s="1">
        <f t="shared" si="313"/>
        <v>-1.25</v>
      </c>
      <c r="CN350" s="1">
        <f t="shared" si="314"/>
        <v>-1.6700000000000002</v>
      </c>
      <c r="CO350" s="1">
        <f t="shared" si="315"/>
        <v>-2.16</v>
      </c>
      <c r="CP350" s="1">
        <f t="shared" si="316"/>
        <v>-0.21000000000000002</v>
      </c>
      <c r="CQ350" s="1">
        <f t="shared" si="317"/>
        <v>-1.4000000000000001</v>
      </c>
      <c r="CR350" s="1">
        <f t="shared" si="318"/>
        <v>-2.23</v>
      </c>
      <c r="CS350" s="1">
        <f t="shared" si="319"/>
        <v>-2.54</v>
      </c>
      <c r="CT350" s="1">
        <f t="shared" si="320"/>
        <v>-3.54</v>
      </c>
      <c r="CU350" s="1">
        <f t="shared" si="321"/>
        <v>-5.99</v>
      </c>
      <c r="CV350" s="1">
        <f t="shared" si="322"/>
        <v>-3.71</v>
      </c>
      <c r="CW350" s="1">
        <f t="shared" si="323"/>
        <v>-1.36</v>
      </c>
      <c r="CX350" s="1">
        <f t="shared" si="324"/>
        <v>-1.5</v>
      </c>
      <c r="CY350" s="1">
        <f t="shared" si="325"/>
        <v>-0.71</v>
      </c>
      <c r="CZ350" s="1">
        <f t="shared" si="326"/>
        <v>-1.3900000000000001</v>
      </c>
      <c r="DA350" s="1">
        <f t="shared" si="327"/>
        <v>-1.1200000000000001</v>
      </c>
      <c r="DB350" s="1">
        <f t="shared" si="328"/>
        <v>-3.32</v>
      </c>
      <c r="DC350" s="1">
        <f t="shared" si="329"/>
        <v>-4.7</v>
      </c>
      <c r="DD350" s="1">
        <f t="shared" si="330"/>
        <v>-4.42</v>
      </c>
      <c r="DF350" s="1">
        <f t="shared" si="331"/>
        <v>-2.34</v>
      </c>
      <c r="DG350">
        <f t="shared" si="332"/>
        <v>3.3929999999999998</v>
      </c>
      <c r="DH350" s="1">
        <f t="shared" si="333"/>
        <v>-3.09</v>
      </c>
      <c r="DI350">
        <f t="shared" si="334"/>
        <v>4.4804999999999993</v>
      </c>
      <c r="DJ350" s="1">
        <f t="shared" si="335"/>
        <v>3.41</v>
      </c>
      <c r="DK350">
        <f t="shared" si="336"/>
        <v>-4.9444999999999997</v>
      </c>
      <c r="DM350" s="12">
        <f t="array" ref="DM350:DS350">LINEST(BG350:DD350,$BG$650:$DD$655,1)</f>
        <v>-0.65628828671109263</v>
      </c>
      <c r="DN350">
        <v>3.1162510338413774</v>
      </c>
      <c r="DO350">
        <v>-3.1608281775191043</v>
      </c>
      <c r="DP350">
        <v>2.8665226768329943</v>
      </c>
      <c r="DQ350">
        <v>3.1534710771315284</v>
      </c>
      <c r="DR350">
        <v>-3.7126677512592905</v>
      </c>
      <c r="DS350">
        <v>-1.8369163654614526</v>
      </c>
    </row>
    <row r="351" spans="1:123" x14ac:dyDescent="0.15">
      <c r="A351">
        <v>199207</v>
      </c>
      <c r="B351">
        <v>0.90629999999999999</v>
      </c>
      <c r="C351">
        <v>0.91139999999999999</v>
      </c>
      <c r="D351">
        <v>1.9054</v>
      </c>
      <c r="E351">
        <v>2.5026999999999999</v>
      </c>
      <c r="F351">
        <v>2.8411</v>
      </c>
      <c r="G351">
        <v>2.6734</v>
      </c>
      <c r="H351">
        <v>4.0933000000000002</v>
      </c>
      <c r="I351">
        <v>3.0701000000000001</v>
      </c>
      <c r="J351">
        <v>4.4614000000000003</v>
      </c>
      <c r="K351">
        <v>3.3054999999999999</v>
      </c>
      <c r="L351">
        <v>5.4650999999999996</v>
      </c>
      <c r="M351">
        <v>4.6887999999999996</v>
      </c>
      <c r="N351">
        <v>3.9409000000000001</v>
      </c>
      <c r="O351">
        <v>4.8775000000000004</v>
      </c>
      <c r="P351">
        <v>3.9119000000000002</v>
      </c>
      <c r="Q351">
        <v>5.1307</v>
      </c>
      <c r="R351">
        <v>4.1085000000000003</v>
      </c>
      <c r="S351">
        <v>3.6614</v>
      </c>
      <c r="T351">
        <v>4.3827999999999996</v>
      </c>
      <c r="U351">
        <v>2.3338000000000001</v>
      </c>
      <c r="V351">
        <v>4.9268000000000001</v>
      </c>
      <c r="W351">
        <v>3.6339999999999999</v>
      </c>
      <c r="X351">
        <v>4.8041</v>
      </c>
      <c r="Y351">
        <v>3.2282999999999999</v>
      </c>
      <c r="Z351">
        <v>-0.32519999999999999</v>
      </c>
      <c r="AA351">
        <v>4.78</v>
      </c>
      <c r="AB351">
        <v>4.33</v>
      </c>
      <c r="AC351">
        <v>3.21</v>
      </c>
      <c r="AD351">
        <v>4.43</v>
      </c>
      <c r="AE351">
        <v>3.34</v>
      </c>
      <c r="AF351">
        <v>3.37</v>
      </c>
      <c r="AG351">
        <v>4.37</v>
      </c>
      <c r="AH351">
        <v>2</v>
      </c>
      <c r="AI351">
        <v>6.33</v>
      </c>
      <c r="AJ351">
        <v>3.38</v>
      </c>
      <c r="AK351">
        <v>2.87</v>
      </c>
      <c r="AL351">
        <v>4.83</v>
      </c>
      <c r="AM351">
        <v>5.45</v>
      </c>
      <c r="AN351">
        <v>5.42</v>
      </c>
      <c r="AO351">
        <v>3.87</v>
      </c>
      <c r="AP351">
        <v>2.57</v>
      </c>
      <c r="AQ351">
        <v>4.22</v>
      </c>
      <c r="AR351">
        <v>2.97</v>
      </c>
      <c r="AS351">
        <v>3.37</v>
      </c>
      <c r="AT351">
        <v>4.46</v>
      </c>
      <c r="AU351">
        <v>4.53</v>
      </c>
      <c r="AV351">
        <v>5.05</v>
      </c>
      <c r="AW351">
        <v>3.9</v>
      </c>
      <c r="AX351">
        <v>4.5</v>
      </c>
      <c r="AY351">
        <v>4.0599999999999996</v>
      </c>
      <c r="BA351" s="1">
        <v>3.77</v>
      </c>
      <c r="BB351" s="1">
        <v>-0.44</v>
      </c>
      <c r="BC351" s="1">
        <v>-0.53</v>
      </c>
      <c r="BD351" s="1">
        <v>0.31</v>
      </c>
      <c r="BE351" s="1">
        <v>-1.47</v>
      </c>
      <c r="BF351" s="7"/>
      <c r="BG351" s="1">
        <f t="shared" si="281"/>
        <v>0.59630000000000005</v>
      </c>
      <c r="BH351" s="1">
        <f t="shared" si="282"/>
        <v>0.60139999999999993</v>
      </c>
      <c r="BI351" s="1">
        <f t="shared" si="283"/>
        <v>1.5953999999999999</v>
      </c>
      <c r="BJ351" s="1">
        <f t="shared" si="284"/>
        <v>2.1926999999999999</v>
      </c>
      <c r="BK351" s="1">
        <f t="shared" si="285"/>
        <v>2.5310999999999999</v>
      </c>
      <c r="BL351" s="1">
        <f t="shared" si="286"/>
        <v>2.3633999999999999</v>
      </c>
      <c r="BM351" s="1">
        <f t="shared" si="287"/>
        <v>3.7833000000000001</v>
      </c>
      <c r="BN351" s="1">
        <f t="shared" si="288"/>
        <v>2.7601</v>
      </c>
      <c r="BO351" s="1">
        <f t="shared" si="289"/>
        <v>4.1514000000000006</v>
      </c>
      <c r="BP351" s="1">
        <f t="shared" si="290"/>
        <v>2.9954999999999998</v>
      </c>
      <c r="BQ351" s="1">
        <f t="shared" si="291"/>
        <v>5.1551</v>
      </c>
      <c r="BR351" s="1">
        <f t="shared" si="292"/>
        <v>4.3788</v>
      </c>
      <c r="BS351" s="1">
        <f t="shared" si="293"/>
        <v>3.6309</v>
      </c>
      <c r="BT351" s="1">
        <f t="shared" si="294"/>
        <v>4.5675000000000008</v>
      </c>
      <c r="BU351" s="1">
        <f t="shared" si="295"/>
        <v>3.6019000000000001</v>
      </c>
      <c r="BV351" s="1">
        <f t="shared" si="296"/>
        <v>4.8207000000000004</v>
      </c>
      <c r="BW351" s="1">
        <f t="shared" si="297"/>
        <v>3.7985000000000002</v>
      </c>
      <c r="BX351" s="1">
        <f t="shared" si="298"/>
        <v>3.3513999999999999</v>
      </c>
      <c r="BY351" s="1">
        <f t="shared" si="299"/>
        <v>4.0728</v>
      </c>
      <c r="BZ351" s="1">
        <f t="shared" si="300"/>
        <v>2.0238</v>
      </c>
      <c r="CA351" s="1">
        <f t="shared" si="301"/>
        <v>4.6168000000000005</v>
      </c>
      <c r="CB351" s="1">
        <f t="shared" si="302"/>
        <v>3.3239999999999998</v>
      </c>
      <c r="CC351" s="1">
        <f t="shared" si="303"/>
        <v>4.4941000000000004</v>
      </c>
      <c r="CD351" s="1">
        <f t="shared" si="304"/>
        <v>2.9182999999999999</v>
      </c>
      <c r="CE351" s="1">
        <f t="shared" si="305"/>
        <v>-0.63519999999999999</v>
      </c>
      <c r="CF351" s="1">
        <f t="shared" si="306"/>
        <v>4.4700000000000006</v>
      </c>
      <c r="CG351" s="1">
        <f t="shared" si="307"/>
        <v>4.0200000000000005</v>
      </c>
      <c r="CH351" s="1">
        <f t="shared" si="308"/>
        <v>2.9</v>
      </c>
      <c r="CI351" s="1">
        <f t="shared" si="309"/>
        <v>4.12</v>
      </c>
      <c r="CJ351" s="1">
        <f t="shared" si="310"/>
        <v>3.03</v>
      </c>
      <c r="CK351" s="1">
        <f t="shared" si="311"/>
        <v>3.06</v>
      </c>
      <c r="CL351" s="1">
        <f t="shared" si="312"/>
        <v>4.0600000000000005</v>
      </c>
      <c r="CM351" s="1">
        <f t="shared" si="313"/>
        <v>1.69</v>
      </c>
      <c r="CN351" s="1">
        <f t="shared" si="314"/>
        <v>6.0200000000000005</v>
      </c>
      <c r="CO351" s="1">
        <f t="shared" si="315"/>
        <v>3.07</v>
      </c>
      <c r="CP351" s="1">
        <f t="shared" si="316"/>
        <v>2.56</v>
      </c>
      <c r="CQ351" s="1">
        <f t="shared" si="317"/>
        <v>4.5200000000000005</v>
      </c>
      <c r="CR351" s="1">
        <f t="shared" si="318"/>
        <v>5.1400000000000006</v>
      </c>
      <c r="CS351" s="1">
        <f t="shared" si="319"/>
        <v>5.1100000000000003</v>
      </c>
      <c r="CT351" s="1">
        <f t="shared" si="320"/>
        <v>3.56</v>
      </c>
      <c r="CU351" s="1">
        <f t="shared" si="321"/>
        <v>2.2599999999999998</v>
      </c>
      <c r="CV351" s="1">
        <f t="shared" si="322"/>
        <v>3.9099999999999997</v>
      </c>
      <c r="CW351" s="1">
        <f t="shared" si="323"/>
        <v>2.66</v>
      </c>
      <c r="CX351" s="1">
        <f t="shared" si="324"/>
        <v>3.06</v>
      </c>
      <c r="CY351" s="1">
        <f t="shared" si="325"/>
        <v>4.1500000000000004</v>
      </c>
      <c r="CZ351" s="1">
        <f t="shared" si="326"/>
        <v>4.2200000000000006</v>
      </c>
      <c r="DA351" s="1">
        <f t="shared" si="327"/>
        <v>4.74</v>
      </c>
      <c r="DB351" s="1">
        <f t="shared" si="328"/>
        <v>3.59</v>
      </c>
      <c r="DC351" s="1">
        <f t="shared" si="329"/>
        <v>4.1900000000000004</v>
      </c>
      <c r="DD351" s="1">
        <f t="shared" si="330"/>
        <v>3.7499999999999996</v>
      </c>
      <c r="DF351" s="1">
        <f t="shared" si="331"/>
        <v>3.77</v>
      </c>
      <c r="DG351">
        <f t="shared" si="332"/>
        <v>-5.5042</v>
      </c>
      <c r="DH351" s="1">
        <f t="shared" si="333"/>
        <v>-0.44</v>
      </c>
      <c r="DI351">
        <f t="shared" si="334"/>
        <v>0.64239999999999997</v>
      </c>
      <c r="DJ351" s="1">
        <f t="shared" si="335"/>
        <v>-0.53</v>
      </c>
      <c r="DK351">
        <f t="shared" si="336"/>
        <v>0.77380000000000004</v>
      </c>
      <c r="DM351" s="12">
        <f t="array" ref="DM351:DS351">LINEST(BG351:DD351,$BG$650:$DD$655,1)</f>
        <v>-0.80693491393608041</v>
      </c>
      <c r="DN351">
        <v>-0.18334547401902887</v>
      </c>
      <c r="DO351">
        <v>-0.72979531134059683</v>
      </c>
      <c r="DP351">
        <v>-8.7779413337357646</v>
      </c>
      <c r="DQ351">
        <v>-1.0323611707689864</v>
      </c>
      <c r="DR351">
        <v>6.4147935025589842</v>
      </c>
      <c r="DS351">
        <v>4.3475691719687326</v>
      </c>
    </row>
    <row r="352" spans="1:123" x14ac:dyDescent="0.15">
      <c r="A352">
        <v>199208</v>
      </c>
      <c r="B352">
        <v>-4.6639999999999997</v>
      </c>
      <c r="C352">
        <v>-2.9626000000000001</v>
      </c>
      <c r="D352">
        <v>-1.7599</v>
      </c>
      <c r="E352">
        <v>-2.0318000000000001</v>
      </c>
      <c r="F352">
        <v>-3.1701000000000001</v>
      </c>
      <c r="G352">
        <v>-4.2302999999999997</v>
      </c>
      <c r="H352">
        <v>-3.4698000000000002</v>
      </c>
      <c r="I352">
        <v>-0.30330000000000001</v>
      </c>
      <c r="J352">
        <v>-0.44369999999999998</v>
      </c>
      <c r="K352">
        <v>-3.6640999999999999</v>
      </c>
      <c r="L352">
        <v>-3.9148000000000001</v>
      </c>
      <c r="M352">
        <v>-1.9762999999999999</v>
      </c>
      <c r="N352">
        <v>-2.2723</v>
      </c>
      <c r="O352">
        <v>-1.3237000000000001</v>
      </c>
      <c r="P352">
        <v>-3.1831</v>
      </c>
      <c r="Q352">
        <v>-1.3096000000000001</v>
      </c>
      <c r="R352">
        <v>-2.5249000000000001</v>
      </c>
      <c r="S352">
        <v>-2.2787000000000002</v>
      </c>
      <c r="T352">
        <v>-1.3956</v>
      </c>
      <c r="U352">
        <v>-4.7119999999999997</v>
      </c>
      <c r="V352">
        <v>-0.60309999999999997</v>
      </c>
      <c r="W352">
        <v>-3.0956000000000001</v>
      </c>
      <c r="X352">
        <v>-0.64410000000000001</v>
      </c>
      <c r="Y352">
        <v>-3.6756000000000002</v>
      </c>
      <c r="Z352">
        <v>-8.8069000000000006</v>
      </c>
      <c r="AA352">
        <v>-0.3</v>
      </c>
      <c r="AB352">
        <v>-2.2000000000000002</v>
      </c>
      <c r="AC352">
        <v>-1.72</v>
      </c>
      <c r="AD352">
        <v>-4.55</v>
      </c>
      <c r="AE352">
        <v>-4.5999999999999996</v>
      </c>
      <c r="AF352">
        <v>-1.97</v>
      </c>
      <c r="AG352">
        <v>-0.45</v>
      </c>
      <c r="AH352">
        <v>-1.84</v>
      </c>
      <c r="AI352">
        <v>-1.62</v>
      </c>
      <c r="AJ352">
        <v>-3.97</v>
      </c>
      <c r="AK352">
        <v>-1.88</v>
      </c>
      <c r="AL352">
        <v>-1.47</v>
      </c>
      <c r="AM352">
        <v>-0.6</v>
      </c>
      <c r="AN352">
        <v>-0.86</v>
      </c>
      <c r="AO352">
        <v>-2.14</v>
      </c>
      <c r="AP352">
        <v>-3.48</v>
      </c>
      <c r="AQ352">
        <v>-2.09</v>
      </c>
      <c r="AR352">
        <v>-2.1</v>
      </c>
      <c r="AS352">
        <v>-0.38</v>
      </c>
      <c r="AT352">
        <v>-2.0099999999999998</v>
      </c>
      <c r="AU352">
        <v>-0.55000000000000004</v>
      </c>
      <c r="AV352">
        <v>-3.45</v>
      </c>
      <c r="AW352">
        <v>-2.67</v>
      </c>
      <c r="AX352">
        <v>-2.6</v>
      </c>
      <c r="AY352">
        <v>-4.5199999999999996</v>
      </c>
      <c r="BA352" s="1">
        <v>-2.38</v>
      </c>
      <c r="BB352" s="1">
        <v>-0.11</v>
      </c>
      <c r="BC352" s="1">
        <v>-1.04</v>
      </c>
      <c r="BD352" s="1">
        <v>0.26</v>
      </c>
      <c r="BE352" s="1">
        <v>-1.47</v>
      </c>
      <c r="BF352" s="7"/>
      <c r="BG352" s="1">
        <f t="shared" si="281"/>
        <v>-4.9239999999999995</v>
      </c>
      <c r="BH352" s="1">
        <f t="shared" si="282"/>
        <v>-3.2225999999999999</v>
      </c>
      <c r="BI352" s="1">
        <f t="shared" si="283"/>
        <v>-2.0198999999999998</v>
      </c>
      <c r="BJ352" s="1">
        <f t="shared" si="284"/>
        <v>-2.2918000000000003</v>
      </c>
      <c r="BK352" s="1">
        <f t="shared" si="285"/>
        <v>-3.4301000000000004</v>
      </c>
      <c r="BL352" s="1">
        <f t="shared" si="286"/>
        <v>-4.4902999999999995</v>
      </c>
      <c r="BM352" s="1">
        <f t="shared" si="287"/>
        <v>-3.7298</v>
      </c>
      <c r="BN352" s="1">
        <f t="shared" si="288"/>
        <v>-0.56330000000000002</v>
      </c>
      <c r="BO352" s="1">
        <f t="shared" si="289"/>
        <v>-0.70369999999999999</v>
      </c>
      <c r="BP352" s="1">
        <f t="shared" si="290"/>
        <v>-3.9241000000000001</v>
      </c>
      <c r="BQ352" s="1">
        <f t="shared" si="291"/>
        <v>-4.1748000000000003</v>
      </c>
      <c r="BR352" s="1">
        <f t="shared" si="292"/>
        <v>-2.2363</v>
      </c>
      <c r="BS352" s="1">
        <f t="shared" si="293"/>
        <v>-2.5323000000000002</v>
      </c>
      <c r="BT352" s="1">
        <f t="shared" si="294"/>
        <v>-1.5837000000000001</v>
      </c>
      <c r="BU352" s="1">
        <f t="shared" si="295"/>
        <v>-3.4431000000000003</v>
      </c>
      <c r="BV352" s="1">
        <f t="shared" si="296"/>
        <v>-1.5696000000000001</v>
      </c>
      <c r="BW352" s="1">
        <f t="shared" si="297"/>
        <v>-2.7849000000000004</v>
      </c>
      <c r="BX352" s="1">
        <f t="shared" si="298"/>
        <v>-2.5387000000000004</v>
      </c>
      <c r="BY352" s="1">
        <f t="shared" si="299"/>
        <v>-1.6556</v>
      </c>
      <c r="BZ352" s="1">
        <f t="shared" si="300"/>
        <v>-4.9719999999999995</v>
      </c>
      <c r="CA352" s="1">
        <f t="shared" si="301"/>
        <v>-0.86309999999999998</v>
      </c>
      <c r="CB352" s="1">
        <f t="shared" si="302"/>
        <v>-3.3555999999999999</v>
      </c>
      <c r="CC352" s="1">
        <f t="shared" si="303"/>
        <v>-0.90410000000000001</v>
      </c>
      <c r="CD352" s="1">
        <f t="shared" si="304"/>
        <v>-3.9356</v>
      </c>
      <c r="CE352" s="1">
        <f t="shared" si="305"/>
        <v>-9.0669000000000004</v>
      </c>
      <c r="CF352" s="1">
        <f t="shared" si="306"/>
        <v>-0.56000000000000005</v>
      </c>
      <c r="CG352" s="1">
        <f t="shared" si="307"/>
        <v>-2.46</v>
      </c>
      <c r="CH352" s="1">
        <f t="shared" si="308"/>
        <v>-1.98</v>
      </c>
      <c r="CI352" s="1">
        <f t="shared" si="309"/>
        <v>-4.8099999999999996</v>
      </c>
      <c r="CJ352" s="1">
        <f t="shared" si="310"/>
        <v>-4.8599999999999994</v>
      </c>
      <c r="CK352" s="1">
        <f t="shared" si="311"/>
        <v>-2.23</v>
      </c>
      <c r="CL352" s="1">
        <f t="shared" si="312"/>
        <v>-0.71</v>
      </c>
      <c r="CM352" s="1">
        <f t="shared" si="313"/>
        <v>-2.1</v>
      </c>
      <c r="CN352" s="1">
        <f t="shared" si="314"/>
        <v>-1.8800000000000001</v>
      </c>
      <c r="CO352" s="1">
        <f t="shared" si="315"/>
        <v>-4.2300000000000004</v>
      </c>
      <c r="CP352" s="1">
        <f t="shared" si="316"/>
        <v>-2.1399999999999997</v>
      </c>
      <c r="CQ352" s="1">
        <f t="shared" si="317"/>
        <v>-1.73</v>
      </c>
      <c r="CR352" s="1">
        <f t="shared" si="318"/>
        <v>-0.86</v>
      </c>
      <c r="CS352" s="1">
        <f t="shared" si="319"/>
        <v>-1.1200000000000001</v>
      </c>
      <c r="CT352" s="1">
        <f t="shared" si="320"/>
        <v>-2.4000000000000004</v>
      </c>
      <c r="CU352" s="1">
        <f t="shared" si="321"/>
        <v>-3.74</v>
      </c>
      <c r="CV352" s="1">
        <f t="shared" si="322"/>
        <v>-2.3499999999999996</v>
      </c>
      <c r="CW352" s="1">
        <f t="shared" si="323"/>
        <v>-2.3600000000000003</v>
      </c>
      <c r="CX352" s="1">
        <f t="shared" si="324"/>
        <v>-0.64</v>
      </c>
      <c r="CY352" s="1">
        <f t="shared" si="325"/>
        <v>-2.2699999999999996</v>
      </c>
      <c r="CZ352" s="1">
        <f t="shared" si="326"/>
        <v>-0.81</v>
      </c>
      <c r="DA352" s="1">
        <f t="shared" si="327"/>
        <v>-3.71</v>
      </c>
      <c r="DB352" s="1">
        <f t="shared" si="328"/>
        <v>-2.9299999999999997</v>
      </c>
      <c r="DC352" s="1">
        <f t="shared" si="329"/>
        <v>-2.8600000000000003</v>
      </c>
      <c r="DD352" s="1">
        <f t="shared" si="330"/>
        <v>-4.7799999999999994</v>
      </c>
      <c r="DF352" s="1">
        <f t="shared" si="331"/>
        <v>-2.38</v>
      </c>
      <c r="DG352">
        <f t="shared" si="332"/>
        <v>3.4985999999999997</v>
      </c>
      <c r="DH352" s="1">
        <f t="shared" si="333"/>
        <v>-0.11</v>
      </c>
      <c r="DI352">
        <f t="shared" si="334"/>
        <v>0.16170000000000001</v>
      </c>
      <c r="DJ352" s="1">
        <f t="shared" si="335"/>
        <v>-1.04</v>
      </c>
      <c r="DK352">
        <f t="shared" si="336"/>
        <v>1.5287999999999999</v>
      </c>
      <c r="DM352" s="12">
        <f t="array" ref="DM352:DS352">LINEST(BG352:DD352,$BG$650:$DD$655,1)</f>
        <v>-11.647189674762954</v>
      </c>
      <c r="DN352">
        <v>-16.538439667895929</v>
      </c>
      <c r="DO352">
        <v>-0.21507065926107263</v>
      </c>
      <c r="DP352">
        <v>-11.151471062724012</v>
      </c>
      <c r="DQ352">
        <v>-1.2772144505661034</v>
      </c>
      <c r="DR352">
        <v>12.021137721437443</v>
      </c>
      <c r="DS352">
        <v>9.0680214445757894</v>
      </c>
    </row>
    <row r="353" spans="1:123" x14ac:dyDescent="0.15">
      <c r="A353">
        <v>199209</v>
      </c>
      <c r="B353">
        <v>0.33379999999999999</v>
      </c>
      <c r="C353">
        <v>1.7058</v>
      </c>
      <c r="D353">
        <v>1.6513</v>
      </c>
      <c r="E353">
        <v>2.1101000000000001</v>
      </c>
      <c r="F353">
        <v>0.97709999999999997</v>
      </c>
      <c r="G353">
        <v>1.9571000000000001</v>
      </c>
      <c r="H353">
        <v>1.5652999999999999</v>
      </c>
      <c r="I353">
        <v>3.7153</v>
      </c>
      <c r="J353">
        <v>2.1610999999999998</v>
      </c>
      <c r="K353">
        <v>2.2473999999999998</v>
      </c>
      <c r="L353">
        <v>2.7806000000000002</v>
      </c>
      <c r="M353">
        <v>2.9054000000000002</v>
      </c>
      <c r="N353">
        <v>1.9450000000000001</v>
      </c>
      <c r="O353">
        <v>0.36230000000000001</v>
      </c>
      <c r="P353">
        <v>1.7390000000000001</v>
      </c>
      <c r="Q353">
        <v>0.46379999999999999</v>
      </c>
      <c r="R353">
        <v>3.3828</v>
      </c>
      <c r="S353">
        <v>1.7493000000000001</v>
      </c>
      <c r="T353">
        <v>1.0744</v>
      </c>
      <c r="U353">
        <v>0.43409999999999999</v>
      </c>
      <c r="V353">
        <v>0.73309999999999997</v>
      </c>
      <c r="W353">
        <v>3.4314</v>
      </c>
      <c r="X353">
        <v>0.86539999999999995</v>
      </c>
      <c r="Y353">
        <v>6.8599999999999994E-2</v>
      </c>
      <c r="Z353">
        <v>0.20319999999999999</v>
      </c>
      <c r="AA353">
        <v>0.6</v>
      </c>
      <c r="AB353">
        <v>0.04</v>
      </c>
      <c r="AC353">
        <v>2.78</v>
      </c>
      <c r="AD353">
        <v>3.3</v>
      </c>
      <c r="AE353">
        <v>1.76</v>
      </c>
      <c r="AF353">
        <v>-0.76</v>
      </c>
      <c r="AG353">
        <v>0.62</v>
      </c>
      <c r="AH353">
        <v>1.85</v>
      </c>
      <c r="AI353">
        <v>2.94</v>
      </c>
      <c r="AJ353">
        <v>1.88</v>
      </c>
      <c r="AK353">
        <v>3.16</v>
      </c>
      <c r="AL353">
        <v>1.04</v>
      </c>
      <c r="AM353">
        <v>1.47</v>
      </c>
      <c r="AN353">
        <v>1.71</v>
      </c>
      <c r="AO353">
        <v>1.8</v>
      </c>
      <c r="AP353">
        <v>-0.21</v>
      </c>
      <c r="AQ353">
        <v>0.1</v>
      </c>
      <c r="AR353">
        <v>2.15</v>
      </c>
      <c r="AS353">
        <v>0.6</v>
      </c>
      <c r="AT353">
        <v>2.19</v>
      </c>
      <c r="AU353">
        <v>1.1000000000000001</v>
      </c>
      <c r="AV353">
        <v>1.56</v>
      </c>
      <c r="AW353">
        <v>0.16</v>
      </c>
      <c r="AX353">
        <v>2.31</v>
      </c>
      <c r="AY353">
        <v>4.3</v>
      </c>
      <c r="BA353" s="1">
        <v>1.19</v>
      </c>
      <c r="BB353" s="1">
        <v>0.56000000000000005</v>
      </c>
      <c r="BC353" s="1">
        <v>-0.21</v>
      </c>
      <c r="BD353" s="1">
        <v>0.26</v>
      </c>
      <c r="BE353" s="1">
        <v>-1.47</v>
      </c>
      <c r="BF353" s="7"/>
      <c r="BG353" s="1">
        <f t="shared" si="281"/>
        <v>7.3799999999999977E-2</v>
      </c>
      <c r="BH353" s="1">
        <f t="shared" si="282"/>
        <v>1.4458</v>
      </c>
      <c r="BI353" s="1">
        <f t="shared" si="283"/>
        <v>1.3913</v>
      </c>
      <c r="BJ353" s="1">
        <f t="shared" si="284"/>
        <v>1.8501000000000001</v>
      </c>
      <c r="BK353" s="1">
        <f t="shared" si="285"/>
        <v>0.71709999999999996</v>
      </c>
      <c r="BL353" s="1">
        <f t="shared" si="286"/>
        <v>1.6971000000000001</v>
      </c>
      <c r="BM353" s="1">
        <f t="shared" si="287"/>
        <v>1.3052999999999999</v>
      </c>
      <c r="BN353" s="1">
        <f t="shared" si="288"/>
        <v>3.4553000000000003</v>
      </c>
      <c r="BO353" s="1">
        <f t="shared" si="289"/>
        <v>1.9010999999999998</v>
      </c>
      <c r="BP353" s="1">
        <f t="shared" si="290"/>
        <v>1.9873999999999998</v>
      </c>
      <c r="BQ353" s="1">
        <f t="shared" si="291"/>
        <v>2.5206</v>
      </c>
      <c r="BR353" s="1">
        <f t="shared" si="292"/>
        <v>2.6454000000000004</v>
      </c>
      <c r="BS353" s="1">
        <f t="shared" si="293"/>
        <v>1.6850000000000001</v>
      </c>
      <c r="BT353" s="1">
        <f t="shared" si="294"/>
        <v>0.1023</v>
      </c>
      <c r="BU353" s="1">
        <f t="shared" si="295"/>
        <v>1.4790000000000001</v>
      </c>
      <c r="BV353" s="1">
        <f t="shared" si="296"/>
        <v>0.20379999999999998</v>
      </c>
      <c r="BW353" s="1">
        <f t="shared" si="297"/>
        <v>3.1227999999999998</v>
      </c>
      <c r="BX353" s="1">
        <f t="shared" si="298"/>
        <v>1.4893000000000001</v>
      </c>
      <c r="BY353" s="1">
        <f t="shared" si="299"/>
        <v>0.81440000000000001</v>
      </c>
      <c r="BZ353" s="1">
        <f t="shared" si="300"/>
        <v>0.17409999999999998</v>
      </c>
      <c r="CA353" s="1">
        <f t="shared" si="301"/>
        <v>0.47309999999999997</v>
      </c>
      <c r="CB353" s="1">
        <f t="shared" si="302"/>
        <v>3.1714000000000002</v>
      </c>
      <c r="CC353" s="1">
        <f t="shared" si="303"/>
        <v>0.60539999999999994</v>
      </c>
      <c r="CD353" s="1">
        <f t="shared" si="304"/>
        <v>-0.19140000000000001</v>
      </c>
      <c r="CE353" s="1">
        <f t="shared" si="305"/>
        <v>-5.6800000000000017E-2</v>
      </c>
      <c r="CF353" s="1">
        <f t="shared" si="306"/>
        <v>0.33999999999999997</v>
      </c>
      <c r="CG353" s="1">
        <f t="shared" si="307"/>
        <v>-0.22</v>
      </c>
      <c r="CH353" s="1">
        <f t="shared" si="308"/>
        <v>2.5199999999999996</v>
      </c>
      <c r="CI353" s="1">
        <f t="shared" si="309"/>
        <v>3.04</v>
      </c>
      <c r="CJ353" s="1">
        <f t="shared" si="310"/>
        <v>1.5</v>
      </c>
      <c r="CK353" s="1">
        <f t="shared" si="311"/>
        <v>-1.02</v>
      </c>
      <c r="CL353" s="1">
        <f t="shared" si="312"/>
        <v>0.36</v>
      </c>
      <c r="CM353" s="1">
        <f t="shared" si="313"/>
        <v>1.59</v>
      </c>
      <c r="CN353" s="1">
        <f t="shared" si="314"/>
        <v>2.6799999999999997</v>
      </c>
      <c r="CO353" s="1">
        <f t="shared" si="315"/>
        <v>1.6199999999999999</v>
      </c>
      <c r="CP353" s="1">
        <f t="shared" si="316"/>
        <v>2.9000000000000004</v>
      </c>
      <c r="CQ353" s="1">
        <f t="shared" si="317"/>
        <v>0.78</v>
      </c>
      <c r="CR353" s="1">
        <f t="shared" si="318"/>
        <v>1.21</v>
      </c>
      <c r="CS353" s="1">
        <f t="shared" si="319"/>
        <v>1.45</v>
      </c>
      <c r="CT353" s="1">
        <f t="shared" si="320"/>
        <v>1.54</v>
      </c>
      <c r="CU353" s="1">
        <f t="shared" si="321"/>
        <v>-0.47</v>
      </c>
      <c r="CV353" s="1">
        <f t="shared" si="322"/>
        <v>-0.16</v>
      </c>
      <c r="CW353" s="1">
        <f t="shared" si="323"/>
        <v>1.89</v>
      </c>
      <c r="CX353" s="1">
        <f t="shared" si="324"/>
        <v>0.33999999999999997</v>
      </c>
      <c r="CY353" s="1">
        <f t="shared" si="325"/>
        <v>1.93</v>
      </c>
      <c r="CZ353" s="1">
        <f t="shared" si="326"/>
        <v>0.84000000000000008</v>
      </c>
      <c r="DA353" s="1">
        <f t="shared" si="327"/>
        <v>1.3</v>
      </c>
      <c r="DB353" s="1">
        <f t="shared" si="328"/>
        <v>-0.1</v>
      </c>
      <c r="DC353" s="1">
        <f t="shared" si="329"/>
        <v>2.0499999999999998</v>
      </c>
      <c r="DD353" s="1">
        <f t="shared" si="330"/>
        <v>4.04</v>
      </c>
      <c r="DF353" s="1">
        <f t="shared" si="331"/>
        <v>1.19</v>
      </c>
      <c r="DG353">
        <f t="shared" si="332"/>
        <v>-1.7492999999999999</v>
      </c>
      <c r="DH353" s="1">
        <f t="shared" si="333"/>
        <v>0.56000000000000005</v>
      </c>
      <c r="DI353">
        <f t="shared" si="334"/>
        <v>-0.82320000000000004</v>
      </c>
      <c r="DJ353" s="1">
        <f t="shared" si="335"/>
        <v>-0.21</v>
      </c>
      <c r="DK353">
        <f t="shared" si="336"/>
        <v>0.30869999999999997</v>
      </c>
      <c r="DM353" s="12">
        <f t="array" ref="DM353:DS353">LINEST(BG353:DD353,$BG$650:$DD$655,1)</f>
        <v>4.5736379087771004</v>
      </c>
      <c r="DN353">
        <v>13.150093546007357</v>
      </c>
      <c r="DO353">
        <v>0.67326214580709132</v>
      </c>
      <c r="DP353">
        <v>-4.4843566455155068</v>
      </c>
      <c r="DQ353">
        <v>-0.35806482282391561</v>
      </c>
      <c r="DR353">
        <v>2.6821825795929293</v>
      </c>
      <c r="DS353">
        <v>-3.659350626930733</v>
      </c>
    </row>
    <row r="354" spans="1:123" x14ac:dyDescent="0.15">
      <c r="A354">
        <v>199210</v>
      </c>
      <c r="B354">
        <v>2.6244999999999998</v>
      </c>
      <c r="C354">
        <v>1.7645</v>
      </c>
      <c r="D354">
        <v>2.7753999999999999</v>
      </c>
      <c r="E354">
        <v>2.2522000000000002</v>
      </c>
      <c r="F354">
        <v>1.2282999999999999</v>
      </c>
      <c r="G354">
        <v>4.7941000000000003</v>
      </c>
      <c r="H354">
        <v>3.9655</v>
      </c>
      <c r="I354">
        <v>2.5230000000000001</v>
      </c>
      <c r="J354">
        <v>1.2658</v>
      </c>
      <c r="K354">
        <v>2.5823999999999998</v>
      </c>
      <c r="L354">
        <v>5.9535</v>
      </c>
      <c r="M354">
        <v>3.5373999999999999</v>
      </c>
      <c r="N354">
        <v>1.8274999999999999</v>
      </c>
      <c r="O354">
        <v>2.3250999999999999</v>
      </c>
      <c r="P354">
        <v>1.2534000000000001</v>
      </c>
      <c r="Q354">
        <v>4.9173</v>
      </c>
      <c r="R354">
        <v>0.72499999999999998</v>
      </c>
      <c r="S354">
        <v>1.0321</v>
      </c>
      <c r="T354">
        <v>2.0977000000000001</v>
      </c>
      <c r="U354">
        <v>4.8941999999999997</v>
      </c>
      <c r="V354">
        <v>2.0320999999999998</v>
      </c>
      <c r="W354">
        <v>1.5197000000000001</v>
      </c>
      <c r="X354">
        <v>-1.7020999999999999</v>
      </c>
      <c r="Y354">
        <v>-1.9156</v>
      </c>
      <c r="Z354">
        <v>-0.1368</v>
      </c>
      <c r="AA354">
        <v>-1.42</v>
      </c>
      <c r="AB354">
        <v>1.33</v>
      </c>
      <c r="AC354">
        <v>0.6</v>
      </c>
      <c r="AD354">
        <v>3.17</v>
      </c>
      <c r="AE354">
        <v>5.98</v>
      </c>
      <c r="AF354">
        <v>1.3</v>
      </c>
      <c r="AG354">
        <v>2.75</v>
      </c>
      <c r="AH354">
        <v>3.13</v>
      </c>
      <c r="AI354">
        <v>0.56000000000000005</v>
      </c>
      <c r="AJ354">
        <v>1.72</v>
      </c>
      <c r="AK354">
        <v>0.93</v>
      </c>
      <c r="AL354">
        <v>0.83</v>
      </c>
      <c r="AM354">
        <v>-0.98</v>
      </c>
      <c r="AN354">
        <v>-0.28999999999999998</v>
      </c>
      <c r="AO354">
        <v>1.76</v>
      </c>
      <c r="AP354">
        <v>2.31</v>
      </c>
      <c r="AQ354">
        <v>0.16</v>
      </c>
      <c r="AR354">
        <v>-0.94</v>
      </c>
      <c r="AS354">
        <v>1.47</v>
      </c>
      <c r="AT354">
        <v>0.27</v>
      </c>
      <c r="AU354">
        <v>0.79</v>
      </c>
      <c r="AV354">
        <v>-0.45</v>
      </c>
      <c r="AW354">
        <v>2.2599999999999998</v>
      </c>
      <c r="AX354">
        <v>2.5299999999999998</v>
      </c>
      <c r="AY354">
        <v>5.29</v>
      </c>
      <c r="BA354" s="1">
        <v>1.02</v>
      </c>
      <c r="BB354" s="1">
        <v>2.04</v>
      </c>
      <c r="BC354" s="1">
        <v>-2.1</v>
      </c>
      <c r="BD354" s="1">
        <v>0.23</v>
      </c>
      <c r="BE354" s="1">
        <v>-1.46</v>
      </c>
      <c r="BF354" s="7"/>
      <c r="BG354" s="1">
        <f t="shared" si="281"/>
        <v>2.3944999999999999</v>
      </c>
      <c r="BH354" s="1">
        <f t="shared" si="282"/>
        <v>1.5345</v>
      </c>
      <c r="BI354" s="1">
        <f t="shared" si="283"/>
        <v>2.5453999999999999</v>
      </c>
      <c r="BJ354" s="1">
        <f t="shared" si="284"/>
        <v>2.0222000000000002</v>
      </c>
      <c r="BK354" s="1">
        <f t="shared" si="285"/>
        <v>0.99829999999999997</v>
      </c>
      <c r="BL354" s="1">
        <f t="shared" si="286"/>
        <v>4.5640999999999998</v>
      </c>
      <c r="BM354" s="1">
        <f t="shared" si="287"/>
        <v>3.7355</v>
      </c>
      <c r="BN354" s="1">
        <f t="shared" si="288"/>
        <v>2.2930000000000001</v>
      </c>
      <c r="BO354" s="1">
        <f t="shared" si="289"/>
        <v>1.0358000000000001</v>
      </c>
      <c r="BP354" s="1">
        <f t="shared" si="290"/>
        <v>2.3523999999999998</v>
      </c>
      <c r="BQ354" s="1">
        <f t="shared" si="291"/>
        <v>5.7234999999999996</v>
      </c>
      <c r="BR354" s="1">
        <f t="shared" si="292"/>
        <v>3.3073999999999999</v>
      </c>
      <c r="BS354" s="1">
        <f t="shared" si="293"/>
        <v>1.5974999999999999</v>
      </c>
      <c r="BT354" s="1">
        <f t="shared" si="294"/>
        <v>2.0951</v>
      </c>
      <c r="BU354" s="1">
        <f t="shared" si="295"/>
        <v>1.0234000000000001</v>
      </c>
      <c r="BV354" s="1">
        <f t="shared" si="296"/>
        <v>4.6872999999999996</v>
      </c>
      <c r="BW354" s="1">
        <f t="shared" si="297"/>
        <v>0.495</v>
      </c>
      <c r="BX354" s="1">
        <f t="shared" si="298"/>
        <v>0.80210000000000004</v>
      </c>
      <c r="BY354" s="1">
        <f t="shared" si="299"/>
        <v>1.8677000000000001</v>
      </c>
      <c r="BZ354" s="1">
        <f t="shared" si="300"/>
        <v>4.6641999999999992</v>
      </c>
      <c r="CA354" s="1">
        <f t="shared" si="301"/>
        <v>1.8020999999999998</v>
      </c>
      <c r="CB354" s="1">
        <f t="shared" si="302"/>
        <v>1.2897000000000001</v>
      </c>
      <c r="CC354" s="1">
        <f t="shared" si="303"/>
        <v>-1.9320999999999999</v>
      </c>
      <c r="CD354" s="1">
        <f t="shared" si="304"/>
        <v>-2.1456</v>
      </c>
      <c r="CE354" s="1">
        <f t="shared" si="305"/>
        <v>-0.36680000000000001</v>
      </c>
      <c r="CF354" s="1">
        <f t="shared" si="306"/>
        <v>-1.65</v>
      </c>
      <c r="CG354" s="1">
        <f t="shared" si="307"/>
        <v>1.1000000000000001</v>
      </c>
      <c r="CH354" s="1">
        <f t="shared" si="308"/>
        <v>0.37</v>
      </c>
      <c r="CI354" s="1">
        <f t="shared" si="309"/>
        <v>2.94</v>
      </c>
      <c r="CJ354" s="1">
        <f t="shared" si="310"/>
        <v>5.75</v>
      </c>
      <c r="CK354" s="1">
        <f t="shared" si="311"/>
        <v>1.07</v>
      </c>
      <c r="CL354" s="1">
        <f t="shared" si="312"/>
        <v>2.52</v>
      </c>
      <c r="CM354" s="1">
        <f t="shared" si="313"/>
        <v>2.9</v>
      </c>
      <c r="CN354" s="1">
        <f t="shared" si="314"/>
        <v>0.33000000000000007</v>
      </c>
      <c r="CO354" s="1">
        <f t="shared" si="315"/>
        <v>1.49</v>
      </c>
      <c r="CP354" s="1">
        <f t="shared" si="316"/>
        <v>0.70000000000000007</v>
      </c>
      <c r="CQ354" s="1">
        <f t="shared" si="317"/>
        <v>0.6</v>
      </c>
      <c r="CR354" s="1">
        <f t="shared" si="318"/>
        <v>-1.21</v>
      </c>
      <c r="CS354" s="1">
        <f t="shared" si="319"/>
        <v>-0.52</v>
      </c>
      <c r="CT354" s="1">
        <f t="shared" si="320"/>
        <v>1.53</v>
      </c>
      <c r="CU354" s="1">
        <f t="shared" si="321"/>
        <v>2.08</v>
      </c>
      <c r="CV354" s="1">
        <f t="shared" si="322"/>
        <v>-7.0000000000000007E-2</v>
      </c>
      <c r="CW354" s="1">
        <f t="shared" si="323"/>
        <v>-1.17</v>
      </c>
      <c r="CX354" s="1">
        <f t="shared" si="324"/>
        <v>1.24</v>
      </c>
      <c r="CY354" s="1">
        <f t="shared" si="325"/>
        <v>4.0000000000000008E-2</v>
      </c>
      <c r="CZ354" s="1">
        <f t="shared" si="326"/>
        <v>0.56000000000000005</v>
      </c>
      <c r="DA354" s="1">
        <f t="shared" si="327"/>
        <v>-0.68</v>
      </c>
      <c r="DB354" s="1">
        <f t="shared" si="328"/>
        <v>2.0299999999999998</v>
      </c>
      <c r="DC354" s="1">
        <f t="shared" si="329"/>
        <v>2.2999999999999998</v>
      </c>
      <c r="DD354" s="1">
        <f t="shared" si="330"/>
        <v>5.0599999999999996</v>
      </c>
      <c r="DF354" s="1">
        <f t="shared" si="331"/>
        <v>1.02</v>
      </c>
      <c r="DG354">
        <f t="shared" si="332"/>
        <v>-1.4994000000000001</v>
      </c>
      <c r="DH354" s="1">
        <f t="shared" si="333"/>
        <v>2.04</v>
      </c>
      <c r="DI354">
        <f t="shared" si="334"/>
        <v>-2.9988000000000001</v>
      </c>
      <c r="DJ354" s="1">
        <f t="shared" si="335"/>
        <v>-2.1</v>
      </c>
      <c r="DK354">
        <f t="shared" si="336"/>
        <v>3.0870000000000002</v>
      </c>
      <c r="DM354" s="12">
        <f t="array" ref="DM354:DS354">LINEST(BG354:DD354,$BG$650:$DD$655,1)</f>
        <v>10.97399155614305</v>
      </c>
      <c r="DN354">
        <v>13.582402024620897</v>
      </c>
      <c r="DO354">
        <v>2.0786726840626693</v>
      </c>
      <c r="DP354">
        <v>-4.0926010227838088</v>
      </c>
      <c r="DQ354">
        <v>-2.1405074709789491</v>
      </c>
      <c r="DR354">
        <v>-0.48976478339267382</v>
      </c>
      <c r="DS354">
        <v>-9.9000491074040191</v>
      </c>
    </row>
    <row r="355" spans="1:123" x14ac:dyDescent="0.15">
      <c r="A355">
        <v>199211</v>
      </c>
      <c r="B355">
        <v>10.5014</v>
      </c>
      <c r="C355">
        <v>10.4762</v>
      </c>
      <c r="D355">
        <v>7.6894</v>
      </c>
      <c r="E355">
        <v>8.5886999999999993</v>
      </c>
      <c r="F355">
        <v>7.7853000000000003</v>
      </c>
      <c r="G355">
        <v>9.4436</v>
      </c>
      <c r="H355">
        <v>8.14</v>
      </c>
      <c r="I355">
        <v>6.5777000000000001</v>
      </c>
      <c r="J355">
        <v>4.4775</v>
      </c>
      <c r="K355">
        <v>6.7131999999999996</v>
      </c>
      <c r="L355">
        <v>9.7711000000000006</v>
      </c>
      <c r="M355">
        <v>6.774</v>
      </c>
      <c r="N355">
        <v>6.1719999999999997</v>
      </c>
      <c r="O355">
        <v>5.0056000000000003</v>
      </c>
      <c r="P355">
        <v>4.4890999999999996</v>
      </c>
      <c r="Q355">
        <v>6.9874000000000001</v>
      </c>
      <c r="R355">
        <v>5.0073999999999996</v>
      </c>
      <c r="S355">
        <v>4.0945999999999998</v>
      </c>
      <c r="T355">
        <v>2.7957999999999998</v>
      </c>
      <c r="U355">
        <v>4.0613999999999999</v>
      </c>
      <c r="V355">
        <v>3.7025999999999999</v>
      </c>
      <c r="W355">
        <v>4.9118000000000004</v>
      </c>
      <c r="X355">
        <v>0.68359999999999999</v>
      </c>
      <c r="Y355">
        <v>3.1057000000000001</v>
      </c>
      <c r="Z355">
        <v>8.5218000000000007</v>
      </c>
      <c r="AA355">
        <v>0.56999999999999995</v>
      </c>
      <c r="AB355">
        <v>2.59</v>
      </c>
      <c r="AC355">
        <v>5.87</v>
      </c>
      <c r="AD355">
        <v>6.54</v>
      </c>
      <c r="AE355">
        <v>10.54</v>
      </c>
      <c r="AF355">
        <v>4.84</v>
      </c>
      <c r="AG355">
        <v>4.62</v>
      </c>
      <c r="AH355">
        <v>5.71</v>
      </c>
      <c r="AI355">
        <v>3.94</v>
      </c>
      <c r="AJ355">
        <v>5.39</v>
      </c>
      <c r="AK355">
        <v>4.8899999999999997</v>
      </c>
      <c r="AL355">
        <v>1.31</v>
      </c>
      <c r="AM355">
        <v>0.89</v>
      </c>
      <c r="AN355">
        <v>2.99</v>
      </c>
      <c r="AO355">
        <v>5.29</v>
      </c>
      <c r="AP355">
        <v>7.74</v>
      </c>
      <c r="AQ355">
        <v>4.25</v>
      </c>
      <c r="AR355">
        <v>4.41</v>
      </c>
      <c r="AS355">
        <v>3.94</v>
      </c>
      <c r="AT355">
        <v>4.05</v>
      </c>
      <c r="AU355">
        <v>1.79</v>
      </c>
      <c r="AV355">
        <v>4.28</v>
      </c>
      <c r="AW355">
        <v>4.5</v>
      </c>
      <c r="AX355">
        <v>3.79</v>
      </c>
      <c r="AY355">
        <v>8.5</v>
      </c>
      <c r="BA355" s="1">
        <v>4.13</v>
      </c>
      <c r="BB355" s="1">
        <v>3.69</v>
      </c>
      <c r="BC355" s="1">
        <v>-1.48</v>
      </c>
      <c r="BD355" s="1">
        <v>0.23</v>
      </c>
      <c r="BE355" s="1">
        <v>-1.45</v>
      </c>
      <c r="BF355" s="7"/>
      <c r="BG355" s="1">
        <f t="shared" si="281"/>
        <v>10.2714</v>
      </c>
      <c r="BH355" s="1">
        <f t="shared" si="282"/>
        <v>10.2462</v>
      </c>
      <c r="BI355" s="1">
        <f t="shared" si="283"/>
        <v>7.4593999999999996</v>
      </c>
      <c r="BJ355" s="1">
        <f t="shared" si="284"/>
        <v>8.3586999999999989</v>
      </c>
      <c r="BK355" s="1">
        <f t="shared" si="285"/>
        <v>7.5552999999999999</v>
      </c>
      <c r="BL355" s="1">
        <f t="shared" si="286"/>
        <v>9.2135999999999996</v>
      </c>
      <c r="BM355" s="1">
        <f t="shared" si="287"/>
        <v>7.91</v>
      </c>
      <c r="BN355" s="1">
        <f t="shared" si="288"/>
        <v>6.3476999999999997</v>
      </c>
      <c r="BO355" s="1">
        <f t="shared" si="289"/>
        <v>4.2474999999999996</v>
      </c>
      <c r="BP355" s="1">
        <f t="shared" si="290"/>
        <v>6.4831999999999992</v>
      </c>
      <c r="BQ355" s="1">
        <f t="shared" si="291"/>
        <v>9.5411000000000001</v>
      </c>
      <c r="BR355" s="1">
        <f t="shared" si="292"/>
        <v>6.5439999999999996</v>
      </c>
      <c r="BS355" s="1">
        <f t="shared" si="293"/>
        <v>5.9419999999999993</v>
      </c>
      <c r="BT355" s="1">
        <f t="shared" si="294"/>
        <v>4.7755999999999998</v>
      </c>
      <c r="BU355" s="1">
        <f t="shared" si="295"/>
        <v>4.2590999999999992</v>
      </c>
      <c r="BV355" s="1">
        <f t="shared" si="296"/>
        <v>6.7573999999999996</v>
      </c>
      <c r="BW355" s="1">
        <f t="shared" si="297"/>
        <v>4.7773999999999992</v>
      </c>
      <c r="BX355" s="1">
        <f t="shared" si="298"/>
        <v>3.8645999999999998</v>
      </c>
      <c r="BY355" s="1">
        <f t="shared" si="299"/>
        <v>2.5657999999999999</v>
      </c>
      <c r="BZ355" s="1">
        <f t="shared" si="300"/>
        <v>3.8313999999999999</v>
      </c>
      <c r="CA355" s="1">
        <f t="shared" si="301"/>
        <v>3.4725999999999999</v>
      </c>
      <c r="CB355" s="1">
        <f t="shared" si="302"/>
        <v>4.6818</v>
      </c>
      <c r="CC355" s="1">
        <f t="shared" si="303"/>
        <v>0.4536</v>
      </c>
      <c r="CD355" s="1">
        <f t="shared" si="304"/>
        <v>2.8757000000000001</v>
      </c>
      <c r="CE355" s="1">
        <f t="shared" si="305"/>
        <v>8.2918000000000003</v>
      </c>
      <c r="CF355" s="1">
        <f t="shared" si="306"/>
        <v>0.33999999999999997</v>
      </c>
      <c r="CG355" s="1">
        <f t="shared" si="307"/>
        <v>2.36</v>
      </c>
      <c r="CH355" s="1">
        <f t="shared" si="308"/>
        <v>5.64</v>
      </c>
      <c r="CI355" s="1">
        <f t="shared" si="309"/>
        <v>6.31</v>
      </c>
      <c r="CJ355" s="1">
        <f t="shared" si="310"/>
        <v>10.309999999999999</v>
      </c>
      <c r="CK355" s="1">
        <f t="shared" si="311"/>
        <v>4.6099999999999994</v>
      </c>
      <c r="CL355" s="1">
        <f t="shared" si="312"/>
        <v>4.3899999999999997</v>
      </c>
      <c r="CM355" s="1">
        <f t="shared" si="313"/>
        <v>5.4799999999999995</v>
      </c>
      <c r="CN355" s="1">
        <f t="shared" si="314"/>
        <v>3.71</v>
      </c>
      <c r="CO355" s="1">
        <f t="shared" si="315"/>
        <v>5.1599999999999993</v>
      </c>
      <c r="CP355" s="1">
        <f t="shared" si="316"/>
        <v>4.6599999999999993</v>
      </c>
      <c r="CQ355" s="1">
        <f t="shared" si="317"/>
        <v>1.08</v>
      </c>
      <c r="CR355" s="1">
        <f t="shared" si="318"/>
        <v>0.66</v>
      </c>
      <c r="CS355" s="1">
        <f t="shared" si="319"/>
        <v>2.7600000000000002</v>
      </c>
      <c r="CT355" s="1">
        <f t="shared" si="320"/>
        <v>5.0599999999999996</v>
      </c>
      <c r="CU355" s="1">
        <f t="shared" si="321"/>
        <v>7.51</v>
      </c>
      <c r="CV355" s="1">
        <f t="shared" si="322"/>
        <v>4.0199999999999996</v>
      </c>
      <c r="CW355" s="1">
        <f t="shared" si="323"/>
        <v>4.18</v>
      </c>
      <c r="CX355" s="1">
        <f t="shared" si="324"/>
        <v>3.71</v>
      </c>
      <c r="CY355" s="1">
        <f t="shared" si="325"/>
        <v>3.82</v>
      </c>
      <c r="CZ355" s="1">
        <f t="shared" si="326"/>
        <v>1.56</v>
      </c>
      <c r="DA355" s="1">
        <f t="shared" si="327"/>
        <v>4.05</v>
      </c>
      <c r="DB355" s="1">
        <f t="shared" si="328"/>
        <v>4.2699999999999996</v>
      </c>
      <c r="DC355" s="1">
        <f t="shared" si="329"/>
        <v>3.56</v>
      </c>
      <c r="DD355" s="1">
        <f t="shared" si="330"/>
        <v>8.27</v>
      </c>
      <c r="DF355" s="1">
        <f t="shared" si="331"/>
        <v>4.13</v>
      </c>
      <c r="DG355">
        <f t="shared" si="332"/>
        <v>-6.0297999999999998</v>
      </c>
      <c r="DH355" s="1">
        <f t="shared" si="333"/>
        <v>3.69</v>
      </c>
      <c r="DI355">
        <f t="shared" si="334"/>
        <v>-5.3873999999999995</v>
      </c>
      <c r="DJ355" s="1">
        <f t="shared" si="335"/>
        <v>-1.48</v>
      </c>
      <c r="DK355">
        <f t="shared" si="336"/>
        <v>2.1608000000000001</v>
      </c>
      <c r="DM355" s="12">
        <f t="array" ref="DM355:DS355">LINEST(BG355:DD355,$BG$650:$DD$655,1)</f>
        <v>9.0684591049955561</v>
      </c>
      <c r="DN355">
        <v>5.4129803705317938</v>
      </c>
      <c r="DO355">
        <v>3.8889624285245734</v>
      </c>
      <c r="DP355">
        <v>0.31351871673177339</v>
      </c>
      <c r="DQ355">
        <v>-1.2721683857282917</v>
      </c>
      <c r="DR355">
        <v>-9.4905393059932344</v>
      </c>
      <c r="DS355">
        <v>-4.622888018508637</v>
      </c>
    </row>
    <row r="356" spans="1:123" x14ac:dyDescent="0.15">
      <c r="A356">
        <v>199212</v>
      </c>
      <c r="B356">
        <v>1.4491000000000001</v>
      </c>
      <c r="C356">
        <v>3.5484</v>
      </c>
      <c r="D356">
        <v>4.9259000000000004</v>
      </c>
      <c r="E356">
        <v>3.7911999999999999</v>
      </c>
      <c r="F356">
        <v>5.1371000000000002</v>
      </c>
      <c r="G356">
        <v>1.585</v>
      </c>
      <c r="H356">
        <v>2.5737000000000001</v>
      </c>
      <c r="I356">
        <v>3.3692000000000002</v>
      </c>
      <c r="J356">
        <v>6.1848000000000001</v>
      </c>
      <c r="K356">
        <v>5.0148999999999999</v>
      </c>
      <c r="L356">
        <v>3.1435</v>
      </c>
      <c r="M356">
        <v>5.7004000000000001</v>
      </c>
      <c r="N356">
        <v>2.3367</v>
      </c>
      <c r="O356">
        <v>4.1402000000000001</v>
      </c>
      <c r="P356">
        <v>4.4349999999999996</v>
      </c>
      <c r="Q356">
        <v>1.4374</v>
      </c>
      <c r="R356">
        <v>1.8932</v>
      </c>
      <c r="S356">
        <v>4.0849000000000002</v>
      </c>
      <c r="T356">
        <v>4.2660999999999998</v>
      </c>
      <c r="U356">
        <v>4.4219999999999997</v>
      </c>
      <c r="V356">
        <v>-0.69210000000000005</v>
      </c>
      <c r="W356">
        <v>3.1978</v>
      </c>
      <c r="X356">
        <v>3.0840999999999998</v>
      </c>
      <c r="Y356">
        <v>-0.1178</v>
      </c>
      <c r="Z356">
        <v>2.8519999999999999</v>
      </c>
      <c r="AA356">
        <v>1.07</v>
      </c>
      <c r="AB356">
        <v>1.61</v>
      </c>
      <c r="AC356">
        <v>1.39</v>
      </c>
      <c r="AD356">
        <v>3.05</v>
      </c>
      <c r="AE356">
        <v>3.26</v>
      </c>
      <c r="AF356">
        <v>-1.58</v>
      </c>
      <c r="AG356">
        <v>1.55</v>
      </c>
      <c r="AH356">
        <v>0.91</v>
      </c>
      <c r="AI356">
        <v>0.63</v>
      </c>
      <c r="AJ356">
        <v>2.34</v>
      </c>
      <c r="AK356">
        <v>2.4900000000000002</v>
      </c>
      <c r="AL356">
        <v>2.29</v>
      </c>
      <c r="AM356">
        <v>3.78</v>
      </c>
      <c r="AN356">
        <v>4.7699999999999996</v>
      </c>
      <c r="AO356">
        <v>2.88</v>
      </c>
      <c r="AP356">
        <v>-1.54</v>
      </c>
      <c r="AQ356">
        <v>-2.87</v>
      </c>
      <c r="AR356">
        <v>-0.24</v>
      </c>
      <c r="AS356">
        <v>1.61</v>
      </c>
      <c r="AT356">
        <v>2.77</v>
      </c>
      <c r="AU356">
        <v>1.7</v>
      </c>
      <c r="AV356">
        <v>2.79</v>
      </c>
      <c r="AW356">
        <v>1.08</v>
      </c>
      <c r="AX356">
        <v>2.31</v>
      </c>
      <c r="AY356">
        <v>6.06</v>
      </c>
      <c r="BA356" s="1">
        <v>1.53</v>
      </c>
      <c r="BB356" s="1">
        <v>1.65</v>
      </c>
      <c r="BC356" s="1">
        <v>2.5099999999999998</v>
      </c>
      <c r="BD356" s="1">
        <v>0.28000000000000003</v>
      </c>
      <c r="BE356" s="1">
        <v>-1.43</v>
      </c>
      <c r="BF356" s="7"/>
      <c r="BG356" s="1">
        <f t="shared" si="281"/>
        <v>1.1691</v>
      </c>
      <c r="BH356" s="1">
        <f t="shared" si="282"/>
        <v>3.2683999999999997</v>
      </c>
      <c r="BI356" s="1">
        <f t="shared" si="283"/>
        <v>4.6459000000000001</v>
      </c>
      <c r="BJ356" s="1">
        <f t="shared" si="284"/>
        <v>3.5111999999999997</v>
      </c>
      <c r="BK356" s="1">
        <f t="shared" si="285"/>
        <v>4.8571</v>
      </c>
      <c r="BL356" s="1">
        <f t="shared" si="286"/>
        <v>1.3049999999999999</v>
      </c>
      <c r="BM356" s="1">
        <f t="shared" si="287"/>
        <v>2.2937000000000003</v>
      </c>
      <c r="BN356" s="1">
        <f t="shared" si="288"/>
        <v>3.0891999999999999</v>
      </c>
      <c r="BO356" s="1">
        <f t="shared" si="289"/>
        <v>5.9047999999999998</v>
      </c>
      <c r="BP356" s="1">
        <f t="shared" si="290"/>
        <v>4.7348999999999997</v>
      </c>
      <c r="BQ356" s="1">
        <f t="shared" si="291"/>
        <v>2.8635000000000002</v>
      </c>
      <c r="BR356" s="1">
        <f t="shared" si="292"/>
        <v>5.4203999999999999</v>
      </c>
      <c r="BS356" s="1">
        <f t="shared" si="293"/>
        <v>2.0567000000000002</v>
      </c>
      <c r="BT356" s="1">
        <f t="shared" si="294"/>
        <v>3.8601999999999999</v>
      </c>
      <c r="BU356" s="1">
        <f t="shared" si="295"/>
        <v>4.1549999999999994</v>
      </c>
      <c r="BV356" s="1">
        <f t="shared" si="296"/>
        <v>1.1574</v>
      </c>
      <c r="BW356" s="1">
        <f t="shared" si="297"/>
        <v>1.6132</v>
      </c>
      <c r="BX356" s="1">
        <f t="shared" si="298"/>
        <v>3.8048999999999999</v>
      </c>
      <c r="BY356" s="1">
        <f t="shared" si="299"/>
        <v>3.9860999999999995</v>
      </c>
      <c r="BZ356" s="1">
        <f t="shared" si="300"/>
        <v>4.1419999999999995</v>
      </c>
      <c r="CA356" s="1">
        <f t="shared" si="301"/>
        <v>-0.97210000000000008</v>
      </c>
      <c r="CB356" s="1">
        <f t="shared" si="302"/>
        <v>2.9177999999999997</v>
      </c>
      <c r="CC356" s="1">
        <f t="shared" si="303"/>
        <v>2.8041</v>
      </c>
      <c r="CD356" s="1">
        <f t="shared" si="304"/>
        <v>-0.39780000000000004</v>
      </c>
      <c r="CE356" s="1">
        <f t="shared" si="305"/>
        <v>2.5720000000000001</v>
      </c>
      <c r="CF356" s="1">
        <f t="shared" si="306"/>
        <v>0.79</v>
      </c>
      <c r="CG356" s="1">
        <f t="shared" si="307"/>
        <v>1.33</v>
      </c>
      <c r="CH356" s="1">
        <f t="shared" si="308"/>
        <v>1.1099999999999999</v>
      </c>
      <c r="CI356" s="1">
        <f t="shared" si="309"/>
        <v>2.7699999999999996</v>
      </c>
      <c r="CJ356" s="1">
        <f t="shared" si="310"/>
        <v>2.9799999999999995</v>
      </c>
      <c r="CK356" s="1">
        <f t="shared" si="311"/>
        <v>-1.86</v>
      </c>
      <c r="CL356" s="1">
        <f t="shared" si="312"/>
        <v>1.27</v>
      </c>
      <c r="CM356" s="1">
        <f t="shared" si="313"/>
        <v>0.63</v>
      </c>
      <c r="CN356" s="1">
        <f t="shared" si="314"/>
        <v>0.35</v>
      </c>
      <c r="CO356" s="1">
        <f t="shared" si="315"/>
        <v>2.0599999999999996</v>
      </c>
      <c r="CP356" s="1">
        <f t="shared" si="316"/>
        <v>2.21</v>
      </c>
      <c r="CQ356" s="1">
        <f t="shared" si="317"/>
        <v>2.0099999999999998</v>
      </c>
      <c r="CR356" s="1">
        <f t="shared" si="318"/>
        <v>3.5</v>
      </c>
      <c r="CS356" s="1">
        <f t="shared" si="319"/>
        <v>4.4899999999999993</v>
      </c>
      <c r="CT356" s="1">
        <f t="shared" si="320"/>
        <v>2.5999999999999996</v>
      </c>
      <c r="CU356" s="1">
        <f t="shared" si="321"/>
        <v>-1.82</v>
      </c>
      <c r="CV356" s="1">
        <f t="shared" si="322"/>
        <v>-3.1500000000000004</v>
      </c>
      <c r="CW356" s="1">
        <f t="shared" si="323"/>
        <v>-0.52</v>
      </c>
      <c r="CX356" s="1">
        <f t="shared" si="324"/>
        <v>1.33</v>
      </c>
      <c r="CY356" s="1">
        <f t="shared" si="325"/>
        <v>2.4900000000000002</v>
      </c>
      <c r="CZ356" s="1">
        <f t="shared" si="326"/>
        <v>1.42</v>
      </c>
      <c r="DA356" s="1">
        <f t="shared" si="327"/>
        <v>2.5099999999999998</v>
      </c>
      <c r="DB356" s="1">
        <f t="shared" si="328"/>
        <v>0.8</v>
      </c>
      <c r="DC356" s="1">
        <f t="shared" si="329"/>
        <v>2.0300000000000002</v>
      </c>
      <c r="DD356" s="1">
        <f t="shared" si="330"/>
        <v>5.7799999999999994</v>
      </c>
      <c r="DF356" s="1">
        <f t="shared" si="331"/>
        <v>1.53</v>
      </c>
      <c r="DG356">
        <f t="shared" si="332"/>
        <v>-2.2185000000000001</v>
      </c>
      <c r="DH356" s="1">
        <f t="shared" si="333"/>
        <v>1.65</v>
      </c>
      <c r="DI356">
        <f t="shared" si="334"/>
        <v>-2.3924999999999996</v>
      </c>
      <c r="DJ356" s="1">
        <f t="shared" si="335"/>
        <v>2.5099999999999998</v>
      </c>
      <c r="DK356">
        <f t="shared" si="336"/>
        <v>-3.6394999999999995</v>
      </c>
      <c r="DM356" s="12">
        <f t="array" ref="DM356:DS356">LINEST(BG356:DD356,$BG$650:$DD$655,1)</f>
        <v>2.0380966653190118</v>
      </c>
      <c r="DN356">
        <v>17.454206287668505</v>
      </c>
      <c r="DO356">
        <v>2.1592920728712222</v>
      </c>
      <c r="DP356">
        <v>-6.3709376127160899</v>
      </c>
      <c r="DQ356">
        <v>2.42246475847764</v>
      </c>
      <c r="DR356">
        <v>-4.0820748857729052</v>
      </c>
      <c r="DS356">
        <v>-0.91754632435738315</v>
      </c>
    </row>
    <row r="357" spans="1:123" x14ac:dyDescent="0.15">
      <c r="A357">
        <v>199301</v>
      </c>
      <c r="B357">
        <v>2.6438999999999999</v>
      </c>
      <c r="C357">
        <v>5.6982999999999997</v>
      </c>
      <c r="D357">
        <v>3.8927</v>
      </c>
      <c r="E357">
        <v>5.7779999999999996</v>
      </c>
      <c r="F357">
        <v>8.2661999999999995</v>
      </c>
      <c r="G357">
        <v>-0.69669999999999999</v>
      </c>
      <c r="H357">
        <v>3.2458999999999998</v>
      </c>
      <c r="I357">
        <v>4.4291999999999998</v>
      </c>
      <c r="J357">
        <v>4.6627999999999998</v>
      </c>
      <c r="K357">
        <v>7.8853</v>
      </c>
      <c r="L357">
        <v>-2.0186000000000002</v>
      </c>
      <c r="M357">
        <v>3.4455</v>
      </c>
      <c r="N357">
        <v>4.7716000000000003</v>
      </c>
      <c r="O357">
        <v>3.0933999999999999</v>
      </c>
      <c r="P357">
        <v>4.2575000000000003</v>
      </c>
      <c r="Q357">
        <v>0.94730000000000003</v>
      </c>
      <c r="R357">
        <v>1.5379</v>
      </c>
      <c r="S357">
        <v>2.9466999999999999</v>
      </c>
      <c r="T357">
        <v>2.7397999999999998</v>
      </c>
      <c r="U357">
        <v>4.5674000000000001</v>
      </c>
      <c r="V357">
        <v>-2.3898000000000001</v>
      </c>
      <c r="W357">
        <v>0.97989999999999999</v>
      </c>
      <c r="X357">
        <v>0.81020000000000003</v>
      </c>
      <c r="Y357">
        <v>3.2930000000000001</v>
      </c>
      <c r="Z357">
        <v>9.3034999999999997</v>
      </c>
      <c r="AA357">
        <v>1.18</v>
      </c>
      <c r="AB357">
        <v>-0.64</v>
      </c>
      <c r="AC357">
        <v>0.61</v>
      </c>
      <c r="AD357">
        <v>3.62</v>
      </c>
      <c r="AE357">
        <v>4.1100000000000003</v>
      </c>
      <c r="AF357">
        <v>0.84</v>
      </c>
      <c r="AG357">
        <v>-1.59</v>
      </c>
      <c r="AH357">
        <v>-0.78</v>
      </c>
      <c r="AI357">
        <v>-0.06</v>
      </c>
      <c r="AJ357">
        <v>1.1299999999999999</v>
      </c>
      <c r="AK357">
        <v>0.34</v>
      </c>
      <c r="AL357">
        <v>1.65</v>
      </c>
      <c r="AM357">
        <v>1.76</v>
      </c>
      <c r="AN357">
        <v>2.15</v>
      </c>
      <c r="AO357">
        <v>4.6399999999999997</v>
      </c>
      <c r="AP357">
        <v>1.36</v>
      </c>
      <c r="AQ357">
        <v>-3.52</v>
      </c>
      <c r="AR357">
        <v>-1.94</v>
      </c>
      <c r="AS357">
        <v>0.23</v>
      </c>
      <c r="AT357">
        <v>0.34</v>
      </c>
      <c r="AU357">
        <v>1.01</v>
      </c>
      <c r="AV357">
        <v>2.5</v>
      </c>
      <c r="AW357">
        <v>1.94</v>
      </c>
      <c r="AX357">
        <v>4.75</v>
      </c>
      <c r="AY357">
        <v>6.36</v>
      </c>
      <c r="BA357" s="1">
        <v>0.93</v>
      </c>
      <c r="BB357" s="1">
        <v>2.0499999999999998</v>
      </c>
      <c r="BC357" s="1">
        <v>5.89</v>
      </c>
      <c r="BD357" s="1">
        <v>0.23</v>
      </c>
      <c r="BE357" s="1">
        <v>-1.39</v>
      </c>
      <c r="BF357" s="7"/>
      <c r="BG357" s="1">
        <f t="shared" si="281"/>
        <v>2.4138999999999999</v>
      </c>
      <c r="BH357" s="1">
        <f t="shared" si="282"/>
        <v>5.4682999999999993</v>
      </c>
      <c r="BI357" s="1">
        <f t="shared" si="283"/>
        <v>3.6627000000000001</v>
      </c>
      <c r="BJ357" s="1">
        <f t="shared" si="284"/>
        <v>5.5479999999999992</v>
      </c>
      <c r="BK357" s="1">
        <f t="shared" si="285"/>
        <v>8.0361999999999991</v>
      </c>
      <c r="BL357" s="1">
        <f t="shared" si="286"/>
        <v>-0.92669999999999997</v>
      </c>
      <c r="BM357" s="1">
        <f t="shared" si="287"/>
        <v>3.0158999999999998</v>
      </c>
      <c r="BN357" s="1">
        <f t="shared" si="288"/>
        <v>4.1991999999999994</v>
      </c>
      <c r="BO357" s="1">
        <f t="shared" si="289"/>
        <v>4.4327999999999994</v>
      </c>
      <c r="BP357" s="1">
        <f t="shared" si="290"/>
        <v>7.6552999999999995</v>
      </c>
      <c r="BQ357" s="1">
        <f t="shared" si="291"/>
        <v>-2.2486000000000002</v>
      </c>
      <c r="BR357" s="1">
        <f t="shared" si="292"/>
        <v>3.2155</v>
      </c>
      <c r="BS357" s="1">
        <f t="shared" si="293"/>
        <v>4.5415999999999999</v>
      </c>
      <c r="BT357" s="1">
        <f t="shared" si="294"/>
        <v>2.8633999999999999</v>
      </c>
      <c r="BU357" s="1">
        <f t="shared" si="295"/>
        <v>4.0274999999999999</v>
      </c>
      <c r="BV357" s="1">
        <f t="shared" si="296"/>
        <v>0.71730000000000005</v>
      </c>
      <c r="BW357" s="1">
        <f t="shared" si="297"/>
        <v>1.3079000000000001</v>
      </c>
      <c r="BX357" s="1">
        <f t="shared" si="298"/>
        <v>2.7166999999999999</v>
      </c>
      <c r="BY357" s="1">
        <f t="shared" si="299"/>
        <v>2.5097999999999998</v>
      </c>
      <c r="BZ357" s="1">
        <f t="shared" si="300"/>
        <v>4.3373999999999997</v>
      </c>
      <c r="CA357" s="1">
        <f t="shared" si="301"/>
        <v>-2.6198000000000001</v>
      </c>
      <c r="CB357" s="1">
        <f t="shared" si="302"/>
        <v>0.74990000000000001</v>
      </c>
      <c r="CC357" s="1">
        <f t="shared" si="303"/>
        <v>0.58020000000000005</v>
      </c>
      <c r="CD357" s="1">
        <f t="shared" si="304"/>
        <v>3.0630000000000002</v>
      </c>
      <c r="CE357" s="1">
        <f t="shared" si="305"/>
        <v>9.0734999999999992</v>
      </c>
      <c r="CF357" s="1">
        <f t="shared" si="306"/>
        <v>0.95</v>
      </c>
      <c r="CG357" s="1">
        <f t="shared" si="307"/>
        <v>-0.87</v>
      </c>
      <c r="CH357" s="1">
        <f t="shared" si="308"/>
        <v>0.38</v>
      </c>
      <c r="CI357" s="1">
        <f t="shared" si="309"/>
        <v>3.39</v>
      </c>
      <c r="CJ357" s="1">
        <f t="shared" si="310"/>
        <v>3.8800000000000003</v>
      </c>
      <c r="CK357" s="1">
        <f t="shared" si="311"/>
        <v>0.61</v>
      </c>
      <c r="CL357" s="1">
        <f t="shared" si="312"/>
        <v>-1.82</v>
      </c>
      <c r="CM357" s="1">
        <f t="shared" si="313"/>
        <v>-1.01</v>
      </c>
      <c r="CN357" s="1">
        <f t="shared" si="314"/>
        <v>-0.29000000000000004</v>
      </c>
      <c r="CO357" s="1">
        <f t="shared" si="315"/>
        <v>0.89999999999999991</v>
      </c>
      <c r="CP357" s="1">
        <f t="shared" si="316"/>
        <v>0.11000000000000001</v>
      </c>
      <c r="CQ357" s="1">
        <f t="shared" si="317"/>
        <v>1.42</v>
      </c>
      <c r="CR357" s="1">
        <f t="shared" si="318"/>
        <v>1.53</v>
      </c>
      <c r="CS357" s="1">
        <f t="shared" si="319"/>
        <v>1.92</v>
      </c>
      <c r="CT357" s="1">
        <f t="shared" si="320"/>
        <v>4.4099999999999993</v>
      </c>
      <c r="CU357" s="1">
        <f t="shared" si="321"/>
        <v>1.1300000000000001</v>
      </c>
      <c r="CV357" s="1">
        <f t="shared" si="322"/>
        <v>-3.75</v>
      </c>
      <c r="CW357" s="1">
        <f t="shared" si="323"/>
        <v>-2.17</v>
      </c>
      <c r="CX357" s="1">
        <f t="shared" si="324"/>
        <v>0</v>
      </c>
      <c r="CY357" s="1">
        <f t="shared" si="325"/>
        <v>0.11000000000000001</v>
      </c>
      <c r="CZ357" s="1">
        <f t="shared" si="326"/>
        <v>0.78</v>
      </c>
      <c r="DA357" s="1">
        <f t="shared" si="327"/>
        <v>2.27</v>
      </c>
      <c r="DB357" s="1">
        <f t="shared" si="328"/>
        <v>1.71</v>
      </c>
      <c r="DC357" s="1">
        <f t="shared" si="329"/>
        <v>4.5199999999999996</v>
      </c>
      <c r="DD357" s="1">
        <f t="shared" si="330"/>
        <v>6.13</v>
      </c>
      <c r="DF357" s="1">
        <f t="shared" si="331"/>
        <v>0.93</v>
      </c>
      <c r="DG357">
        <f t="shared" si="332"/>
        <v>-1.3299000000000001</v>
      </c>
      <c r="DH357" s="1">
        <f t="shared" si="333"/>
        <v>2.0499999999999998</v>
      </c>
      <c r="DI357">
        <f t="shared" si="334"/>
        <v>-2.9314999999999998</v>
      </c>
      <c r="DJ357" s="1">
        <f t="shared" si="335"/>
        <v>5.89</v>
      </c>
      <c r="DK357">
        <f t="shared" si="336"/>
        <v>-8.422699999999999</v>
      </c>
      <c r="DM357" s="12">
        <f t="array" ref="DM357:DS357">LINEST(BG357:DD357,$BG$650:$DD$655,1)</f>
        <v>5.7002624613336454</v>
      </c>
      <c r="DN357">
        <v>19.442163904773469</v>
      </c>
      <c r="DO357">
        <v>2.7173284344803146</v>
      </c>
      <c r="DP357">
        <v>-4.0302572743444305</v>
      </c>
      <c r="DQ357">
        <v>5.6936295437338327</v>
      </c>
      <c r="DR357">
        <v>-21.280148392959042</v>
      </c>
      <c r="DS357">
        <v>-5.0473593514272066</v>
      </c>
    </row>
    <row r="358" spans="1:123" x14ac:dyDescent="0.15">
      <c r="A358">
        <v>199302</v>
      </c>
      <c r="B358">
        <v>-7.5587</v>
      </c>
      <c r="C358">
        <v>-5.0274999999999999</v>
      </c>
      <c r="D358">
        <v>-2.1208</v>
      </c>
      <c r="E358">
        <v>-0.50229999999999997</v>
      </c>
      <c r="F358">
        <v>0.78010000000000002</v>
      </c>
      <c r="G358">
        <v>-7.9729999999999999</v>
      </c>
      <c r="H358">
        <v>-4.5898000000000003</v>
      </c>
      <c r="I358">
        <v>-0.25719999999999998</v>
      </c>
      <c r="J358">
        <v>2.7082000000000002</v>
      </c>
      <c r="K358">
        <v>1.7679</v>
      </c>
      <c r="L358">
        <v>-8.0371000000000006</v>
      </c>
      <c r="M358">
        <v>0.30919999999999997</v>
      </c>
      <c r="N358">
        <v>1.5006999999999999</v>
      </c>
      <c r="O358">
        <v>0.4496</v>
      </c>
      <c r="P358">
        <v>3.5514000000000001</v>
      </c>
      <c r="Q358">
        <v>-5.0311000000000003</v>
      </c>
      <c r="R358">
        <v>1.752</v>
      </c>
      <c r="S358">
        <v>1.5704</v>
      </c>
      <c r="T358">
        <v>2.9398</v>
      </c>
      <c r="U358">
        <v>2.4007999999999998</v>
      </c>
      <c r="V358">
        <v>-3.0198</v>
      </c>
      <c r="W358">
        <v>2.2395999999999998</v>
      </c>
      <c r="X358">
        <v>5.0547000000000004</v>
      </c>
      <c r="Y358">
        <v>4.9061000000000003</v>
      </c>
      <c r="Z358">
        <v>2.0964</v>
      </c>
      <c r="AA358">
        <v>4.62</v>
      </c>
      <c r="AB358">
        <v>0.31</v>
      </c>
      <c r="AC358">
        <v>-0.51</v>
      </c>
      <c r="AD358">
        <v>-0.39</v>
      </c>
      <c r="AE358">
        <v>-3.18</v>
      </c>
      <c r="AF358">
        <v>-2.54</v>
      </c>
      <c r="AG358">
        <v>-1.36</v>
      </c>
      <c r="AH358">
        <v>-0.68</v>
      </c>
      <c r="AI358">
        <v>-0.83</v>
      </c>
      <c r="AJ358">
        <v>0.76</v>
      </c>
      <c r="AK358">
        <v>0.56000000000000005</v>
      </c>
      <c r="AL358">
        <v>3.25</v>
      </c>
      <c r="AM358">
        <v>4.74</v>
      </c>
      <c r="AN358">
        <v>3.29</v>
      </c>
      <c r="AO358">
        <v>3.93</v>
      </c>
      <c r="AP358">
        <v>-2.34</v>
      </c>
      <c r="AQ358">
        <v>-1.79</v>
      </c>
      <c r="AR358">
        <v>-2.5099999999999998</v>
      </c>
      <c r="AS358">
        <v>-2.48</v>
      </c>
      <c r="AT358">
        <v>0.49</v>
      </c>
      <c r="AU358">
        <v>3.11</v>
      </c>
      <c r="AV358">
        <v>1.86</v>
      </c>
      <c r="AW358">
        <v>1.1399999999999999</v>
      </c>
      <c r="AX358">
        <v>2.27</v>
      </c>
      <c r="AY358">
        <v>-0.68</v>
      </c>
      <c r="BA358" s="1">
        <v>0.13</v>
      </c>
      <c r="BB358" s="1">
        <v>-3.44</v>
      </c>
      <c r="BC358" s="1">
        <v>6.42</v>
      </c>
      <c r="BD358" s="1">
        <v>0.22</v>
      </c>
      <c r="BE358" s="1">
        <v>-1.35</v>
      </c>
      <c r="BF358" s="7"/>
      <c r="BG358" s="1">
        <f t="shared" si="281"/>
        <v>-7.7786999999999997</v>
      </c>
      <c r="BH358" s="1">
        <f t="shared" si="282"/>
        <v>-5.2474999999999996</v>
      </c>
      <c r="BI358" s="1">
        <f t="shared" si="283"/>
        <v>-2.3408000000000002</v>
      </c>
      <c r="BJ358" s="1">
        <f t="shared" si="284"/>
        <v>-0.72229999999999994</v>
      </c>
      <c r="BK358" s="1">
        <f t="shared" si="285"/>
        <v>0.56010000000000004</v>
      </c>
      <c r="BL358" s="1">
        <f t="shared" si="286"/>
        <v>-8.1929999999999996</v>
      </c>
      <c r="BM358" s="1">
        <f t="shared" si="287"/>
        <v>-4.8098000000000001</v>
      </c>
      <c r="BN358" s="1">
        <f t="shared" si="288"/>
        <v>-0.47719999999999996</v>
      </c>
      <c r="BO358" s="1">
        <f t="shared" si="289"/>
        <v>2.4882</v>
      </c>
      <c r="BP358" s="1">
        <f t="shared" si="290"/>
        <v>1.5479000000000001</v>
      </c>
      <c r="BQ358" s="1">
        <f t="shared" si="291"/>
        <v>-8.2571000000000012</v>
      </c>
      <c r="BR358" s="1">
        <f t="shared" si="292"/>
        <v>8.9199999999999974E-2</v>
      </c>
      <c r="BS358" s="1">
        <f t="shared" si="293"/>
        <v>1.2806999999999999</v>
      </c>
      <c r="BT358" s="1">
        <f t="shared" si="294"/>
        <v>0.2296</v>
      </c>
      <c r="BU358" s="1">
        <f t="shared" si="295"/>
        <v>3.3313999999999999</v>
      </c>
      <c r="BV358" s="1">
        <f t="shared" si="296"/>
        <v>-5.2511000000000001</v>
      </c>
      <c r="BW358" s="1">
        <f t="shared" si="297"/>
        <v>1.532</v>
      </c>
      <c r="BX358" s="1">
        <f t="shared" si="298"/>
        <v>1.3504</v>
      </c>
      <c r="BY358" s="1">
        <f t="shared" si="299"/>
        <v>2.7197999999999998</v>
      </c>
      <c r="BZ358" s="1">
        <f t="shared" si="300"/>
        <v>2.1807999999999996</v>
      </c>
      <c r="CA358" s="1">
        <f t="shared" si="301"/>
        <v>-3.2398000000000002</v>
      </c>
      <c r="CB358" s="1">
        <f t="shared" si="302"/>
        <v>2.0195999999999996</v>
      </c>
      <c r="CC358" s="1">
        <f t="shared" si="303"/>
        <v>4.8347000000000007</v>
      </c>
      <c r="CD358" s="1">
        <f t="shared" si="304"/>
        <v>4.6861000000000006</v>
      </c>
      <c r="CE358" s="1">
        <f t="shared" si="305"/>
        <v>1.8764000000000001</v>
      </c>
      <c r="CF358" s="1">
        <f t="shared" si="306"/>
        <v>4.4000000000000004</v>
      </c>
      <c r="CG358" s="1">
        <f t="shared" si="307"/>
        <v>0.09</v>
      </c>
      <c r="CH358" s="1">
        <f t="shared" si="308"/>
        <v>-0.73</v>
      </c>
      <c r="CI358" s="1">
        <f t="shared" si="309"/>
        <v>-0.61</v>
      </c>
      <c r="CJ358" s="1">
        <f t="shared" si="310"/>
        <v>-3.4000000000000004</v>
      </c>
      <c r="CK358" s="1">
        <f t="shared" si="311"/>
        <v>-2.7600000000000002</v>
      </c>
      <c r="CL358" s="1">
        <f t="shared" si="312"/>
        <v>-1.58</v>
      </c>
      <c r="CM358" s="1">
        <f t="shared" si="313"/>
        <v>-0.9</v>
      </c>
      <c r="CN358" s="1">
        <f t="shared" si="314"/>
        <v>-1.05</v>
      </c>
      <c r="CO358" s="1">
        <f t="shared" si="315"/>
        <v>0.54</v>
      </c>
      <c r="CP358" s="1">
        <f t="shared" si="316"/>
        <v>0.34000000000000008</v>
      </c>
      <c r="CQ358" s="1">
        <f t="shared" si="317"/>
        <v>3.03</v>
      </c>
      <c r="CR358" s="1">
        <f t="shared" si="318"/>
        <v>4.5200000000000005</v>
      </c>
      <c r="CS358" s="1">
        <f t="shared" si="319"/>
        <v>3.07</v>
      </c>
      <c r="CT358" s="1">
        <f t="shared" si="320"/>
        <v>3.71</v>
      </c>
      <c r="CU358" s="1">
        <f t="shared" si="321"/>
        <v>-2.56</v>
      </c>
      <c r="CV358" s="1">
        <f t="shared" si="322"/>
        <v>-2.0100000000000002</v>
      </c>
      <c r="CW358" s="1">
        <f t="shared" si="323"/>
        <v>-2.73</v>
      </c>
      <c r="CX358" s="1">
        <f t="shared" si="324"/>
        <v>-2.7</v>
      </c>
      <c r="CY358" s="1">
        <f t="shared" si="325"/>
        <v>0.27</v>
      </c>
      <c r="CZ358" s="1">
        <f t="shared" si="326"/>
        <v>2.8899999999999997</v>
      </c>
      <c r="DA358" s="1">
        <f t="shared" si="327"/>
        <v>1.6400000000000001</v>
      </c>
      <c r="DB358" s="1">
        <f t="shared" si="328"/>
        <v>0.91999999999999993</v>
      </c>
      <c r="DC358" s="1">
        <f t="shared" si="329"/>
        <v>2.0499999999999998</v>
      </c>
      <c r="DD358" s="1">
        <f t="shared" si="330"/>
        <v>-0.9</v>
      </c>
      <c r="DF358" s="1">
        <f t="shared" si="331"/>
        <v>0.13</v>
      </c>
      <c r="DG358">
        <f t="shared" si="332"/>
        <v>-0.1807</v>
      </c>
      <c r="DH358" s="1">
        <f t="shared" si="333"/>
        <v>-3.44</v>
      </c>
      <c r="DI358">
        <f t="shared" si="334"/>
        <v>4.7815999999999992</v>
      </c>
      <c r="DJ358" s="1">
        <f t="shared" si="335"/>
        <v>6.42</v>
      </c>
      <c r="DK358">
        <f t="shared" si="336"/>
        <v>-8.9238</v>
      </c>
      <c r="DM358" s="12">
        <f t="array" ref="DM358:DS358">LINEST(BG358:DD358,$BG$650:$DD$655,1)</f>
        <v>-0.91299375028477303</v>
      </c>
      <c r="DN358">
        <v>15.410930678935504</v>
      </c>
      <c r="DO358">
        <v>-3.4307589924375907</v>
      </c>
      <c r="DP358">
        <v>-1.8486638136582441</v>
      </c>
      <c r="DQ358">
        <v>6.6991806087191712</v>
      </c>
      <c r="DR358">
        <v>-4.6530471163467215</v>
      </c>
      <c r="DS358">
        <v>0.3485513695994189</v>
      </c>
    </row>
    <row r="359" spans="1:123" x14ac:dyDescent="0.15">
      <c r="A359">
        <v>199303</v>
      </c>
      <c r="B359">
        <v>0.56869999999999998</v>
      </c>
      <c r="C359">
        <v>1.7282</v>
      </c>
      <c r="D359">
        <v>3.6587999999999998</v>
      </c>
      <c r="E359">
        <v>2.5457999999999998</v>
      </c>
      <c r="F359">
        <v>4.9858000000000002</v>
      </c>
      <c r="G359">
        <v>0.97140000000000004</v>
      </c>
      <c r="H359">
        <v>2.4514</v>
      </c>
      <c r="I359">
        <v>3.9135</v>
      </c>
      <c r="J359">
        <v>2.1086</v>
      </c>
      <c r="K359">
        <v>3.645</v>
      </c>
      <c r="L359">
        <v>4.8407</v>
      </c>
      <c r="M359">
        <v>3.1911999999999998</v>
      </c>
      <c r="N359">
        <v>3.1362999999999999</v>
      </c>
      <c r="O359">
        <v>3.0987</v>
      </c>
      <c r="P359">
        <v>6.2499000000000002</v>
      </c>
      <c r="Q359">
        <v>2.8458999999999999</v>
      </c>
      <c r="R359">
        <v>4.952</v>
      </c>
      <c r="S359">
        <v>3.9643999999999999</v>
      </c>
      <c r="T359">
        <v>3.3031000000000001</v>
      </c>
      <c r="U359">
        <v>1.9813000000000001</v>
      </c>
      <c r="V359">
        <v>0.70420000000000005</v>
      </c>
      <c r="W359">
        <v>3.5665</v>
      </c>
      <c r="X359">
        <v>3.3187000000000002</v>
      </c>
      <c r="Y359">
        <v>0.72760000000000002</v>
      </c>
      <c r="Z359">
        <v>3.4325999999999999</v>
      </c>
      <c r="AA359">
        <v>2.19</v>
      </c>
      <c r="AB359">
        <v>1.65</v>
      </c>
      <c r="AC359">
        <v>2.74</v>
      </c>
      <c r="AD359">
        <v>3.23</v>
      </c>
      <c r="AE359">
        <v>3.86</v>
      </c>
      <c r="AF359">
        <v>1.06</v>
      </c>
      <c r="AG359">
        <v>2.66</v>
      </c>
      <c r="AH359">
        <v>2</v>
      </c>
      <c r="AI359">
        <v>1.47</v>
      </c>
      <c r="AJ359">
        <v>2.36</v>
      </c>
      <c r="AK359">
        <v>3.74</v>
      </c>
      <c r="AL359">
        <v>2.67</v>
      </c>
      <c r="AM359">
        <v>3.05</v>
      </c>
      <c r="AN359">
        <v>2.37</v>
      </c>
      <c r="AO359">
        <v>3.47</v>
      </c>
      <c r="AP359">
        <v>-2.87</v>
      </c>
      <c r="AQ359">
        <v>0.95</v>
      </c>
      <c r="AR359">
        <v>1.87</v>
      </c>
      <c r="AS359">
        <v>0.83</v>
      </c>
      <c r="AT359">
        <v>2.4700000000000002</v>
      </c>
      <c r="AU359">
        <v>3.49</v>
      </c>
      <c r="AV359">
        <v>1.0900000000000001</v>
      </c>
      <c r="AW359">
        <v>3.51</v>
      </c>
      <c r="AX359">
        <v>5.07</v>
      </c>
      <c r="AY359">
        <v>4.71</v>
      </c>
      <c r="BA359" s="1">
        <v>2.2999999999999998</v>
      </c>
      <c r="BB359" s="1">
        <v>0.24</v>
      </c>
      <c r="BC359" s="1">
        <v>1.24</v>
      </c>
      <c r="BD359" s="1">
        <v>0.25</v>
      </c>
      <c r="BE359" s="1">
        <v>-1.31</v>
      </c>
      <c r="BF359" s="7"/>
      <c r="BG359" s="1">
        <f t="shared" si="281"/>
        <v>0.31869999999999998</v>
      </c>
      <c r="BH359" s="1">
        <f t="shared" si="282"/>
        <v>1.4782</v>
      </c>
      <c r="BI359" s="1">
        <f t="shared" si="283"/>
        <v>3.4087999999999998</v>
      </c>
      <c r="BJ359" s="1">
        <f t="shared" si="284"/>
        <v>2.2957999999999998</v>
      </c>
      <c r="BK359" s="1">
        <f t="shared" si="285"/>
        <v>4.7358000000000002</v>
      </c>
      <c r="BL359" s="1">
        <f t="shared" si="286"/>
        <v>0.72140000000000004</v>
      </c>
      <c r="BM359" s="1">
        <f t="shared" si="287"/>
        <v>2.2014</v>
      </c>
      <c r="BN359" s="1">
        <f t="shared" si="288"/>
        <v>3.6635</v>
      </c>
      <c r="BO359" s="1">
        <f t="shared" si="289"/>
        <v>1.8586</v>
      </c>
      <c r="BP359" s="1">
        <f t="shared" si="290"/>
        <v>3.395</v>
      </c>
      <c r="BQ359" s="1">
        <f t="shared" si="291"/>
        <v>4.5907</v>
      </c>
      <c r="BR359" s="1">
        <f t="shared" si="292"/>
        <v>2.9411999999999998</v>
      </c>
      <c r="BS359" s="1">
        <f t="shared" si="293"/>
        <v>2.8862999999999999</v>
      </c>
      <c r="BT359" s="1">
        <f t="shared" si="294"/>
        <v>2.8487</v>
      </c>
      <c r="BU359" s="1">
        <f t="shared" si="295"/>
        <v>5.9999000000000002</v>
      </c>
      <c r="BV359" s="1">
        <f t="shared" si="296"/>
        <v>2.5958999999999999</v>
      </c>
      <c r="BW359" s="1">
        <f t="shared" si="297"/>
        <v>4.702</v>
      </c>
      <c r="BX359" s="1">
        <f t="shared" si="298"/>
        <v>3.7143999999999999</v>
      </c>
      <c r="BY359" s="1">
        <f t="shared" si="299"/>
        <v>3.0531000000000001</v>
      </c>
      <c r="BZ359" s="1">
        <f t="shared" si="300"/>
        <v>1.7313000000000001</v>
      </c>
      <c r="CA359" s="1">
        <f t="shared" si="301"/>
        <v>0.45420000000000005</v>
      </c>
      <c r="CB359" s="1">
        <f t="shared" si="302"/>
        <v>3.3165</v>
      </c>
      <c r="CC359" s="1">
        <f t="shared" si="303"/>
        <v>3.0687000000000002</v>
      </c>
      <c r="CD359" s="1">
        <f t="shared" si="304"/>
        <v>0.47760000000000002</v>
      </c>
      <c r="CE359" s="1">
        <f t="shared" si="305"/>
        <v>3.1825999999999999</v>
      </c>
      <c r="CF359" s="1">
        <f t="shared" si="306"/>
        <v>1.94</v>
      </c>
      <c r="CG359" s="1">
        <f t="shared" si="307"/>
        <v>1.4</v>
      </c>
      <c r="CH359" s="1">
        <f t="shared" si="308"/>
        <v>2.4900000000000002</v>
      </c>
      <c r="CI359" s="1">
        <f t="shared" si="309"/>
        <v>2.98</v>
      </c>
      <c r="CJ359" s="1">
        <f t="shared" si="310"/>
        <v>3.61</v>
      </c>
      <c r="CK359" s="1">
        <f t="shared" si="311"/>
        <v>0.81</v>
      </c>
      <c r="CL359" s="1">
        <f t="shared" si="312"/>
        <v>2.41</v>
      </c>
      <c r="CM359" s="1">
        <f t="shared" si="313"/>
        <v>1.75</v>
      </c>
      <c r="CN359" s="1">
        <f t="shared" si="314"/>
        <v>1.22</v>
      </c>
      <c r="CO359" s="1">
        <f t="shared" si="315"/>
        <v>2.11</v>
      </c>
      <c r="CP359" s="1">
        <f t="shared" si="316"/>
        <v>3.49</v>
      </c>
      <c r="CQ359" s="1">
        <f t="shared" si="317"/>
        <v>2.42</v>
      </c>
      <c r="CR359" s="1">
        <f t="shared" si="318"/>
        <v>2.8</v>
      </c>
      <c r="CS359" s="1">
        <f t="shared" si="319"/>
        <v>2.12</v>
      </c>
      <c r="CT359" s="1">
        <f t="shared" si="320"/>
        <v>3.22</v>
      </c>
      <c r="CU359" s="1">
        <f t="shared" si="321"/>
        <v>-3.12</v>
      </c>
      <c r="CV359" s="1">
        <f t="shared" si="322"/>
        <v>0.7</v>
      </c>
      <c r="CW359" s="1">
        <f t="shared" si="323"/>
        <v>1.62</v>
      </c>
      <c r="CX359" s="1">
        <f t="shared" si="324"/>
        <v>0.57999999999999996</v>
      </c>
      <c r="CY359" s="1">
        <f t="shared" si="325"/>
        <v>2.2200000000000002</v>
      </c>
      <c r="CZ359" s="1">
        <f t="shared" si="326"/>
        <v>3.24</v>
      </c>
      <c r="DA359" s="1">
        <f t="shared" si="327"/>
        <v>0.84000000000000008</v>
      </c>
      <c r="DB359" s="1">
        <f t="shared" si="328"/>
        <v>3.26</v>
      </c>
      <c r="DC359" s="1">
        <f t="shared" si="329"/>
        <v>4.82</v>
      </c>
      <c r="DD359" s="1">
        <f t="shared" si="330"/>
        <v>4.46</v>
      </c>
      <c r="DF359" s="1">
        <f t="shared" si="331"/>
        <v>2.2999999999999998</v>
      </c>
      <c r="DG359">
        <f t="shared" si="332"/>
        <v>-3.105</v>
      </c>
      <c r="DH359" s="1">
        <f t="shared" si="333"/>
        <v>0.24</v>
      </c>
      <c r="DI359">
        <f t="shared" si="334"/>
        <v>-0.32400000000000001</v>
      </c>
      <c r="DJ359" s="1">
        <f t="shared" si="335"/>
        <v>1.24</v>
      </c>
      <c r="DK359">
        <f t="shared" si="336"/>
        <v>-1.6740000000000002</v>
      </c>
      <c r="DM359" s="12">
        <f t="array" ref="DM359:DS359">LINEST(BG359:DD359,$BG$650:$DD$655,1)</f>
        <v>4.7396807406193968</v>
      </c>
      <c r="DN359">
        <v>18.351673302402176</v>
      </c>
      <c r="DO359">
        <v>0.75170652638958502</v>
      </c>
      <c r="DP359">
        <v>-10.61616617005321</v>
      </c>
      <c r="DQ359">
        <v>1.1134058154749074</v>
      </c>
      <c r="DR359">
        <v>-4.074338094570666</v>
      </c>
      <c r="DS359">
        <v>-2.8517474012515023</v>
      </c>
    </row>
    <row r="360" spans="1:123" x14ac:dyDescent="0.15">
      <c r="A360">
        <v>199304</v>
      </c>
      <c r="B360">
        <v>-3.9731999999999998</v>
      </c>
      <c r="C360">
        <v>-4.4904999999999999</v>
      </c>
      <c r="D360">
        <v>-2.9216000000000002</v>
      </c>
      <c r="E360">
        <v>-2.3012999999999999</v>
      </c>
      <c r="F360">
        <v>-1.2628999999999999</v>
      </c>
      <c r="G360">
        <v>-3.2122999999999999</v>
      </c>
      <c r="H360">
        <v>-3.1547000000000001</v>
      </c>
      <c r="I360">
        <v>-1.6536999999999999</v>
      </c>
      <c r="J360">
        <v>-2.3275999999999999</v>
      </c>
      <c r="K360">
        <v>-4.2629999999999999</v>
      </c>
      <c r="L360">
        <v>-4.3575999999999997</v>
      </c>
      <c r="M360">
        <v>-2.7604000000000002</v>
      </c>
      <c r="N360">
        <v>-2.9340999999999999</v>
      </c>
      <c r="O360">
        <v>-1.5952999999999999</v>
      </c>
      <c r="P360">
        <v>-1.4411</v>
      </c>
      <c r="Q360">
        <v>-5.0133999999999999</v>
      </c>
      <c r="R360">
        <v>-2.5369000000000002</v>
      </c>
      <c r="S360">
        <v>-1.7836000000000001</v>
      </c>
      <c r="T360">
        <v>-1.6004</v>
      </c>
      <c r="U360">
        <v>-1.8904000000000001</v>
      </c>
      <c r="V360">
        <v>-5.9592999999999998</v>
      </c>
      <c r="W360">
        <v>-2.2414000000000001</v>
      </c>
      <c r="X360">
        <v>-0.2467</v>
      </c>
      <c r="Y360">
        <v>-1.5603</v>
      </c>
      <c r="Z360">
        <v>1.1336999999999999</v>
      </c>
      <c r="AA360">
        <v>-1.3</v>
      </c>
      <c r="AB360">
        <v>-1.5</v>
      </c>
      <c r="AC360">
        <v>-4.79</v>
      </c>
      <c r="AD360">
        <v>-2.91</v>
      </c>
      <c r="AE360">
        <v>-4.6399999999999997</v>
      </c>
      <c r="AF360">
        <v>-6.28</v>
      </c>
      <c r="AG360">
        <v>-2.34</v>
      </c>
      <c r="AH360">
        <v>-3</v>
      </c>
      <c r="AI360">
        <v>-5.7</v>
      </c>
      <c r="AJ360">
        <v>-3.87</v>
      </c>
      <c r="AK360">
        <v>-2.37</v>
      </c>
      <c r="AL360">
        <v>-0.08</v>
      </c>
      <c r="AM360">
        <v>-1.8</v>
      </c>
      <c r="AN360">
        <v>-0.66</v>
      </c>
      <c r="AO360">
        <v>-1.74</v>
      </c>
      <c r="AP360">
        <v>-5.92</v>
      </c>
      <c r="AQ360">
        <v>1.2</v>
      </c>
      <c r="AR360">
        <v>-5.72</v>
      </c>
      <c r="AS360">
        <v>-1.52</v>
      </c>
      <c r="AT360">
        <v>-2.85</v>
      </c>
      <c r="AU360">
        <v>-2.4300000000000002</v>
      </c>
      <c r="AV360">
        <v>-2.68</v>
      </c>
      <c r="AW360">
        <v>-2.4700000000000002</v>
      </c>
      <c r="AX360">
        <v>-3.89</v>
      </c>
      <c r="AY360">
        <v>-3.24</v>
      </c>
      <c r="BA360" s="1">
        <v>-3.05</v>
      </c>
      <c r="BB360" s="1">
        <v>-0.7</v>
      </c>
      <c r="BC360" s="1">
        <v>2.61</v>
      </c>
      <c r="BD360" s="1">
        <v>0.24</v>
      </c>
      <c r="BE360" s="1">
        <v>-1.26</v>
      </c>
      <c r="BF360" s="7"/>
      <c r="BG360" s="1">
        <f t="shared" si="281"/>
        <v>-4.2131999999999996</v>
      </c>
      <c r="BH360" s="1">
        <f t="shared" si="282"/>
        <v>-4.7305000000000001</v>
      </c>
      <c r="BI360" s="1">
        <f t="shared" si="283"/>
        <v>-3.1616</v>
      </c>
      <c r="BJ360" s="1">
        <f t="shared" si="284"/>
        <v>-2.5412999999999997</v>
      </c>
      <c r="BK360" s="1">
        <f t="shared" si="285"/>
        <v>-1.5028999999999999</v>
      </c>
      <c r="BL360" s="1">
        <f t="shared" si="286"/>
        <v>-3.4523000000000001</v>
      </c>
      <c r="BM360" s="1">
        <f t="shared" si="287"/>
        <v>-3.3947000000000003</v>
      </c>
      <c r="BN360" s="1">
        <f t="shared" si="288"/>
        <v>-1.8936999999999999</v>
      </c>
      <c r="BO360" s="1">
        <f t="shared" si="289"/>
        <v>-2.5675999999999997</v>
      </c>
      <c r="BP360" s="1">
        <f t="shared" si="290"/>
        <v>-4.5030000000000001</v>
      </c>
      <c r="BQ360" s="1">
        <f t="shared" si="291"/>
        <v>-4.5975999999999999</v>
      </c>
      <c r="BR360" s="1">
        <f t="shared" si="292"/>
        <v>-3.0004</v>
      </c>
      <c r="BS360" s="1">
        <f t="shared" si="293"/>
        <v>-3.1741000000000001</v>
      </c>
      <c r="BT360" s="1">
        <f t="shared" si="294"/>
        <v>-1.8352999999999999</v>
      </c>
      <c r="BU360" s="1">
        <f t="shared" si="295"/>
        <v>-1.6811</v>
      </c>
      <c r="BV360" s="1">
        <f t="shared" si="296"/>
        <v>-5.2534000000000001</v>
      </c>
      <c r="BW360" s="1">
        <f t="shared" si="297"/>
        <v>-2.7769000000000004</v>
      </c>
      <c r="BX360" s="1">
        <f t="shared" si="298"/>
        <v>-2.0236000000000001</v>
      </c>
      <c r="BY360" s="1">
        <f t="shared" si="299"/>
        <v>-1.8404</v>
      </c>
      <c r="BZ360" s="1">
        <f t="shared" si="300"/>
        <v>-2.1303999999999998</v>
      </c>
      <c r="CA360" s="1">
        <f t="shared" si="301"/>
        <v>-6.1993</v>
      </c>
      <c r="CB360" s="1">
        <f t="shared" si="302"/>
        <v>-2.4813999999999998</v>
      </c>
      <c r="CC360" s="1">
        <f t="shared" si="303"/>
        <v>-0.48670000000000002</v>
      </c>
      <c r="CD360" s="1">
        <f t="shared" si="304"/>
        <v>-1.8003</v>
      </c>
      <c r="CE360" s="1">
        <f t="shared" si="305"/>
        <v>0.89369999999999994</v>
      </c>
      <c r="CF360" s="1">
        <f t="shared" si="306"/>
        <v>-1.54</v>
      </c>
      <c r="CG360" s="1">
        <f t="shared" si="307"/>
        <v>-1.74</v>
      </c>
      <c r="CH360" s="1">
        <f t="shared" si="308"/>
        <v>-5.03</v>
      </c>
      <c r="CI360" s="1">
        <f t="shared" si="309"/>
        <v>-3.1500000000000004</v>
      </c>
      <c r="CJ360" s="1">
        <f t="shared" si="310"/>
        <v>-4.88</v>
      </c>
      <c r="CK360" s="1">
        <f t="shared" si="311"/>
        <v>-6.5200000000000005</v>
      </c>
      <c r="CL360" s="1">
        <f t="shared" si="312"/>
        <v>-2.58</v>
      </c>
      <c r="CM360" s="1">
        <f t="shared" si="313"/>
        <v>-3.24</v>
      </c>
      <c r="CN360" s="1">
        <f t="shared" si="314"/>
        <v>-5.94</v>
      </c>
      <c r="CO360" s="1">
        <f t="shared" si="315"/>
        <v>-4.1100000000000003</v>
      </c>
      <c r="CP360" s="1">
        <f t="shared" si="316"/>
        <v>-2.6100000000000003</v>
      </c>
      <c r="CQ360" s="1">
        <f t="shared" si="317"/>
        <v>-0.32</v>
      </c>
      <c r="CR360" s="1">
        <f t="shared" si="318"/>
        <v>-2.04</v>
      </c>
      <c r="CS360" s="1">
        <f t="shared" si="319"/>
        <v>-0.9</v>
      </c>
      <c r="CT360" s="1">
        <f t="shared" si="320"/>
        <v>-1.98</v>
      </c>
      <c r="CU360" s="1">
        <f t="shared" si="321"/>
        <v>-6.16</v>
      </c>
      <c r="CV360" s="1">
        <f t="shared" si="322"/>
        <v>0.96</v>
      </c>
      <c r="CW360" s="1">
        <f t="shared" si="323"/>
        <v>-5.96</v>
      </c>
      <c r="CX360" s="1">
        <f t="shared" si="324"/>
        <v>-1.76</v>
      </c>
      <c r="CY360" s="1">
        <f t="shared" si="325"/>
        <v>-3.09</v>
      </c>
      <c r="CZ360" s="1">
        <f t="shared" si="326"/>
        <v>-2.67</v>
      </c>
      <c r="DA360" s="1">
        <f t="shared" si="327"/>
        <v>-2.92</v>
      </c>
      <c r="DB360" s="1">
        <f t="shared" si="328"/>
        <v>-2.71</v>
      </c>
      <c r="DC360" s="1">
        <f t="shared" si="329"/>
        <v>-4.13</v>
      </c>
      <c r="DD360" s="1">
        <f t="shared" si="330"/>
        <v>-3.4800000000000004</v>
      </c>
      <c r="DF360" s="1">
        <f t="shared" si="331"/>
        <v>-3.05</v>
      </c>
      <c r="DG360">
        <f t="shared" si="332"/>
        <v>3.9954999999999998</v>
      </c>
      <c r="DH360" s="1">
        <f t="shared" si="333"/>
        <v>-0.7</v>
      </c>
      <c r="DI360">
        <f t="shared" si="334"/>
        <v>0.91699999999999993</v>
      </c>
      <c r="DJ360" s="1">
        <f t="shared" si="335"/>
        <v>2.61</v>
      </c>
      <c r="DK360">
        <f t="shared" si="336"/>
        <v>-3.4190999999999998</v>
      </c>
      <c r="DM360" s="12">
        <f t="array" ref="DM360:DS360">LINEST(BG360:DD360,$BG$650:$DD$655,1)</f>
        <v>-1.4308536434235688</v>
      </c>
      <c r="DN360">
        <v>8.2470958554086149</v>
      </c>
      <c r="DO360">
        <v>-0.6809043986936496</v>
      </c>
      <c r="DP360">
        <v>9.7984330097931345</v>
      </c>
      <c r="DQ360">
        <v>2.6889553508003385</v>
      </c>
      <c r="DR360">
        <v>0.47342960055253863</v>
      </c>
      <c r="DS360">
        <v>-1.8124868762364583</v>
      </c>
    </row>
    <row r="361" spans="1:123" x14ac:dyDescent="0.15">
      <c r="A361">
        <v>199305</v>
      </c>
      <c r="B361">
        <v>5.5206999999999997</v>
      </c>
      <c r="C361">
        <v>4.3906000000000001</v>
      </c>
      <c r="D361">
        <v>3.7292000000000001</v>
      </c>
      <c r="E361">
        <v>3.0678000000000001</v>
      </c>
      <c r="F361">
        <v>4.6959999999999997</v>
      </c>
      <c r="G361">
        <v>6.9409999999999998</v>
      </c>
      <c r="H361">
        <v>4.5795000000000003</v>
      </c>
      <c r="I361">
        <v>3.4133</v>
      </c>
      <c r="J361">
        <v>1.5817000000000001</v>
      </c>
      <c r="K361">
        <v>4.1603000000000003</v>
      </c>
      <c r="L361">
        <v>7.7674000000000003</v>
      </c>
      <c r="M361">
        <v>6.6124999999999998</v>
      </c>
      <c r="N361">
        <v>3.3306</v>
      </c>
      <c r="O361">
        <v>1.8976</v>
      </c>
      <c r="P361">
        <v>2.2442000000000002</v>
      </c>
      <c r="Q361">
        <v>6.9607000000000001</v>
      </c>
      <c r="R361">
        <v>4.0917000000000003</v>
      </c>
      <c r="S361">
        <v>1.9541999999999999</v>
      </c>
      <c r="T361">
        <v>1.1689000000000001</v>
      </c>
      <c r="U361">
        <v>2.7050999999999998</v>
      </c>
      <c r="V361">
        <v>3.1335000000000002</v>
      </c>
      <c r="W361">
        <v>4.4466000000000001</v>
      </c>
      <c r="X361">
        <v>1.3836999999999999</v>
      </c>
      <c r="Y361">
        <v>1.7511000000000001</v>
      </c>
      <c r="Z361">
        <v>-0.51139999999999997</v>
      </c>
      <c r="AA361">
        <v>0.86</v>
      </c>
      <c r="AB361">
        <v>2.2999999999999998</v>
      </c>
      <c r="AC361">
        <v>3.77</v>
      </c>
      <c r="AD361">
        <v>4.88</v>
      </c>
      <c r="AE361">
        <v>6.04</v>
      </c>
      <c r="AF361">
        <v>6.14</v>
      </c>
      <c r="AG361">
        <v>3.63</v>
      </c>
      <c r="AH361">
        <v>3.46</v>
      </c>
      <c r="AI361">
        <v>1.95</v>
      </c>
      <c r="AJ361">
        <v>3.51</v>
      </c>
      <c r="AK361">
        <v>2.0299999999999998</v>
      </c>
      <c r="AL361">
        <v>2.02</v>
      </c>
      <c r="AM361">
        <v>1.88</v>
      </c>
      <c r="AN361">
        <v>1.96</v>
      </c>
      <c r="AO361">
        <v>2.4</v>
      </c>
      <c r="AP361">
        <v>5.6</v>
      </c>
      <c r="AQ361">
        <v>3.48</v>
      </c>
      <c r="AR361">
        <v>2.87</v>
      </c>
      <c r="AS361">
        <v>2.88</v>
      </c>
      <c r="AT361">
        <v>1.27</v>
      </c>
      <c r="AU361">
        <v>1.76</v>
      </c>
      <c r="AV361">
        <v>1.31</v>
      </c>
      <c r="AW361">
        <v>4.74</v>
      </c>
      <c r="AX361">
        <v>3.11</v>
      </c>
      <c r="AY361">
        <v>8.1</v>
      </c>
      <c r="BA361" s="1">
        <v>2.88</v>
      </c>
      <c r="BB361" s="1">
        <v>1.96</v>
      </c>
      <c r="BC361" s="1">
        <v>-3.41</v>
      </c>
      <c r="BD361" s="1">
        <v>0.22</v>
      </c>
      <c r="BE361" s="1">
        <v>-1.21</v>
      </c>
      <c r="BF361" s="7"/>
      <c r="BG361" s="1">
        <f t="shared" si="281"/>
        <v>5.3007</v>
      </c>
      <c r="BH361" s="1">
        <f t="shared" si="282"/>
        <v>4.1706000000000003</v>
      </c>
      <c r="BI361" s="1">
        <f t="shared" si="283"/>
        <v>3.5091999999999999</v>
      </c>
      <c r="BJ361" s="1">
        <f t="shared" si="284"/>
        <v>2.8477999999999999</v>
      </c>
      <c r="BK361" s="1">
        <f t="shared" si="285"/>
        <v>4.476</v>
      </c>
      <c r="BL361" s="1">
        <f t="shared" si="286"/>
        <v>6.7210000000000001</v>
      </c>
      <c r="BM361" s="1">
        <f t="shared" si="287"/>
        <v>4.3595000000000006</v>
      </c>
      <c r="BN361" s="1">
        <f t="shared" si="288"/>
        <v>3.1932999999999998</v>
      </c>
      <c r="BO361" s="1">
        <f t="shared" si="289"/>
        <v>1.3617000000000001</v>
      </c>
      <c r="BP361" s="1">
        <f t="shared" si="290"/>
        <v>3.9403000000000001</v>
      </c>
      <c r="BQ361" s="1">
        <f t="shared" si="291"/>
        <v>7.5474000000000006</v>
      </c>
      <c r="BR361" s="1">
        <f t="shared" si="292"/>
        <v>6.3925000000000001</v>
      </c>
      <c r="BS361" s="1">
        <f t="shared" si="293"/>
        <v>3.1105999999999998</v>
      </c>
      <c r="BT361" s="1">
        <f t="shared" si="294"/>
        <v>1.6776</v>
      </c>
      <c r="BU361" s="1">
        <f t="shared" si="295"/>
        <v>2.0242</v>
      </c>
      <c r="BV361" s="1">
        <f t="shared" si="296"/>
        <v>6.7407000000000004</v>
      </c>
      <c r="BW361" s="1">
        <f t="shared" si="297"/>
        <v>3.8717000000000001</v>
      </c>
      <c r="BX361" s="1">
        <f t="shared" si="298"/>
        <v>1.7342</v>
      </c>
      <c r="BY361" s="1">
        <f t="shared" si="299"/>
        <v>0.94890000000000008</v>
      </c>
      <c r="BZ361" s="1">
        <f t="shared" si="300"/>
        <v>2.4850999999999996</v>
      </c>
      <c r="CA361" s="1">
        <f t="shared" si="301"/>
        <v>2.9135</v>
      </c>
      <c r="CB361" s="1">
        <f t="shared" si="302"/>
        <v>4.2266000000000004</v>
      </c>
      <c r="CC361" s="1">
        <f t="shared" si="303"/>
        <v>1.1637</v>
      </c>
      <c r="CD361" s="1">
        <f t="shared" si="304"/>
        <v>1.5311000000000001</v>
      </c>
      <c r="CE361" s="1">
        <f t="shared" si="305"/>
        <v>-0.73139999999999994</v>
      </c>
      <c r="CF361" s="1">
        <f t="shared" si="306"/>
        <v>0.64</v>
      </c>
      <c r="CG361" s="1">
        <f t="shared" si="307"/>
        <v>2.0799999999999996</v>
      </c>
      <c r="CH361" s="1">
        <f t="shared" si="308"/>
        <v>3.55</v>
      </c>
      <c r="CI361" s="1">
        <f t="shared" si="309"/>
        <v>4.66</v>
      </c>
      <c r="CJ361" s="1">
        <f t="shared" si="310"/>
        <v>5.82</v>
      </c>
      <c r="CK361" s="1">
        <f t="shared" si="311"/>
        <v>5.92</v>
      </c>
      <c r="CL361" s="1">
        <f t="shared" si="312"/>
        <v>3.4099999999999997</v>
      </c>
      <c r="CM361" s="1">
        <f t="shared" si="313"/>
        <v>3.2399999999999998</v>
      </c>
      <c r="CN361" s="1">
        <f t="shared" si="314"/>
        <v>1.73</v>
      </c>
      <c r="CO361" s="1">
        <f t="shared" si="315"/>
        <v>3.2899999999999996</v>
      </c>
      <c r="CP361" s="1">
        <f t="shared" si="316"/>
        <v>1.8099999999999998</v>
      </c>
      <c r="CQ361" s="1">
        <f t="shared" si="317"/>
        <v>1.8</v>
      </c>
      <c r="CR361" s="1">
        <f t="shared" si="318"/>
        <v>1.66</v>
      </c>
      <c r="CS361" s="1">
        <f t="shared" si="319"/>
        <v>1.74</v>
      </c>
      <c r="CT361" s="1">
        <f t="shared" si="320"/>
        <v>2.1799999999999997</v>
      </c>
      <c r="CU361" s="1">
        <f t="shared" si="321"/>
        <v>5.38</v>
      </c>
      <c r="CV361" s="1">
        <f t="shared" si="322"/>
        <v>3.26</v>
      </c>
      <c r="CW361" s="1">
        <f t="shared" si="323"/>
        <v>2.65</v>
      </c>
      <c r="CX361" s="1">
        <f t="shared" si="324"/>
        <v>2.6599999999999997</v>
      </c>
      <c r="CY361" s="1">
        <f t="shared" si="325"/>
        <v>1.05</v>
      </c>
      <c r="CZ361" s="1">
        <f t="shared" si="326"/>
        <v>1.54</v>
      </c>
      <c r="DA361" s="1">
        <f t="shared" si="327"/>
        <v>1.0900000000000001</v>
      </c>
      <c r="DB361" s="1">
        <f t="shared" si="328"/>
        <v>4.5200000000000005</v>
      </c>
      <c r="DC361" s="1">
        <f t="shared" si="329"/>
        <v>2.8899999999999997</v>
      </c>
      <c r="DD361" s="1">
        <f t="shared" si="330"/>
        <v>7.88</v>
      </c>
      <c r="DF361" s="1">
        <f t="shared" si="331"/>
        <v>2.88</v>
      </c>
      <c r="DG361">
        <f t="shared" si="332"/>
        <v>-3.6288</v>
      </c>
      <c r="DH361" s="1">
        <f t="shared" si="333"/>
        <v>1.96</v>
      </c>
      <c r="DI361">
        <f t="shared" si="334"/>
        <v>-2.4695999999999998</v>
      </c>
      <c r="DJ361" s="1">
        <f t="shared" si="335"/>
        <v>-3.41</v>
      </c>
      <c r="DK361">
        <f t="shared" si="336"/>
        <v>4.2966000000000006</v>
      </c>
      <c r="DM361" s="12">
        <f t="array" ref="DM361:DS361">LINEST(BG361:DD361,$BG$650:$DD$655,1)</f>
        <v>7.127616680960938</v>
      </c>
      <c r="DN361">
        <v>2.4398336864734151</v>
      </c>
      <c r="DO361">
        <v>1.92560655812681</v>
      </c>
      <c r="DP361">
        <v>-6.389054008657169</v>
      </c>
      <c r="DQ361">
        <v>-3.3426792005389174</v>
      </c>
      <c r="DR361">
        <v>-2.0341986924257935</v>
      </c>
      <c r="DS361">
        <v>-3.9009677968341938</v>
      </c>
    </row>
    <row r="362" spans="1:123" x14ac:dyDescent="0.15">
      <c r="A362">
        <v>199306</v>
      </c>
      <c r="B362">
        <v>-1.7423999999999999</v>
      </c>
      <c r="C362">
        <v>0.53920000000000001</v>
      </c>
      <c r="D362">
        <v>4.2599999999999999E-2</v>
      </c>
      <c r="E362">
        <v>-0.74109999999999998</v>
      </c>
      <c r="F362">
        <v>2.0299999999999998</v>
      </c>
      <c r="G362">
        <v>-0.36230000000000001</v>
      </c>
      <c r="H362">
        <v>0.73929999999999996</v>
      </c>
      <c r="I362">
        <v>0.55459999999999998</v>
      </c>
      <c r="J362">
        <v>0.34870000000000001</v>
      </c>
      <c r="K362">
        <v>2.2980999999999998</v>
      </c>
      <c r="L362">
        <v>-0.79249999999999998</v>
      </c>
      <c r="M362">
        <v>0.3659</v>
      </c>
      <c r="N362">
        <v>1.6757</v>
      </c>
      <c r="O362">
        <v>2.5606</v>
      </c>
      <c r="P362">
        <v>0.97589999999999999</v>
      </c>
      <c r="Q362">
        <v>0.81930000000000003</v>
      </c>
      <c r="R362">
        <v>0.57740000000000002</v>
      </c>
      <c r="S362">
        <v>2.3113000000000001</v>
      </c>
      <c r="T362">
        <v>1.1548</v>
      </c>
      <c r="U362">
        <v>3.8208000000000002</v>
      </c>
      <c r="V362">
        <v>-2.4580000000000002</v>
      </c>
      <c r="W362">
        <v>1.0467</v>
      </c>
      <c r="X362">
        <v>1.7226999999999999</v>
      </c>
      <c r="Y362">
        <v>1.7786</v>
      </c>
      <c r="Z362">
        <v>4.8369</v>
      </c>
      <c r="AA362">
        <v>1.83</v>
      </c>
      <c r="AB362">
        <v>-0.19</v>
      </c>
      <c r="AC362">
        <v>-0.44</v>
      </c>
      <c r="AD362">
        <v>0.52</v>
      </c>
      <c r="AE362">
        <v>1.61</v>
      </c>
      <c r="AF362">
        <v>-1.61</v>
      </c>
      <c r="AG362">
        <v>0.08</v>
      </c>
      <c r="AH362">
        <v>-1.02</v>
      </c>
      <c r="AI362">
        <v>-0.16</v>
      </c>
      <c r="AJ362">
        <v>-0.46</v>
      </c>
      <c r="AK362">
        <v>1.74</v>
      </c>
      <c r="AL362">
        <v>-0.48</v>
      </c>
      <c r="AM362">
        <v>2.21</v>
      </c>
      <c r="AN362">
        <v>3.29</v>
      </c>
      <c r="AO362">
        <v>2.21</v>
      </c>
      <c r="AP362">
        <v>-2.87</v>
      </c>
      <c r="AQ362">
        <v>-3.67</v>
      </c>
      <c r="AR362">
        <v>-1.04</v>
      </c>
      <c r="AS362">
        <v>-1.96</v>
      </c>
      <c r="AT362">
        <v>0.03</v>
      </c>
      <c r="AU362">
        <v>0.42</v>
      </c>
      <c r="AV362">
        <v>3.33</v>
      </c>
      <c r="AW362">
        <v>2.88</v>
      </c>
      <c r="AX362">
        <v>3.22</v>
      </c>
      <c r="AY362">
        <v>3.03</v>
      </c>
      <c r="BA362" s="1">
        <v>0.31</v>
      </c>
      <c r="BB362" s="1">
        <v>-0.3</v>
      </c>
      <c r="BC362" s="1">
        <v>2.61</v>
      </c>
      <c r="BD362" s="1">
        <v>0.25</v>
      </c>
      <c r="BE362" s="1">
        <v>-1.1599999999999999</v>
      </c>
      <c r="BF362" s="7"/>
      <c r="BG362" s="1">
        <f t="shared" si="281"/>
        <v>-1.9923999999999999</v>
      </c>
      <c r="BH362" s="1">
        <f t="shared" si="282"/>
        <v>0.28920000000000001</v>
      </c>
      <c r="BI362" s="1">
        <f t="shared" si="283"/>
        <v>-0.2074</v>
      </c>
      <c r="BJ362" s="1">
        <f t="shared" si="284"/>
        <v>-0.99109999999999998</v>
      </c>
      <c r="BK362" s="1">
        <f t="shared" si="285"/>
        <v>1.7799999999999998</v>
      </c>
      <c r="BL362" s="1">
        <f t="shared" si="286"/>
        <v>-0.61230000000000007</v>
      </c>
      <c r="BM362" s="1">
        <f t="shared" si="287"/>
        <v>0.48929999999999996</v>
      </c>
      <c r="BN362" s="1">
        <f t="shared" si="288"/>
        <v>0.30459999999999998</v>
      </c>
      <c r="BO362" s="1">
        <f t="shared" si="289"/>
        <v>9.870000000000001E-2</v>
      </c>
      <c r="BP362" s="1">
        <f t="shared" si="290"/>
        <v>2.0480999999999998</v>
      </c>
      <c r="BQ362" s="1">
        <f t="shared" si="291"/>
        <v>-1.0425</v>
      </c>
      <c r="BR362" s="1">
        <f t="shared" si="292"/>
        <v>0.1159</v>
      </c>
      <c r="BS362" s="1">
        <f t="shared" si="293"/>
        <v>1.4257</v>
      </c>
      <c r="BT362" s="1">
        <f t="shared" si="294"/>
        <v>2.3106</v>
      </c>
      <c r="BU362" s="1">
        <f t="shared" si="295"/>
        <v>0.72589999999999999</v>
      </c>
      <c r="BV362" s="1">
        <f t="shared" si="296"/>
        <v>0.56930000000000003</v>
      </c>
      <c r="BW362" s="1">
        <f t="shared" si="297"/>
        <v>0.32740000000000002</v>
      </c>
      <c r="BX362" s="1">
        <f t="shared" si="298"/>
        <v>2.0613000000000001</v>
      </c>
      <c r="BY362" s="1">
        <f t="shared" si="299"/>
        <v>0.90480000000000005</v>
      </c>
      <c r="BZ362" s="1">
        <f t="shared" si="300"/>
        <v>3.5708000000000002</v>
      </c>
      <c r="CA362" s="1">
        <f t="shared" si="301"/>
        <v>-2.7080000000000002</v>
      </c>
      <c r="CB362" s="1">
        <f t="shared" si="302"/>
        <v>0.79669999999999996</v>
      </c>
      <c r="CC362" s="1">
        <f t="shared" si="303"/>
        <v>1.4726999999999999</v>
      </c>
      <c r="CD362" s="1">
        <f t="shared" si="304"/>
        <v>1.5286</v>
      </c>
      <c r="CE362" s="1">
        <f t="shared" si="305"/>
        <v>4.5869</v>
      </c>
      <c r="CF362" s="1">
        <f t="shared" si="306"/>
        <v>1.58</v>
      </c>
      <c r="CG362" s="1">
        <f t="shared" si="307"/>
        <v>-0.44</v>
      </c>
      <c r="CH362" s="1">
        <f t="shared" si="308"/>
        <v>-0.69</v>
      </c>
      <c r="CI362" s="1">
        <f t="shared" si="309"/>
        <v>0.27</v>
      </c>
      <c r="CJ362" s="1">
        <f t="shared" si="310"/>
        <v>1.36</v>
      </c>
      <c r="CK362" s="1">
        <f t="shared" si="311"/>
        <v>-1.86</v>
      </c>
      <c r="CL362" s="1">
        <f t="shared" si="312"/>
        <v>-0.16999999999999998</v>
      </c>
      <c r="CM362" s="1">
        <f t="shared" si="313"/>
        <v>-1.27</v>
      </c>
      <c r="CN362" s="1">
        <f t="shared" si="314"/>
        <v>-0.41000000000000003</v>
      </c>
      <c r="CO362" s="1">
        <f t="shared" si="315"/>
        <v>-0.71</v>
      </c>
      <c r="CP362" s="1">
        <f t="shared" si="316"/>
        <v>1.49</v>
      </c>
      <c r="CQ362" s="1">
        <f t="shared" si="317"/>
        <v>-0.73</v>
      </c>
      <c r="CR362" s="1">
        <f t="shared" si="318"/>
        <v>1.96</v>
      </c>
      <c r="CS362" s="1">
        <f t="shared" si="319"/>
        <v>3.04</v>
      </c>
      <c r="CT362" s="1">
        <f t="shared" si="320"/>
        <v>1.96</v>
      </c>
      <c r="CU362" s="1">
        <f t="shared" si="321"/>
        <v>-3.12</v>
      </c>
      <c r="CV362" s="1">
        <f t="shared" si="322"/>
        <v>-3.92</v>
      </c>
      <c r="CW362" s="1">
        <f t="shared" si="323"/>
        <v>-1.29</v>
      </c>
      <c r="CX362" s="1">
        <f t="shared" si="324"/>
        <v>-2.21</v>
      </c>
      <c r="CY362" s="1">
        <f t="shared" si="325"/>
        <v>-0.22</v>
      </c>
      <c r="CZ362" s="1">
        <f t="shared" si="326"/>
        <v>0.16999999999999998</v>
      </c>
      <c r="DA362" s="1">
        <f t="shared" si="327"/>
        <v>3.08</v>
      </c>
      <c r="DB362" s="1">
        <f t="shared" si="328"/>
        <v>2.63</v>
      </c>
      <c r="DC362" s="1">
        <f t="shared" si="329"/>
        <v>2.97</v>
      </c>
      <c r="DD362" s="1">
        <f t="shared" si="330"/>
        <v>2.78</v>
      </c>
      <c r="DF362" s="1">
        <f t="shared" si="331"/>
        <v>0.31</v>
      </c>
      <c r="DG362">
        <f t="shared" si="332"/>
        <v>-0.37509999999999999</v>
      </c>
      <c r="DH362" s="1">
        <f t="shared" si="333"/>
        <v>-0.3</v>
      </c>
      <c r="DI362">
        <f t="shared" si="334"/>
        <v>0.36299999999999999</v>
      </c>
      <c r="DJ362" s="1">
        <f t="shared" si="335"/>
        <v>2.61</v>
      </c>
      <c r="DK362">
        <f t="shared" si="336"/>
        <v>-3.1580999999999997</v>
      </c>
      <c r="DM362" s="12">
        <f t="array" ref="DM362:DS362">LINEST(BG362:DD362,$BG$650:$DD$655,1)</f>
        <v>5.5786625836470805</v>
      </c>
      <c r="DN362">
        <v>23.001488961232511</v>
      </c>
      <c r="DO362">
        <v>-0.31981520716987877</v>
      </c>
      <c r="DP362">
        <v>-0.4562924844721179</v>
      </c>
      <c r="DQ362">
        <v>2.8864511203183789</v>
      </c>
      <c r="DR362">
        <v>-9.1917593313466348</v>
      </c>
      <c r="DS362">
        <v>-5.4792243161560714</v>
      </c>
    </row>
    <row r="363" spans="1:123" x14ac:dyDescent="0.15">
      <c r="A363">
        <v>199307</v>
      </c>
      <c r="B363">
        <v>-1.5489999999999999</v>
      </c>
      <c r="C363">
        <v>-0.46350000000000002</v>
      </c>
      <c r="D363">
        <v>0.94510000000000005</v>
      </c>
      <c r="E363">
        <v>2.2149999999999999</v>
      </c>
      <c r="F363">
        <v>3.3104</v>
      </c>
      <c r="G363">
        <v>-9.5799999999999996E-2</v>
      </c>
      <c r="H363">
        <v>0.43690000000000001</v>
      </c>
      <c r="I363">
        <v>1.2027000000000001</v>
      </c>
      <c r="J363">
        <v>2.8639999999999999</v>
      </c>
      <c r="K363">
        <v>1.9262999999999999</v>
      </c>
      <c r="L363">
        <v>-0.36380000000000001</v>
      </c>
      <c r="M363">
        <v>8.8900000000000007E-2</v>
      </c>
      <c r="N363">
        <v>1.0163</v>
      </c>
      <c r="O363">
        <v>2.3205</v>
      </c>
      <c r="P363">
        <v>-0.46179999999999999</v>
      </c>
      <c r="Q363">
        <v>-2.5861999999999998</v>
      </c>
      <c r="R363">
        <v>1.2223999999999999</v>
      </c>
      <c r="S363">
        <v>1.0988</v>
      </c>
      <c r="T363">
        <v>2.2433000000000001</v>
      </c>
      <c r="U363">
        <v>0.3367</v>
      </c>
      <c r="V363">
        <v>-3.4786000000000001</v>
      </c>
      <c r="W363">
        <v>0.28410000000000002</v>
      </c>
      <c r="X363">
        <v>0.99439999999999995</v>
      </c>
      <c r="Y363">
        <v>2.4897999999999998</v>
      </c>
      <c r="Z363">
        <v>0.56230000000000002</v>
      </c>
      <c r="AA363">
        <v>0.88</v>
      </c>
      <c r="AB363">
        <v>-0.97</v>
      </c>
      <c r="AC363">
        <v>-0.1</v>
      </c>
      <c r="AD363">
        <v>-0.95</v>
      </c>
      <c r="AE363">
        <v>0.02</v>
      </c>
      <c r="AF363">
        <v>-1.02</v>
      </c>
      <c r="AG363">
        <v>-0.33</v>
      </c>
      <c r="AH363">
        <v>-3.57</v>
      </c>
      <c r="AI363">
        <v>-1.54</v>
      </c>
      <c r="AJ363">
        <v>0.71</v>
      </c>
      <c r="AK363">
        <v>-0.52</v>
      </c>
      <c r="AL363">
        <v>0.73</v>
      </c>
      <c r="AM363">
        <v>0.86</v>
      </c>
      <c r="AN363">
        <v>1.81</v>
      </c>
      <c r="AO363">
        <v>1.48</v>
      </c>
      <c r="AP363">
        <v>-5.53</v>
      </c>
      <c r="AQ363">
        <v>-1.17</v>
      </c>
      <c r="AR363">
        <v>-1.82</v>
      </c>
      <c r="AS363">
        <v>-0.13</v>
      </c>
      <c r="AT363">
        <v>0.55000000000000004</v>
      </c>
      <c r="AU363">
        <v>-0.25</v>
      </c>
      <c r="AV363">
        <v>-0.25</v>
      </c>
      <c r="AW363">
        <v>3.08</v>
      </c>
      <c r="AX363">
        <v>1.32</v>
      </c>
      <c r="AY363">
        <v>0.74</v>
      </c>
      <c r="BA363" s="1">
        <v>-0.34</v>
      </c>
      <c r="BB363" s="1">
        <v>0.93</v>
      </c>
      <c r="BC363" s="1">
        <v>3.25</v>
      </c>
      <c r="BD363" s="1">
        <v>0.24</v>
      </c>
      <c r="BE363" s="1">
        <v>-1.1100000000000001</v>
      </c>
      <c r="BF363" s="7"/>
      <c r="BG363" s="1">
        <f t="shared" si="281"/>
        <v>-1.7889999999999999</v>
      </c>
      <c r="BH363" s="1">
        <f t="shared" si="282"/>
        <v>-0.70350000000000001</v>
      </c>
      <c r="BI363" s="1">
        <f t="shared" si="283"/>
        <v>0.70510000000000006</v>
      </c>
      <c r="BJ363" s="1">
        <f t="shared" si="284"/>
        <v>1.9749999999999999</v>
      </c>
      <c r="BK363" s="1">
        <f t="shared" si="285"/>
        <v>3.0704000000000002</v>
      </c>
      <c r="BL363" s="1">
        <f t="shared" si="286"/>
        <v>-0.33579999999999999</v>
      </c>
      <c r="BM363" s="1">
        <f t="shared" si="287"/>
        <v>0.19690000000000002</v>
      </c>
      <c r="BN363" s="1">
        <f t="shared" si="288"/>
        <v>0.96270000000000011</v>
      </c>
      <c r="BO363" s="1">
        <f t="shared" si="289"/>
        <v>2.6239999999999997</v>
      </c>
      <c r="BP363" s="1">
        <f t="shared" si="290"/>
        <v>1.6862999999999999</v>
      </c>
      <c r="BQ363" s="1">
        <f t="shared" si="291"/>
        <v>-0.6038</v>
      </c>
      <c r="BR363" s="1">
        <f t="shared" si="292"/>
        <v>-0.15109999999999998</v>
      </c>
      <c r="BS363" s="1">
        <f t="shared" si="293"/>
        <v>0.77629999999999999</v>
      </c>
      <c r="BT363" s="1">
        <f t="shared" si="294"/>
        <v>2.0804999999999998</v>
      </c>
      <c r="BU363" s="1">
        <f t="shared" si="295"/>
        <v>-0.70179999999999998</v>
      </c>
      <c r="BV363" s="1">
        <f t="shared" si="296"/>
        <v>-2.8262</v>
      </c>
      <c r="BW363" s="1">
        <f t="shared" si="297"/>
        <v>0.98239999999999994</v>
      </c>
      <c r="BX363" s="1">
        <f t="shared" si="298"/>
        <v>0.85880000000000001</v>
      </c>
      <c r="BY363" s="1">
        <f t="shared" si="299"/>
        <v>2.0033000000000003</v>
      </c>
      <c r="BZ363" s="1">
        <f t="shared" si="300"/>
        <v>9.6700000000000008E-2</v>
      </c>
      <c r="CA363" s="1">
        <f t="shared" si="301"/>
        <v>-3.7186000000000003</v>
      </c>
      <c r="CB363" s="1">
        <f t="shared" si="302"/>
        <v>4.4100000000000028E-2</v>
      </c>
      <c r="CC363" s="1">
        <f t="shared" si="303"/>
        <v>0.75439999999999996</v>
      </c>
      <c r="CD363" s="1">
        <f t="shared" si="304"/>
        <v>2.2497999999999996</v>
      </c>
      <c r="CE363" s="1">
        <f t="shared" si="305"/>
        <v>0.32230000000000003</v>
      </c>
      <c r="CF363" s="1">
        <f t="shared" si="306"/>
        <v>0.64</v>
      </c>
      <c r="CG363" s="1">
        <f t="shared" si="307"/>
        <v>-1.21</v>
      </c>
      <c r="CH363" s="1">
        <f t="shared" si="308"/>
        <v>-0.33999999999999997</v>
      </c>
      <c r="CI363" s="1">
        <f t="shared" si="309"/>
        <v>-1.19</v>
      </c>
      <c r="CJ363" s="1">
        <f t="shared" si="310"/>
        <v>-0.22</v>
      </c>
      <c r="CK363" s="1">
        <f t="shared" si="311"/>
        <v>-1.26</v>
      </c>
      <c r="CL363" s="1">
        <f t="shared" si="312"/>
        <v>-0.57000000000000006</v>
      </c>
      <c r="CM363" s="1">
        <f t="shared" si="313"/>
        <v>-3.8099999999999996</v>
      </c>
      <c r="CN363" s="1">
        <f t="shared" si="314"/>
        <v>-1.78</v>
      </c>
      <c r="CO363" s="1">
        <f t="shared" si="315"/>
        <v>0.47</v>
      </c>
      <c r="CP363" s="1">
        <f t="shared" si="316"/>
        <v>-0.76</v>
      </c>
      <c r="CQ363" s="1">
        <f t="shared" si="317"/>
        <v>0.49</v>
      </c>
      <c r="CR363" s="1">
        <f t="shared" si="318"/>
        <v>0.62</v>
      </c>
      <c r="CS363" s="1">
        <f t="shared" si="319"/>
        <v>1.57</v>
      </c>
      <c r="CT363" s="1">
        <f t="shared" si="320"/>
        <v>1.24</v>
      </c>
      <c r="CU363" s="1">
        <f t="shared" si="321"/>
        <v>-5.7700000000000005</v>
      </c>
      <c r="CV363" s="1">
        <f t="shared" si="322"/>
        <v>-1.41</v>
      </c>
      <c r="CW363" s="1">
        <f t="shared" si="323"/>
        <v>-2.06</v>
      </c>
      <c r="CX363" s="1">
        <f t="shared" si="324"/>
        <v>-0.37</v>
      </c>
      <c r="CY363" s="1">
        <f t="shared" si="325"/>
        <v>0.31000000000000005</v>
      </c>
      <c r="CZ363" s="1">
        <f t="shared" si="326"/>
        <v>-0.49</v>
      </c>
      <c r="DA363" s="1">
        <f t="shared" si="327"/>
        <v>-0.49</v>
      </c>
      <c r="DB363" s="1">
        <f t="shared" si="328"/>
        <v>2.84</v>
      </c>
      <c r="DC363" s="1">
        <f t="shared" si="329"/>
        <v>1.08</v>
      </c>
      <c r="DD363" s="1">
        <f t="shared" si="330"/>
        <v>0.5</v>
      </c>
      <c r="DF363" s="1">
        <f t="shared" si="331"/>
        <v>-0.34</v>
      </c>
      <c r="DG363">
        <f t="shared" si="332"/>
        <v>0.39440000000000003</v>
      </c>
      <c r="DH363" s="1">
        <f t="shared" si="333"/>
        <v>0.93</v>
      </c>
      <c r="DI363">
        <f t="shared" si="334"/>
        <v>-1.0788</v>
      </c>
      <c r="DJ363" s="1">
        <f t="shared" si="335"/>
        <v>3.25</v>
      </c>
      <c r="DK363">
        <f t="shared" si="336"/>
        <v>-3.7699999999999996</v>
      </c>
      <c r="DM363" s="12">
        <f t="array" ref="DM363:DS363">LINEST(BG363:DD363,$BG$650:$DD$655,1)</f>
        <v>-2.384091371637739</v>
      </c>
      <c r="DN363">
        <v>10.062509864481727</v>
      </c>
      <c r="DO363">
        <v>0.9913747520548627</v>
      </c>
      <c r="DP363">
        <v>-7.4823398120557583</v>
      </c>
      <c r="DQ363">
        <v>2.5740592224464409</v>
      </c>
      <c r="DR363">
        <v>-2.8700597920620319</v>
      </c>
      <c r="DS363">
        <v>1.6108197174316237</v>
      </c>
    </row>
    <row r="364" spans="1:123" x14ac:dyDescent="0.15">
      <c r="A364">
        <v>199308</v>
      </c>
      <c r="B364">
        <v>3.8906999999999998</v>
      </c>
      <c r="C364">
        <v>5.0805999999999996</v>
      </c>
      <c r="D364">
        <v>3.6947000000000001</v>
      </c>
      <c r="E364">
        <v>3.3620999999999999</v>
      </c>
      <c r="F364">
        <v>3.1589999999999998</v>
      </c>
      <c r="G364">
        <v>3.5526</v>
      </c>
      <c r="H364">
        <v>5.8502000000000001</v>
      </c>
      <c r="I364">
        <v>4.8727999999999998</v>
      </c>
      <c r="J364">
        <v>5.3731999999999998</v>
      </c>
      <c r="K364">
        <v>3.4321999999999999</v>
      </c>
      <c r="L364">
        <v>4.1188000000000002</v>
      </c>
      <c r="M364">
        <v>4.8446999999999996</v>
      </c>
      <c r="N364">
        <v>3.5577999999999999</v>
      </c>
      <c r="O364">
        <v>3.0503999999999998</v>
      </c>
      <c r="P364">
        <v>2.9016999999999999</v>
      </c>
      <c r="Q364">
        <v>6.2234999999999996</v>
      </c>
      <c r="R364">
        <v>3.4710000000000001</v>
      </c>
      <c r="S364">
        <v>4.7676999999999996</v>
      </c>
      <c r="T364">
        <v>3.5215999999999998</v>
      </c>
      <c r="U364">
        <v>5.1254</v>
      </c>
      <c r="V364">
        <v>3.6979000000000002</v>
      </c>
      <c r="W364">
        <v>2.1240999999999999</v>
      </c>
      <c r="X364">
        <v>4.1203000000000003</v>
      </c>
      <c r="Y364">
        <v>4.3211000000000004</v>
      </c>
      <c r="Z364">
        <v>2.3754</v>
      </c>
      <c r="AA364">
        <v>4.28</v>
      </c>
      <c r="AB364">
        <v>3.16</v>
      </c>
      <c r="AC364">
        <v>2.98</v>
      </c>
      <c r="AD364">
        <v>4.7300000000000004</v>
      </c>
      <c r="AE364">
        <v>5.19</v>
      </c>
      <c r="AF364">
        <v>3.71</v>
      </c>
      <c r="AG364">
        <v>2.69</v>
      </c>
      <c r="AH364">
        <v>4.7699999999999996</v>
      </c>
      <c r="AI364">
        <v>3.11</v>
      </c>
      <c r="AJ364">
        <v>3.43</v>
      </c>
      <c r="AK364">
        <v>4.09</v>
      </c>
      <c r="AL364">
        <v>3.7</v>
      </c>
      <c r="AM364">
        <v>3.08</v>
      </c>
      <c r="AN364">
        <v>4.57</v>
      </c>
      <c r="AO364">
        <v>4.2699999999999996</v>
      </c>
      <c r="AP364">
        <v>2.96</v>
      </c>
      <c r="AQ364">
        <v>4.57</v>
      </c>
      <c r="AR364">
        <v>3.22</v>
      </c>
      <c r="AS364">
        <v>3.11</v>
      </c>
      <c r="AT364">
        <v>2.27</v>
      </c>
      <c r="AU364">
        <v>4.05</v>
      </c>
      <c r="AV364">
        <v>2.4</v>
      </c>
      <c r="AW364">
        <v>5.21</v>
      </c>
      <c r="AX364">
        <v>4.2</v>
      </c>
      <c r="AY364">
        <v>8.6</v>
      </c>
      <c r="BA364" s="1">
        <v>3.72</v>
      </c>
      <c r="BB364" s="1">
        <v>0.32</v>
      </c>
      <c r="BC364" s="1">
        <v>-0.45</v>
      </c>
      <c r="BD364" s="1">
        <v>0.25</v>
      </c>
      <c r="BE364" s="1">
        <v>-1.07</v>
      </c>
      <c r="BF364" s="7"/>
      <c r="BG364" s="1">
        <f t="shared" si="281"/>
        <v>3.6406999999999998</v>
      </c>
      <c r="BH364" s="1">
        <f t="shared" si="282"/>
        <v>4.8305999999999996</v>
      </c>
      <c r="BI364" s="1">
        <f t="shared" si="283"/>
        <v>3.4447000000000001</v>
      </c>
      <c r="BJ364" s="1">
        <f t="shared" si="284"/>
        <v>3.1120999999999999</v>
      </c>
      <c r="BK364" s="1">
        <f t="shared" si="285"/>
        <v>2.9089999999999998</v>
      </c>
      <c r="BL364" s="1">
        <f t="shared" si="286"/>
        <v>3.3026</v>
      </c>
      <c r="BM364" s="1">
        <f t="shared" si="287"/>
        <v>5.6002000000000001</v>
      </c>
      <c r="BN364" s="1">
        <f t="shared" si="288"/>
        <v>4.6227999999999998</v>
      </c>
      <c r="BO364" s="1">
        <f t="shared" si="289"/>
        <v>5.1231999999999998</v>
      </c>
      <c r="BP364" s="1">
        <f t="shared" si="290"/>
        <v>3.1821999999999999</v>
      </c>
      <c r="BQ364" s="1">
        <f t="shared" si="291"/>
        <v>3.8688000000000002</v>
      </c>
      <c r="BR364" s="1">
        <f t="shared" si="292"/>
        <v>4.5946999999999996</v>
      </c>
      <c r="BS364" s="1">
        <f t="shared" si="293"/>
        <v>3.3077999999999999</v>
      </c>
      <c r="BT364" s="1">
        <f t="shared" si="294"/>
        <v>2.8003999999999998</v>
      </c>
      <c r="BU364" s="1">
        <f t="shared" si="295"/>
        <v>2.6516999999999999</v>
      </c>
      <c r="BV364" s="1">
        <f t="shared" si="296"/>
        <v>5.9734999999999996</v>
      </c>
      <c r="BW364" s="1">
        <f t="shared" si="297"/>
        <v>3.2210000000000001</v>
      </c>
      <c r="BX364" s="1">
        <f t="shared" si="298"/>
        <v>4.5176999999999996</v>
      </c>
      <c r="BY364" s="1">
        <f t="shared" si="299"/>
        <v>3.2715999999999998</v>
      </c>
      <c r="BZ364" s="1">
        <f t="shared" si="300"/>
        <v>4.8754</v>
      </c>
      <c r="CA364" s="1">
        <f t="shared" si="301"/>
        <v>3.4479000000000002</v>
      </c>
      <c r="CB364" s="1">
        <f t="shared" si="302"/>
        <v>1.8740999999999999</v>
      </c>
      <c r="CC364" s="1">
        <f t="shared" si="303"/>
        <v>3.8703000000000003</v>
      </c>
      <c r="CD364" s="1">
        <f t="shared" si="304"/>
        <v>4.0711000000000004</v>
      </c>
      <c r="CE364" s="1">
        <f t="shared" si="305"/>
        <v>2.1254</v>
      </c>
      <c r="CF364" s="1">
        <f t="shared" si="306"/>
        <v>4.03</v>
      </c>
      <c r="CG364" s="1">
        <f t="shared" si="307"/>
        <v>2.91</v>
      </c>
      <c r="CH364" s="1">
        <f t="shared" si="308"/>
        <v>2.73</v>
      </c>
      <c r="CI364" s="1">
        <f t="shared" si="309"/>
        <v>4.4800000000000004</v>
      </c>
      <c r="CJ364" s="1">
        <f t="shared" si="310"/>
        <v>4.9400000000000004</v>
      </c>
      <c r="CK364" s="1">
        <f t="shared" si="311"/>
        <v>3.46</v>
      </c>
      <c r="CL364" s="1">
        <f t="shared" si="312"/>
        <v>2.44</v>
      </c>
      <c r="CM364" s="1">
        <f t="shared" si="313"/>
        <v>4.5199999999999996</v>
      </c>
      <c r="CN364" s="1">
        <f t="shared" si="314"/>
        <v>2.86</v>
      </c>
      <c r="CO364" s="1">
        <f t="shared" si="315"/>
        <v>3.18</v>
      </c>
      <c r="CP364" s="1">
        <f t="shared" si="316"/>
        <v>3.84</v>
      </c>
      <c r="CQ364" s="1">
        <f t="shared" si="317"/>
        <v>3.45</v>
      </c>
      <c r="CR364" s="1">
        <f t="shared" si="318"/>
        <v>2.83</v>
      </c>
      <c r="CS364" s="1">
        <f t="shared" si="319"/>
        <v>4.32</v>
      </c>
      <c r="CT364" s="1">
        <f t="shared" si="320"/>
        <v>4.0199999999999996</v>
      </c>
      <c r="CU364" s="1">
        <f t="shared" si="321"/>
        <v>2.71</v>
      </c>
      <c r="CV364" s="1">
        <f t="shared" si="322"/>
        <v>4.32</v>
      </c>
      <c r="CW364" s="1">
        <f t="shared" si="323"/>
        <v>2.97</v>
      </c>
      <c r="CX364" s="1">
        <f t="shared" si="324"/>
        <v>2.86</v>
      </c>
      <c r="CY364" s="1">
        <f t="shared" si="325"/>
        <v>2.02</v>
      </c>
      <c r="CZ364" s="1">
        <f t="shared" si="326"/>
        <v>3.8</v>
      </c>
      <c r="DA364" s="1">
        <f t="shared" si="327"/>
        <v>2.15</v>
      </c>
      <c r="DB364" s="1">
        <f t="shared" si="328"/>
        <v>4.96</v>
      </c>
      <c r="DC364" s="1">
        <f t="shared" si="329"/>
        <v>3.95</v>
      </c>
      <c r="DD364" s="1">
        <f t="shared" si="330"/>
        <v>8.35</v>
      </c>
      <c r="DF364" s="1">
        <f t="shared" si="331"/>
        <v>3.72</v>
      </c>
      <c r="DG364">
        <f t="shared" si="332"/>
        <v>-4.1292000000000009</v>
      </c>
      <c r="DH364" s="1">
        <f t="shared" si="333"/>
        <v>0.32</v>
      </c>
      <c r="DI364">
        <f t="shared" si="334"/>
        <v>-0.35520000000000002</v>
      </c>
      <c r="DJ364" s="1">
        <f t="shared" si="335"/>
        <v>-0.45</v>
      </c>
      <c r="DK364">
        <f t="shared" si="336"/>
        <v>0.49950000000000006</v>
      </c>
      <c r="DM364" s="12">
        <f t="array" ref="DM364:DS364">LINEST(BG364:DD364,$BG$650:$DD$655,1)</f>
        <v>4.4447865036287846</v>
      </c>
      <c r="DN364">
        <v>11.560809371385876</v>
      </c>
      <c r="DO364">
        <v>0.63467746168607675</v>
      </c>
      <c r="DP364">
        <v>2.0734443092669586</v>
      </c>
      <c r="DQ364">
        <v>-0.92964425360263603</v>
      </c>
      <c r="DR364">
        <v>1.6881956480072735</v>
      </c>
      <c r="DS364">
        <v>-0.86465204574601451</v>
      </c>
    </row>
    <row r="365" spans="1:123" x14ac:dyDescent="0.15">
      <c r="A365">
        <v>199309</v>
      </c>
      <c r="B365">
        <v>2.4117000000000002</v>
      </c>
      <c r="C365">
        <v>2.2795000000000001</v>
      </c>
      <c r="D365">
        <v>2.9476</v>
      </c>
      <c r="E365">
        <v>2.9108000000000001</v>
      </c>
      <c r="F365">
        <v>3.3677000000000001</v>
      </c>
      <c r="G365">
        <v>3.6928000000000001</v>
      </c>
      <c r="H365">
        <v>3.6036999999999999</v>
      </c>
      <c r="I365">
        <v>2.3454000000000002</v>
      </c>
      <c r="J365">
        <v>2.2650999999999999</v>
      </c>
      <c r="K365">
        <v>2.1396000000000002</v>
      </c>
      <c r="L365">
        <v>4.0509000000000004</v>
      </c>
      <c r="M365">
        <v>0.90129999999999999</v>
      </c>
      <c r="N365">
        <v>1.2515000000000001</v>
      </c>
      <c r="O365">
        <v>1.6312</v>
      </c>
      <c r="P365">
        <v>0.39500000000000002</v>
      </c>
      <c r="Q365">
        <v>0.35420000000000001</v>
      </c>
      <c r="R365">
        <v>2.0958000000000001</v>
      </c>
      <c r="S365">
        <v>0.3256</v>
      </c>
      <c r="T365">
        <v>-0.85870000000000002</v>
      </c>
      <c r="U365">
        <v>-0.49509999999999998</v>
      </c>
      <c r="V365">
        <v>-0.87849999999999995</v>
      </c>
      <c r="W365">
        <v>-1.6586000000000001</v>
      </c>
      <c r="X365">
        <v>-6.3299999999999995E-2</v>
      </c>
      <c r="Y365">
        <v>1.3723000000000001</v>
      </c>
      <c r="Z365">
        <v>-3.2578</v>
      </c>
      <c r="AA365">
        <v>-0.26</v>
      </c>
      <c r="AB365">
        <v>-1.17</v>
      </c>
      <c r="AC365">
        <v>-0.92</v>
      </c>
      <c r="AD365">
        <v>0.96</v>
      </c>
      <c r="AE365">
        <v>3.4</v>
      </c>
      <c r="AF365">
        <v>1.59</v>
      </c>
      <c r="AG365">
        <v>-0.45</v>
      </c>
      <c r="AH365">
        <v>0.61</v>
      </c>
      <c r="AI365">
        <v>0.02</v>
      </c>
      <c r="AJ365">
        <v>-0.4</v>
      </c>
      <c r="AK365">
        <v>-0.64</v>
      </c>
      <c r="AL365">
        <v>0.17</v>
      </c>
      <c r="AM365">
        <v>-0.85</v>
      </c>
      <c r="AN365">
        <v>0.36</v>
      </c>
      <c r="AO365">
        <v>2.4500000000000002</v>
      </c>
      <c r="AP365">
        <v>-3.02</v>
      </c>
      <c r="AQ365">
        <v>-1.3</v>
      </c>
      <c r="AR365">
        <v>-1.07</v>
      </c>
      <c r="AS365">
        <v>-1.1200000000000001</v>
      </c>
      <c r="AT365">
        <v>-0.62</v>
      </c>
      <c r="AU365">
        <v>0.9</v>
      </c>
      <c r="AV365">
        <v>0.91</v>
      </c>
      <c r="AW365">
        <v>0.09</v>
      </c>
      <c r="AX365">
        <v>0.42</v>
      </c>
      <c r="AY365">
        <v>4.88</v>
      </c>
      <c r="BA365" s="1">
        <v>-0.12</v>
      </c>
      <c r="BB365" s="1">
        <v>3.12</v>
      </c>
      <c r="BC365" s="1">
        <v>-0.44</v>
      </c>
      <c r="BD365" s="1">
        <v>0.26</v>
      </c>
      <c r="BE365" s="1">
        <v>-1.01</v>
      </c>
      <c r="BF365" s="7"/>
      <c r="BG365" s="1">
        <f t="shared" si="281"/>
        <v>2.1516999999999999</v>
      </c>
      <c r="BH365" s="1">
        <f t="shared" si="282"/>
        <v>2.0194999999999999</v>
      </c>
      <c r="BI365" s="1">
        <f t="shared" si="283"/>
        <v>2.6875999999999998</v>
      </c>
      <c r="BJ365" s="1">
        <f t="shared" si="284"/>
        <v>2.6508000000000003</v>
      </c>
      <c r="BK365" s="1">
        <f t="shared" si="285"/>
        <v>3.1077000000000004</v>
      </c>
      <c r="BL365" s="1">
        <f t="shared" si="286"/>
        <v>3.4328000000000003</v>
      </c>
      <c r="BM365" s="1">
        <f t="shared" si="287"/>
        <v>3.3437000000000001</v>
      </c>
      <c r="BN365" s="1">
        <f t="shared" si="288"/>
        <v>2.0853999999999999</v>
      </c>
      <c r="BO365" s="1">
        <f t="shared" si="289"/>
        <v>2.0050999999999997</v>
      </c>
      <c r="BP365" s="1">
        <f t="shared" si="290"/>
        <v>1.8796000000000002</v>
      </c>
      <c r="BQ365" s="1">
        <f t="shared" si="291"/>
        <v>3.7909000000000006</v>
      </c>
      <c r="BR365" s="1">
        <f t="shared" si="292"/>
        <v>0.64129999999999998</v>
      </c>
      <c r="BS365" s="1">
        <f t="shared" si="293"/>
        <v>0.99150000000000005</v>
      </c>
      <c r="BT365" s="1">
        <f t="shared" si="294"/>
        <v>1.3712</v>
      </c>
      <c r="BU365" s="1">
        <f t="shared" si="295"/>
        <v>0.13500000000000001</v>
      </c>
      <c r="BV365" s="1">
        <f t="shared" si="296"/>
        <v>9.4200000000000006E-2</v>
      </c>
      <c r="BW365" s="1">
        <f t="shared" si="297"/>
        <v>1.8358000000000001</v>
      </c>
      <c r="BX365" s="1">
        <f t="shared" si="298"/>
        <v>6.5599999999999992E-2</v>
      </c>
      <c r="BY365" s="1">
        <f t="shared" si="299"/>
        <v>-1.1187</v>
      </c>
      <c r="BZ365" s="1">
        <f t="shared" si="300"/>
        <v>-0.75509999999999999</v>
      </c>
      <c r="CA365" s="1">
        <f t="shared" si="301"/>
        <v>-1.1385000000000001</v>
      </c>
      <c r="CB365" s="1">
        <f t="shared" si="302"/>
        <v>-1.9186000000000001</v>
      </c>
      <c r="CC365" s="1">
        <f t="shared" si="303"/>
        <v>-0.32330000000000003</v>
      </c>
      <c r="CD365" s="1">
        <f t="shared" si="304"/>
        <v>1.1123000000000001</v>
      </c>
      <c r="CE365" s="1">
        <f t="shared" si="305"/>
        <v>-3.5178000000000003</v>
      </c>
      <c r="CF365" s="1">
        <f t="shared" si="306"/>
        <v>-0.52</v>
      </c>
      <c r="CG365" s="1">
        <f t="shared" si="307"/>
        <v>-1.43</v>
      </c>
      <c r="CH365" s="1">
        <f t="shared" si="308"/>
        <v>-1.1800000000000002</v>
      </c>
      <c r="CI365" s="1">
        <f t="shared" si="309"/>
        <v>0.7</v>
      </c>
      <c r="CJ365" s="1">
        <f t="shared" si="310"/>
        <v>3.1399999999999997</v>
      </c>
      <c r="CK365" s="1">
        <f t="shared" si="311"/>
        <v>1.33</v>
      </c>
      <c r="CL365" s="1">
        <f t="shared" si="312"/>
        <v>-0.71</v>
      </c>
      <c r="CM365" s="1">
        <f t="shared" si="313"/>
        <v>0.35</v>
      </c>
      <c r="CN365" s="1">
        <f t="shared" si="314"/>
        <v>-0.24000000000000002</v>
      </c>
      <c r="CO365" s="1">
        <f t="shared" si="315"/>
        <v>-0.66</v>
      </c>
      <c r="CP365" s="1">
        <f t="shared" si="316"/>
        <v>-0.9</v>
      </c>
      <c r="CQ365" s="1">
        <f t="shared" si="317"/>
        <v>-0.09</v>
      </c>
      <c r="CR365" s="1">
        <f t="shared" si="318"/>
        <v>-1.1099999999999999</v>
      </c>
      <c r="CS365" s="1">
        <f t="shared" si="319"/>
        <v>9.9999999999999978E-2</v>
      </c>
      <c r="CT365" s="1">
        <f t="shared" si="320"/>
        <v>2.1900000000000004</v>
      </c>
      <c r="CU365" s="1">
        <f t="shared" si="321"/>
        <v>-3.2800000000000002</v>
      </c>
      <c r="CV365" s="1">
        <f t="shared" si="322"/>
        <v>-1.56</v>
      </c>
      <c r="CW365" s="1">
        <f t="shared" si="323"/>
        <v>-1.33</v>
      </c>
      <c r="CX365" s="1">
        <f t="shared" si="324"/>
        <v>-1.3800000000000001</v>
      </c>
      <c r="CY365" s="1">
        <f t="shared" si="325"/>
        <v>-0.88</v>
      </c>
      <c r="CZ365" s="1">
        <f t="shared" si="326"/>
        <v>0.64</v>
      </c>
      <c r="DA365" s="1">
        <f t="shared" si="327"/>
        <v>0.65</v>
      </c>
      <c r="DB365" s="1">
        <f t="shared" si="328"/>
        <v>-0.17</v>
      </c>
      <c r="DC365" s="1">
        <f t="shared" si="329"/>
        <v>0.15999999999999998</v>
      </c>
      <c r="DD365" s="1">
        <f t="shared" si="330"/>
        <v>4.62</v>
      </c>
      <c r="DF365" s="1">
        <f t="shared" si="331"/>
        <v>-0.12</v>
      </c>
      <c r="DG365">
        <f t="shared" si="332"/>
        <v>0.12840000000000001</v>
      </c>
      <c r="DH365" s="1">
        <f t="shared" si="333"/>
        <v>3.12</v>
      </c>
      <c r="DI365">
        <f t="shared" si="334"/>
        <v>-3.3384000000000005</v>
      </c>
      <c r="DJ365" s="1">
        <f t="shared" si="335"/>
        <v>-0.44</v>
      </c>
      <c r="DK365">
        <f t="shared" si="336"/>
        <v>0.47080000000000005</v>
      </c>
      <c r="DM365" s="12">
        <f t="array" ref="DM365:DS365">LINEST(BG365:DD365,$BG$650:$DD$655,1)</f>
        <v>3.6356858506601033</v>
      </c>
      <c r="DN365">
        <v>15.969212967234942</v>
      </c>
      <c r="DO365">
        <v>3.1600605092288521</v>
      </c>
      <c r="DP365">
        <v>-6.6156017505131786</v>
      </c>
      <c r="DQ365">
        <v>-1.3738451652610064</v>
      </c>
      <c r="DR365">
        <v>2.4935165396581844</v>
      </c>
      <c r="DS365">
        <v>-3.9826324052747615</v>
      </c>
    </row>
    <row r="366" spans="1:123" x14ac:dyDescent="0.15">
      <c r="A366">
        <v>199310</v>
      </c>
      <c r="B366">
        <v>5.0834999999999999</v>
      </c>
      <c r="C366">
        <v>4.8182999999999998</v>
      </c>
      <c r="D366">
        <v>4.5861999999999998</v>
      </c>
      <c r="E366">
        <v>4.2641</v>
      </c>
      <c r="F366">
        <v>4.43</v>
      </c>
      <c r="G366">
        <v>3.9319000000000002</v>
      </c>
      <c r="H366">
        <v>2.1133999999999999</v>
      </c>
      <c r="I366">
        <v>0.79400000000000004</v>
      </c>
      <c r="J366">
        <v>1.2764</v>
      </c>
      <c r="K366">
        <v>0.79859999999999998</v>
      </c>
      <c r="L366">
        <v>1.948</v>
      </c>
      <c r="M366">
        <v>-1.2007000000000001</v>
      </c>
      <c r="N366">
        <v>0.68269999999999997</v>
      </c>
      <c r="O366">
        <v>4.5199999999999997E-2</v>
      </c>
      <c r="P366">
        <v>4.0845000000000002</v>
      </c>
      <c r="Q366">
        <v>3.3031999999999999</v>
      </c>
      <c r="R366">
        <v>0.35949999999999999</v>
      </c>
      <c r="S366">
        <v>-0.53610000000000002</v>
      </c>
      <c r="T366">
        <v>-0.87609999999999999</v>
      </c>
      <c r="U366">
        <v>-1.2302999999999999</v>
      </c>
      <c r="V366">
        <v>4.1304999999999996</v>
      </c>
      <c r="W366">
        <v>0.54530000000000001</v>
      </c>
      <c r="X366">
        <v>-0.1138</v>
      </c>
      <c r="Y366">
        <v>-0.7581</v>
      </c>
      <c r="Z366">
        <v>5.7652999999999999</v>
      </c>
      <c r="AA366">
        <v>0.1</v>
      </c>
      <c r="AB366">
        <v>2.66</v>
      </c>
      <c r="AC366">
        <v>2.94</v>
      </c>
      <c r="AD366">
        <v>1.78</v>
      </c>
      <c r="AE366">
        <v>-0.56999999999999995</v>
      </c>
      <c r="AF366">
        <v>3.59</v>
      </c>
      <c r="AG366">
        <v>2.84</v>
      </c>
      <c r="AH366">
        <v>1.63</v>
      </c>
      <c r="AI366">
        <v>2.64</v>
      </c>
      <c r="AJ366">
        <v>-0.68</v>
      </c>
      <c r="AK366">
        <v>1.53</v>
      </c>
      <c r="AL366">
        <v>0.32</v>
      </c>
      <c r="AM366">
        <v>0.2</v>
      </c>
      <c r="AN366">
        <v>1.1599999999999999</v>
      </c>
      <c r="AO366">
        <v>-1.91</v>
      </c>
      <c r="AP366">
        <v>9.5</v>
      </c>
      <c r="AQ366">
        <v>3.8</v>
      </c>
      <c r="AR366">
        <v>2.82</v>
      </c>
      <c r="AS366">
        <v>1.34</v>
      </c>
      <c r="AT366">
        <v>-1.07</v>
      </c>
      <c r="AU366">
        <v>-0.09</v>
      </c>
      <c r="AV366">
        <v>0.59</v>
      </c>
      <c r="AW366">
        <v>1.41</v>
      </c>
      <c r="AX366">
        <v>0.57999999999999996</v>
      </c>
      <c r="AY366">
        <v>0.86</v>
      </c>
      <c r="BA366" s="1">
        <v>1.41</v>
      </c>
      <c r="BB366" s="1">
        <v>1.45</v>
      </c>
      <c r="BC366" s="1">
        <v>-1.55</v>
      </c>
      <c r="BD366" s="1">
        <v>0.22</v>
      </c>
      <c r="BE366" s="1">
        <v>-0.95</v>
      </c>
      <c r="BF366" s="7"/>
      <c r="BG366" s="1">
        <f t="shared" si="281"/>
        <v>4.8635000000000002</v>
      </c>
      <c r="BH366" s="1">
        <f t="shared" si="282"/>
        <v>4.5983000000000001</v>
      </c>
      <c r="BI366" s="1">
        <f t="shared" si="283"/>
        <v>4.3662000000000001</v>
      </c>
      <c r="BJ366" s="1">
        <f t="shared" si="284"/>
        <v>4.0441000000000003</v>
      </c>
      <c r="BK366" s="1">
        <f t="shared" si="285"/>
        <v>4.21</v>
      </c>
      <c r="BL366" s="1">
        <f t="shared" si="286"/>
        <v>3.7119</v>
      </c>
      <c r="BM366" s="1">
        <f t="shared" si="287"/>
        <v>1.8934</v>
      </c>
      <c r="BN366" s="1">
        <f t="shared" si="288"/>
        <v>0.57400000000000007</v>
      </c>
      <c r="BO366" s="1">
        <f t="shared" si="289"/>
        <v>1.0564</v>
      </c>
      <c r="BP366" s="1">
        <f t="shared" si="290"/>
        <v>0.5786</v>
      </c>
      <c r="BQ366" s="1">
        <f t="shared" si="291"/>
        <v>1.728</v>
      </c>
      <c r="BR366" s="1">
        <f t="shared" si="292"/>
        <v>-1.4207000000000001</v>
      </c>
      <c r="BS366" s="1">
        <f t="shared" si="293"/>
        <v>0.4627</v>
      </c>
      <c r="BT366" s="1">
        <f t="shared" si="294"/>
        <v>-0.17480000000000001</v>
      </c>
      <c r="BU366" s="1">
        <f t="shared" si="295"/>
        <v>3.8645</v>
      </c>
      <c r="BV366" s="1">
        <f t="shared" si="296"/>
        <v>3.0831999999999997</v>
      </c>
      <c r="BW366" s="1">
        <f t="shared" si="297"/>
        <v>0.13949999999999999</v>
      </c>
      <c r="BX366" s="1">
        <f t="shared" si="298"/>
        <v>-0.75609999999999999</v>
      </c>
      <c r="BY366" s="1">
        <f t="shared" si="299"/>
        <v>-1.0961000000000001</v>
      </c>
      <c r="BZ366" s="1">
        <f t="shared" si="300"/>
        <v>-1.4502999999999999</v>
      </c>
      <c r="CA366" s="1">
        <f t="shared" si="301"/>
        <v>3.9104999999999994</v>
      </c>
      <c r="CB366" s="1">
        <f t="shared" si="302"/>
        <v>0.32530000000000003</v>
      </c>
      <c r="CC366" s="1">
        <f t="shared" si="303"/>
        <v>-0.33379999999999999</v>
      </c>
      <c r="CD366" s="1">
        <f t="shared" si="304"/>
        <v>-0.97809999999999997</v>
      </c>
      <c r="CE366" s="1">
        <f t="shared" si="305"/>
        <v>5.5453000000000001</v>
      </c>
      <c r="CF366" s="1">
        <f t="shared" si="306"/>
        <v>-0.12</v>
      </c>
      <c r="CG366" s="1">
        <f t="shared" si="307"/>
        <v>2.44</v>
      </c>
      <c r="CH366" s="1">
        <f t="shared" si="308"/>
        <v>2.7199999999999998</v>
      </c>
      <c r="CI366" s="1">
        <f t="shared" si="309"/>
        <v>1.56</v>
      </c>
      <c r="CJ366" s="1">
        <f t="shared" si="310"/>
        <v>-0.78999999999999992</v>
      </c>
      <c r="CK366" s="1">
        <f t="shared" si="311"/>
        <v>3.3699999999999997</v>
      </c>
      <c r="CL366" s="1">
        <f t="shared" si="312"/>
        <v>2.6199999999999997</v>
      </c>
      <c r="CM366" s="1">
        <f t="shared" si="313"/>
        <v>1.41</v>
      </c>
      <c r="CN366" s="1">
        <f t="shared" si="314"/>
        <v>2.42</v>
      </c>
      <c r="CO366" s="1">
        <f t="shared" si="315"/>
        <v>-0.9</v>
      </c>
      <c r="CP366" s="1">
        <f t="shared" si="316"/>
        <v>1.31</v>
      </c>
      <c r="CQ366" s="1">
        <f t="shared" si="317"/>
        <v>0.1</v>
      </c>
      <c r="CR366" s="1">
        <f t="shared" si="318"/>
        <v>-1.999999999999999E-2</v>
      </c>
      <c r="CS366" s="1">
        <f t="shared" si="319"/>
        <v>0.94</v>
      </c>
      <c r="CT366" s="1">
        <f t="shared" si="320"/>
        <v>-2.13</v>
      </c>
      <c r="CU366" s="1">
        <f t="shared" si="321"/>
        <v>9.2799999999999994</v>
      </c>
      <c r="CV366" s="1">
        <f t="shared" si="322"/>
        <v>3.5799999999999996</v>
      </c>
      <c r="CW366" s="1">
        <f t="shared" si="323"/>
        <v>2.5999999999999996</v>
      </c>
      <c r="CX366" s="1">
        <f t="shared" si="324"/>
        <v>1.1200000000000001</v>
      </c>
      <c r="CY366" s="1">
        <f t="shared" si="325"/>
        <v>-1.29</v>
      </c>
      <c r="CZ366" s="1">
        <f t="shared" si="326"/>
        <v>-0.31</v>
      </c>
      <c r="DA366" s="1">
        <f t="shared" si="327"/>
        <v>0.37</v>
      </c>
      <c r="DB366" s="1">
        <f t="shared" si="328"/>
        <v>1.19</v>
      </c>
      <c r="DC366" s="1">
        <f t="shared" si="329"/>
        <v>0.36</v>
      </c>
      <c r="DD366" s="1">
        <f t="shared" si="330"/>
        <v>0.64</v>
      </c>
      <c r="DF366" s="1">
        <f t="shared" si="331"/>
        <v>1.41</v>
      </c>
      <c r="DG366">
        <f t="shared" si="332"/>
        <v>-1.4240999999999999</v>
      </c>
      <c r="DH366" s="1">
        <f t="shared" si="333"/>
        <v>1.45</v>
      </c>
      <c r="DI366">
        <f t="shared" si="334"/>
        <v>-1.4644999999999999</v>
      </c>
      <c r="DJ366" s="1">
        <f t="shared" si="335"/>
        <v>-1.55</v>
      </c>
      <c r="DK366">
        <f t="shared" si="336"/>
        <v>1.5655000000000001</v>
      </c>
      <c r="DM366" s="12">
        <f t="array" ref="DM366:DS366">LINEST(BG366:DD366,$BG$650:$DD$655,1)</f>
        <v>-8.0993670120249188</v>
      </c>
      <c r="DN366">
        <v>-29.19403994965694</v>
      </c>
      <c r="DO366">
        <v>1.0556353568754226</v>
      </c>
      <c r="DP366">
        <v>4.1574490718541828</v>
      </c>
      <c r="DQ366">
        <v>-0.36451753195335695</v>
      </c>
      <c r="DR366">
        <v>-14.138509411583279</v>
      </c>
      <c r="DS366">
        <v>10.240347332396784</v>
      </c>
    </row>
    <row r="367" spans="1:123" x14ac:dyDescent="0.15">
      <c r="A367">
        <v>199311</v>
      </c>
      <c r="B367">
        <v>-3.9054000000000002</v>
      </c>
      <c r="C367">
        <v>-2.9083999999999999</v>
      </c>
      <c r="D367">
        <v>-2.0390000000000001</v>
      </c>
      <c r="E367">
        <v>-1.9946999999999999</v>
      </c>
      <c r="F367">
        <v>-1.9054</v>
      </c>
      <c r="G367">
        <v>-2.7387000000000001</v>
      </c>
      <c r="H367">
        <v>-3.1675</v>
      </c>
      <c r="I367">
        <v>-2.5571999999999999</v>
      </c>
      <c r="J367">
        <v>-4.5110999999999999</v>
      </c>
      <c r="K367">
        <v>-3.6966000000000001</v>
      </c>
      <c r="L367">
        <v>-2.6183000000000001</v>
      </c>
      <c r="M367">
        <v>-2.4758</v>
      </c>
      <c r="N367">
        <v>-3.0148999999999999</v>
      </c>
      <c r="O367">
        <v>-3.3098000000000001</v>
      </c>
      <c r="P367">
        <v>-0.99109999999999998</v>
      </c>
      <c r="Q367">
        <v>-2.2795999999999998</v>
      </c>
      <c r="R367">
        <v>-2.9527000000000001</v>
      </c>
      <c r="S367">
        <v>-2.1537999999999999</v>
      </c>
      <c r="T367">
        <v>-2.4129999999999998</v>
      </c>
      <c r="U367">
        <v>-5.1901999999999999</v>
      </c>
      <c r="V367">
        <v>1.4717</v>
      </c>
      <c r="W367">
        <v>-1.6503000000000001</v>
      </c>
      <c r="X367">
        <v>-2.972</v>
      </c>
      <c r="Y367">
        <v>-3.4594999999999998</v>
      </c>
      <c r="Z367">
        <v>3.4239000000000002</v>
      </c>
      <c r="AA367">
        <v>-3.59</v>
      </c>
      <c r="AB367">
        <v>-0.25</v>
      </c>
      <c r="AC367">
        <v>0.02</v>
      </c>
      <c r="AD367">
        <v>-1.85</v>
      </c>
      <c r="AE367">
        <v>-1.94</v>
      </c>
      <c r="AF367">
        <v>-0.56999999999999995</v>
      </c>
      <c r="AG367">
        <v>-0.51</v>
      </c>
      <c r="AH367">
        <v>0.53</v>
      </c>
      <c r="AI367">
        <v>-1.46</v>
      </c>
      <c r="AJ367">
        <v>-0.91</v>
      </c>
      <c r="AK367">
        <v>-1.02</v>
      </c>
      <c r="AL367">
        <v>-2.17</v>
      </c>
      <c r="AM367">
        <v>-3.64</v>
      </c>
      <c r="AN367">
        <v>-4.5199999999999996</v>
      </c>
      <c r="AO367">
        <v>-3.5</v>
      </c>
      <c r="AP367">
        <v>4.41</v>
      </c>
      <c r="AQ367">
        <v>2.84</v>
      </c>
      <c r="AR367">
        <v>0.25</v>
      </c>
      <c r="AS367">
        <v>-1.37</v>
      </c>
      <c r="AT367">
        <v>-2.31</v>
      </c>
      <c r="AU367">
        <v>-3.8</v>
      </c>
      <c r="AV367">
        <v>-3.02</v>
      </c>
      <c r="AW367">
        <v>-2.4700000000000002</v>
      </c>
      <c r="AX367">
        <v>-4.05</v>
      </c>
      <c r="AY367">
        <v>-4.8099999999999996</v>
      </c>
      <c r="BA367" s="1">
        <v>-1.89</v>
      </c>
      <c r="BB367" s="1">
        <v>-1.43</v>
      </c>
      <c r="BC367" s="1">
        <v>-0.27</v>
      </c>
      <c r="BD367" s="1">
        <v>0.25</v>
      </c>
      <c r="BE367" s="1">
        <v>-0.89</v>
      </c>
      <c r="BF367" s="7"/>
      <c r="BG367" s="1">
        <f t="shared" si="281"/>
        <v>-4.1554000000000002</v>
      </c>
      <c r="BH367" s="1">
        <f t="shared" si="282"/>
        <v>-3.1583999999999999</v>
      </c>
      <c r="BI367" s="1">
        <f t="shared" si="283"/>
        <v>-2.2890000000000001</v>
      </c>
      <c r="BJ367" s="1">
        <f t="shared" si="284"/>
        <v>-2.2446999999999999</v>
      </c>
      <c r="BK367" s="1">
        <f t="shared" si="285"/>
        <v>-2.1554000000000002</v>
      </c>
      <c r="BL367" s="1">
        <f t="shared" si="286"/>
        <v>-2.9887000000000001</v>
      </c>
      <c r="BM367" s="1">
        <f t="shared" si="287"/>
        <v>-3.4175</v>
      </c>
      <c r="BN367" s="1">
        <f t="shared" si="288"/>
        <v>-2.8071999999999999</v>
      </c>
      <c r="BO367" s="1">
        <f t="shared" si="289"/>
        <v>-4.7610999999999999</v>
      </c>
      <c r="BP367" s="1">
        <f t="shared" si="290"/>
        <v>-3.9466000000000001</v>
      </c>
      <c r="BQ367" s="1">
        <f t="shared" si="291"/>
        <v>-2.8683000000000001</v>
      </c>
      <c r="BR367" s="1">
        <f t="shared" si="292"/>
        <v>-2.7258</v>
      </c>
      <c r="BS367" s="1">
        <f t="shared" si="293"/>
        <v>-3.2648999999999999</v>
      </c>
      <c r="BT367" s="1">
        <f t="shared" si="294"/>
        <v>-3.5598000000000001</v>
      </c>
      <c r="BU367" s="1">
        <f t="shared" si="295"/>
        <v>-1.2410999999999999</v>
      </c>
      <c r="BV367" s="1">
        <f t="shared" si="296"/>
        <v>-2.5295999999999998</v>
      </c>
      <c r="BW367" s="1">
        <f t="shared" si="297"/>
        <v>-3.2027000000000001</v>
      </c>
      <c r="BX367" s="1">
        <f t="shared" si="298"/>
        <v>-2.4037999999999999</v>
      </c>
      <c r="BY367" s="1">
        <f t="shared" si="299"/>
        <v>-2.6629999999999998</v>
      </c>
      <c r="BZ367" s="1">
        <f t="shared" si="300"/>
        <v>-5.4401999999999999</v>
      </c>
      <c r="CA367" s="1">
        <f t="shared" si="301"/>
        <v>1.2217</v>
      </c>
      <c r="CB367" s="1">
        <f t="shared" si="302"/>
        <v>-1.9003000000000001</v>
      </c>
      <c r="CC367" s="1">
        <f t="shared" si="303"/>
        <v>-3.222</v>
      </c>
      <c r="CD367" s="1">
        <f t="shared" si="304"/>
        <v>-3.7094999999999998</v>
      </c>
      <c r="CE367" s="1">
        <f t="shared" si="305"/>
        <v>3.1739000000000002</v>
      </c>
      <c r="CF367" s="1">
        <f t="shared" si="306"/>
        <v>-3.84</v>
      </c>
      <c r="CG367" s="1">
        <f t="shared" si="307"/>
        <v>-0.5</v>
      </c>
      <c r="CH367" s="1">
        <f t="shared" si="308"/>
        <v>-0.23</v>
      </c>
      <c r="CI367" s="1">
        <f t="shared" si="309"/>
        <v>-2.1</v>
      </c>
      <c r="CJ367" s="1">
        <f t="shared" si="310"/>
        <v>-2.19</v>
      </c>
      <c r="CK367" s="1">
        <f t="shared" si="311"/>
        <v>-0.82</v>
      </c>
      <c r="CL367" s="1">
        <f t="shared" si="312"/>
        <v>-0.76</v>
      </c>
      <c r="CM367" s="1">
        <f t="shared" si="313"/>
        <v>0.28000000000000003</v>
      </c>
      <c r="CN367" s="1">
        <f t="shared" si="314"/>
        <v>-1.71</v>
      </c>
      <c r="CO367" s="1">
        <f t="shared" si="315"/>
        <v>-1.1600000000000001</v>
      </c>
      <c r="CP367" s="1">
        <f t="shared" si="316"/>
        <v>-1.27</v>
      </c>
      <c r="CQ367" s="1">
        <f t="shared" si="317"/>
        <v>-2.42</v>
      </c>
      <c r="CR367" s="1">
        <f t="shared" si="318"/>
        <v>-3.89</v>
      </c>
      <c r="CS367" s="1">
        <f t="shared" si="319"/>
        <v>-4.7699999999999996</v>
      </c>
      <c r="CT367" s="1">
        <f t="shared" si="320"/>
        <v>-3.75</v>
      </c>
      <c r="CU367" s="1">
        <f t="shared" si="321"/>
        <v>4.16</v>
      </c>
      <c r="CV367" s="1">
        <f t="shared" si="322"/>
        <v>2.59</v>
      </c>
      <c r="CW367" s="1">
        <f t="shared" si="323"/>
        <v>0</v>
      </c>
      <c r="CX367" s="1">
        <f t="shared" si="324"/>
        <v>-1.62</v>
      </c>
      <c r="CY367" s="1">
        <f t="shared" si="325"/>
        <v>-2.56</v>
      </c>
      <c r="CZ367" s="1">
        <f t="shared" si="326"/>
        <v>-4.05</v>
      </c>
      <c r="DA367" s="1">
        <f t="shared" si="327"/>
        <v>-3.27</v>
      </c>
      <c r="DB367" s="1">
        <f t="shared" si="328"/>
        <v>-2.72</v>
      </c>
      <c r="DC367" s="1">
        <f t="shared" si="329"/>
        <v>-4.3</v>
      </c>
      <c r="DD367" s="1">
        <f t="shared" si="330"/>
        <v>-5.0599999999999996</v>
      </c>
      <c r="DF367" s="1">
        <f t="shared" si="331"/>
        <v>-1.89</v>
      </c>
      <c r="DG367">
        <f t="shared" si="332"/>
        <v>1.7954999999999999</v>
      </c>
      <c r="DH367" s="1">
        <f t="shared" si="333"/>
        <v>-1.43</v>
      </c>
      <c r="DI367">
        <f t="shared" si="334"/>
        <v>1.3584999999999998</v>
      </c>
      <c r="DJ367" s="1">
        <f t="shared" si="335"/>
        <v>-0.27</v>
      </c>
      <c r="DK367">
        <f t="shared" si="336"/>
        <v>0.25650000000000001</v>
      </c>
      <c r="DM367" s="12">
        <f t="array" ref="DM367:DS367">LINEST(BG367:DD367,$BG$650:$DD$655,1)</f>
        <v>-2.5181435754476063</v>
      </c>
      <c r="DN367">
        <v>-29.257049223668862</v>
      </c>
      <c r="DO367">
        <v>-1.6464900386347825</v>
      </c>
      <c r="DP367">
        <v>-2.8296361854712329</v>
      </c>
      <c r="DQ367">
        <v>0.11213236175394212</v>
      </c>
      <c r="DR367">
        <v>-5.6022445670877694</v>
      </c>
      <c r="DS367">
        <v>0.94811515603975649</v>
      </c>
    </row>
    <row r="368" spans="1:123" x14ac:dyDescent="0.15">
      <c r="A368">
        <v>199312</v>
      </c>
      <c r="B368">
        <v>0.68240000000000001</v>
      </c>
      <c r="C368">
        <v>0.81620000000000004</v>
      </c>
      <c r="D368">
        <v>1.7506999999999999</v>
      </c>
      <c r="E368">
        <v>1.276</v>
      </c>
      <c r="F368">
        <v>1.1489</v>
      </c>
      <c r="G368">
        <v>2.1989000000000001</v>
      </c>
      <c r="H368">
        <v>4.4958999999999998</v>
      </c>
      <c r="I368">
        <v>4.5266999999999999</v>
      </c>
      <c r="J368">
        <v>1.4685999999999999</v>
      </c>
      <c r="K368">
        <v>3.8672</v>
      </c>
      <c r="L368">
        <v>4.0275999999999996</v>
      </c>
      <c r="M368">
        <v>6.0747999999999998</v>
      </c>
      <c r="N368">
        <v>5.5693999999999999</v>
      </c>
      <c r="O368">
        <v>3.5045999999999999</v>
      </c>
      <c r="P368">
        <v>2.8420999999999998</v>
      </c>
      <c r="Q368">
        <v>4.2046000000000001</v>
      </c>
      <c r="R368">
        <v>5.5938999999999997</v>
      </c>
      <c r="S368">
        <v>3.8262999999999998</v>
      </c>
      <c r="T368">
        <v>2.3246000000000002</v>
      </c>
      <c r="U368">
        <v>3.7198000000000002</v>
      </c>
      <c r="V368">
        <v>6.1899999999999997E-2</v>
      </c>
      <c r="W368">
        <v>2.3001</v>
      </c>
      <c r="X368">
        <v>0.64259999999999995</v>
      </c>
      <c r="Y368">
        <v>1.4215</v>
      </c>
      <c r="Z368">
        <v>2.6873</v>
      </c>
      <c r="AA368">
        <v>0.85</v>
      </c>
      <c r="AB368">
        <v>1.92</v>
      </c>
      <c r="AC368">
        <v>1.45</v>
      </c>
      <c r="AD368">
        <v>2.93</v>
      </c>
      <c r="AE368">
        <v>2.33</v>
      </c>
      <c r="AF368">
        <v>0.18</v>
      </c>
      <c r="AG368">
        <v>2.86</v>
      </c>
      <c r="AH368">
        <v>2.0499999999999998</v>
      </c>
      <c r="AI368">
        <v>2.91</v>
      </c>
      <c r="AJ368">
        <v>3.34</v>
      </c>
      <c r="AK368">
        <v>1.88</v>
      </c>
      <c r="AL368">
        <v>2.33</v>
      </c>
      <c r="AM368">
        <v>-0.68</v>
      </c>
      <c r="AN368">
        <v>1.57</v>
      </c>
      <c r="AO368">
        <v>2.2400000000000002</v>
      </c>
      <c r="AP368">
        <v>0.76</v>
      </c>
      <c r="AQ368">
        <v>-1.38</v>
      </c>
      <c r="AR368">
        <v>1.67</v>
      </c>
      <c r="AS368">
        <v>1.9</v>
      </c>
      <c r="AT368">
        <v>3.01</v>
      </c>
      <c r="AU368">
        <v>2.12</v>
      </c>
      <c r="AV368">
        <v>2.17</v>
      </c>
      <c r="AW368">
        <v>2.5099999999999998</v>
      </c>
      <c r="AX368">
        <v>2.23</v>
      </c>
      <c r="AY368">
        <v>3.06</v>
      </c>
      <c r="BA368" s="1">
        <v>1.65</v>
      </c>
      <c r="BB368" s="1">
        <v>1.22</v>
      </c>
      <c r="BC368" s="1">
        <v>0.56999999999999995</v>
      </c>
      <c r="BD368" s="1">
        <v>0.23</v>
      </c>
      <c r="BE368" s="1">
        <v>-0.82</v>
      </c>
      <c r="BF368" s="7"/>
      <c r="BG368" s="1">
        <f t="shared" si="281"/>
        <v>0.45240000000000002</v>
      </c>
      <c r="BH368" s="1">
        <f t="shared" si="282"/>
        <v>0.58620000000000005</v>
      </c>
      <c r="BI368" s="1">
        <f t="shared" si="283"/>
        <v>1.5206999999999999</v>
      </c>
      <c r="BJ368" s="1">
        <f t="shared" si="284"/>
        <v>1.046</v>
      </c>
      <c r="BK368" s="1">
        <f t="shared" si="285"/>
        <v>0.91890000000000005</v>
      </c>
      <c r="BL368" s="1">
        <f t="shared" si="286"/>
        <v>1.9689000000000001</v>
      </c>
      <c r="BM368" s="1">
        <f t="shared" si="287"/>
        <v>4.2658999999999994</v>
      </c>
      <c r="BN368" s="1">
        <f t="shared" si="288"/>
        <v>4.2966999999999995</v>
      </c>
      <c r="BO368" s="1">
        <f t="shared" si="289"/>
        <v>1.2385999999999999</v>
      </c>
      <c r="BP368" s="1">
        <f t="shared" si="290"/>
        <v>3.6372</v>
      </c>
      <c r="BQ368" s="1">
        <f t="shared" si="291"/>
        <v>3.7975999999999996</v>
      </c>
      <c r="BR368" s="1">
        <f t="shared" si="292"/>
        <v>5.8447999999999993</v>
      </c>
      <c r="BS368" s="1">
        <f t="shared" si="293"/>
        <v>5.3393999999999995</v>
      </c>
      <c r="BT368" s="1">
        <f t="shared" si="294"/>
        <v>3.2746</v>
      </c>
      <c r="BU368" s="1">
        <f t="shared" si="295"/>
        <v>2.6120999999999999</v>
      </c>
      <c r="BV368" s="1">
        <f t="shared" si="296"/>
        <v>3.9746000000000001</v>
      </c>
      <c r="BW368" s="1">
        <f t="shared" si="297"/>
        <v>5.3638999999999992</v>
      </c>
      <c r="BX368" s="1">
        <f t="shared" si="298"/>
        <v>3.5962999999999998</v>
      </c>
      <c r="BY368" s="1">
        <f t="shared" si="299"/>
        <v>2.0946000000000002</v>
      </c>
      <c r="BZ368" s="1">
        <f t="shared" si="300"/>
        <v>3.4898000000000002</v>
      </c>
      <c r="CA368" s="1">
        <f t="shared" si="301"/>
        <v>-0.16810000000000003</v>
      </c>
      <c r="CB368" s="1">
        <f t="shared" si="302"/>
        <v>2.0701000000000001</v>
      </c>
      <c r="CC368" s="1">
        <f t="shared" si="303"/>
        <v>0.41259999999999997</v>
      </c>
      <c r="CD368" s="1">
        <f t="shared" si="304"/>
        <v>1.1915</v>
      </c>
      <c r="CE368" s="1">
        <f t="shared" si="305"/>
        <v>2.4573</v>
      </c>
      <c r="CF368" s="1">
        <f t="shared" si="306"/>
        <v>0.62</v>
      </c>
      <c r="CG368" s="1">
        <f t="shared" si="307"/>
        <v>1.69</v>
      </c>
      <c r="CH368" s="1">
        <f t="shared" si="308"/>
        <v>1.22</v>
      </c>
      <c r="CI368" s="1">
        <f t="shared" si="309"/>
        <v>2.7</v>
      </c>
      <c r="CJ368" s="1">
        <f t="shared" si="310"/>
        <v>2.1</v>
      </c>
      <c r="CK368" s="1">
        <f t="shared" si="311"/>
        <v>-5.0000000000000017E-2</v>
      </c>
      <c r="CL368" s="1">
        <f t="shared" si="312"/>
        <v>2.63</v>
      </c>
      <c r="CM368" s="1">
        <f t="shared" si="313"/>
        <v>1.8199999999999998</v>
      </c>
      <c r="CN368" s="1">
        <f t="shared" si="314"/>
        <v>2.68</v>
      </c>
      <c r="CO368" s="1">
        <f t="shared" si="315"/>
        <v>3.11</v>
      </c>
      <c r="CP368" s="1">
        <f t="shared" si="316"/>
        <v>1.65</v>
      </c>
      <c r="CQ368" s="1">
        <f t="shared" si="317"/>
        <v>2.1</v>
      </c>
      <c r="CR368" s="1">
        <f t="shared" si="318"/>
        <v>-0.91</v>
      </c>
      <c r="CS368" s="1">
        <f t="shared" si="319"/>
        <v>1.34</v>
      </c>
      <c r="CT368" s="1">
        <f t="shared" si="320"/>
        <v>2.0100000000000002</v>
      </c>
      <c r="CU368" s="1">
        <f t="shared" si="321"/>
        <v>0.53</v>
      </c>
      <c r="CV368" s="1">
        <f t="shared" si="322"/>
        <v>-1.6099999999999999</v>
      </c>
      <c r="CW368" s="1">
        <f t="shared" si="323"/>
        <v>1.44</v>
      </c>
      <c r="CX368" s="1">
        <f t="shared" si="324"/>
        <v>1.67</v>
      </c>
      <c r="CY368" s="1">
        <f t="shared" si="325"/>
        <v>2.78</v>
      </c>
      <c r="CZ368" s="1">
        <f t="shared" si="326"/>
        <v>1.8900000000000001</v>
      </c>
      <c r="DA368" s="1">
        <f t="shared" si="327"/>
        <v>1.94</v>
      </c>
      <c r="DB368" s="1">
        <f t="shared" si="328"/>
        <v>2.2799999999999998</v>
      </c>
      <c r="DC368" s="1">
        <f t="shared" si="329"/>
        <v>2</v>
      </c>
      <c r="DD368" s="1">
        <f t="shared" si="330"/>
        <v>2.83</v>
      </c>
      <c r="DF368" s="1">
        <f t="shared" si="331"/>
        <v>1.65</v>
      </c>
      <c r="DG368">
        <f t="shared" si="332"/>
        <v>-1.4684999999999999</v>
      </c>
      <c r="DH368" s="1">
        <f t="shared" si="333"/>
        <v>1.22</v>
      </c>
      <c r="DI368">
        <f t="shared" si="334"/>
        <v>-1.0858000000000001</v>
      </c>
      <c r="DJ368" s="1">
        <f t="shared" si="335"/>
        <v>0.56999999999999995</v>
      </c>
      <c r="DK368">
        <f t="shared" si="336"/>
        <v>-0.50729999999999997</v>
      </c>
      <c r="DM368" s="12">
        <f t="array" ref="DM368:DS368">LINEST(BG368:DD368,$BG$650:$DD$655,1)</f>
        <v>6.5027752287315943</v>
      </c>
      <c r="DN368">
        <v>8.0264271952150636</v>
      </c>
      <c r="DO368">
        <v>1.0738052198947496</v>
      </c>
      <c r="DP368">
        <v>-17.170495975564844</v>
      </c>
      <c r="DQ368">
        <v>-0.12272831626367653</v>
      </c>
      <c r="DR368">
        <v>6.9460400150489008</v>
      </c>
      <c r="DS368">
        <v>-5.343127850277348</v>
      </c>
    </row>
    <row r="369" spans="1:123" x14ac:dyDescent="0.15">
      <c r="A369">
        <v>199401</v>
      </c>
      <c r="B369">
        <v>2.5118</v>
      </c>
      <c r="C369">
        <v>6.4221000000000004</v>
      </c>
      <c r="D369">
        <v>5.2168000000000001</v>
      </c>
      <c r="E369">
        <v>5.5873999999999997</v>
      </c>
      <c r="F369">
        <v>6.0223000000000004</v>
      </c>
      <c r="G369">
        <v>1.385</v>
      </c>
      <c r="H369">
        <v>2.1187999999999998</v>
      </c>
      <c r="I369">
        <v>1.8340000000000001</v>
      </c>
      <c r="J369">
        <v>2.9022000000000001</v>
      </c>
      <c r="K369">
        <v>5.0030000000000001</v>
      </c>
      <c r="L369">
        <v>1.9930000000000001</v>
      </c>
      <c r="M369">
        <v>1.8653999999999999</v>
      </c>
      <c r="N369">
        <v>1.5579000000000001</v>
      </c>
      <c r="O369">
        <v>2.1113</v>
      </c>
      <c r="P369">
        <v>7.2944000000000004</v>
      </c>
      <c r="Q369">
        <v>2.6863000000000001</v>
      </c>
      <c r="R369">
        <v>3.2829000000000002</v>
      </c>
      <c r="S369">
        <v>3.9398</v>
      </c>
      <c r="T369">
        <v>2.5381999999999998</v>
      </c>
      <c r="U369">
        <v>2.4777</v>
      </c>
      <c r="V369">
        <v>1.3388</v>
      </c>
      <c r="W369">
        <v>3.8167</v>
      </c>
      <c r="X369">
        <v>4.8532999999999999</v>
      </c>
      <c r="Y369">
        <v>2.8984999999999999</v>
      </c>
      <c r="Z369">
        <v>5.9090999999999996</v>
      </c>
      <c r="AA369">
        <v>1.59</v>
      </c>
      <c r="AB369">
        <v>2.59</v>
      </c>
      <c r="AC369">
        <v>3.59</v>
      </c>
      <c r="AD369">
        <v>3.83</v>
      </c>
      <c r="AE369">
        <v>4.9800000000000004</v>
      </c>
      <c r="AF369">
        <v>4.13</v>
      </c>
      <c r="AG369">
        <v>0.55000000000000004</v>
      </c>
      <c r="AH369">
        <v>1.5</v>
      </c>
      <c r="AI369">
        <v>3.36</v>
      </c>
      <c r="AJ369">
        <v>4.13</v>
      </c>
      <c r="AK369">
        <v>4.3499999999999996</v>
      </c>
      <c r="AL369">
        <v>2.69</v>
      </c>
      <c r="AM369">
        <v>3.02</v>
      </c>
      <c r="AN369">
        <v>1.84</v>
      </c>
      <c r="AO369">
        <v>3.67</v>
      </c>
      <c r="AP369">
        <v>6.69</v>
      </c>
      <c r="AQ369">
        <v>3.94</v>
      </c>
      <c r="AR369">
        <v>2.78</v>
      </c>
      <c r="AS369">
        <v>0.96</v>
      </c>
      <c r="AT369">
        <v>3.11</v>
      </c>
      <c r="AU369">
        <v>2.06</v>
      </c>
      <c r="AV369">
        <v>3.02</v>
      </c>
      <c r="AW369">
        <v>3.45</v>
      </c>
      <c r="AX369">
        <v>3.08</v>
      </c>
      <c r="AY369">
        <v>4.8099999999999996</v>
      </c>
      <c r="BA369" s="1">
        <v>2.87</v>
      </c>
      <c r="BB369" s="1">
        <v>0.13</v>
      </c>
      <c r="BC369" s="1">
        <v>2.08</v>
      </c>
      <c r="BD369" s="1">
        <v>0.25</v>
      </c>
      <c r="BE369" s="1">
        <v>-0.76</v>
      </c>
      <c r="BF369" s="7"/>
      <c r="BG369" s="1">
        <f t="shared" si="281"/>
        <v>2.2618</v>
      </c>
      <c r="BH369" s="1">
        <f t="shared" si="282"/>
        <v>6.1721000000000004</v>
      </c>
      <c r="BI369" s="1">
        <f t="shared" si="283"/>
        <v>4.9668000000000001</v>
      </c>
      <c r="BJ369" s="1">
        <f t="shared" si="284"/>
        <v>5.3373999999999997</v>
      </c>
      <c r="BK369" s="1">
        <f t="shared" si="285"/>
        <v>5.7723000000000004</v>
      </c>
      <c r="BL369" s="1">
        <f t="shared" si="286"/>
        <v>1.135</v>
      </c>
      <c r="BM369" s="1">
        <f t="shared" si="287"/>
        <v>1.8687999999999998</v>
      </c>
      <c r="BN369" s="1">
        <f t="shared" si="288"/>
        <v>1.5840000000000001</v>
      </c>
      <c r="BO369" s="1">
        <f t="shared" si="289"/>
        <v>2.6522000000000001</v>
      </c>
      <c r="BP369" s="1">
        <f t="shared" si="290"/>
        <v>4.7530000000000001</v>
      </c>
      <c r="BQ369" s="1">
        <f t="shared" si="291"/>
        <v>1.7430000000000001</v>
      </c>
      <c r="BR369" s="1">
        <f t="shared" si="292"/>
        <v>1.6153999999999999</v>
      </c>
      <c r="BS369" s="1">
        <f t="shared" si="293"/>
        <v>1.3079000000000001</v>
      </c>
      <c r="BT369" s="1">
        <f t="shared" si="294"/>
        <v>1.8613</v>
      </c>
      <c r="BU369" s="1">
        <f t="shared" si="295"/>
        <v>7.0444000000000004</v>
      </c>
      <c r="BV369" s="1">
        <f t="shared" si="296"/>
        <v>2.4363000000000001</v>
      </c>
      <c r="BW369" s="1">
        <f t="shared" si="297"/>
        <v>3.0329000000000002</v>
      </c>
      <c r="BX369" s="1">
        <f t="shared" si="298"/>
        <v>3.6898</v>
      </c>
      <c r="BY369" s="1">
        <f t="shared" si="299"/>
        <v>2.2881999999999998</v>
      </c>
      <c r="BZ369" s="1">
        <f t="shared" si="300"/>
        <v>2.2277</v>
      </c>
      <c r="CA369" s="1">
        <f t="shared" si="301"/>
        <v>1.0888</v>
      </c>
      <c r="CB369" s="1">
        <f t="shared" si="302"/>
        <v>3.5667</v>
      </c>
      <c r="CC369" s="1">
        <f t="shared" si="303"/>
        <v>4.6032999999999999</v>
      </c>
      <c r="CD369" s="1">
        <f t="shared" si="304"/>
        <v>2.6484999999999999</v>
      </c>
      <c r="CE369" s="1">
        <f t="shared" si="305"/>
        <v>5.6590999999999996</v>
      </c>
      <c r="CF369" s="1">
        <f t="shared" si="306"/>
        <v>1.34</v>
      </c>
      <c r="CG369" s="1">
        <f t="shared" si="307"/>
        <v>2.34</v>
      </c>
      <c r="CH369" s="1">
        <f t="shared" si="308"/>
        <v>3.34</v>
      </c>
      <c r="CI369" s="1">
        <f t="shared" si="309"/>
        <v>3.58</v>
      </c>
      <c r="CJ369" s="1">
        <f t="shared" si="310"/>
        <v>4.7300000000000004</v>
      </c>
      <c r="CK369" s="1">
        <f t="shared" si="311"/>
        <v>3.88</v>
      </c>
      <c r="CL369" s="1">
        <f t="shared" si="312"/>
        <v>0.30000000000000004</v>
      </c>
      <c r="CM369" s="1">
        <f t="shared" si="313"/>
        <v>1.25</v>
      </c>
      <c r="CN369" s="1">
        <f t="shared" si="314"/>
        <v>3.11</v>
      </c>
      <c r="CO369" s="1">
        <f t="shared" si="315"/>
        <v>3.88</v>
      </c>
      <c r="CP369" s="1">
        <f t="shared" si="316"/>
        <v>4.0999999999999996</v>
      </c>
      <c r="CQ369" s="1">
        <f t="shared" si="317"/>
        <v>2.44</v>
      </c>
      <c r="CR369" s="1">
        <f t="shared" si="318"/>
        <v>2.77</v>
      </c>
      <c r="CS369" s="1">
        <f t="shared" si="319"/>
        <v>1.59</v>
      </c>
      <c r="CT369" s="1">
        <f t="shared" si="320"/>
        <v>3.42</v>
      </c>
      <c r="CU369" s="1">
        <f t="shared" si="321"/>
        <v>6.44</v>
      </c>
      <c r="CV369" s="1">
        <f t="shared" si="322"/>
        <v>3.69</v>
      </c>
      <c r="CW369" s="1">
        <f t="shared" si="323"/>
        <v>2.5299999999999998</v>
      </c>
      <c r="CX369" s="1">
        <f t="shared" si="324"/>
        <v>0.71</v>
      </c>
      <c r="CY369" s="1">
        <f t="shared" si="325"/>
        <v>2.86</v>
      </c>
      <c r="CZ369" s="1">
        <f t="shared" si="326"/>
        <v>1.81</v>
      </c>
      <c r="DA369" s="1">
        <f t="shared" si="327"/>
        <v>2.77</v>
      </c>
      <c r="DB369" s="1">
        <f t="shared" si="328"/>
        <v>3.2</v>
      </c>
      <c r="DC369" s="1">
        <f t="shared" si="329"/>
        <v>2.83</v>
      </c>
      <c r="DD369" s="1">
        <f t="shared" si="330"/>
        <v>4.5599999999999996</v>
      </c>
      <c r="DF369" s="1">
        <f t="shared" si="331"/>
        <v>2.87</v>
      </c>
      <c r="DG369">
        <f t="shared" si="332"/>
        <v>-2.3534000000000002</v>
      </c>
      <c r="DH369" s="1">
        <f t="shared" si="333"/>
        <v>0.13</v>
      </c>
      <c r="DI369">
        <f t="shared" si="334"/>
        <v>-0.1066</v>
      </c>
      <c r="DJ369" s="1">
        <f t="shared" si="335"/>
        <v>2.08</v>
      </c>
      <c r="DK369">
        <f t="shared" si="336"/>
        <v>-1.7056</v>
      </c>
      <c r="DM369" s="12">
        <f t="array" ref="DM369:DS369">LINEST(BG369:DD369,$BG$650:$DD$655,1)</f>
        <v>3.1671595668963759</v>
      </c>
      <c r="DN369">
        <v>-0.78156100511571314</v>
      </c>
      <c r="DO369">
        <v>0.57509850504436277</v>
      </c>
      <c r="DP369">
        <v>-8.2375114761776586E-2</v>
      </c>
      <c r="DQ369">
        <v>2.5363458105182421</v>
      </c>
      <c r="DR369">
        <v>-14.642821876375276</v>
      </c>
      <c r="DS369">
        <v>-0.34518875624249379</v>
      </c>
    </row>
    <row r="370" spans="1:123" x14ac:dyDescent="0.15">
      <c r="A370">
        <v>199402</v>
      </c>
      <c r="B370">
        <v>-3.2048000000000001</v>
      </c>
      <c r="C370">
        <v>1.6107</v>
      </c>
      <c r="D370">
        <v>-0.4672</v>
      </c>
      <c r="E370">
        <v>-0.2172</v>
      </c>
      <c r="F370">
        <v>3.1300000000000001E-2</v>
      </c>
      <c r="G370">
        <v>-0.37640000000000001</v>
      </c>
      <c r="H370">
        <v>0.23039999999999999</v>
      </c>
      <c r="I370">
        <v>0.23150000000000001</v>
      </c>
      <c r="J370">
        <v>-1.7443</v>
      </c>
      <c r="K370">
        <v>-1.5134000000000001</v>
      </c>
      <c r="L370">
        <v>-0.85319999999999996</v>
      </c>
      <c r="M370">
        <v>1.9028</v>
      </c>
      <c r="N370">
        <v>0.86009999999999998</v>
      </c>
      <c r="O370">
        <v>-1.8657999999999999</v>
      </c>
      <c r="P370">
        <v>-1.6961999999999999</v>
      </c>
      <c r="Q370">
        <v>-0.997</v>
      </c>
      <c r="R370">
        <v>9.1300000000000006E-2</v>
      </c>
      <c r="S370">
        <v>-1.7459</v>
      </c>
      <c r="T370">
        <v>-2.5406</v>
      </c>
      <c r="U370">
        <v>-5.1071999999999997</v>
      </c>
      <c r="V370">
        <v>-1.8033999999999999</v>
      </c>
      <c r="W370">
        <v>-2.0070999999999999</v>
      </c>
      <c r="X370">
        <v>-3.4089</v>
      </c>
      <c r="Y370">
        <v>-4.9451000000000001</v>
      </c>
      <c r="Z370">
        <v>-4.9135999999999997</v>
      </c>
      <c r="AA370">
        <v>-4.1100000000000003</v>
      </c>
      <c r="AB370">
        <v>-2.71</v>
      </c>
      <c r="AC370">
        <v>-1.21</v>
      </c>
      <c r="AD370">
        <v>-1.81</v>
      </c>
      <c r="AE370">
        <v>-1.1499999999999999</v>
      </c>
      <c r="AF370">
        <v>-1.1399999999999999</v>
      </c>
      <c r="AG370">
        <v>-1.19</v>
      </c>
      <c r="AH370">
        <v>-3.23</v>
      </c>
      <c r="AI370">
        <v>-0.78</v>
      </c>
      <c r="AJ370">
        <v>-1.51</v>
      </c>
      <c r="AK370">
        <v>-1.91</v>
      </c>
      <c r="AL370">
        <v>-1.43</v>
      </c>
      <c r="AM370">
        <v>-4.47</v>
      </c>
      <c r="AN370">
        <v>-4.1399999999999997</v>
      </c>
      <c r="AO370">
        <v>-2.4700000000000002</v>
      </c>
      <c r="AP370">
        <v>-1.54</v>
      </c>
      <c r="AQ370">
        <v>-1.67</v>
      </c>
      <c r="AR370">
        <v>-2.68</v>
      </c>
      <c r="AS370">
        <v>-3.27</v>
      </c>
      <c r="AT370">
        <v>-2.15</v>
      </c>
      <c r="AU370">
        <v>-2.31</v>
      </c>
      <c r="AV370">
        <v>-2.44</v>
      </c>
      <c r="AW370">
        <v>-2.52</v>
      </c>
      <c r="AX370">
        <v>-2.74</v>
      </c>
      <c r="AY370">
        <v>-1.18</v>
      </c>
      <c r="BA370" s="1">
        <v>-2.56</v>
      </c>
      <c r="BB370" s="1">
        <v>2.73</v>
      </c>
      <c r="BC370" s="1">
        <v>-1.44</v>
      </c>
      <c r="BD370" s="1">
        <v>0.21</v>
      </c>
      <c r="BE370" s="1">
        <v>-0.69</v>
      </c>
      <c r="BF370" s="7"/>
      <c r="BG370" s="1">
        <f t="shared" si="281"/>
        <v>-3.4148000000000001</v>
      </c>
      <c r="BH370" s="1">
        <f t="shared" si="282"/>
        <v>1.4007000000000001</v>
      </c>
      <c r="BI370" s="1">
        <f t="shared" si="283"/>
        <v>-0.67720000000000002</v>
      </c>
      <c r="BJ370" s="1">
        <f t="shared" si="284"/>
        <v>-0.42720000000000002</v>
      </c>
      <c r="BK370" s="1">
        <f t="shared" si="285"/>
        <v>-0.1787</v>
      </c>
      <c r="BL370" s="1">
        <f t="shared" si="286"/>
        <v>-0.58640000000000003</v>
      </c>
      <c r="BM370" s="1">
        <f t="shared" si="287"/>
        <v>2.0400000000000001E-2</v>
      </c>
      <c r="BN370" s="1">
        <f t="shared" si="288"/>
        <v>2.1500000000000019E-2</v>
      </c>
      <c r="BO370" s="1">
        <f t="shared" si="289"/>
        <v>-1.9542999999999999</v>
      </c>
      <c r="BP370" s="1">
        <f t="shared" si="290"/>
        <v>-1.7234</v>
      </c>
      <c r="BQ370" s="1">
        <f t="shared" si="291"/>
        <v>-1.0631999999999999</v>
      </c>
      <c r="BR370" s="1">
        <f t="shared" si="292"/>
        <v>1.6928000000000001</v>
      </c>
      <c r="BS370" s="1">
        <f t="shared" si="293"/>
        <v>0.65010000000000001</v>
      </c>
      <c r="BT370" s="1">
        <f t="shared" si="294"/>
        <v>-2.0758000000000001</v>
      </c>
      <c r="BU370" s="1">
        <f t="shared" si="295"/>
        <v>-1.9061999999999999</v>
      </c>
      <c r="BV370" s="1">
        <f t="shared" si="296"/>
        <v>-1.2070000000000001</v>
      </c>
      <c r="BW370" s="1">
        <f t="shared" si="297"/>
        <v>-0.11869999999999999</v>
      </c>
      <c r="BX370" s="1">
        <f t="shared" si="298"/>
        <v>-1.9559</v>
      </c>
      <c r="BY370" s="1">
        <f t="shared" si="299"/>
        <v>-2.7505999999999999</v>
      </c>
      <c r="BZ370" s="1">
        <f t="shared" si="300"/>
        <v>-5.3171999999999997</v>
      </c>
      <c r="CA370" s="1">
        <f t="shared" si="301"/>
        <v>-2.0133999999999999</v>
      </c>
      <c r="CB370" s="1">
        <f t="shared" si="302"/>
        <v>-2.2170999999999998</v>
      </c>
      <c r="CC370" s="1">
        <f t="shared" si="303"/>
        <v>-3.6189</v>
      </c>
      <c r="CD370" s="1">
        <f t="shared" si="304"/>
        <v>-5.1551</v>
      </c>
      <c r="CE370" s="1">
        <f t="shared" si="305"/>
        <v>-5.1235999999999997</v>
      </c>
      <c r="CF370" s="1">
        <f t="shared" si="306"/>
        <v>-4.32</v>
      </c>
      <c r="CG370" s="1">
        <f t="shared" si="307"/>
        <v>-2.92</v>
      </c>
      <c r="CH370" s="1">
        <f t="shared" si="308"/>
        <v>-1.42</v>
      </c>
      <c r="CI370" s="1">
        <f t="shared" si="309"/>
        <v>-2.02</v>
      </c>
      <c r="CJ370" s="1">
        <f t="shared" si="310"/>
        <v>-1.3599999999999999</v>
      </c>
      <c r="CK370" s="1">
        <f t="shared" si="311"/>
        <v>-1.3499999999999999</v>
      </c>
      <c r="CL370" s="1">
        <f t="shared" si="312"/>
        <v>-1.4</v>
      </c>
      <c r="CM370" s="1">
        <f t="shared" si="313"/>
        <v>-3.44</v>
      </c>
      <c r="CN370" s="1">
        <f t="shared" si="314"/>
        <v>-0.99</v>
      </c>
      <c r="CO370" s="1">
        <f t="shared" si="315"/>
        <v>-1.72</v>
      </c>
      <c r="CP370" s="1">
        <f t="shared" si="316"/>
        <v>-2.12</v>
      </c>
      <c r="CQ370" s="1">
        <f t="shared" si="317"/>
        <v>-1.64</v>
      </c>
      <c r="CR370" s="1">
        <f t="shared" si="318"/>
        <v>-4.68</v>
      </c>
      <c r="CS370" s="1">
        <f t="shared" si="319"/>
        <v>-4.3499999999999996</v>
      </c>
      <c r="CT370" s="1">
        <f t="shared" si="320"/>
        <v>-2.68</v>
      </c>
      <c r="CU370" s="1">
        <f t="shared" si="321"/>
        <v>-1.75</v>
      </c>
      <c r="CV370" s="1">
        <f t="shared" si="322"/>
        <v>-1.88</v>
      </c>
      <c r="CW370" s="1">
        <f t="shared" si="323"/>
        <v>-2.89</v>
      </c>
      <c r="CX370" s="1">
        <f t="shared" si="324"/>
        <v>-3.48</v>
      </c>
      <c r="CY370" s="1">
        <f t="shared" si="325"/>
        <v>-2.36</v>
      </c>
      <c r="CZ370" s="1">
        <f t="shared" si="326"/>
        <v>-2.52</v>
      </c>
      <c r="DA370" s="1">
        <f t="shared" si="327"/>
        <v>-2.65</v>
      </c>
      <c r="DB370" s="1">
        <f t="shared" si="328"/>
        <v>-2.73</v>
      </c>
      <c r="DC370" s="1">
        <f t="shared" si="329"/>
        <v>-2.95</v>
      </c>
      <c r="DD370" s="1">
        <f t="shared" si="330"/>
        <v>-1.39</v>
      </c>
      <c r="DF370" s="1">
        <f t="shared" si="331"/>
        <v>-2.56</v>
      </c>
      <c r="DG370">
        <f t="shared" si="332"/>
        <v>1.9456</v>
      </c>
      <c r="DH370" s="1">
        <f t="shared" si="333"/>
        <v>2.73</v>
      </c>
      <c r="DI370">
        <f t="shared" si="334"/>
        <v>-2.0748000000000002</v>
      </c>
      <c r="DJ370" s="1">
        <f t="shared" si="335"/>
        <v>-1.44</v>
      </c>
      <c r="DK370">
        <f t="shared" si="336"/>
        <v>1.0944</v>
      </c>
      <c r="DM370" s="12">
        <f t="array" ref="DM370:DS370">LINEST(BG370:DD370,$BG$650:$DD$655,1)</f>
        <v>-0.78074418769043774</v>
      </c>
      <c r="DN370">
        <v>-6.3031452320924162</v>
      </c>
      <c r="DO370">
        <v>2.4505903252981112</v>
      </c>
      <c r="DP370">
        <v>-17.223983181820234</v>
      </c>
      <c r="DQ370">
        <v>-1.6968341701266427</v>
      </c>
      <c r="DR370">
        <v>5.6723174918462931</v>
      </c>
      <c r="DS370">
        <v>-1.930994380213565</v>
      </c>
    </row>
    <row r="371" spans="1:123" x14ac:dyDescent="0.15">
      <c r="A371">
        <v>199403</v>
      </c>
      <c r="B371">
        <v>-7.5056000000000003</v>
      </c>
      <c r="C371">
        <v>-5.1801000000000004</v>
      </c>
      <c r="D371">
        <v>-4.2088999999999999</v>
      </c>
      <c r="E371">
        <v>-5.0854999999999997</v>
      </c>
      <c r="F371">
        <v>-3.0689000000000002</v>
      </c>
      <c r="G371">
        <v>-7.2549999999999999</v>
      </c>
      <c r="H371">
        <v>-5.2891000000000004</v>
      </c>
      <c r="I371">
        <v>-5.1258999999999997</v>
      </c>
      <c r="J371">
        <v>-3.7652999999999999</v>
      </c>
      <c r="K371">
        <v>-6.0324999999999998</v>
      </c>
      <c r="L371">
        <v>-5.8040000000000003</v>
      </c>
      <c r="M371">
        <v>-4.7278000000000002</v>
      </c>
      <c r="N371">
        <v>-4.6383000000000001</v>
      </c>
      <c r="O371">
        <v>-3.9942000000000002</v>
      </c>
      <c r="P371">
        <v>-5.6954000000000002</v>
      </c>
      <c r="Q371">
        <v>-5.5225999999999997</v>
      </c>
      <c r="R371">
        <v>-4.9534000000000002</v>
      </c>
      <c r="S371">
        <v>-4.5491999999999999</v>
      </c>
      <c r="T371">
        <v>-2.7509999999999999</v>
      </c>
      <c r="U371">
        <v>-1.9544999999999999</v>
      </c>
      <c r="V371">
        <v>-4.7550999999999997</v>
      </c>
      <c r="W371">
        <v>-3.8504</v>
      </c>
      <c r="X371">
        <v>-2.8363</v>
      </c>
      <c r="Y371">
        <v>-4.6203000000000003</v>
      </c>
      <c r="Z371">
        <v>-4.4330999999999996</v>
      </c>
      <c r="AA371">
        <v>-2.83</v>
      </c>
      <c r="AB371">
        <v>-4.3</v>
      </c>
      <c r="AC371">
        <v>-4.91</v>
      </c>
      <c r="AD371">
        <v>-5.65</v>
      </c>
      <c r="AE371">
        <v>-4.3</v>
      </c>
      <c r="AF371">
        <v>-5.9</v>
      </c>
      <c r="AG371">
        <v>-4.42</v>
      </c>
      <c r="AH371">
        <v>-4.1399999999999997</v>
      </c>
      <c r="AI371">
        <v>-4.63</v>
      </c>
      <c r="AJ371">
        <v>-3.46</v>
      </c>
      <c r="AK371">
        <v>-4.5999999999999996</v>
      </c>
      <c r="AL371">
        <v>-4.51</v>
      </c>
      <c r="AM371">
        <v>-3.48</v>
      </c>
      <c r="AN371">
        <v>-4.1500000000000004</v>
      </c>
      <c r="AO371">
        <v>-3.77</v>
      </c>
      <c r="AP371">
        <v>-4.8899999999999997</v>
      </c>
      <c r="AQ371">
        <v>-4.17</v>
      </c>
      <c r="AR371">
        <v>-4.24</v>
      </c>
      <c r="AS371">
        <v>-2.89</v>
      </c>
      <c r="AT371">
        <v>-4.2699999999999996</v>
      </c>
      <c r="AU371">
        <v>-3.89</v>
      </c>
      <c r="AV371">
        <v>-5.07</v>
      </c>
      <c r="AW371">
        <v>-4.6500000000000004</v>
      </c>
      <c r="AX371">
        <v>-5.36</v>
      </c>
      <c r="AY371">
        <v>-5.48</v>
      </c>
      <c r="BA371" s="1">
        <v>-4.78</v>
      </c>
      <c r="BB371" s="1">
        <v>-0.97</v>
      </c>
      <c r="BC371" s="1">
        <v>1.32</v>
      </c>
      <c r="BD371" s="1">
        <v>0.27</v>
      </c>
      <c r="BE371" s="1">
        <v>-0.61</v>
      </c>
      <c r="BF371" s="7"/>
      <c r="BG371" s="1">
        <f t="shared" si="281"/>
        <v>-7.7756000000000007</v>
      </c>
      <c r="BH371" s="1">
        <f t="shared" si="282"/>
        <v>-5.4501000000000008</v>
      </c>
      <c r="BI371" s="1">
        <f t="shared" si="283"/>
        <v>-4.4788999999999994</v>
      </c>
      <c r="BJ371" s="1">
        <f t="shared" si="284"/>
        <v>-5.3554999999999993</v>
      </c>
      <c r="BK371" s="1">
        <f t="shared" si="285"/>
        <v>-3.3389000000000002</v>
      </c>
      <c r="BL371" s="1">
        <f t="shared" si="286"/>
        <v>-7.5250000000000004</v>
      </c>
      <c r="BM371" s="1">
        <f t="shared" si="287"/>
        <v>-5.5591000000000008</v>
      </c>
      <c r="BN371" s="1">
        <f t="shared" si="288"/>
        <v>-5.3958999999999993</v>
      </c>
      <c r="BO371" s="1">
        <f t="shared" si="289"/>
        <v>-4.0352999999999994</v>
      </c>
      <c r="BP371" s="1">
        <f t="shared" si="290"/>
        <v>-6.3025000000000002</v>
      </c>
      <c r="BQ371" s="1">
        <f t="shared" si="291"/>
        <v>-6.0739999999999998</v>
      </c>
      <c r="BR371" s="1">
        <f t="shared" si="292"/>
        <v>-4.9977999999999998</v>
      </c>
      <c r="BS371" s="1">
        <f t="shared" si="293"/>
        <v>-4.9083000000000006</v>
      </c>
      <c r="BT371" s="1">
        <f t="shared" si="294"/>
        <v>-4.2642000000000007</v>
      </c>
      <c r="BU371" s="1">
        <f t="shared" si="295"/>
        <v>-5.9654000000000007</v>
      </c>
      <c r="BV371" s="1">
        <f t="shared" si="296"/>
        <v>-5.7926000000000002</v>
      </c>
      <c r="BW371" s="1">
        <f t="shared" si="297"/>
        <v>-5.2233999999999998</v>
      </c>
      <c r="BX371" s="1">
        <f t="shared" si="298"/>
        <v>-4.8192000000000004</v>
      </c>
      <c r="BY371" s="1">
        <f t="shared" si="299"/>
        <v>-3.0209999999999999</v>
      </c>
      <c r="BZ371" s="1">
        <f t="shared" si="300"/>
        <v>-2.2244999999999999</v>
      </c>
      <c r="CA371" s="1">
        <f t="shared" si="301"/>
        <v>-5.0251000000000001</v>
      </c>
      <c r="CB371" s="1">
        <f t="shared" si="302"/>
        <v>-4.1204000000000001</v>
      </c>
      <c r="CC371" s="1">
        <f t="shared" si="303"/>
        <v>-3.1063000000000001</v>
      </c>
      <c r="CD371" s="1">
        <f t="shared" si="304"/>
        <v>-4.8902999999999999</v>
      </c>
      <c r="CE371" s="1">
        <f t="shared" si="305"/>
        <v>-4.7030999999999992</v>
      </c>
      <c r="CF371" s="1">
        <f t="shared" si="306"/>
        <v>-3.1</v>
      </c>
      <c r="CG371" s="1">
        <f t="shared" si="307"/>
        <v>-4.57</v>
      </c>
      <c r="CH371" s="1">
        <f t="shared" si="308"/>
        <v>-5.18</v>
      </c>
      <c r="CI371" s="1">
        <f t="shared" si="309"/>
        <v>-5.92</v>
      </c>
      <c r="CJ371" s="1">
        <f t="shared" si="310"/>
        <v>-4.57</v>
      </c>
      <c r="CK371" s="1">
        <f t="shared" si="311"/>
        <v>-6.17</v>
      </c>
      <c r="CL371" s="1">
        <f t="shared" si="312"/>
        <v>-4.6899999999999995</v>
      </c>
      <c r="CM371" s="1">
        <f t="shared" si="313"/>
        <v>-4.41</v>
      </c>
      <c r="CN371" s="1">
        <f t="shared" si="314"/>
        <v>-4.9000000000000004</v>
      </c>
      <c r="CO371" s="1">
        <f t="shared" si="315"/>
        <v>-3.73</v>
      </c>
      <c r="CP371" s="1">
        <f t="shared" si="316"/>
        <v>-4.8699999999999992</v>
      </c>
      <c r="CQ371" s="1">
        <f t="shared" si="317"/>
        <v>-4.7799999999999994</v>
      </c>
      <c r="CR371" s="1">
        <f t="shared" si="318"/>
        <v>-3.75</v>
      </c>
      <c r="CS371" s="1">
        <f t="shared" si="319"/>
        <v>-4.42</v>
      </c>
      <c r="CT371" s="1">
        <f t="shared" si="320"/>
        <v>-4.04</v>
      </c>
      <c r="CU371" s="1">
        <f t="shared" si="321"/>
        <v>-5.16</v>
      </c>
      <c r="CV371" s="1">
        <f t="shared" si="322"/>
        <v>-4.4399999999999995</v>
      </c>
      <c r="CW371" s="1">
        <f t="shared" si="323"/>
        <v>-4.51</v>
      </c>
      <c r="CX371" s="1">
        <f t="shared" si="324"/>
        <v>-3.16</v>
      </c>
      <c r="CY371" s="1">
        <f t="shared" si="325"/>
        <v>-4.5399999999999991</v>
      </c>
      <c r="CZ371" s="1">
        <f t="shared" si="326"/>
        <v>-4.16</v>
      </c>
      <c r="DA371" s="1">
        <f t="shared" si="327"/>
        <v>-5.34</v>
      </c>
      <c r="DB371" s="1">
        <f t="shared" si="328"/>
        <v>-4.92</v>
      </c>
      <c r="DC371" s="1">
        <f t="shared" si="329"/>
        <v>-5.6300000000000008</v>
      </c>
      <c r="DD371" s="1">
        <f t="shared" si="330"/>
        <v>-5.75</v>
      </c>
      <c r="DF371" s="1">
        <f t="shared" si="331"/>
        <v>-4.78</v>
      </c>
      <c r="DG371">
        <f t="shared" si="332"/>
        <v>3.2982</v>
      </c>
      <c r="DH371" s="1">
        <f t="shared" si="333"/>
        <v>-0.97</v>
      </c>
      <c r="DI371">
        <f t="shared" si="334"/>
        <v>0.6692999999999999</v>
      </c>
      <c r="DJ371" s="1">
        <f t="shared" si="335"/>
        <v>1.32</v>
      </c>
      <c r="DK371">
        <f t="shared" si="336"/>
        <v>-0.91079999999999994</v>
      </c>
      <c r="DM371" s="12">
        <f t="array" ref="DM371:DS371">LINEST(BG371:DD371,$BG$650:$DD$655,1)</f>
        <v>-2.7484545018024078</v>
      </c>
      <c r="DN371">
        <v>-4.5903651224277766</v>
      </c>
      <c r="DO371">
        <v>-0.97059917128129192</v>
      </c>
      <c r="DP371">
        <v>-0.81206993203573286</v>
      </c>
      <c r="DQ371">
        <v>1.3686583073129006</v>
      </c>
      <c r="DR371">
        <v>2.2065016288425645</v>
      </c>
      <c r="DS371">
        <v>-2.1198447913453915</v>
      </c>
    </row>
    <row r="372" spans="1:123" x14ac:dyDescent="0.15">
      <c r="A372">
        <v>199404</v>
      </c>
      <c r="B372">
        <v>-3.7427999999999999</v>
      </c>
      <c r="C372">
        <v>-0.54590000000000005</v>
      </c>
      <c r="D372">
        <v>-1.4945999999999999</v>
      </c>
      <c r="E372">
        <v>-0.64680000000000004</v>
      </c>
      <c r="F372">
        <v>0.69479999999999997</v>
      </c>
      <c r="G372">
        <v>-0.88200000000000001</v>
      </c>
      <c r="H372">
        <v>0.60499999999999998</v>
      </c>
      <c r="I372">
        <v>1.7543</v>
      </c>
      <c r="J372">
        <v>1.3886000000000001</v>
      </c>
      <c r="K372">
        <v>2.2730999999999999</v>
      </c>
      <c r="L372">
        <v>-1.544</v>
      </c>
      <c r="M372">
        <v>2.2886000000000002</v>
      </c>
      <c r="N372">
        <v>0.82599999999999996</v>
      </c>
      <c r="O372">
        <v>0.9536</v>
      </c>
      <c r="P372">
        <v>1.6924999999999999</v>
      </c>
      <c r="Q372">
        <v>-0.29659999999999997</v>
      </c>
      <c r="R372">
        <v>0.93330000000000002</v>
      </c>
      <c r="S372">
        <v>1.6427</v>
      </c>
      <c r="T372">
        <v>2.3104</v>
      </c>
      <c r="U372">
        <v>1.4138999999999999</v>
      </c>
      <c r="V372">
        <v>1.4045000000000001</v>
      </c>
      <c r="W372">
        <v>-1.0589</v>
      </c>
      <c r="X372">
        <v>3.0746000000000002</v>
      </c>
      <c r="Y372">
        <v>1.2450000000000001</v>
      </c>
      <c r="Z372">
        <v>2.1551999999999998</v>
      </c>
      <c r="AA372">
        <v>2.25</v>
      </c>
      <c r="AB372">
        <v>1.78</v>
      </c>
      <c r="AC372">
        <v>0.76</v>
      </c>
      <c r="AD372">
        <v>-1.68</v>
      </c>
      <c r="AE372">
        <v>0.91</v>
      </c>
      <c r="AF372">
        <v>0.23</v>
      </c>
      <c r="AG372">
        <v>0.17</v>
      </c>
      <c r="AH372">
        <v>2</v>
      </c>
      <c r="AI372">
        <v>2.04</v>
      </c>
      <c r="AJ372">
        <v>0.56999999999999995</v>
      </c>
      <c r="AK372">
        <v>2.2999999999999998</v>
      </c>
      <c r="AL372">
        <v>0.79</v>
      </c>
      <c r="AM372">
        <v>0.46</v>
      </c>
      <c r="AN372">
        <v>1.24</v>
      </c>
      <c r="AO372">
        <v>1.43</v>
      </c>
      <c r="AP372">
        <v>-1.47</v>
      </c>
      <c r="AQ372">
        <v>0.41</v>
      </c>
      <c r="AR372">
        <v>1.68</v>
      </c>
      <c r="AS372">
        <v>2.35</v>
      </c>
      <c r="AT372">
        <v>1.46</v>
      </c>
      <c r="AU372">
        <v>2.02</v>
      </c>
      <c r="AV372">
        <v>0.4</v>
      </c>
      <c r="AW372">
        <v>1.1200000000000001</v>
      </c>
      <c r="AX372">
        <v>-1.01</v>
      </c>
      <c r="AY372">
        <v>0.32</v>
      </c>
      <c r="BA372" s="1">
        <v>0.68</v>
      </c>
      <c r="BB372" s="1">
        <v>-0.92</v>
      </c>
      <c r="BC372" s="1">
        <v>1.68</v>
      </c>
      <c r="BD372" s="1">
        <v>0.27</v>
      </c>
      <c r="BE372" s="1">
        <v>-0.53</v>
      </c>
      <c r="BF372" s="7"/>
      <c r="BG372" s="1">
        <f t="shared" si="281"/>
        <v>-4.0128000000000004</v>
      </c>
      <c r="BH372" s="1">
        <f t="shared" si="282"/>
        <v>-0.81590000000000007</v>
      </c>
      <c r="BI372" s="1">
        <f t="shared" si="283"/>
        <v>-1.7645999999999999</v>
      </c>
      <c r="BJ372" s="1">
        <f t="shared" si="284"/>
        <v>-0.91680000000000006</v>
      </c>
      <c r="BK372" s="1">
        <f t="shared" si="285"/>
        <v>0.42479999999999996</v>
      </c>
      <c r="BL372" s="1">
        <f t="shared" si="286"/>
        <v>-1.1520000000000001</v>
      </c>
      <c r="BM372" s="1">
        <f t="shared" si="287"/>
        <v>0.33499999999999996</v>
      </c>
      <c r="BN372" s="1">
        <f t="shared" si="288"/>
        <v>1.4843</v>
      </c>
      <c r="BO372" s="1">
        <f t="shared" si="289"/>
        <v>1.1186</v>
      </c>
      <c r="BP372" s="1">
        <f t="shared" si="290"/>
        <v>2.0030999999999999</v>
      </c>
      <c r="BQ372" s="1">
        <f t="shared" si="291"/>
        <v>-1.8140000000000001</v>
      </c>
      <c r="BR372" s="1">
        <f t="shared" si="292"/>
        <v>2.0186000000000002</v>
      </c>
      <c r="BS372" s="1">
        <f t="shared" si="293"/>
        <v>0.55599999999999994</v>
      </c>
      <c r="BT372" s="1">
        <f t="shared" si="294"/>
        <v>0.68359999999999999</v>
      </c>
      <c r="BU372" s="1">
        <f t="shared" si="295"/>
        <v>1.4224999999999999</v>
      </c>
      <c r="BV372" s="1">
        <f t="shared" si="296"/>
        <v>-0.56659999999999999</v>
      </c>
      <c r="BW372" s="1">
        <f t="shared" si="297"/>
        <v>0.6633</v>
      </c>
      <c r="BX372" s="1">
        <f t="shared" si="298"/>
        <v>1.3727</v>
      </c>
      <c r="BY372" s="1">
        <f t="shared" si="299"/>
        <v>2.0404</v>
      </c>
      <c r="BZ372" s="1">
        <f t="shared" si="300"/>
        <v>1.1438999999999999</v>
      </c>
      <c r="CA372" s="1">
        <f t="shared" si="301"/>
        <v>1.1345000000000001</v>
      </c>
      <c r="CB372" s="1">
        <f t="shared" si="302"/>
        <v>-1.3289</v>
      </c>
      <c r="CC372" s="1">
        <f t="shared" si="303"/>
        <v>2.8046000000000002</v>
      </c>
      <c r="CD372" s="1">
        <f t="shared" si="304"/>
        <v>0.97500000000000009</v>
      </c>
      <c r="CE372" s="1">
        <f t="shared" si="305"/>
        <v>1.8851999999999998</v>
      </c>
      <c r="CF372" s="1">
        <f t="shared" si="306"/>
        <v>1.98</v>
      </c>
      <c r="CG372" s="1">
        <f t="shared" si="307"/>
        <v>1.51</v>
      </c>
      <c r="CH372" s="1">
        <f t="shared" si="308"/>
        <v>0.49</v>
      </c>
      <c r="CI372" s="1">
        <f t="shared" si="309"/>
        <v>-1.95</v>
      </c>
      <c r="CJ372" s="1">
        <f t="shared" si="310"/>
        <v>0.64</v>
      </c>
      <c r="CK372" s="1">
        <f t="shared" si="311"/>
        <v>-4.0000000000000008E-2</v>
      </c>
      <c r="CL372" s="1">
        <f t="shared" si="312"/>
        <v>-0.1</v>
      </c>
      <c r="CM372" s="1">
        <f t="shared" si="313"/>
        <v>1.73</v>
      </c>
      <c r="CN372" s="1">
        <f t="shared" si="314"/>
        <v>1.77</v>
      </c>
      <c r="CO372" s="1">
        <f t="shared" si="315"/>
        <v>0.29999999999999993</v>
      </c>
      <c r="CP372" s="1">
        <f t="shared" si="316"/>
        <v>2.0299999999999998</v>
      </c>
      <c r="CQ372" s="1">
        <f t="shared" si="317"/>
        <v>0.52</v>
      </c>
      <c r="CR372" s="1">
        <f t="shared" si="318"/>
        <v>0.19</v>
      </c>
      <c r="CS372" s="1">
        <f t="shared" si="319"/>
        <v>0.97</v>
      </c>
      <c r="CT372" s="1">
        <f t="shared" si="320"/>
        <v>1.1599999999999999</v>
      </c>
      <c r="CU372" s="1">
        <f t="shared" si="321"/>
        <v>-1.74</v>
      </c>
      <c r="CV372" s="1">
        <f t="shared" si="322"/>
        <v>0.13999999999999996</v>
      </c>
      <c r="CW372" s="1">
        <f t="shared" si="323"/>
        <v>1.41</v>
      </c>
      <c r="CX372" s="1">
        <f t="shared" si="324"/>
        <v>2.08</v>
      </c>
      <c r="CY372" s="1">
        <f t="shared" si="325"/>
        <v>1.19</v>
      </c>
      <c r="CZ372" s="1">
        <f t="shared" si="326"/>
        <v>1.75</v>
      </c>
      <c r="DA372" s="1">
        <f t="shared" si="327"/>
        <v>0.13</v>
      </c>
      <c r="DB372" s="1">
        <f t="shared" si="328"/>
        <v>0.85000000000000009</v>
      </c>
      <c r="DC372" s="1">
        <f t="shared" si="329"/>
        <v>-1.28</v>
      </c>
      <c r="DD372" s="1">
        <f t="shared" si="330"/>
        <v>4.9999999999999989E-2</v>
      </c>
      <c r="DF372" s="1">
        <f t="shared" si="331"/>
        <v>0.68</v>
      </c>
      <c r="DG372">
        <f t="shared" si="332"/>
        <v>-0.4148</v>
      </c>
      <c r="DH372" s="1">
        <f t="shared" si="333"/>
        <v>-0.92</v>
      </c>
      <c r="DI372">
        <f t="shared" si="334"/>
        <v>0.56120000000000003</v>
      </c>
      <c r="DJ372" s="1">
        <f t="shared" si="335"/>
        <v>1.68</v>
      </c>
      <c r="DK372">
        <f t="shared" si="336"/>
        <v>-1.0247999999999999</v>
      </c>
      <c r="DM372" s="12">
        <f t="array" ref="DM372:DS372">LINEST(BG372:DD372,$BG$650:$DD$655,1)</f>
        <v>-1.4736611986391484</v>
      </c>
      <c r="DN372">
        <v>-2.7656041328644392</v>
      </c>
      <c r="DO372">
        <v>-1.1735095007057412</v>
      </c>
      <c r="DP372">
        <v>-8.8072635090579592</v>
      </c>
      <c r="DQ372">
        <v>1.665139958262722</v>
      </c>
      <c r="DR372">
        <v>1.9994124793396273</v>
      </c>
      <c r="DS372">
        <v>1.7967753355355145</v>
      </c>
    </row>
    <row r="373" spans="1:123" x14ac:dyDescent="0.15">
      <c r="A373">
        <v>199405</v>
      </c>
      <c r="B373">
        <v>-2.3159000000000001</v>
      </c>
      <c r="C373">
        <v>-2.0991</v>
      </c>
      <c r="D373">
        <v>-0.35260000000000002</v>
      </c>
      <c r="E373">
        <v>-0.40289999999999998</v>
      </c>
      <c r="F373">
        <v>-0.53569999999999995</v>
      </c>
      <c r="G373">
        <v>-2.4051</v>
      </c>
      <c r="H373">
        <v>-2.3715000000000002</v>
      </c>
      <c r="I373">
        <v>-1.2096</v>
      </c>
      <c r="J373">
        <v>0.1391</v>
      </c>
      <c r="K373">
        <v>1.1916</v>
      </c>
      <c r="L373">
        <v>-2.1150000000000002</v>
      </c>
      <c r="M373">
        <v>-1.5601</v>
      </c>
      <c r="N373">
        <v>0.3624</v>
      </c>
      <c r="O373">
        <v>-1.2759</v>
      </c>
      <c r="P373">
        <v>-0.19950000000000001</v>
      </c>
      <c r="Q373">
        <v>-0.1704</v>
      </c>
      <c r="R373">
        <v>0.1885</v>
      </c>
      <c r="S373">
        <v>0.2445</v>
      </c>
      <c r="T373">
        <v>-1.2549999999999999</v>
      </c>
      <c r="U373">
        <v>-1.7544</v>
      </c>
      <c r="V373">
        <v>1.1601999999999999</v>
      </c>
      <c r="W373">
        <v>3.8952</v>
      </c>
      <c r="X373">
        <v>1.8253999999999999</v>
      </c>
      <c r="Y373">
        <v>0.69579999999999997</v>
      </c>
      <c r="Z373">
        <v>1.1469</v>
      </c>
      <c r="AA373">
        <v>-0.35</v>
      </c>
      <c r="AB373">
        <v>2.5499999999999998</v>
      </c>
      <c r="AC373">
        <v>0.54</v>
      </c>
      <c r="AD373">
        <v>1.77</v>
      </c>
      <c r="AE373">
        <v>1.03</v>
      </c>
      <c r="AF373">
        <v>0.11</v>
      </c>
      <c r="AG373">
        <v>0.59</v>
      </c>
      <c r="AH373">
        <v>2.79</v>
      </c>
      <c r="AI373">
        <v>0.9</v>
      </c>
      <c r="AJ373">
        <v>2.88</v>
      </c>
      <c r="AK373">
        <v>1.94</v>
      </c>
      <c r="AL373">
        <v>-0.28000000000000003</v>
      </c>
      <c r="AM373">
        <v>0.16</v>
      </c>
      <c r="AN373">
        <v>-0.47</v>
      </c>
      <c r="AO373">
        <v>0.67</v>
      </c>
      <c r="AP373">
        <v>1.46</v>
      </c>
      <c r="AQ373">
        <v>1.61</v>
      </c>
      <c r="AR373">
        <v>1.48</v>
      </c>
      <c r="AS373">
        <v>0.64</v>
      </c>
      <c r="AT373">
        <v>1.79</v>
      </c>
      <c r="AU373">
        <v>1.07</v>
      </c>
      <c r="AV373">
        <v>1.32</v>
      </c>
      <c r="AW373">
        <v>0.5</v>
      </c>
      <c r="AX373">
        <v>0.55000000000000004</v>
      </c>
      <c r="AY373">
        <v>-2.35</v>
      </c>
      <c r="BA373" s="1">
        <v>0.57999999999999996</v>
      </c>
      <c r="BB373" s="1">
        <v>-2.02</v>
      </c>
      <c r="BC373" s="1">
        <v>0.19</v>
      </c>
      <c r="BD373" s="1">
        <v>0.31</v>
      </c>
      <c r="BE373" s="1">
        <v>-0.45</v>
      </c>
      <c r="BF373" s="7"/>
      <c r="BG373" s="1">
        <f t="shared" si="281"/>
        <v>-2.6259000000000001</v>
      </c>
      <c r="BH373" s="1">
        <f t="shared" si="282"/>
        <v>-2.4091</v>
      </c>
      <c r="BI373" s="1">
        <f t="shared" si="283"/>
        <v>-0.66260000000000008</v>
      </c>
      <c r="BJ373" s="1">
        <f t="shared" si="284"/>
        <v>-0.71289999999999998</v>
      </c>
      <c r="BK373" s="1">
        <f t="shared" si="285"/>
        <v>-0.8456999999999999</v>
      </c>
      <c r="BL373" s="1">
        <f t="shared" si="286"/>
        <v>-2.7151000000000001</v>
      </c>
      <c r="BM373" s="1">
        <f t="shared" si="287"/>
        <v>-2.6815000000000002</v>
      </c>
      <c r="BN373" s="1">
        <f t="shared" si="288"/>
        <v>-1.5196000000000001</v>
      </c>
      <c r="BO373" s="1">
        <f t="shared" si="289"/>
        <v>-0.1709</v>
      </c>
      <c r="BP373" s="1">
        <f t="shared" si="290"/>
        <v>0.88159999999999994</v>
      </c>
      <c r="BQ373" s="1">
        <f t="shared" si="291"/>
        <v>-2.4250000000000003</v>
      </c>
      <c r="BR373" s="1">
        <f t="shared" si="292"/>
        <v>-1.8701000000000001</v>
      </c>
      <c r="BS373" s="1">
        <f t="shared" si="293"/>
        <v>5.2400000000000002E-2</v>
      </c>
      <c r="BT373" s="1">
        <f t="shared" si="294"/>
        <v>-1.5859000000000001</v>
      </c>
      <c r="BU373" s="1">
        <f t="shared" si="295"/>
        <v>-0.50950000000000006</v>
      </c>
      <c r="BV373" s="1">
        <f t="shared" si="296"/>
        <v>-0.48039999999999999</v>
      </c>
      <c r="BW373" s="1">
        <f t="shared" si="297"/>
        <v>-0.1215</v>
      </c>
      <c r="BX373" s="1">
        <f t="shared" si="298"/>
        <v>-6.5500000000000003E-2</v>
      </c>
      <c r="BY373" s="1">
        <f t="shared" si="299"/>
        <v>-1.5649999999999999</v>
      </c>
      <c r="BZ373" s="1">
        <f t="shared" si="300"/>
        <v>-2.0644</v>
      </c>
      <c r="CA373" s="1">
        <f t="shared" si="301"/>
        <v>0.85019999999999984</v>
      </c>
      <c r="CB373" s="1">
        <f t="shared" si="302"/>
        <v>3.5851999999999999</v>
      </c>
      <c r="CC373" s="1">
        <f t="shared" si="303"/>
        <v>1.5153999999999999</v>
      </c>
      <c r="CD373" s="1">
        <f t="shared" si="304"/>
        <v>0.38579999999999998</v>
      </c>
      <c r="CE373" s="1">
        <f t="shared" si="305"/>
        <v>0.83689999999999998</v>
      </c>
      <c r="CF373" s="1">
        <f t="shared" si="306"/>
        <v>-0.65999999999999992</v>
      </c>
      <c r="CG373" s="1">
        <f t="shared" si="307"/>
        <v>2.2399999999999998</v>
      </c>
      <c r="CH373" s="1">
        <f t="shared" si="308"/>
        <v>0.23000000000000004</v>
      </c>
      <c r="CI373" s="1">
        <f t="shared" si="309"/>
        <v>1.46</v>
      </c>
      <c r="CJ373" s="1">
        <f t="shared" si="310"/>
        <v>0.72</v>
      </c>
      <c r="CK373" s="1">
        <f t="shared" si="311"/>
        <v>-0.2</v>
      </c>
      <c r="CL373" s="1">
        <f t="shared" si="312"/>
        <v>0.27999999999999997</v>
      </c>
      <c r="CM373" s="1">
        <f t="shared" si="313"/>
        <v>2.48</v>
      </c>
      <c r="CN373" s="1">
        <f t="shared" si="314"/>
        <v>0.59000000000000008</v>
      </c>
      <c r="CO373" s="1">
        <f t="shared" si="315"/>
        <v>2.57</v>
      </c>
      <c r="CP373" s="1">
        <f t="shared" si="316"/>
        <v>1.63</v>
      </c>
      <c r="CQ373" s="1">
        <f t="shared" si="317"/>
        <v>-0.59000000000000008</v>
      </c>
      <c r="CR373" s="1">
        <f t="shared" si="318"/>
        <v>-0.15</v>
      </c>
      <c r="CS373" s="1">
        <f t="shared" si="319"/>
        <v>-0.78</v>
      </c>
      <c r="CT373" s="1">
        <f t="shared" si="320"/>
        <v>0.36000000000000004</v>
      </c>
      <c r="CU373" s="1">
        <f t="shared" si="321"/>
        <v>1.1499999999999999</v>
      </c>
      <c r="CV373" s="1">
        <f t="shared" si="322"/>
        <v>1.3</v>
      </c>
      <c r="CW373" s="1">
        <f t="shared" si="323"/>
        <v>1.17</v>
      </c>
      <c r="CX373" s="1">
        <f t="shared" si="324"/>
        <v>0.33</v>
      </c>
      <c r="CY373" s="1">
        <f t="shared" si="325"/>
        <v>1.48</v>
      </c>
      <c r="CZ373" s="1">
        <f t="shared" si="326"/>
        <v>0.76</v>
      </c>
      <c r="DA373" s="1">
        <f t="shared" si="327"/>
        <v>1.01</v>
      </c>
      <c r="DB373" s="1">
        <f t="shared" si="328"/>
        <v>0.19</v>
      </c>
      <c r="DC373" s="1">
        <f t="shared" si="329"/>
        <v>0.24000000000000005</v>
      </c>
      <c r="DD373" s="1">
        <f t="shared" si="330"/>
        <v>-2.66</v>
      </c>
      <c r="DF373" s="1">
        <f t="shared" si="331"/>
        <v>0.57999999999999996</v>
      </c>
      <c r="DG373">
        <f t="shared" si="332"/>
        <v>-0.30740000000000001</v>
      </c>
      <c r="DH373" s="1">
        <f t="shared" si="333"/>
        <v>-2.02</v>
      </c>
      <c r="DI373">
        <f t="shared" si="334"/>
        <v>1.0706</v>
      </c>
      <c r="DJ373" s="1">
        <f t="shared" si="335"/>
        <v>0.19</v>
      </c>
      <c r="DK373">
        <f t="shared" si="336"/>
        <v>-0.10070000000000001</v>
      </c>
      <c r="DM373" s="12">
        <f t="array" ref="DM373:DS373">LINEST(BG373:DD373,$BG$650:$DD$655,1)</f>
        <v>-0.20729322210048165</v>
      </c>
      <c r="DN373">
        <v>-7.8822193156471378</v>
      </c>
      <c r="DO373">
        <v>-2.2360838556830078</v>
      </c>
      <c r="DP373">
        <v>-6.1030779890444951</v>
      </c>
      <c r="DQ373">
        <v>0.86927356244251608</v>
      </c>
      <c r="DR373">
        <v>-4.8438760885318981</v>
      </c>
      <c r="DS373">
        <v>0.70961890495161839</v>
      </c>
    </row>
    <row r="374" spans="1:123" x14ac:dyDescent="0.15">
      <c r="A374">
        <v>199406</v>
      </c>
      <c r="B374">
        <v>-6.7134999999999998</v>
      </c>
      <c r="C374">
        <v>-4.3806000000000003</v>
      </c>
      <c r="D374">
        <v>-4.5171000000000001</v>
      </c>
      <c r="E374">
        <v>-2.2002999999999999</v>
      </c>
      <c r="F374">
        <v>-1.7485999999999999</v>
      </c>
      <c r="G374">
        <v>-5.5166000000000004</v>
      </c>
      <c r="H374">
        <v>-2.9018000000000002</v>
      </c>
      <c r="I374">
        <v>-0.71760000000000002</v>
      </c>
      <c r="J374">
        <v>-1.2523</v>
      </c>
      <c r="K374">
        <v>-1.3168</v>
      </c>
      <c r="L374">
        <v>-4.4992000000000001</v>
      </c>
      <c r="M374">
        <v>-2.6204000000000001</v>
      </c>
      <c r="N374">
        <v>8.2299999999999998E-2</v>
      </c>
      <c r="O374">
        <v>-0.97789999999999999</v>
      </c>
      <c r="P374">
        <v>-1.7286999999999999</v>
      </c>
      <c r="Q374">
        <v>-5.1753999999999998</v>
      </c>
      <c r="R374">
        <v>-2.7705000000000002</v>
      </c>
      <c r="S374">
        <v>-2.0474000000000001</v>
      </c>
      <c r="T374">
        <v>-1.7311000000000001</v>
      </c>
      <c r="U374">
        <v>-4.1840999999999999</v>
      </c>
      <c r="V374">
        <v>-2.4607000000000001</v>
      </c>
      <c r="W374">
        <v>-3.0781000000000001</v>
      </c>
      <c r="X374">
        <v>-2.1278999999999999</v>
      </c>
      <c r="Y374">
        <v>-1.7658</v>
      </c>
      <c r="Z374">
        <v>-3.5796999999999999</v>
      </c>
      <c r="AA374">
        <v>-1.44</v>
      </c>
      <c r="AB374">
        <v>-2.7</v>
      </c>
      <c r="AC374">
        <v>-2.0299999999999998</v>
      </c>
      <c r="AD374">
        <v>-3.23</v>
      </c>
      <c r="AE374">
        <v>-4.1900000000000004</v>
      </c>
      <c r="AF374">
        <v>-2.91</v>
      </c>
      <c r="AG374">
        <v>-2.59</v>
      </c>
      <c r="AH374">
        <v>-3.98</v>
      </c>
      <c r="AI374">
        <v>-2.66</v>
      </c>
      <c r="AJ374">
        <v>-3.71</v>
      </c>
      <c r="AK374">
        <v>-1.02</v>
      </c>
      <c r="AL374">
        <v>-3.18</v>
      </c>
      <c r="AM374">
        <v>-1.22</v>
      </c>
      <c r="AN374">
        <v>-0.72</v>
      </c>
      <c r="AO374">
        <v>-2.44</v>
      </c>
      <c r="AP374">
        <v>-4.33</v>
      </c>
      <c r="AQ374">
        <v>-1.38</v>
      </c>
      <c r="AR374">
        <v>-2.1800000000000002</v>
      </c>
      <c r="AS374">
        <v>-1.64</v>
      </c>
      <c r="AT374">
        <v>-3.32</v>
      </c>
      <c r="AU374">
        <v>-3.04</v>
      </c>
      <c r="AV374">
        <v>-1.6</v>
      </c>
      <c r="AW374">
        <v>-2.16</v>
      </c>
      <c r="AX374">
        <v>-3.46</v>
      </c>
      <c r="AY374">
        <v>-6.1</v>
      </c>
      <c r="BA374" s="1">
        <v>-3.03</v>
      </c>
      <c r="BB374" s="1">
        <v>-0.47</v>
      </c>
      <c r="BC374" s="1">
        <v>1.68</v>
      </c>
      <c r="BD374" s="1">
        <v>0.31</v>
      </c>
      <c r="BE374" s="1">
        <v>-0.37</v>
      </c>
      <c r="BF374" s="7"/>
      <c r="BG374" s="1">
        <f t="shared" si="281"/>
        <v>-7.0234999999999994</v>
      </c>
      <c r="BH374" s="1">
        <f t="shared" si="282"/>
        <v>-4.6905999999999999</v>
      </c>
      <c r="BI374" s="1">
        <f t="shared" si="283"/>
        <v>-4.8270999999999997</v>
      </c>
      <c r="BJ374" s="1">
        <f t="shared" si="284"/>
        <v>-2.5103</v>
      </c>
      <c r="BK374" s="1">
        <f t="shared" si="285"/>
        <v>-2.0585999999999998</v>
      </c>
      <c r="BL374" s="1">
        <f t="shared" si="286"/>
        <v>-5.8266</v>
      </c>
      <c r="BM374" s="1">
        <f t="shared" si="287"/>
        <v>-3.2118000000000002</v>
      </c>
      <c r="BN374" s="1">
        <f t="shared" si="288"/>
        <v>-1.0276000000000001</v>
      </c>
      <c r="BO374" s="1">
        <f t="shared" si="289"/>
        <v>-1.5623</v>
      </c>
      <c r="BP374" s="1">
        <f t="shared" si="290"/>
        <v>-1.6268</v>
      </c>
      <c r="BQ374" s="1">
        <f t="shared" si="291"/>
        <v>-4.8091999999999997</v>
      </c>
      <c r="BR374" s="1">
        <f t="shared" si="292"/>
        <v>-2.9304000000000001</v>
      </c>
      <c r="BS374" s="1">
        <f t="shared" si="293"/>
        <v>-0.22770000000000001</v>
      </c>
      <c r="BT374" s="1">
        <f t="shared" si="294"/>
        <v>-1.2879</v>
      </c>
      <c r="BU374" s="1">
        <f t="shared" si="295"/>
        <v>-2.0387</v>
      </c>
      <c r="BV374" s="1">
        <f t="shared" si="296"/>
        <v>-5.4853999999999994</v>
      </c>
      <c r="BW374" s="1">
        <f t="shared" si="297"/>
        <v>-3.0805000000000002</v>
      </c>
      <c r="BX374" s="1">
        <f t="shared" si="298"/>
        <v>-2.3574000000000002</v>
      </c>
      <c r="BY374" s="1">
        <f t="shared" si="299"/>
        <v>-2.0411000000000001</v>
      </c>
      <c r="BZ374" s="1">
        <f t="shared" si="300"/>
        <v>-4.4940999999999995</v>
      </c>
      <c r="CA374" s="1">
        <f t="shared" si="301"/>
        <v>-2.7707000000000002</v>
      </c>
      <c r="CB374" s="1">
        <f t="shared" si="302"/>
        <v>-3.3881000000000001</v>
      </c>
      <c r="CC374" s="1">
        <f t="shared" si="303"/>
        <v>-2.4379</v>
      </c>
      <c r="CD374" s="1">
        <f t="shared" si="304"/>
        <v>-2.0758000000000001</v>
      </c>
      <c r="CE374" s="1">
        <f t="shared" si="305"/>
        <v>-3.8896999999999999</v>
      </c>
      <c r="CF374" s="1">
        <f t="shared" si="306"/>
        <v>-1.75</v>
      </c>
      <c r="CG374" s="1">
        <f t="shared" si="307"/>
        <v>-3.0100000000000002</v>
      </c>
      <c r="CH374" s="1">
        <f t="shared" si="308"/>
        <v>-2.34</v>
      </c>
      <c r="CI374" s="1">
        <f t="shared" si="309"/>
        <v>-3.54</v>
      </c>
      <c r="CJ374" s="1">
        <f t="shared" si="310"/>
        <v>-4.5</v>
      </c>
      <c r="CK374" s="1">
        <f t="shared" si="311"/>
        <v>-3.22</v>
      </c>
      <c r="CL374" s="1">
        <f t="shared" si="312"/>
        <v>-2.9</v>
      </c>
      <c r="CM374" s="1">
        <f t="shared" si="313"/>
        <v>-4.29</v>
      </c>
      <c r="CN374" s="1">
        <f t="shared" si="314"/>
        <v>-2.97</v>
      </c>
      <c r="CO374" s="1">
        <f t="shared" si="315"/>
        <v>-4.0199999999999996</v>
      </c>
      <c r="CP374" s="1">
        <f t="shared" si="316"/>
        <v>-1.33</v>
      </c>
      <c r="CQ374" s="1">
        <f t="shared" si="317"/>
        <v>-3.49</v>
      </c>
      <c r="CR374" s="1">
        <f t="shared" si="318"/>
        <v>-1.53</v>
      </c>
      <c r="CS374" s="1">
        <f t="shared" si="319"/>
        <v>-1.03</v>
      </c>
      <c r="CT374" s="1">
        <f t="shared" si="320"/>
        <v>-2.75</v>
      </c>
      <c r="CU374" s="1">
        <f t="shared" si="321"/>
        <v>-4.6399999999999997</v>
      </c>
      <c r="CV374" s="1">
        <f t="shared" si="322"/>
        <v>-1.69</v>
      </c>
      <c r="CW374" s="1">
        <f t="shared" si="323"/>
        <v>-2.4900000000000002</v>
      </c>
      <c r="CX374" s="1">
        <f t="shared" si="324"/>
        <v>-1.95</v>
      </c>
      <c r="CY374" s="1">
        <f t="shared" si="325"/>
        <v>-3.63</v>
      </c>
      <c r="CZ374" s="1">
        <f t="shared" si="326"/>
        <v>-3.35</v>
      </c>
      <c r="DA374" s="1">
        <f t="shared" si="327"/>
        <v>-1.9100000000000001</v>
      </c>
      <c r="DB374" s="1">
        <f t="shared" si="328"/>
        <v>-2.4700000000000002</v>
      </c>
      <c r="DC374" s="1">
        <f t="shared" si="329"/>
        <v>-3.77</v>
      </c>
      <c r="DD374" s="1">
        <f t="shared" si="330"/>
        <v>-6.4099999999999993</v>
      </c>
      <c r="DF374" s="1">
        <f t="shared" si="331"/>
        <v>-3.03</v>
      </c>
      <c r="DG374">
        <f t="shared" si="332"/>
        <v>1.3634999999999999</v>
      </c>
      <c r="DH374" s="1">
        <f t="shared" si="333"/>
        <v>-0.47</v>
      </c>
      <c r="DI374">
        <f t="shared" si="334"/>
        <v>0.21149999999999999</v>
      </c>
      <c r="DJ374" s="1">
        <f t="shared" si="335"/>
        <v>1.68</v>
      </c>
      <c r="DK374">
        <f t="shared" si="336"/>
        <v>-0.75600000000000001</v>
      </c>
      <c r="DM374" s="12">
        <f t="array" ref="DM374:DS374">LINEST(BG374:DD374,$BG$650:$DD$655,1)</f>
        <v>-7.247775790590385</v>
      </c>
      <c r="DN374">
        <v>-16.200851699892649</v>
      </c>
      <c r="DO374">
        <v>-0.60145003611650893</v>
      </c>
      <c r="DP374">
        <v>-14.716078000822003</v>
      </c>
      <c r="DQ374">
        <v>2.0736353261106339</v>
      </c>
      <c r="DR374">
        <v>3.6815192548736682</v>
      </c>
      <c r="DS374">
        <v>3.8060095587850227</v>
      </c>
    </row>
    <row r="375" spans="1:123" x14ac:dyDescent="0.15">
      <c r="A375">
        <v>199407</v>
      </c>
      <c r="B375">
        <v>0.43730000000000002</v>
      </c>
      <c r="C375">
        <v>-0.2132</v>
      </c>
      <c r="D375">
        <v>3.3000000000000002E-2</v>
      </c>
      <c r="E375">
        <v>0.50449999999999995</v>
      </c>
      <c r="F375">
        <v>1.3469</v>
      </c>
      <c r="G375">
        <v>2.4384999999999999</v>
      </c>
      <c r="H375">
        <v>1.8703000000000001</v>
      </c>
      <c r="I375">
        <v>1.6783999999999999</v>
      </c>
      <c r="J375">
        <v>2.1482000000000001</v>
      </c>
      <c r="K375">
        <v>3.1600999999999999</v>
      </c>
      <c r="L375">
        <v>3.0996000000000001</v>
      </c>
      <c r="M375">
        <v>1.954</v>
      </c>
      <c r="N375">
        <v>1.8447</v>
      </c>
      <c r="O375">
        <v>3.2000999999999999</v>
      </c>
      <c r="P375">
        <v>4.0494000000000003</v>
      </c>
      <c r="Q375">
        <v>2.2541000000000002</v>
      </c>
      <c r="R375">
        <v>2.7597999999999998</v>
      </c>
      <c r="S375">
        <v>3.8913000000000002</v>
      </c>
      <c r="T375">
        <v>5.1414999999999997</v>
      </c>
      <c r="U375">
        <v>5.2907000000000002</v>
      </c>
      <c r="V375">
        <v>2.6749000000000001</v>
      </c>
      <c r="W375">
        <v>3.3298999999999999</v>
      </c>
      <c r="X375">
        <v>4.6273999999999997</v>
      </c>
      <c r="Y375">
        <v>3.4780000000000002</v>
      </c>
      <c r="Z375">
        <v>2.556</v>
      </c>
      <c r="AA375">
        <v>2.79</v>
      </c>
      <c r="AB375">
        <v>3.16</v>
      </c>
      <c r="AC375">
        <v>3.1</v>
      </c>
      <c r="AD375">
        <v>3.11</v>
      </c>
      <c r="AE375">
        <v>3.25</v>
      </c>
      <c r="AF375">
        <v>2.37</v>
      </c>
      <c r="AG375">
        <v>3.54</v>
      </c>
      <c r="AH375">
        <v>4.03</v>
      </c>
      <c r="AI375">
        <v>1.95</v>
      </c>
      <c r="AJ375">
        <v>3.09</v>
      </c>
      <c r="AK375">
        <v>2.72</v>
      </c>
      <c r="AL375">
        <v>2.95</v>
      </c>
      <c r="AM375">
        <v>3.32</v>
      </c>
      <c r="AN375">
        <v>4.32</v>
      </c>
      <c r="AO375">
        <v>1.78</v>
      </c>
      <c r="AP375">
        <v>3.02</v>
      </c>
      <c r="AQ375">
        <v>3.7</v>
      </c>
      <c r="AR375">
        <v>2.46</v>
      </c>
      <c r="AS375">
        <v>3.29</v>
      </c>
      <c r="AT375">
        <v>2.13</v>
      </c>
      <c r="AU375">
        <v>4.6500000000000004</v>
      </c>
      <c r="AV375">
        <v>4.4400000000000004</v>
      </c>
      <c r="AW375">
        <v>1.86</v>
      </c>
      <c r="AX375">
        <v>2.09</v>
      </c>
      <c r="AY375">
        <v>2.5099999999999998</v>
      </c>
      <c r="BA375" s="1">
        <v>2.82</v>
      </c>
      <c r="BB375" s="1">
        <v>-1.72</v>
      </c>
      <c r="BC375" s="1">
        <v>0.6</v>
      </c>
      <c r="BD375" s="1">
        <v>0.28000000000000003</v>
      </c>
      <c r="BE375" s="1">
        <v>-0.28999999999999998</v>
      </c>
      <c r="BF375" s="7"/>
      <c r="BG375" s="1">
        <f t="shared" si="281"/>
        <v>0.1573</v>
      </c>
      <c r="BH375" s="1">
        <f t="shared" si="282"/>
        <v>-0.49320000000000003</v>
      </c>
      <c r="BI375" s="1">
        <f t="shared" si="283"/>
        <v>-0.24700000000000003</v>
      </c>
      <c r="BJ375" s="1">
        <f t="shared" si="284"/>
        <v>0.22449999999999992</v>
      </c>
      <c r="BK375" s="1">
        <f t="shared" si="285"/>
        <v>1.0669</v>
      </c>
      <c r="BL375" s="1">
        <f t="shared" si="286"/>
        <v>2.1585000000000001</v>
      </c>
      <c r="BM375" s="1">
        <f t="shared" si="287"/>
        <v>1.5903</v>
      </c>
      <c r="BN375" s="1">
        <f t="shared" si="288"/>
        <v>1.3983999999999999</v>
      </c>
      <c r="BO375" s="1">
        <f t="shared" si="289"/>
        <v>1.8682000000000001</v>
      </c>
      <c r="BP375" s="1">
        <f t="shared" si="290"/>
        <v>2.8800999999999997</v>
      </c>
      <c r="BQ375" s="1">
        <f t="shared" si="291"/>
        <v>2.8196000000000003</v>
      </c>
      <c r="BR375" s="1">
        <f t="shared" si="292"/>
        <v>1.6739999999999999</v>
      </c>
      <c r="BS375" s="1">
        <f t="shared" si="293"/>
        <v>1.5647</v>
      </c>
      <c r="BT375" s="1">
        <f t="shared" si="294"/>
        <v>2.9200999999999997</v>
      </c>
      <c r="BU375" s="1">
        <f t="shared" si="295"/>
        <v>3.7694000000000001</v>
      </c>
      <c r="BV375" s="1">
        <f t="shared" si="296"/>
        <v>1.9741000000000002</v>
      </c>
      <c r="BW375" s="1">
        <f t="shared" si="297"/>
        <v>2.4798</v>
      </c>
      <c r="BX375" s="1">
        <f t="shared" si="298"/>
        <v>3.6113</v>
      </c>
      <c r="BY375" s="1">
        <f t="shared" si="299"/>
        <v>4.8614999999999995</v>
      </c>
      <c r="BZ375" s="1">
        <f t="shared" si="300"/>
        <v>5.0106999999999999</v>
      </c>
      <c r="CA375" s="1">
        <f t="shared" si="301"/>
        <v>2.3948999999999998</v>
      </c>
      <c r="CB375" s="1">
        <f t="shared" si="302"/>
        <v>3.0499000000000001</v>
      </c>
      <c r="CC375" s="1">
        <f t="shared" si="303"/>
        <v>4.3473999999999995</v>
      </c>
      <c r="CD375" s="1">
        <f t="shared" si="304"/>
        <v>3.1980000000000004</v>
      </c>
      <c r="CE375" s="1">
        <f t="shared" si="305"/>
        <v>2.2759999999999998</v>
      </c>
      <c r="CF375" s="1">
        <f t="shared" si="306"/>
        <v>2.5099999999999998</v>
      </c>
      <c r="CG375" s="1">
        <f t="shared" si="307"/>
        <v>2.88</v>
      </c>
      <c r="CH375" s="1">
        <f t="shared" si="308"/>
        <v>2.8200000000000003</v>
      </c>
      <c r="CI375" s="1">
        <f t="shared" si="309"/>
        <v>2.83</v>
      </c>
      <c r="CJ375" s="1">
        <f t="shared" si="310"/>
        <v>2.9699999999999998</v>
      </c>
      <c r="CK375" s="1">
        <f t="shared" si="311"/>
        <v>2.09</v>
      </c>
      <c r="CL375" s="1">
        <f t="shared" si="312"/>
        <v>3.26</v>
      </c>
      <c r="CM375" s="1">
        <f t="shared" si="313"/>
        <v>3.75</v>
      </c>
      <c r="CN375" s="1">
        <f t="shared" si="314"/>
        <v>1.67</v>
      </c>
      <c r="CO375" s="1">
        <f t="shared" si="315"/>
        <v>2.8099999999999996</v>
      </c>
      <c r="CP375" s="1">
        <f t="shared" si="316"/>
        <v>2.4400000000000004</v>
      </c>
      <c r="CQ375" s="1">
        <f t="shared" si="317"/>
        <v>2.67</v>
      </c>
      <c r="CR375" s="1">
        <f t="shared" si="318"/>
        <v>3.04</v>
      </c>
      <c r="CS375" s="1">
        <f t="shared" si="319"/>
        <v>4.04</v>
      </c>
      <c r="CT375" s="1">
        <f t="shared" si="320"/>
        <v>1.5</v>
      </c>
      <c r="CU375" s="1">
        <f t="shared" si="321"/>
        <v>2.74</v>
      </c>
      <c r="CV375" s="1">
        <f t="shared" si="322"/>
        <v>3.42</v>
      </c>
      <c r="CW375" s="1">
        <f t="shared" si="323"/>
        <v>2.1799999999999997</v>
      </c>
      <c r="CX375" s="1">
        <f t="shared" si="324"/>
        <v>3.01</v>
      </c>
      <c r="CY375" s="1">
        <f t="shared" si="325"/>
        <v>1.8499999999999999</v>
      </c>
      <c r="CZ375" s="1">
        <f t="shared" si="326"/>
        <v>4.37</v>
      </c>
      <c r="DA375" s="1">
        <f t="shared" si="327"/>
        <v>4.16</v>
      </c>
      <c r="DB375" s="1">
        <f t="shared" si="328"/>
        <v>1.58</v>
      </c>
      <c r="DC375" s="1">
        <f t="shared" si="329"/>
        <v>1.8099999999999998</v>
      </c>
      <c r="DD375" s="1">
        <f t="shared" si="330"/>
        <v>2.2299999999999995</v>
      </c>
      <c r="DF375" s="1">
        <f t="shared" si="331"/>
        <v>2.82</v>
      </c>
      <c r="DG375">
        <f t="shared" si="332"/>
        <v>-1.0433999999999999</v>
      </c>
      <c r="DH375" s="1">
        <f t="shared" si="333"/>
        <v>-1.72</v>
      </c>
      <c r="DI375">
        <f t="shared" si="334"/>
        <v>0.63639999999999997</v>
      </c>
      <c r="DJ375" s="1">
        <f t="shared" si="335"/>
        <v>0.6</v>
      </c>
      <c r="DK375">
        <f t="shared" si="336"/>
        <v>-0.222</v>
      </c>
      <c r="DM375" s="12">
        <f t="array" ref="DM375:DS375">LINEST(BG375:DD375,$BG$650:$DD$655,1)</f>
        <v>3.7116831406849702</v>
      </c>
      <c r="DN375">
        <v>-0.75534266338442291</v>
      </c>
      <c r="DO375">
        <v>-1.6697404252311587</v>
      </c>
      <c r="DP375">
        <v>-1.1798431931087077</v>
      </c>
      <c r="DQ375">
        <v>0.6750648523408822</v>
      </c>
      <c r="DR375">
        <v>1.6227574699990468</v>
      </c>
      <c r="DS375">
        <v>-1.1014286392066039</v>
      </c>
    </row>
    <row r="376" spans="1:123" x14ac:dyDescent="0.15">
      <c r="A376">
        <v>199408</v>
      </c>
      <c r="B376">
        <v>3.5571000000000002</v>
      </c>
      <c r="C376">
        <v>4.4021999999999997</v>
      </c>
      <c r="D376">
        <v>4.2775999999999996</v>
      </c>
      <c r="E376">
        <v>2.3153000000000001</v>
      </c>
      <c r="F376">
        <v>3.1093000000000002</v>
      </c>
      <c r="G376">
        <v>9.2395999999999994</v>
      </c>
      <c r="H376">
        <v>5.7313999999999998</v>
      </c>
      <c r="I376">
        <v>3.7071999999999998</v>
      </c>
      <c r="J376">
        <v>4.4739000000000004</v>
      </c>
      <c r="K376">
        <v>4.9040999999999997</v>
      </c>
      <c r="L376">
        <v>9.8086000000000002</v>
      </c>
      <c r="M376">
        <v>4.2564000000000002</v>
      </c>
      <c r="N376">
        <v>5.3817000000000004</v>
      </c>
      <c r="O376">
        <v>1.9419</v>
      </c>
      <c r="P376">
        <v>6.2507999999999999</v>
      </c>
      <c r="Q376">
        <v>7.9409999999999998</v>
      </c>
      <c r="R376">
        <v>5.3019999999999996</v>
      </c>
      <c r="S376">
        <v>1.9155</v>
      </c>
      <c r="T376">
        <v>3.1034999999999999</v>
      </c>
      <c r="U376">
        <v>5.2586000000000004</v>
      </c>
      <c r="V376">
        <v>6.2310999999999996</v>
      </c>
      <c r="W376">
        <v>2.8052999999999999</v>
      </c>
      <c r="X376">
        <v>1.6355</v>
      </c>
      <c r="Y376">
        <v>4.2358000000000002</v>
      </c>
      <c r="Z376">
        <v>1.9560999999999999</v>
      </c>
      <c r="AA376">
        <v>1.37</v>
      </c>
      <c r="AB376">
        <v>5.96</v>
      </c>
      <c r="AC376">
        <v>3.59</v>
      </c>
      <c r="AD376">
        <v>4.68</v>
      </c>
      <c r="AE376">
        <v>7.83</v>
      </c>
      <c r="AF376">
        <v>7.24</v>
      </c>
      <c r="AG376">
        <v>6.34</v>
      </c>
      <c r="AH376">
        <v>2.5299999999999998</v>
      </c>
      <c r="AI376">
        <v>5.09</v>
      </c>
      <c r="AJ376">
        <v>4.8</v>
      </c>
      <c r="AK376">
        <v>3.83</v>
      </c>
      <c r="AL376">
        <v>2.97</v>
      </c>
      <c r="AM376">
        <v>3.08</v>
      </c>
      <c r="AN376">
        <v>0.97</v>
      </c>
      <c r="AO376">
        <v>3.43</v>
      </c>
      <c r="AP376">
        <v>5.36</v>
      </c>
      <c r="AQ376">
        <v>5.12</v>
      </c>
      <c r="AR376">
        <v>2.74</v>
      </c>
      <c r="AS376">
        <v>3.12</v>
      </c>
      <c r="AT376">
        <v>2.19</v>
      </c>
      <c r="AU376">
        <v>4.37</v>
      </c>
      <c r="AV376">
        <v>4.0199999999999996</v>
      </c>
      <c r="AW376">
        <v>5.66</v>
      </c>
      <c r="AX376">
        <v>5.72</v>
      </c>
      <c r="AY376">
        <v>8.4700000000000006</v>
      </c>
      <c r="BA376" s="1">
        <v>4.01</v>
      </c>
      <c r="BB376" s="1">
        <v>1.33</v>
      </c>
      <c r="BC376" s="1">
        <v>-2.82</v>
      </c>
      <c r="BD376" s="1">
        <v>0.37</v>
      </c>
      <c r="BE376" s="1">
        <v>-0.2</v>
      </c>
      <c r="BF376" s="7"/>
      <c r="BG376" s="1">
        <f t="shared" si="281"/>
        <v>3.1871</v>
      </c>
      <c r="BH376" s="1">
        <f t="shared" si="282"/>
        <v>4.0321999999999996</v>
      </c>
      <c r="BI376" s="1">
        <f t="shared" si="283"/>
        <v>3.9075999999999995</v>
      </c>
      <c r="BJ376" s="1">
        <f t="shared" si="284"/>
        <v>1.9453</v>
      </c>
      <c r="BK376" s="1">
        <f t="shared" si="285"/>
        <v>2.7393000000000001</v>
      </c>
      <c r="BL376" s="1">
        <f t="shared" si="286"/>
        <v>8.8696000000000002</v>
      </c>
      <c r="BM376" s="1">
        <f t="shared" si="287"/>
        <v>5.3613999999999997</v>
      </c>
      <c r="BN376" s="1">
        <f t="shared" si="288"/>
        <v>3.3371999999999997</v>
      </c>
      <c r="BO376" s="1">
        <f t="shared" si="289"/>
        <v>4.1039000000000003</v>
      </c>
      <c r="BP376" s="1">
        <f t="shared" si="290"/>
        <v>4.5340999999999996</v>
      </c>
      <c r="BQ376" s="1">
        <f t="shared" si="291"/>
        <v>9.438600000000001</v>
      </c>
      <c r="BR376" s="1">
        <f t="shared" si="292"/>
        <v>3.8864000000000001</v>
      </c>
      <c r="BS376" s="1">
        <f t="shared" si="293"/>
        <v>5.0117000000000003</v>
      </c>
      <c r="BT376" s="1">
        <f t="shared" si="294"/>
        <v>1.5718999999999999</v>
      </c>
      <c r="BU376" s="1">
        <f t="shared" si="295"/>
        <v>5.8807999999999998</v>
      </c>
      <c r="BV376" s="1">
        <f t="shared" si="296"/>
        <v>7.5709999999999997</v>
      </c>
      <c r="BW376" s="1">
        <f t="shared" si="297"/>
        <v>4.9319999999999995</v>
      </c>
      <c r="BX376" s="1">
        <f t="shared" si="298"/>
        <v>1.5455000000000001</v>
      </c>
      <c r="BY376" s="1">
        <f t="shared" si="299"/>
        <v>2.7334999999999998</v>
      </c>
      <c r="BZ376" s="1">
        <f t="shared" si="300"/>
        <v>4.8886000000000003</v>
      </c>
      <c r="CA376" s="1">
        <f t="shared" si="301"/>
        <v>5.8610999999999995</v>
      </c>
      <c r="CB376" s="1">
        <f t="shared" si="302"/>
        <v>2.4352999999999998</v>
      </c>
      <c r="CC376" s="1">
        <f t="shared" si="303"/>
        <v>1.2654999999999998</v>
      </c>
      <c r="CD376" s="1">
        <f t="shared" si="304"/>
        <v>3.8658000000000001</v>
      </c>
      <c r="CE376" s="1">
        <f t="shared" si="305"/>
        <v>1.5861000000000001</v>
      </c>
      <c r="CF376" s="1">
        <f t="shared" si="306"/>
        <v>1</v>
      </c>
      <c r="CG376" s="1">
        <f t="shared" si="307"/>
        <v>5.59</v>
      </c>
      <c r="CH376" s="1">
        <f t="shared" si="308"/>
        <v>3.2199999999999998</v>
      </c>
      <c r="CI376" s="1">
        <f t="shared" si="309"/>
        <v>4.3099999999999996</v>
      </c>
      <c r="CJ376" s="1">
        <f t="shared" si="310"/>
        <v>7.46</v>
      </c>
      <c r="CK376" s="1">
        <f t="shared" si="311"/>
        <v>6.87</v>
      </c>
      <c r="CL376" s="1">
        <f t="shared" si="312"/>
        <v>5.97</v>
      </c>
      <c r="CM376" s="1">
        <f t="shared" si="313"/>
        <v>2.1599999999999997</v>
      </c>
      <c r="CN376" s="1">
        <f t="shared" si="314"/>
        <v>4.72</v>
      </c>
      <c r="CO376" s="1">
        <f t="shared" si="315"/>
        <v>4.43</v>
      </c>
      <c r="CP376" s="1">
        <f t="shared" si="316"/>
        <v>3.46</v>
      </c>
      <c r="CQ376" s="1">
        <f t="shared" si="317"/>
        <v>2.6</v>
      </c>
      <c r="CR376" s="1">
        <f t="shared" si="318"/>
        <v>2.71</v>
      </c>
      <c r="CS376" s="1">
        <f t="shared" si="319"/>
        <v>0.6</v>
      </c>
      <c r="CT376" s="1">
        <f t="shared" si="320"/>
        <v>3.06</v>
      </c>
      <c r="CU376" s="1">
        <f t="shared" si="321"/>
        <v>4.99</v>
      </c>
      <c r="CV376" s="1">
        <f t="shared" si="322"/>
        <v>4.75</v>
      </c>
      <c r="CW376" s="1">
        <f t="shared" si="323"/>
        <v>2.37</v>
      </c>
      <c r="CX376" s="1">
        <f t="shared" si="324"/>
        <v>2.75</v>
      </c>
      <c r="CY376" s="1">
        <f t="shared" si="325"/>
        <v>1.8199999999999998</v>
      </c>
      <c r="CZ376" s="1">
        <f t="shared" si="326"/>
        <v>4</v>
      </c>
      <c r="DA376" s="1">
        <f t="shared" si="327"/>
        <v>3.6499999999999995</v>
      </c>
      <c r="DB376" s="1">
        <f t="shared" si="328"/>
        <v>5.29</v>
      </c>
      <c r="DC376" s="1">
        <f t="shared" si="329"/>
        <v>5.35</v>
      </c>
      <c r="DD376" s="1">
        <f t="shared" si="330"/>
        <v>8.1000000000000014</v>
      </c>
      <c r="DF376" s="1">
        <f t="shared" si="331"/>
        <v>4.01</v>
      </c>
      <c r="DG376">
        <f t="shared" si="332"/>
        <v>-1.1628999999999998</v>
      </c>
      <c r="DH376" s="1">
        <f t="shared" si="333"/>
        <v>1.33</v>
      </c>
      <c r="DI376">
        <f t="shared" si="334"/>
        <v>-0.38569999999999999</v>
      </c>
      <c r="DJ376" s="1">
        <f t="shared" si="335"/>
        <v>-2.82</v>
      </c>
      <c r="DK376">
        <f t="shared" si="336"/>
        <v>0.81779999999999986</v>
      </c>
      <c r="DM376" s="12">
        <f t="array" ref="DM376:DS376">LINEST(BG376:DD376,$BG$650:$DD$655,1)</f>
        <v>10.811692691233835</v>
      </c>
      <c r="DN376">
        <v>10.753880392164138</v>
      </c>
      <c r="DO376">
        <v>0.86204647971995008</v>
      </c>
      <c r="DP376">
        <v>-3.929710298711464</v>
      </c>
      <c r="DQ376">
        <v>-2.8772323598390752</v>
      </c>
      <c r="DR376">
        <v>-6.3780235656509241</v>
      </c>
      <c r="DS376">
        <v>-6.4408808566551636</v>
      </c>
    </row>
    <row r="377" spans="1:123" x14ac:dyDescent="0.15">
      <c r="A377">
        <v>199409</v>
      </c>
      <c r="B377">
        <v>1.0487</v>
      </c>
      <c r="C377">
        <v>1.7119</v>
      </c>
      <c r="D377">
        <v>1.0084</v>
      </c>
      <c r="E377">
        <v>2.5708000000000002</v>
      </c>
      <c r="F377">
        <v>0.77129999999999999</v>
      </c>
      <c r="G377">
        <v>0.19900000000000001</v>
      </c>
      <c r="H377">
        <v>0.66879999999999995</v>
      </c>
      <c r="I377">
        <v>-0.23369999999999999</v>
      </c>
      <c r="J377">
        <v>-0.76700000000000002</v>
      </c>
      <c r="K377">
        <v>-1.5980000000000001</v>
      </c>
      <c r="L377">
        <v>1.056</v>
      </c>
      <c r="M377">
        <v>-1.9537</v>
      </c>
      <c r="N377">
        <v>-1.8371999999999999</v>
      </c>
      <c r="O377">
        <v>-1.4036</v>
      </c>
      <c r="P377">
        <v>-1.3347</v>
      </c>
      <c r="Q377">
        <v>-0.51790000000000003</v>
      </c>
      <c r="R377">
        <v>-2.5777000000000001</v>
      </c>
      <c r="S377">
        <v>-1.9806999999999999</v>
      </c>
      <c r="T377">
        <v>-3.7010000000000001</v>
      </c>
      <c r="U377">
        <v>-2.8020999999999998</v>
      </c>
      <c r="V377">
        <v>-0.55730000000000002</v>
      </c>
      <c r="W377">
        <v>-3.7707000000000002</v>
      </c>
      <c r="X377">
        <v>-3.0617999999999999</v>
      </c>
      <c r="Y377">
        <v>-3.2311999999999999</v>
      </c>
      <c r="Z377">
        <v>-6.0176999999999996</v>
      </c>
      <c r="AA377">
        <v>-1.35</v>
      </c>
      <c r="AB377">
        <v>-1.06</v>
      </c>
      <c r="AC377">
        <v>-3.44</v>
      </c>
      <c r="AD377">
        <v>-2.4900000000000002</v>
      </c>
      <c r="AE377">
        <v>-3.28</v>
      </c>
      <c r="AF377">
        <v>-0.47</v>
      </c>
      <c r="AG377">
        <v>0.23</v>
      </c>
      <c r="AH377">
        <v>-2.46</v>
      </c>
      <c r="AI377">
        <v>-1.89</v>
      </c>
      <c r="AJ377">
        <v>-2.27</v>
      </c>
      <c r="AK377">
        <v>-3.71</v>
      </c>
      <c r="AL377">
        <v>-2.1</v>
      </c>
      <c r="AM377">
        <v>-3.44</v>
      </c>
      <c r="AN377">
        <v>-3.14</v>
      </c>
      <c r="AO377">
        <v>-2.5499999999999998</v>
      </c>
      <c r="AP377">
        <v>-1.2</v>
      </c>
      <c r="AQ377">
        <v>-2.33</v>
      </c>
      <c r="AR377">
        <v>-2.6</v>
      </c>
      <c r="AS377">
        <v>-2.87</v>
      </c>
      <c r="AT377">
        <v>-2.09</v>
      </c>
      <c r="AU377">
        <v>-2.17</v>
      </c>
      <c r="AV377">
        <v>-2.08</v>
      </c>
      <c r="AW377">
        <v>-2.1800000000000002</v>
      </c>
      <c r="AX377">
        <v>-1.93</v>
      </c>
      <c r="AY377">
        <v>0.83</v>
      </c>
      <c r="BA377" s="1">
        <v>-2.31</v>
      </c>
      <c r="BB377" s="1">
        <v>2.82</v>
      </c>
      <c r="BC377" s="1">
        <v>-1.91</v>
      </c>
      <c r="BD377" s="1">
        <v>0.37</v>
      </c>
      <c r="BE377" s="1">
        <v>-0.12</v>
      </c>
      <c r="BF377" s="7"/>
      <c r="BG377" s="1">
        <f t="shared" si="281"/>
        <v>0.67869999999999997</v>
      </c>
      <c r="BH377" s="1">
        <f t="shared" si="282"/>
        <v>1.3418999999999999</v>
      </c>
      <c r="BI377" s="1">
        <f t="shared" si="283"/>
        <v>0.63839999999999997</v>
      </c>
      <c r="BJ377" s="1">
        <f t="shared" si="284"/>
        <v>2.2008000000000001</v>
      </c>
      <c r="BK377" s="1">
        <f t="shared" si="285"/>
        <v>0.40129999999999999</v>
      </c>
      <c r="BL377" s="1">
        <f t="shared" si="286"/>
        <v>-0.17099999999999999</v>
      </c>
      <c r="BM377" s="1">
        <f t="shared" si="287"/>
        <v>0.29879999999999995</v>
      </c>
      <c r="BN377" s="1">
        <f t="shared" si="288"/>
        <v>-0.60370000000000001</v>
      </c>
      <c r="BO377" s="1">
        <f t="shared" si="289"/>
        <v>-1.137</v>
      </c>
      <c r="BP377" s="1">
        <f t="shared" si="290"/>
        <v>-1.968</v>
      </c>
      <c r="BQ377" s="1">
        <f t="shared" si="291"/>
        <v>0.68600000000000005</v>
      </c>
      <c r="BR377" s="1">
        <f t="shared" si="292"/>
        <v>-2.3237000000000001</v>
      </c>
      <c r="BS377" s="1">
        <f t="shared" si="293"/>
        <v>-2.2071999999999998</v>
      </c>
      <c r="BT377" s="1">
        <f t="shared" si="294"/>
        <v>-1.7736000000000001</v>
      </c>
      <c r="BU377" s="1">
        <f t="shared" si="295"/>
        <v>-1.7046999999999999</v>
      </c>
      <c r="BV377" s="1">
        <f t="shared" si="296"/>
        <v>-0.88790000000000002</v>
      </c>
      <c r="BW377" s="1">
        <f t="shared" si="297"/>
        <v>-2.9477000000000002</v>
      </c>
      <c r="BX377" s="1">
        <f t="shared" si="298"/>
        <v>-2.3506999999999998</v>
      </c>
      <c r="BY377" s="1">
        <f t="shared" si="299"/>
        <v>-4.0709999999999997</v>
      </c>
      <c r="BZ377" s="1">
        <f t="shared" si="300"/>
        <v>-3.1720999999999999</v>
      </c>
      <c r="CA377" s="1">
        <f t="shared" si="301"/>
        <v>-0.92730000000000001</v>
      </c>
      <c r="CB377" s="1">
        <f t="shared" si="302"/>
        <v>-4.1406999999999998</v>
      </c>
      <c r="CC377" s="1">
        <f t="shared" si="303"/>
        <v>-3.4318</v>
      </c>
      <c r="CD377" s="1">
        <f t="shared" si="304"/>
        <v>-3.6012</v>
      </c>
      <c r="CE377" s="1">
        <f t="shared" si="305"/>
        <v>-6.3876999999999997</v>
      </c>
      <c r="CF377" s="1">
        <f t="shared" si="306"/>
        <v>-1.7200000000000002</v>
      </c>
      <c r="CG377" s="1">
        <f t="shared" si="307"/>
        <v>-1.4300000000000002</v>
      </c>
      <c r="CH377" s="1">
        <f t="shared" si="308"/>
        <v>-3.81</v>
      </c>
      <c r="CI377" s="1">
        <f t="shared" si="309"/>
        <v>-2.8600000000000003</v>
      </c>
      <c r="CJ377" s="1">
        <f t="shared" si="310"/>
        <v>-3.65</v>
      </c>
      <c r="CK377" s="1">
        <f t="shared" si="311"/>
        <v>-0.84</v>
      </c>
      <c r="CL377" s="1">
        <f t="shared" si="312"/>
        <v>-0.13999999999999999</v>
      </c>
      <c r="CM377" s="1">
        <f t="shared" si="313"/>
        <v>-2.83</v>
      </c>
      <c r="CN377" s="1">
        <f t="shared" si="314"/>
        <v>-2.2599999999999998</v>
      </c>
      <c r="CO377" s="1">
        <f t="shared" si="315"/>
        <v>-2.64</v>
      </c>
      <c r="CP377" s="1">
        <f t="shared" si="316"/>
        <v>-4.08</v>
      </c>
      <c r="CQ377" s="1">
        <f t="shared" si="317"/>
        <v>-2.4700000000000002</v>
      </c>
      <c r="CR377" s="1">
        <f t="shared" si="318"/>
        <v>-3.81</v>
      </c>
      <c r="CS377" s="1">
        <f t="shared" si="319"/>
        <v>-3.5100000000000002</v>
      </c>
      <c r="CT377" s="1">
        <f t="shared" si="320"/>
        <v>-2.92</v>
      </c>
      <c r="CU377" s="1">
        <f t="shared" si="321"/>
        <v>-1.5699999999999998</v>
      </c>
      <c r="CV377" s="1">
        <f t="shared" si="322"/>
        <v>-2.7</v>
      </c>
      <c r="CW377" s="1">
        <f t="shared" si="323"/>
        <v>-2.97</v>
      </c>
      <c r="CX377" s="1">
        <f t="shared" si="324"/>
        <v>-3.24</v>
      </c>
      <c r="CY377" s="1">
        <f t="shared" si="325"/>
        <v>-2.46</v>
      </c>
      <c r="CZ377" s="1">
        <f t="shared" si="326"/>
        <v>-2.54</v>
      </c>
      <c r="DA377" s="1">
        <f t="shared" si="327"/>
        <v>-2.4500000000000002</v>
      </c>
      <c r="DB377" s="1">
        <f t="shared" si="328"/>
        <v>-2.5500000000000003</v>
      </c>
      <c r="DC377" s="1">
        <f t="shared" si="329"/>
        <v>-2.2999999999999998</v>
      </c>
      <c r="DD377" s="1">
        <f t="shared" si="330"/>
        <v>0.45999999999999996</v>
      </c>
      <c r="DF377" s="1">
        <f t="shared" si="331"/>
        <v>-2.31</v>
      </c>
      <c r="DG377">
        <f t="shared" si="332"/>
        <v>0.46200000000000002</v>
      </c>
      <c r="DH377" s="1">
        <f t="shared" si="333"/>
        <v>2.82</v>
      </c>
      <c r="DI377">
        <f t="shared" si="334"/>
        <v>-0.56399999999999995</v>
      </c>
      <c r="DJ377" s="1">
        <f t="shared" si="335"/>
        <v>-1.91</v>
      </c>
      <c r="DK377">
        <f t="shared" si="336"/>
        <v>0.38200000000000001</v>
      </c>
      <c r="DM377" s="12">
        <f t="array" ref="DM377:DS377">LINEST(BG377:DD377,$BG$650:$DD$655,1)</f>
        <v>-8.4618644440733135</v>
      </c>
      <c r="DN377">
        <v>-8.7031087491305108</v>
      </c>
      <c r="DO377">
        <v>2.8610483385577887</v>
      </c>
      <c r="DP377">
        <v>-5.1615006006033939</v>
      </c>
      <c r="DQ377">
        <v>-1.9937710029453419</v>
      </c>
      <c r="DR377">
        <v>-1.3157671451838249</v>
      </c>
      <c r="DS377">
        <v>6.4121377822783145</v>
      </c>
    </row>
    <row r="378" spans="1:123" x14ac:dyDescent="0.15">
      <c r="A378">
        <v>199410</v>
      </c>
      <c r="B378">
        <v>-0.99160000000000004</v>
      </c>
      <c r="C378">
        <v>1.2222</v>
      </c>
      <c r="D378">
        <v>-4.8300000000000003E-2</v>
      </c>
      <c r="E378">
        <v>1.7142999999999999</v>
      </c>
      <c r="F378">
        <v>-0.26269999999999999</v>
      </c>
      <c r="G378">
        <v>1.6727000000000001</v>
      </c>
      <c r="H378">
        <v>-2.06E-2</v>
      </c>
      <c r="I378">
        <v>-0.59950000000000003</v>
      </c>
      <c r="J378">
        <v>-0.9587</v>
      </c>
      <c r="K378">
        <v>-3.4775999999999998</v>
      </c>
      <c r="L378">
        <v>3.0878000000000001</v>
      </c>
      <c r="M378">
        <v>-4.9599999999999998E-2</v>
      </c>
      <c r="N378">
        <v>-9.5899999999999999E-2</v>
      </c>
      <c r="O378">
        <v>-1.3492999999999999</v>
      </c>
      <c r="P378">
        <v>-1.7807999999999999</v>
      </c>
      <c r="Q378">
        <v>1.3539000000000001</v>
      </c>
      <c r="R378">
        <v>1.0004999999999999</v>
      </c>
      <c r="S378">
        <v>-3.9E-2</v>
      </c>
      <c r="T378">
        <v>-0.24030000000000001</v>
      </c>
      <c r="U378">
        <v>-2.8014000000000001</v>
      </c>
      <c r="V378">
        <v>3.0659999999999998</v>
      </c>
      <c r="W378">
        <v>1.6431</v>
      </c>
      <c r="X378">
        <v>3.9161999999999999</v>
      </c>
      <c r="Y378">
        <v>2.0760000000000001</v>
      </c>
      <c r="Z378">
        <v>0.11609999999999999</v>
      </c>
      <c r="AA378">
        <v>2.5499999999999998</v>
      </c>
      <c r="AB378">
        <v>1.52</v>
      </c>
      <c r="AC378">
        <v>1.79</v>
      </c>
      <c r="AD378">
        <v>0.91</v>
      </c>
      <c r="AE378">
        <v>2.2799999999999998</v>
      </c>
      <c r="AF378">
        <v>3.2</v>
      </c>
      <c r="AG378">
        <v>2.02</v>
      </c>
      <c r="AH378">
        <v>2.04</v>
      </c>
      <c r="AI378">
        <v>1.31</v>
      </c>
      <c r="AJ378">
        <v>2.93</v>
      </c>
      <c r="AK378">
        <v>0.94</v>
      </c>
      <c r="AL378">
        <v>-0.96</v>
      </c>
      <c r="AM378">
        <v>3.33</v>
      </c>
      <c r="AN378">
        <v>2.41</v>
      </c>
      <c r="AO378">
        <v>1.17</v>
      </c>
      <c r="AP378">
        <v>-0.48</v>
      </c>
      <c r="AQ378">
        <v>1.59</v>
      </c>
      <c r="AR378">
        <v>1.51</v>
      </c>
      <c r="AS378">
        <v>2.58</v>
      </c>
      <c r="AT378">
        <v>2.06</v>
      </c>
      <c r="AU378">
        <v>1.96</v>
      </c>
      <c r="AV378">
        <v>1.07</v>
      </c>
      <c r="AW378">
        <v>0.6</v>
      </c>
      <c r="AX378">
        <v>2.4300000000000002</v>
      </c>
      <c r="AY378">
        <v>2.95</v>
      </c>
      <c r="BA378" s="1">
        <v>1.34</v>
      </c>
      <c r="BB378" s="1">
        <v>-2.36</v>
      </c>
      <c r="BC378" s="1">
        <v>-1.74</v>
      </c>
      <c r="BD378" s="1">
        <v>0.38</v>
      </c>
      <c r="BE378" s="1">
        <v>-0.04</v>
      </c>
      <c r="BF378" s="7"/>
      <c r="BG378" s="1">
        <f t="shared" si="281"/>
        <v>-1.3715999999999999</v>
      </c>
      <c r="BH378" s="1">
        <f t="shared" si="282"/>
        <v>0.84219999999999995</v>
      </c>
      <c r="BI378" s="1">
        <f t="shared" si="283"/>
        <v>-0.42830000000000001</v>
      </c>
      <c r="BJ378" s="1">
        <f t="shared" si="284"/>
        <v>1.3342999999999998</v>
      </c>
      <c r="BK378" s="1">
        <f t="shared" si="285"/>
        <v>-0.64270000000000005</v>
      </c>
      <c r="BL378" s="1">
        <f t="shared" si="286"/>
        <v>1.2927</v>
      </c>
      <c r="BM378" s="1">
        <f t="shared" si="287"/>
        <v>-0.40060000000000001</v>
      </c>
      <c r="BN378" s="1">
        <f t="shared" si="288"/>
        <v>-0.97950000000000004</v>
      </c>
      <c r="BO378" s="1">
        <f t="shared" si="289"/>
        <v>-1.3387</v>
      </c>
      <c r="BP378" s="1">
        <f t="shared" si="290"/>
        <v>-3.8575999999999997</v>
      </c>
      <c r="BQ378" s="1">
        <f t="shared" si="291"/>
        <v>2.7078000000000002</v>
      </c>
      <c r="BR378" s="1">
        <f t="shared" si="292"/>
        <v>-0.42959999999999998</v>
      </c>
      <c r="BS378" s="1">
        <f t="shared" si="293"/>
        <v>-0.47589999999999999</v>
      </c>
      <c r="BT378" s="1">
        <f t="shared" si="294"/>
        <v>-1.7292999999999998</v>
      </c>
      <c r="BU378" s="1">
        <f t="shared" si="295"/>
        <v>-2.1608000000000001</v>
      </c>
      <c r="BV378" s="1">
        <f t="shared" si="296"/>
        <v>0.9739000000000001</v>
      </c>
      <c r="BW378" s="1">
        <f t="shared" si="297"/>
        <v>0.62049999999999994</v>
      </c>
      <c r="BX378" s="1">
        <f t="shared" si="298"/>
        <v>-0.41899999999999998</v>
      </c>
      <c r="BY378" s="1">
        <f t="shared" si="299"/>
        <v>-0.62030000000000007</v>
      </c>
      <c r="BZ378" s="1">
        <f t="shared" si="300"/>
        <v>-3.1814</v>
      </c>
      <c r="CA378" s="1">
        <f t="shared" si="301"/>
        <v>2.6859999999999999</v>
      </c>
      <c r="CB378" s="1">
        <f t="shared" si="302"/>
        <v>1.2631000000000001</v>
      </c>
      <c r="CC378" s="1">
        <f t="shared" si="303"/>
        <v>3.5362</v>
      </c>
      <c r="CD378" s="1">
        <f t="shared" si="304"/>
        <v>1.6960000000000002</v>
      </c>
      <c r="CE378" s="1">
        <f t="shared" si="305"/>
        <v>-0.26390000000000002</v>
      </c>
      <c r="CF378" s="1">
        <f t="shared" si="306"/>
        <v>2.17</v>
      </c>
      <c r="CG378" s="1">
        <f t="shared" si="307"/>
        <v>1.1400000000000001</v>
      </c>
      <c r="CH378" s="1">
        <f t="shared" si="308"/>
        <v>1.4100000000000001</v>
      </c>
      <c r="CI378" s="1">
        <f t="shared" si="309"/>
        <v>0.53</v>
      </c>
      <c r="CJ378" s="1">
        <f t="shared" si="310"/>
        <v>1.9</v>
      </c>
      <c r="CK378" s="1">
        <f t="shared" si="311"/>
        <v>2.8200000000000003</v>
      </c>
      <c r="CL378" s="1">
        <f t="shared" si="312"/>
        <v>1.6400000000000001</v>
      </c>
      <c r="CM378" s="1">
        <f t="shared" si="313"/>
        <v>1.6600000000000001</v>
      </c>
      <c r="CN378" s="1">
        <f t="shared" si="314"/>
        <v>0.93</v>
      </c>
      <c r="CO378" s="1">
        <f t="shared" si="315"/>
        <v>2.5500000000000003</v>
      </c>
      <c r="CP378" s="1">
        <f t="shared" si="316"/>
        <v>0.55999999999999994</v>
      </c>
      <c r="CQ378" s="1">
        <f t="shared" si="317"/>
        <v>-1.3399999999999999</v>
      </c>
      <c r="CR378" s="1">
        <f t="shared" si="318"/>
        <v>2.95</v>
      </c>
      <c r="CS378" s="1">
        <f t="shared" si="319"/>
        <v>2.0300000000000002</v>
      </c>
      <c r="CT378" s="1">
        <f t="shared" si="320"/>
        <v>0.78999999999999992</v>
      </c>
      <c r="CU378" s="1">
        <f t="shared" si="321"/>
        <v>-0.86</v>
      </c>
      <c r="CV378" s="1">
        <f t="shared" si="322"/>
        <v>1.21</v>
      </c>
      <c r="CW378" s="1">
        <f t="shared" si="323"/>
        <v>1.1299999999999999</v>
      </c>
      <c r="CX378" s="1">
        <f t="shared" si="324"/>
        <v>2.2000000000000002</v>
      </c>
      <c r="CY378" s="1">
        <f t="shared" si="325"/>
        <v>1.6800000000000002</v>
      </c>
      <c r="CZ378" s="1">
        <f t="shared" si="326"/>
        <v>1.58</v>
      </c>
      <c r="DA378" s="1">
        <f t="shared" si="327"/>
        <v>0.69000000000000006</v>
      </c>
      <c r="DB378" s="1">
        <f t="shared" si="328"/>
        <v>0.21999999999999997</v>
      </c>
      <c r="DC378" s="1">
        <f t="shared" si="329"/>
        <v>2.0500000000000003</v>
      </c>
      <c r="DD378" s="1">
        <f t="shared" si="330"/>
        <v>2.5700000000000003</v>
      </c>
      <c r="DF378" s="1">
        <f t="shared" si="331"/>
        <v>1.34</v>
      </c>
      <c r="DG378">
        <f t="shared" si="332"/>
        <v>-0.1608</v>
      </c>
      <c r="DH378" s="1">
        <f t="shared" si="333"/>
        <v>-2.36</v>
      </c>
      <c r="DI378">
        <f t="shared" si="334"/>
        <v>0.28319999999999995</v>
      </c>
      <c r="DJ378" s="1">
        <f t="shared" si="335"/>
        <v>-1.74</v>
      </c>
      <c r="DK378">
        <f t="shared" si="336"/>
        <v>0.20879999999999999</v>
      </c>
      <c r="DM378" s="12">
        <f t="array" ref="DM378:DS378">LINEST(BG378:DD378,$BG$650:$DD$655,1)</f>
        <v>-3.1274389812867591</v>
      </c>
      <c r="DN378">
        <v>0.35169819929613633</v>
      </c>
      <c r="DO378">
        <v>-1.6617617660773161</v>
      </c>
      <c r="DP378">
        <v>3.9397435061428023</v>
      </c>
      <c r="DQ378">
        <v>-2.6486660049395043</v>
      </c>
      <c r="DR378">
        <v>0.49383044955994859</v>
      </c>
      <c r="DS378">
        <v>4.9768025836670153</v>
      </c>
    </row>
    <row r="379" spans="1:123" x14ac:dyDescent="0.15">
      <c r="A379">
        <v>199411</v>
      </c>
      <c r="B379">
        <v>-4.4062000000000001</v>
      </c>
      <c r="C379">
        <v>-3.2961</v>
      </c>
      <c r="D379">
        <v>-3.5964999999999998</v>
      </c>
      <c r="E379">
        <v>-2.9407999999999999</v>
      </c>
      <c r="F379">
        <v>-3.0005000000000002</v>
      </c>
      <c r="G379">
        <v>-2.6890999999999998</v>
      </c>
      <c r="H379">
        <v>-3.8050999999999999</v>
      </c>
      <c r="I379">
        <v>-3.7185999999999999</v>
      </c>
      <c r="J379">
        <v>-3.7048000000000001</v>
      </c>
      <c r="K379">
        <v>-5.3536000000000001</v>
      </c>
      <c r="L379">
        <v>-5.5187999999999997</v>
      </c>
      <c r="M379">
        <v>-4.2824</v>
      </c>
      <c r="N379">
        <v>-4.1532999999999998</v>
      </c>
      <c r="O379">
        <v>-3.3957000000000002</v>
      </c>
      <c r="P379">
        <v>-5.1113999999999997</v>
      </c>
      <c r="Q379">
        <v>-3.8153999999999999</v>
      </c>
      <c r="R379">
        <v>-3.5076000000000001</v>
      </c>
      <c r="S379">
        <v>-4.2321999999999997</v>
      </c>
      <c r="T379">
        <v>-3.6166</v>
      </c>
      <c r="U379">
        <v>-6.2355</v>
      </c>
      <c r="V379">
        <v>-1.7822</v>
      </c>
      <c r="W379">
        <v>-4.8128000000000002</v>
      </c>
      <c r="X379">
        <v>-2.7787999999999999</v>
      </c>
      <c r="Y379">
        <v>-5.4069000000000003</v>
      </c>
      <c r="Z379">
        <v>-3.8289</v>
      </c>
      <c r="AA379">
        <v>-3.47</v>
      </c>
      <c r="AB379">
        <v>-2.44</v>
      </c>
      <c r="AC379">
        <v>-4.5199999999999996</v>
      </c>
      <c r="AD379">
        <v>-3.14</v>
      </c>
      <c r="AE379">
        <v>-4.8099999999999996</v>
      </c>
      <c r="AF379">
        <v>-3.19</v>
      </c>
      <c r="AG379">
        <v>-1.75</v>
      </c>
      <c r="AH379">
        <v>-2.92</v>
      </c>
      <c r="AI379">
        <v>-3.85</v>
      </c>
      <c r="AJ379">
        <v>-4.08</v>
      </c>
      <c r="AK379">
        <v>-4.1399999999999997</v>
      </c>
      <c r="AL379">
        <v>-4.8099999999999996</v>
      </c>
      <c r="AM379">
        <v>-2.99</v>
      </c>
      <c r="AN379">
        <v>-3.98</v>
      </c>
      <c r="AO379">
        <v>-4.18</v>
      </c>
      <c r="AP379">
        <v>-3.19</v>
      </c>
      <c r="AQ379">
        <v>-3</v>
      </c>
      <c r="AR379">
        <v>-1.99</v>
      </c>
      <c r="AS379">
        <v>-3.71</v>
      </c>
      <c r="AT379">
        <v>-4.6500000000000004</v>
      </c>
      <c r="AU379">
        <v>-3.74</v>
      </c>
      <c r="AV379">
        <v>-3.52</v>
      </c>
      <c r="AW379">
        <v>-2.48</v>
      </c>
      <c r="AX379">
        <v>-4.3899999999999997</v>
      </c>
      <c r="AY379">
        <v>-5.32</v>
      </c>
      <c r="BA379" s="1">
        <v>-4.04</v>
      </c>
      <c r="BB379" s="1">
        <v>0.27</v>
      </c>
      <c r="BC379" s="1">
        <v>-0.95</v>
      </c>
      <c r="BD379" s="1">
        <v>0.37</v>
      </c>
      <c r="BE379" s="1">
        <v>0.03</v>
      </c>
      <c r="BF379" s="7"/>
      <c r="BG379" s="1">
        <f t="shared" si="281"/>
        <v>-4.7762000000000002</v>
      </c>
      <c r="BH379" s="1">
        <f t="shared" si="282"/>
        <v>-3.6661000000000001</v>
      </c>
      <c r="BI379" s="1">
        <f t="shared" si="283"/>
        <v>-3.9664999999999999</v>
      </c>
      <c r="BJ379" s="1">
        <f t="shared" si="284"/>
        <v>-3.3108</v>
      </c>
      <c r="BK379" s="1">
        <f t="shared" si="285"/>
        <v>-3.3705000000000003</v>
      </c>
      <c r="BL379" s="1">
        <f t="shared" si="286"/>
        <v>-3.0590999999999999</v>
      </c>
      <c r="BM379" s="1">
        <f t="shared" si="287"/>
        <v>-4.1750999999999996</v>
      </c>
      <c r="BN379" s="1">
        <f t="shared" si="288"/>
        <v>-4.0885999999999996</v>
      </c>
      <c r="BO379" s="1">
        <f t="shared" si="289"/>
        <v>-4.0747999999999998</v>
      </c>
      <c r="BP379" s="1">
        <f t="shared" si="290"/>
        <v>-5.7236000000000002</v>
      </c>
      <c r="BQ379" s="1">
        <f t="shared" si="291"/>
        <v>-5.8887999999999998</v>
      </c>
      <c r="BR379" s="1">
        <f t="shared" si="292"/>
        <v>-4.6524000000000001</v>
      </c>
      <c r="BS379" s="1">
        <f t="shared" si="293"/>
        <v>-4.5232999999999999</v>
      </c>
      <c r="BT379" s="1">
        <f t="shared" si="294"/>
        <v>-3.7657000000000003</v>
      </c>
      <c r="BU379" s="1">
        <f t="shared" si="295"/>
        <v>-5.4813999999999998</v>
      </c>
      <c r="BV379" s="1">
        <f t="shared" si="296"/>
        <v>-4.1853999999999996</v>
      </c>
      <c r="BW379" s="1">
        <f t="shared" si="297"/>
        <v>-3.8776000000000002</v>
      </c>
      <c r="BX379" s="1">
        <f t="shared" si="298"/>
        <v>-4.6021999999999998</v>
      </c>
      <c r="BY379" s="1">
        <f t="shared" si="299"/>
        <v>-3.9866000000000001</v>
      </c>
      <c r="BZ379" s="1">
        <f t="shared" si="300"/>
        <v>-6.6055000000000001</v>
      </c>
      <c r="CA379" s="1">
        <f t="shared" si="301"/>
        <v>-2.1522000000000001</v>
      </c>
      <c r="CB379" s="1">
        <f t="shared" si="302"/>
        <v>-5.1828000000000003</v>
      </c>
      <c r="CC379" s="1">
        <f t="shared" si="303"/>
        <v>-3.1488</v>
      </c>
      <c r="CD379" s="1">
        <f t="shared" si="304"/>
        <v>-5.7769000000000004</v>
      </c>
      <c r="CE379" s="1">
        <f t="shared" si="305"/>
        <v>-4.1989000000000001</v>
      </c>
      <c r="CF379" s="1">
        <f t="shared" si="306"/>
        <v>-3.8400000000000003</v>
      </c>
      <c r="CG379" s="1">
        <f t="shared" si="307"/>
        <v>-2.81</v>
      </c>
      <c r="CH379" s="1">
        <f t="shared" si="308"/>
        <v>-4.8899999999999997</v>
      </c>
      <c r="CI379" s="1">
        <f t="shared" si="309"/>
        <v>-3.5100000000000002</v>
      </c>
      <c r="CJ379" s="1">
        <f t="shared" si="310"/>
        <v>-5.18</v>
      </c>
      <c r="CK379" s="1">
        <f t="shared" si="311"/>
        <v>-3.56</v>
      </c>
      <c r="CL379" s="1">
        <f t="shared" si="312"/>
        <v>-2.12</v>
      </c>
      <c r="CM379" s="1">
        <f t="shared" si="313"/>
        <v>-3.29</v>
      </c>
      <c r="CN379" s="1">
        <f t="shared" si="314"/>
        <v>-4.22</v>
      </c>
      <c r="CO379" s="1">
        <f t="shared" si="315"/>
        <v>-4.45</v>
      </c>
      <c r="CP379" s="1">
        <f t="shared" si="316"/>
        <v>-4.51</v>
      </c>
      <c r="CQ379" s="1">
        <f t="shared" si="317"/>
        <v>-5.18</v>
      </c>
      <c r="CR379" s="1">
        <f t="shared" si="318"/>
        <v>-3.3600000000000003</v>
      </c>
      <c r="CS379" s="1">
        <f t="shared" si="319"/>
        <v>-4.3499999999999996</v>
      </c>
      <c r="CT379" s="1">
        <f t="shared" si="320"/>
        <v>-4.55</v>
      </c>
      <c r="CU379" s="1">
        <f t="shared" si="321"/>
        <v>-3.56</v>
      </c>
      <c r="CV379" s="1">
        <f t="shared" si="322"/>
        <v>-3.37</v>
      </c>
      <c r="CW379" s="1">
        <f t="shared" si="323"/>
        <v>-2.36</v>
      </c>
      <c r="CX379" s="1">
        <f t="shared" si="324"/>
        <v>-4.08</v>
      </c>
      <c r="CY379" s="1">
        <f t="shared" si="325"/>
        <v>-5.0200000000000005</v>
      </c>
      <c r="CZ379" s="1">
        <f t="shared" si="326"/>
        <v>-4.1100000000000003</v>
      </c>
      <c r="DA379" s="1">
        <f t="shared" si="327"/>
        <v>-3.89</v>
      </c>
      <c r="DB379" s="1">
        <f t="shared" si="328"/>
        <v>-2.85</v>
      </c>
      <c r="DC379" s="1">
        <f t="shared" si="329"/>
        <v>-4.76</v>
      </c>
      <c r="DD379" s="1">
        <f t="shared" si="330"/>
        <v>-5.69</v>
      </c>
      <c r="DF379" s="1">
        <f t="shared" si="331"/>
        <v>-4.04</v>
      </c>
      <c r="DG379">
        <f t="shared" si="332"/>
        <v>0.16159999999999999</v>
      </c>
      <c r="DH379" s="1">
        <f t="shared" si="333"/>
        <v>0.27</v>
      </c>
      <c r="DI379">
        <f t="shared" si="334"/>
        <v>-1.0800000000000001E-2</v>
      </c>
      <c r="DJ379" s="1">
        <f t="shared" si="335"/>
        <v>-0.95</v>
      </c>
      <c r="DK379">
        <f t="shared" si="336"/>
        <v>3.7999999999999999E-2</v>
      </c>
      <c r="DM379" s="12">
        <f t="array" ref="DM379:DS379">LINEST(BG379:DD379,$BG$650:$DD$655,1)</f>
        <v>-7.3918289448036898</v>
      </c>
      <c r="DN379">
        <v>-17.274789375425001</v>
      </c>
      <c r="DO379">
        <v>-0.15535218143181587</v>
      </c>
      <c r="DP379">
        <v>-7.942085558819139</v>
      </c>
      <c r="DQ379">
        <v>-0.79656224441830814</v>
      </c>
      <c r="DR379">
        <v>1.0051856499886538</v>
      </c>
      <c r="DS379">
        <v>3.5618394632081749</v>
      </c>
    </row>
    <row r="380" spans="1:123" x14ac:dyDescent="0.15">
      <c r="A380">
        <v>199412</v>
      </c>
      <c r="B380">
        <v>-3.1263999999999998</v>
      </c>
      <c r="C380">
        <v>-0.44219999999999998</v>
      </c>
      <c r="D380">
        <v>-0.35720000000000002</v>
      </c>
      <c r="E380">
        <v>0.1714</v>
      </c>
      <c r="F380">
        <v>-0.23680000000000001</v>
      </c>
      <c r="G380">
        <v>1.7544</v>
      </c>
      <c r="H380">
        <v>2.1867999999999999</v>
      </c>
      <c r="I380">
        <v>2.3908</v>
      </c>
      <c r="J380">
        <v>2.3624000000000001</v>
      </c>
      <c r="K380">
        <v>1.3805000000000001</v>
      </c>
      <c r="L380">
        <v>1.7663</v>
      </c>
      <c r="M380">
        <v>3.5691999999999999</v>
      </c>
      <c r="N380">
        <v>2.0669</v>
      </c>
      <c r="O380">
        <v>3.1695000000000002</v>
      </c>
      <c r="P380">
        <v>4.5029000000000003</v>
      </c>
      <c r="Q380">
        <v>1.9158999999999999</v>
      </c>
      <c r="R380">
        <v>1.0503</v>
      </c>
      <c r="S380">
        <v>0.43880000000000002</v>
      </c>
      <c r="T380">
        <v>0.83940000000000003</v>
      </c>
      <c r="U380">
        <v>1.4323999999999999</v>
      </c>
      <c r="V380">
        <v>0.66010000000000002</v>
      </c>
      <c r="W380">
        <v>2.1968000000000001</v>
      </c>
      <c r="X380">
        <v>0.65429999999999999</v>
      </c>
      <c r="Y380">
        <v>1.7995000000000001</v>
      </c>
      <c r="Z380">
        <v>2.0811999999999999</v>
      </c>
      <c r="AA380">
        <v>0.93</v>
      </c>
      <c r="AB380">
        <v>1.89</v>
      </c>
      <c r="AC380">
        <v>1.85</v>
      </c>
      <c r="AD380">
        <v>0.69</v>
      </c>
      <c r="AE380">
        <v>0.36</v>
      </c>
      <c r="AF380">
        <v>1.1200000000000001</v>
      </c>
      <c r="AG380">
        <v>-0.18</v>
      </c>
      <c r="AH380">
        <v>3.89</v>
      </c>
      <c r="AI380">
        <v>2.12</v>
      </c>
      <c r="AJ380">
        <v>2.4500000000000002</v>
      </c>
      <c r="AK380">
        <v>1.67</v>
      </c>
      <c r="AL380">
        <v>1.33</v>
      </c>
      <c r="AM380">
        <v>0.42</v>
      </c>
      <c r="AN380">
        <v>0.39</v>
      </c>
      <c r="AO380">
        <v>-0.02</v>
      </c>
      <c r="AP380">
        <v>-2.17</v>
      </c>
      <c r="AQ380">
        <v>-1.1200000000000001</v>
      </c>
      <c r="AR380">
        <v>0.98</v>
      </c>
      <c r="AS380">
        <v>-0.16</v>
      </c>
      <c r="AT380">
        <v>1.77</v>
      </c>
      <c r="AU380">
        <v>2.58</v>
      </c>
      <c r="AV380">
        <v>1.74</v>
      </c>
      <c r="AW380">
        <v>0.69</v>
      </c>
      <c r="AX380">
        <v>2.46</v>
      </c>
      <c r="AY380">
        <v>1.5</v>
      </c>
      <c r="BA380" s="1">
        <v>0.86</v>
      </c>
      <c r="BB380" s="1">
        <v>0.03</v>
      </c>
      <c r="BC380" s="1">
        <v>0.53</v>
      </c>
      <c r="BD380" s="1">
        <v>0.44</v>
      </c>
      <c r="BE380" s="1">
        <v>0.11</v>
      </c>
      <c r="BF380" s="7"/>
      <c r="BG380" s="1">
        <f t="shared" si="281"/>
        <v>-3.5663999999999998</v>
      </c>
      <c r="BH380" s="1">
        <f t="shared" si="282"/>
        <v>-0.88219999999999998</v>
      </c>
      <c r="BI380" s="1">
        <f t="shared" si="283"/>
        <v>-0.79720000000000002</v>
      </c>
      <c r="BJ380" s="1">
        <f t="shared" si="284"/>
        <v>-0.26860000000000001</v>
      </c>
      <c r="BK380" s="1">
        <f t="shared" si="285"/>
        <v>-0.67680000000000007</v>
      </c>
      <c r="BL380" s="1">
        <f t="shared" si="286"/>
        <v>1.3144</v>
      </c>
      <c r="BM380" s="1">
        <f t="shared" si="287"/>
        <v>1.7467999999999999</v>
      </c>
      <c r="BN380" s="1">
        <f t="shared" si="288"/>
        <v>1.9508000000000001</v>
      </c>
      <c r="BO380" s="1">
        <f t="shared" si="289"/>
        <v>1.9224000000000001</v>
      </c>
      <c r="BP380" s="1">
        <f t="shared" si="290"/>
        <v>0.94050000000000011</v>
      </c>
      <c r="BQ380" s="1">
        <f t="shared" si="291"/>
        <v>1.3263</v>
      </c>
      <c r="BR380" s="1">
        <f t="shared" si="292"/>
        <v>3.1292</v>
      </c>
      <c r="BS380" s="1">
        <f t="shared" si="293"/>
        <v>1.6269</v>
      </c>
      <c r="BT380" s="1">
        <f t="shared" si="294"/>
        <v>2.7295000000000003</v>
      </c>
      <c r="BU380" s="1">
        <f t="shared" si="295"/>
        <v>4.0629</v>
      </c>
      <c r="BV380" s="1">
        <f t="shared" si="296"/>
        <v>1.4759</v>
      </c>
      <c r="BW380" s="1">
        <f t="shared" si="297"/>
        <v>0.61030000000000006</v>
      </c>
      <c r="BX380" s="1">
        <f t="shared" si="298"/>
        <v>-1.1999999999999789E-3</v>
      </c>
      <c r="BY380" s="1">
        <f t="shared" si="299"/>
        <v>0.39940000000000003</v>
      </c>
      <c r="BZ380" s="1">
        <f t="shared" si="300"/>
        <v>0.99239999999999995</v>
      </c>
      <c r="CA380" s="1">
        <f t="shared" si="301"/>
        <v>0.22010000000000002</v>
      </c>
      <c r="CB380" s="1">
        <f t="shared" si="302"/>
        <v>1.7568000000000001</v>
      </c>
      <c r="CC380" s="1">
        <f t="shared" si="303"/>
        <v>0.21429999999999999</v>
      </c>
      <c r="CD380" s="1">
        <f t="shared" si="304"/>
        <v>1.3595000000000002</v>
      </c>
      <c r="CE380" s="1">
        <f t="shared" si="305"/>
        <v>1.6412</v>
      </c>
      <c r="CF380" s="1">
        <f t="shared" si="306"/>
        <v>0.49000000000000005</v>
      </c>
      <c r="CG380" s="1">
        <f t="shared" si="307"/>
        <v>1.45</v>
      </c>
      <c r="CH380" s="1">
        <f t="shared" si="308"/>
        <v>1.4100000000000001</v>
      </c>
      <c r="CI380" s="1">
        <f t="shared" si="309"/>
        <v>0.24999999999999994</v>
      </c>
      <c r="CJ380" s="1">
        <f t="shared" si="310"/>
        <v>-8.0000000000000016E-2</v>
      </c>
      <c r="CK380" s="1">
        <f t="shared" si="311"/>
        <v>0.68000000000000016</v>
      </c>
      <c r="CL380" s="1">
        <f t="shared" si="312"/>
        <v>-0.62</v>
      </c>
      <c r="CM380" s="1">
        <f t="shared" si="313"/>
        <v>3.45</v>
      </c>
      <c r="CN380" s="1">
        <f t="shared" si="314"/>
        <v>1.6800000000000002</v>
      </c>
      <c r="CO380" s="1">
        <f t="shared" si="315"/>
        <v>2.0100000000000002</v>
      </c>
      <c r="CP380" s="1">
        <f t="shared" si="316"/>
        <v>1.23</v>
      </c>
      <c r="CQ380" s="1">
        <f t="shared" si="317"/>
        <v>0.89000000000000012</v>
      </c>
      <c r="CR380" s="1">
        <f t="shared" si="318"/>
        <v>-2.0000000000000018E-2</v>
      </c>
      <c r="CS380" s="1">
        <f t="shared" si="319"/>
        <v>-4.9999999999999989E-2</v>
      </c>
      <c r="CT380" s="1">
        <f t="shared" si="320"/>
        <v>-0.46</v>
      </c>
      <c r="CU380" s="1">
        <f t="shared" si="321"/>
        <v>-2.61</v>
      </c>
      <c r="CV380" s="1">
        <f t="shared" si="322"/>
        <v>-1.56</v>
      </c>
      <c r="CW380" s="1">
        <f t="shared" si="323"/>
        <v>0.54</v>
      </c>
      <c r="CX380" s="1">
        <f t="shared" si="324"/>
        <v>-0.6</v>
      </c>
      <c r="CY380" s="1">
        <f t="shared" si="325"/>
        <v>1.33</v>
      </c>
      <c r="CZ380" s="1">
        <f t="shared" si="326"/>
        <v>2.14</v>
      </c>
      <c r="DA380" s="1">
        <f t="shared" si="327"/>
        <v>1.3</v>
      </c>
      <c r="DB380" s="1">
        <f t="shared" si="328"/>
        <v>0.24999999999999994</v>
      </c>
      <c r="DC380" s="1">
        <f t="shared" si="329"/>
        <v>2.02</v>
      </c>
      <c r="DD380" s="1">
        <f t="shared" si="330"/>
        <v>1.06</v>
      </c>
      <c r="DF380" s="1">
        <f t="shared" si="331"/>
        <v>0.86</v>
      </c>
      <c r="DG380">
        <f t="shared" si="332"/>
        <v>2.58E-2</v>
      </c>
      <c r="DH380" s="1">
        <f t="shared" si="333"/>
        <v>0.03</v>
      </c>
      <c r="DI380">
        <f t="shared" si="334"/>
        <v>8.9999999999999998E-4</v>
      </c>
      <c r="DJ380" s="1">
        <f t="shared" si="335"/>
        <v>0.53</v>
      </c>
      <c r="DK380">
        <f t="shared" si="336"/>
        <v>1.5900000000000001E-2</v>
      </c>
      <c r="DM380" s="12">
        <f t="array" ref="DM380:DS380">LINEST(BG380:DD380,$BG$650:$DD$655,1)</f>
        <v>3.1286029704154967</v>
      </c>
      <c r="DN380">
        <v>12.663906408592069</v>
      </c>
      <c r="DO380">
        <v>-0.38734817273330607</v>
      </c>
      <c r="DP380">
        <v>-6.8368376583057566</v>
      </c>
      <c r="DQ380">
        <v>0.29473422935137172</v>
      </c>
      <c r="DR380">
        <v>2.4673231823560791</v>
      </c>
      <c r="DS380">
        <v>-2.5718040075179847</v>
      </c>
    </row>
    <row r="381" spans="1:123" x14ac:dyDescent="0.15">
      <c r="A381">
        <v>199501</v>
      </c>
      <c r="B381">
        <v>1.7230000000000001</v>
      </c>
      <c r="C381">
        <v>2.1446999999999998</v>
      </c>
      <c r="D381">
        <v>3.6000999999999999</v>
      </c>
      <c r="E381">
        <v>1.2784</v>
      </c>
      <c r="F381">
        <v>2.5948000000000002</v>
      </c>
      <c r="G381">
        <v>-1.7040999999999999</v>
      </c>
      <c r="H381">
        <v>-0.90380000000000005</v>
      </c>
      <c r="I381">
        <v>-0.35830000000000001</v>
      </c>
      <c r="J381">
        <v>-0.372</v>
      </c>
      <c r="K381">
        <v>8.9499999999999996E-2</v>
      </c>
      <c r="L381">
        <v>-1.7239</v>
      </c>
      <c r="M381">
        <v>-1.2725</v>
      </c>
      <c r="N381">
        <v>-0.95430000000000004</v>
      </c>
      <c r="O381">
        <v>0.81540000000000001</v>
      </c>
      <c r="P381">
        <v>-0.22800000000000001</v>
      </c>
      <c r="Q381">
        <v>0.74360000000000004</v>
      </c>
      <c r="R381">
        <v>1.0994999999999999</v>
      </c>
      <c r="S381">
        <v>1.5324</v>
      </c>
      <c r="T381">
        <v>3.4704000000000002</v>
      </c>
      <c r="U381">
        <v>2.4079999999999999</v>
      </c>
      <c r="V381">
        <v>2.8607999999999998</v>
      </c>
      <c r="W381">
        <v>3.3773</v>
      </c>
      <c r="X381">
        <v>4.1837999999999997</v>
      </c>
      <c r="Y381">
        <v>2.0286</v>
      </c>
      <c r="Z381">
        <v>1.3250999999999999</v>
      </c>
      <c r="AA381">
        <v>3.44</v>
      </c>
      <c r="AB381">
        <v>1.94</v>
      </c>
      <c r="AC381">
        <v>2.0099999999999998</v>
      </c>
      <c r="AD381">
        <v>2.4900000000000002</v>
      </c>
      <c r="AE381">
        <v>1.96</v>
      </c>
      <c r="AF381">
        <v>1.1200000000000001</v>
      </c>
      <c r="AG381">
        <v>1.36</v>
      </c>
      <c r="AH381">
        <v>3.4</v>
      </c>
      <c r="AI381">
        <v>3.17</v>
      </c>
      <c r="AJ381">
        <v>1.98</v>
      </c>
      <c r="AK381">
        <v>1.37</v>
      </c>
      <c r="AL381">
        <v>1.88</v>
      </c>
      <c r="AM381">
        <v>4.4400000000000004</v>
      </c>
      <c r="AN381">
        <v>2.9</v>
      </c>
      <c r="AO381">
        <v>1.47</v>
      </c>
      <c r="AP381">
        <v>1.68</v>
      </c>
      <c r="AQ381">
        <v>1.95</v>
      </c>
      <c r="AR381">
        <v>4.22</v>
      </c>
      <c r="AS381">
        <v>3.77</v>
      </c>
      <c r="AT381">
        <v>2.73</v>
      </c>
      <c r="AU381">
        <v>1.74</v>
      </c>
      <c r="AV381">
        <v>3.71</v>
      </c>
      <c r="AW381">
        <v>2.95</v>
      </c>
      <c r="AX381">
        <v>0.87</v>
      </c>
      <c r="AY381">
        <v>-1.83</v>
      </c>
      <c r="BA381" s="1">
        <v>1.8</v>
      </c>
      <c r="BB381" s="1">
        <v>-2.65</v>
      </c>
      <c r="BC381" s="1">
        <v>0.81</v>
      </c>
      <c r="BD381" s="1">
        <v>0.42</v>
      </c>
      <c r="BE381" s="1">
        <v>0.18</v>
      </c>
      <c r="BF381" s="7"/>
      <c r="BG381" s="1">
        <f t="shared" si="281"/>
        <v>1.3030000000000002</v>
      </c>
      <c r="BH381" s="1">
        <f t="shared" si="282"/>
        <v>1.7246999999999999</v>
      </c>
      <c r="BI381" s="1">
        <f t="shared" si="283"/>
        <v>3.1800999999999999</v>
      </c>
      <c r="BJ381" s="1">
        <f t="shared" si="284"/>
        <v>0.85840000000000005</v>
      </c>
      <c r="BK381" s="1">
        <f t="shared" si="285"/>
        <v>2.1748000000000003</v>
      </c>
      <c r="BL381" s="1">
        <f t="shared" si="286"/>
        <v>-2.1240999999999999</v>
      </c>
      <c r="BM381" s="1">
        <f t="shared" si="287"/>
        <v>-1.3238000000000001</v>
      </c>
      <c r="BN381" s="1">
        <f t="shared" si="288"/>
        <v>-0.77829999999999999</v>
      </c>
      <c r="BO381" s="1">
        <f t="shared" si="289"/>
        <v>-0.79200000000000004</v>
      </c>
      <c r="BP381" s="1">
        <f t="shared" si="290"/>
        <v>-0.33050000000000002</v>
      </c>
      <c r="BQ381" s="1">
        <f t="shared" si="291"/>
        <v>-2.1438999999999999</v>
      </c>
      <c r="BR381" s="1">
        <f t="shared" si="292"/>
        <v>-1.6924999999999999</v>
      </c>
      <c r="BS381" s="1">
        <f t="shared" si="293"/>
        <v>-1.3743000000000001</v>
      </c>
      <c r="BT381" s="1">
        <f t="shared" si="294"/>
        <v>0.39540000000000003</v>
      </c>
      <c r="BU381" s="1">
        <f t="shared" si="295"/>
        <v>-0.64800000000000002</v>
      </c>
      <c r="BV381" s="1">
        <f t="shared" si="296"/>
        <v>0.32360000000000005</v>
      </c>
      <c r="BW381" s="1">
        <f t="shared" si="297"/>
        <v>0.67949999999999999</v>
      </c>
      <c r="BX381" s="1">
        <f t="shared" si="298"/>
        <v>1.1124000000000001</v>
      </c>
      <c r="BY381" s="1">
        <f t="shared" si="299"/>
        <v>3.0504000000000002</v>
      </c>
      <c r="BZ381" s="1">
        <f t="shared" si="300"/>
        <v>1.988</v>
      </c>
      <c r="CA381" s="1">
        <f t="shared" si="301"/>
        <v>2.4407999999999999</v>
      </c>
      <c r="CB381" s="1">
        <f t="shared" si="302"/>
        <v>2.9573</v>
      </c>
      <c r="CC381" s="1">
        <f t="shared" si="303"/>
        <v>3.7637999999999998</v>
      </c>
      <c r="CD381" s="1">
        <f t="shared" si="304"/>
        <v>1.6086</v>
      </c>
      <c r="CE381" s="1">
        <f t="shared" si="305"/>
        <v>0.90510000000000002</v>
      </c>
      <c r="CF381" s="1">
        <f t="shared" si="306"/>
        <v>3.02</v>
      </c>
      <c r="CG381" s="1">
        <f t="shared" si="307"/>
        <v>1.52</v>
      </c>
      <c r="CH381" s="1">
        <f t="shared" si="308"/>
        <v>1.5899999999999999</v>
      </c>
      <c r="CI381" s="1">
        <f t="shared" si="309"/>
        <v>2.0700000000000003</v>
      </c>
      <c r="CJ381" s="1">
        <f t="shared" si="310"/>
        <v>1.54</v>
      </c>
      <c r="CK381" s="1">
        <f t="shared" si="311"/>
        <v>0.70000000000000018</v>
      </c>
      <c r="CL381" s="1">
        <f t="shared" si="312"/>
        <v>0.94000000000000017</v>
      </c>
      <c r="CM381" s="1">
        <f t="shared" si="313"/>
        <v>2.98</v>
      </c>
      <c r="CN381" s="1">
        <f t="shared" si="314"/>
        <v>2.75</v>
      </c>
      <c r="CO381" s="1">
        <f t="shared" si="315"/>
        <v>1.56</v>
      </c>
      <c r="CP381" s="1">
        <f t="shared" si="316"/>
        <v>0.95000000000000018</v>
      </c>
      <c r="CQ381" s="1">
        <f t="shared" si="317"/>
        <v>1.46</v>
      </c>
      <c r="CR381" s="1">
        <f t="shared" si="318"/>
        <v>4.0200000000000005</v>
      </c>
      <c r="CS381" s="1">
        <f t="shared" si="319"/>
        <v>2.48</v>
      </c>
      <c r="CT381" s="1">
        <f t="shared" si="320"/>
        <v>1.05</v>
      </c>
      <c r="CU381" s="1">
        <f t="shared" si="321"/>
        <v>1.26</v>
      </c>
      <c r="CV381" s="1">
        <f t="shared" si="322"/>
        <v>1.53</v>
      </c>
      <c r="CW381" s="1">
        <f t="shared" si="323"/>
        <v>3.8</v>
      </c>
      <c r="CX381" s="1">
        <f t="shared" si="324"/>
        <v>3.35</v>
      </c>
      <c r="CY381" s="1">
        <f t="shared" si="325"/>
        <v>2.31</v>
      </c>
      <c r="CZ381" s="1">
        <f t="shared" si="326"/>
        <v>1.32</v>
      </c>
      <c r="DA381" s="1">
        <f t="shared" si="327"/>
        <v>3.29</v>
      </c>
      <c r="DB381" s="1">
        <f t="shared" si="328"/>
        <v>2.5300000000000002</v>
      </c>
      <c r="DC381" s="1">
        <f t="shared" si="329"/>
        <v>0.45</v>
      </c>
      <c r="DD381" s="1">
        <f t="shared" si="330"/>
        <v>-2.25</v>
      </c>
      <c r="DF381" s="1">
        <f t="shared" si="331"/>
        <v>1.8</v>
      </c>
      <c r="DG381">
        <f t="shared" si="332"/>
        <v>0.19800000000000001</v>
      </c>
      <c r="DH381" s="1">
        <f t="shared" si="333"/>
        <v>-2.65</v>
      </c>
      <c r="DI381">
        <f t="shared" si="334"/>
        <v>-0.29149999999999998</v>
      </c>
      <c r="DJ381" s="1">
        <f t="shared" si="335"/>
        <v>0.81</v>
      </c>
      <c r="DK381">
        <f t="shared" si="336"/>
        <v>8.9100000000000013E-2</v>
      </c>
      <c r="DM381" s="12">
        <f t="array" ref="DM381:DS381">LINEST(BG381:DD381,$BG$650:$DD$655,1)</f>
        <v>-6.8294054763898995</v>
      </c>
      <c r="DN381">
        <v>-10.183767326997229</v>
      </c>
      <c r="DO381">
        <v>-1.8738453697778366</v>
      </c>
      <c r="DP381">
        <v>7.6401226181603823</v>
      </c>
      <c r="DQ381">
        <v>0.64104292842209232</v>
      </c>
      <c r="DR381">
        <v>1.1695099346176454</v>
      </c>
      <c r="DS381">
        <v>8.739989569377169</v>
      </c>
    </row>
    <row r="382" spans="1:123" x14ac:dyDescent="0.15">
      <c r="A382">
        <v>199502</v>
      </c>
      <c r="B382">
        <v>2.2431999999999999</v>
      </c>
      <c r="C382">
        <v>3.4689999999999999</v>
      </c>
      <c r="D382">
        <v>1.8862000000000001</v>
      </c>
      <c r="E382">
        <v>2.0360999999999998</v>
      </c>
      <c r="F382">
        <v>3.5053999999999998</v>
      </c>
      <c r="G382">
        <v>3.5895999999999999</v>
      </c>
      <c r="H382">
        <v>3.6690999999999998</v>
      </c>
      <c r="I382">
        <v>3.5531999999999999</v>
      </c>
      <c r="J382">
        <v>3.9815</v>
      </c>
      <c r="K382">
        <v>5.3846999999999996</v>
      </c>
      <c r="L382">
        <v>5.7032999999999996</v>
      </c>
      <c r="M382">
        <v>4.5053000000000001</v>
      </c>
      <c r="N382">
        <v>4.3666999999999998</v>
      </c>
      <c r="O382">
        <v>4.6760999999999999</v>
      </c>
      <c r="P382">
        <v>5.7446999999999999</v>
      </c>
      <c r="Q382">
        <v>3.9339</v>
      </c>
      <c r="R382">
        <v>5.4686000000000003</v>
      </c>
      <c r="S382">
        <v>4.7731000000000003</v>
      </c>
      <c r="T382">
        <v>3.7723</v>
      </c>
      <c r="U382">
        <v>5.1730999999999998</v>
      </c>
      <c r="V382">
        <v>3.3652000000000002</v>
      </c>
      <c r="W382">
        <v>4.5890000000000004</v>
      </c>
      <c r="X382">
        <v>2.6726999999999999</v>
      </c>
      <c r="Y382">
        <v>4.38</v>
      </c>
      <c r="Z382">
        <v>6.4333</v>
      </c>
      <c r="AA382">
        <v>2.39</v>
      </c>
      <c r="AB382">
        <v>3.63</v>
      </c>
      <c r="AC382">
        <v>4.12</v>
      </c>
      <c r="AD382">
        <v>5.69</v>
      </c>
      <c r="AE382">
        <v>6.17</v>
      </c>
      <c r="AF382">
        <v>2.2799999999999998</v>
      </c>
      <c r="AG382">
        <v>4.16</v>
      </c>
      <c r="AH382">
        <v>4.37</v>
      </c>
      <c r="AI382">
        <v>3.53</v>
      </c>
      <c r="AJ382">
        <v>3.34</v>
      </c>
      <c r="AK382">
        <v>5.92</v>
      </c>
      <c r="AL382">
        <v>4.38</v>
      </c>
      <c r="AM382">
        <v>4.28</v>
      </c>
      <c r="AN382">
        <v>4.01</v>
      </c>
      <c r="AO382">
        <v>4.58</v>
      </c>
      <c r="AP382">
        <v>3.18</v>
      </c>
      <c r="AQ382">
        <v>5.0199999999999996</v>
      </c>
      <c r="AR382">
        <v>4.6900000000000004</v>
      </c>
      <c r="AS382">
        <v>5.55</v>
      </c>
      <c r="AT382">
        <v>3.03</v>
      </c>
      <c r="AU382">
        <v>4.55</v>
      </c>
      <c r="AV382">
        <v>3.93</v>
      </c>
      <c r="AW382">
        <v>3.45</v>
      </c>
      <c r="AX382">
        <v>2.99</v>
      </c>
      <c r="AY382">
        <v>4.2300000000000004</v>
      </c>
      <c r="BA382" s="1">
        <v>3.63</v>
      </c>
      <c r="BB382" s="1">
        <v>-0.69</v>
      </c>
      <c r="BC382" s="1">
        <v>1.04</v>
      </c>
      <c r="BD382" s="1">
        <v>0.4</v>
      </c>
      <c r="BE382" s="1">
        <v>0.24</v>
      </c>
      <c r="BF382" s="7"/>
      <c r="BG382" s="1">
        <f t="shared" si="281"/>
        <v>1.8431999999999999</v>
      </c>
      <c r="BH382" s="1">
        <f t="shared" si="282"/>
        <v>3.069</v>
      </c>
      <c r="BI382" s="1">
        <f t="shared" si="283"/>
        <v>1.4862000000000002</v>
      </c>
      <c r="BJ382" s="1">
        <f t="shared" si="284"/>
        <v>1.6360999999999999</v>
      </c>
      <c r="BK382" s="1">
        <f t="shared" si="285"/>
        <v>3.1053999999999999</v>
      </c>
      <c r="BL382" s="1">
        <f t="shared" si="286"/>
        <v>3.1896</v>
      </c>
      <c r="BM382" s="1">
        <f t="shared" si="287"/>
        <v>3.2690999999999999</v>
      </c>
      <c r="BN382" s="1">
        <f t="shared" si="288"/>
        <v>3.1532</v>
      </c>
      <c r="BO382" s="1">
        <f t="shared" si="289"/>
        <v>3.5815000000000001</v>
      </c>
      <c r="BP382" s="1">
        <f t="shared" si="290"/>
        <v>4.9846999999999992</v>
      </c>
      <c r="BQ382" s="1">
        <f t="shared" si="291"/>
        <v>5.3032999999999992</v>
      </c>
      <c r="BR382" s="1">
        <f t="shared" si="292"/>
        <v>4.1052999999999997</v>
      </c>
      <c r="BS382" s="1">
        <f t="shared" si="293"/>
        <v>3.9666999999999999</v>
      </c>
      <c r="BT382" s="1">
        <f t="shared" si="294"/>
        <v>4.2760999999999996</v>
      </c>
      <c r="BU382" s="1">
        <f t="shared" si="295"/>
        <v>5.3446999999999996</v>
      </c>
      <c r="BV382" s="1">
        <f t="shared" si="296"/>
        <v>3.5339</v>
      </c>
      <c r="BW382" s="1">
        <f t="shared" si="297"/>
        <v>5.0686</v>
      </c>
      <c r="BX382" s="1">
        <f t="shared" si="298"/>
        <v>4.3731</v>
      </c>
      <c r="BY382" s="1">
        <f t="shared" si="299"/>
        <v>3.3723000000000001</v>
      </c>
      <c r="BZ382" s="1">
        <f t="shared" si="300"/>
        <v>4.7730999999999995</v>
      </c>
      <c r="CA382" s="1">
        <f t="shared" si="301"/>
        <v>2.9652000000000003</v>
      </c>
      <c r="CB382" s="1">
        <f t="shared" si="302"/>
        <v>4.1890000000000001</v>
      </c>
      <c r="CC382" s="1">
        <f t="shared" si="303"/>
        <v>2.2726999999999999</v>
      </c>
      <c r="CD382" s="1">
        <f t="shared" si="304"/>
        <v>3.98</v>
      </c>
      <c r="CE382" s="1">
        <f t="shared" si="305"/>
        <v>6.0332999999999997</v>
      </c>
      <c r="CF382" s="1">
        <f t="shared" si="306"/>
        <v>1.9900000000000002</v>
      </c>
      <c r="CG382" s="1">
        <f t="shared" si="307"/>
        <v>3.23</v>
      </c>
      <c r="CH382" s="1">
        <f t="shared" si="308"/>
        <v>3.72</v>
      </c>
      <c r="CI382" s="1">
        <f t="shared" si="309"/>
        <v>5.29</v>
      </c>
      <c r="CJ382" s="1">
        <f t="shared" si="310"/>
        <v>5.77</v>
      </c>
      <c r="CK382" s="1">
        <f t="shared" si="311"/>
        <v>1.88</v>
      </c>
      <c r="CL382" s="1">
        <f t="shared" si="312"/>
        <v>3.7600000000000002</v>
      </c>
      <c r="CM382" s="1">
        <f t="shared" si="313"/>
        <v>3.97</v>
      </c>
      <c r="CN382" s="1">
        <f t="shared" si="314"/>
        <v>3.13</v>
      </c>
      <c r="CO382" s="1">
        <f t="shared" si="315"/>
        <v>2.94</v>
      </c>
      <c r="CP382" s="1">
        <f t="shared" si="316"/>
        <v>5.52</v>
      </c>
      <c r="CQ382" s="1">
        <f t="shared" si="317"/>
        <v>3.98</v>
      </c>
      <c r="CR382" s="1">
        <f t="shared" si="318"/>
        <v>3.8800000000000003</v>
      </c>
      <c r="CS382" s="1">
        <f t="shared" si="319"/>
        <v>3.61</v>
      </c>
      <c r="CT382" s="1">
        <f t="shared" si="320"/>
        <v>4.18</v>
      </c>
      <c r="CU382" s="1">
        <f t="shared" si="321"/>
        <v>2.7800000000000002</v>
      </c>
      <c r="CV382" s="1">
        <f t="shared" si="322"/>
        <v>4.6199999999999992</v>
      </c>
      <c r="CW382" s="1">
        <f t="shared" si="323"/>
        <v>4.29</v>
      </c>
      <c r="CX382" s="1">
        <f t="shared" si="324"/>
        <v>5.1499999999999995</v>
      </c>
      <c r="CY382" s="1">
        <f t="shared" si="325"/>
        <v>2.63</v>
      </c>
      <c r="CZ382" s="1">
        <f t="shared" si="326"/>
        <v>4.1499999999999995</v>
      </c>
      <c r="DA382" s="1">
        <f t="shared" si="327"/>
        <v>3.5300000000000002</v>
      </c>
      <c r="DB382" s="1">
        <f t="shared" si="328"/>
        <v>3.0500000000000003</v>
      </c>
      <c r="DC382" s="1">
        <f t="shared" si="329"/>
        <v>2.5900000000000003</v>
      </c>
      <c r="DD382" s="1">
        <f t="shared" si="330"/>
        <v>3.8300000000000005</v>
      </c>
      <c r="DF382" s="1">
        <f t="shared" si="331"/>
        <v>3.63</v>
      </c>
      <c r="DG382">
        <f t="shared" si="332"/>
        <v>0.65339999999999998</v>
      </c>
      <c r="DH382" s="1">
        <f t="shared" si="333"/>
        <v>-0.69</v>
      </c>
      <c r="DI382">
        <f t="shared" si="334"/>
        <v>-0.12419999999999999</v>
      </c>
      <c r="DJ382" s="1">
        <f t="shared" si="335"/>
        <v>1.04</v>
      </c>
      <c r="DK382">
        <f t="shared" si="336"/>
        <v>0.18720000000000001</v>
      </c>
      <c r="DM382" s="12">
        <f t="array" ref="DM382:DS382">LINEST(BG382:DD382,$BG$650:$DD$655,1)</f>
        <v>8.6077890979562355</v>
      </c>
      <c r="DN382">
        <v>7.7857276958345736</v>
      </c>
      <c r="DO382">
        <v>-0.57020435897762201</v>
      </c>
      <c r="DP382">
        <v>-0.18191510863923696</v>
      </c>
      <c r="DQ382">
        <v>1.0368239977459</v>
      </c>
      <c r="DR382">
        <v>-0.41730068155578381</v>
      </c>
      <c r="DS382">
        <v>-5.2276357476218989</v>
      </c>
    </row>
    <row r="383" spans="1:123" x14ac:dyDescent="0.15">
      <c r="A383">
        <v>199503</v>
      </c>
      <c r="B383">
        <v>0.84460000000000002</v>
      </c>
      <c r="C383">
        <v>1.8566</v>
      </c>
      <c r="D383">
        <v>0.92490000000000006</v>
      </c>
      <c r="E383">
        <v>1.2433000000000001</v>
      </c>
      <c r="F383">
        <v>0.73399999999999999</v>
      </c>
      <c r="G383">
        <v>4.0713999999999997</v>
      </c>
      <c r="H383">
        <v>1.9213</v>
      </c>
      <c r="I383">
        <v>2.9293</v>
      </c>
      <c r="J383">
        <v>1.4852000000000001</v>
      </c>
      <c r="K383">
        <v>2.1002999999999998</v>
      </c>
      <c r="L383">
        <v>3.5743999999999998</v>
      </c>
      <c r="M383">
        <v>2.0552999999999999</v>
      </c>
      <c r="N383">
        <v>1.1932</v>
      </c>
      <c r="O383">
        <v>0.32090000000000002</v>
      </c>
      <c r="P383">
        <v>1.5429999999999999</v>
      </c>
      <c r="Q383">
        <v>3.1495000000000002</v>
      </c>
      <c r="R383">
        <v>3.4062999999999999</v>
      </c>
      <c r="S383">
        <v>1.9116</v>
      </c>
      <c r="T383">
        <v>2.2294999999999998</v>
      </c>
      <c r="U383">
        <v>0.53149999999999997</v>
      </c>
      <c r="V383">
        <v>2.9169</v>
      </c>
      <c r="W383">
        <v>3.2023999999999999</v>
      </c>
      <c r="X383">
        <v>2.6086999999999998</v>
      </c>
      <c r="Y383">
        <v>2.3660000000000001</v>
      </c>
      <c r="Z383">
        <v>2.0373999999999999</v>
      </c>
      <c r="AA383">
        <v>2.0499999999999998</v>
      </c>
      <c r="AB383">
        <v>3.5</v>
      </c>
      <c r="AC383">
        <v>2.6</v>
      </c>
      <c r="AD383">
        <v>2.46</v>
      </c>
      <c r="AE383">
        <v>1.99</v>
      </c>
      <c r="AF383">
        <v>2.65</v>
      </c>
      <c r="AG383">
        <v>4.6399999999999997</v>
      </c>
      <c r="AH383">
        <v>2.0299999999999998</v>
      </c>
      <c r="AI383">
        <v>2.3199999999999998</v>
      </c>
      <c r="AJ383">
        <v>2.2200000000000002</v>
      </c>
      <c r="AK383">
        <v>2.81</v>
      </c>
      <c r="AL383">
        <v>2.84</v>
      </c>
      <c r="AM383">
        <v>2.04</v>
      </c>
      <c r="AN383">
        <v>1.69</v>
      </c>
      <c r="AO383">
        <v>2.15</v>
      </c>
      <c r="AP383">
        <v>0.38</v>
      </c>
      <c r="AQ383">
        <v>3.45</v>
      </c>
      <c r="AR383">
        <v>3.32</v>
      </c>
      <c r="AS383">
        <v>3.07</v>
      </c>
      <c r="AT383">
        <v>2.25</v>
      </c>
      <c r="AU383">
        <v>1.93</v>
      </c>
      <c r="AV383">
        <v>2.2799999999999998</v>
      </c>
      <c r="AW383">
        <v>2.52</v>
      </c>
      <c r="AX383">
        <v>2.0699999999999998</v>
      </c>
      <c r="AY383">
        <v>3.98</v>
      </c>
      <c r="BA383" s="1">
        <v>2.1800000000000002</v>
      </c>
      <c r="BB383" s="1">
        <v>-0.7</v>
      </c>
      <c r="BC383" s="1">
        <v>-1.06</v>
      </c>
      <c r="BD383" s="1">
        <v>0.46</v>
      </c>
      <c r="BE383" s="1">
        <v>0.3</v>
      </c>
      <c r="BF383" s="7"/>
      <c r="BG383" s="1">
        <f t="shared" si="281"/>
        <v>0.3846</v>
      </c>
      <c r="BH383" s="1">
        <f t="shared" si="282"/>
        <v>1.3966000000000001</v>
      </c>
      <c r="BI383" s="1">
        <f t="shared" si="283"/>
        <v>0.46490000000000004</v>
      </c>
      <c r="BJ383" s="1">
        <f t="shared" si="284"/>
        <v>0.78330000000000011</v>
      </c>
      <c r="BK383" s="1">
        <f t="shared" si="285"/>
        <v>0.27399999999999997</v>
      </c>
      <c r="BL383" s="1">
        <f t="shared" si="286"/>
        <v>3.6113999999999997</v>
      </c>
      <c r="BM383" s="1">
        <f t="shared" si="287"/>
        <v>1.4613</v>
      </c>
      <c r="BN383" s="1">
        <f t="shared" si="288"/>
        <v>2.4693000000000001</v>
      </c>
      <c r="BO383" s="1">
        <f t="shared" si="289"/>
        <v>1.0252000000000001</v>
      </c>
      <c r="BP383" s="1">
        <f t="shared" si="290"/>
        <v>1.6402999999999999</v>
      </c>
      <c r="BQ383" s="1">
        <f t="shared" si="291"/>
        <v>3.1143999999999998</v>
      </c>
      <c r="BR383" s="1">
        <f t="shared" si="292"/>
        <v>1.5952999999999999</v>
      </c>
      <c r="BS383" s="1">
        <f t="shared" si="293"/>
        <v>0.73320000000000007</v>
      </c>
      <c r="BT383" s="1">
        <f t="shared" si="294"/>
        <v>-0.1391</v>
      </c>
      <c r="BU383" s="1">
        <f t="shared" si="295"/>
        <v>1.083</v>
      </c>
      <c r="BV383" s="1">
        <f t="shared" si="296"/>
        <v>2.6895000000000002</v>
      </c>
      <c r="BW383" s="1">
        <f t="shared" si="297"/>
        <v>2.9462999999999999</v>
      </c>
      <c r="BX383" s="1">
        <f t="shared" si="298"/>
        <v>1.4516</v>
      </c>
      <c r="BY383" s="1">
        <f t="shared" si="299"/>
        <v>1.7694999999999999</v>
      </c>
      <c r="BZ383" s="1">
        <f t="shared" si="300"/>
        <v>7.1499999999999952E-2</v>
      </c>
      <c r="CA383" s="1">
        <f t="shared" si="301"/>
        <v>2.4569000000000001</v>
      </c>
      <c r="CB383" s="1">
        <f t="shared" si="302"/>
        <v>2.7423999999999999</v>
      </c>
      <c r="CC383" s="1">
        <f t="shared" si="303"/>
        <v>2.1486999999999998</v>
      </c>
      <c r="CD383" s="1">
        <f t="shared" si="304"/>
        <v>1.9060000000000001</v>
      </c>
      <c r="CE383" s="1">
        <f t="shared" si="305"/>
        <v>1.5773999999999999</v>
      </c>
      <c r="CF383" s="1">
        <f t="shared" si="306"/>
        <v>1.5899999999999999</v>
      </c>
      <c r="CG383" s="1">
        <f t="shared" si="307"/>
        <v>3.04</v>
      </c>
      <c r="CH383" s="1">
        <f t="shared" si="308"/>
        <v>2.14</v>
      </c>
      <c r="CI383" s="1">
        <f t="shared" si="309"/>
        <v>2</v>
      </c>
      <c r="CJ383" s="1">
        <f t="shared" si="310"/>
        <v>1.53</v>
      </c>
      <c r="CK383" s="1">
        <f t="shared" si="311"/>
        <v>2.19</v>
      </c>
      <c r="CL383" s="1">
        <f t="shared" si="312"/>
        <v>4.18</v>
      </c>
      <c r="CM383" s="1">
        <f t="shared" si="313"/>
        <v>1.5699999999999998</v>
      </c>
      <c r="CN383" s="1">
        <f t="shared" si="314"/>
        <v>1.8599999999999999</v>
      </c>
      <c r="CO383" s="1">
        <f t="shared" si="315"/>
        <v>1.7600000000000002</v>
      </c>
      <c r="CP383" s="1">
        <f t="shared" si="316"/>
        <v>2.35</v>
      </c>
      <c r="CQ383" s="1">
        <f t="shared" si="317"/>
        <v>2.38</v>
      </c>
      <c r="CR383" s="1">
        <f t="shared" si="318"/>
        <v>1.58</v>
      </c>
      <c r="CS383" s="1">
        <f t="shared" si="319"/>
        <v>1.23</v>
      </c>
      <c r="CT383" s="1">
        <f t="shared" si="320"/>
        <v>1.69</v>
      </c>
      <c r="CU383" s="1">
        <f t="shared" si="321"/>
        <v>-8.0000000000000016E-2</v>
      </c>
      <c r="CV383" s="1">
        <f t="shared" si="322"/>
        <v>2.99</v>
      </c>
      <c r="CW383" s="1">
        <f t="shared" si="323"/>
        <v>2.86</v>
      </c>
      <c r="CX383" s="1">
        <f t="shared" si="324"/>
        <v>2.61</v>
      </c>
      <c r="CY383" s="1">
        <f t="shared" si="325"/>
        <v>1.79</v>
      </c>
      <c r="CZ383" s="1">
        <f t="shared" si="326"/>
        <v>1.47</v>
      </c>
      <c r="DA383" s="1">
        <f t="shared" si="327"/>
        <v>1.8199999999999998</v>
      </c>
      <c r="DB383" s="1">
        <f t="shared" si="328"/>
        <v>2.06</v>
      </c>
      <c r="DC383" s="1">
        <f t="shared" si="329"/>
        <v>1.6099999999999999</v>
      </c>
      <c r="DD383" s="1">
        <f t="shared" si="330"/>
        <v>3.52</v>
      </c>
      <c r="DF383" s="1">
        <f t="shared" si="331"/>
        <v>2.1800000000000002</v>
      </c>
      <c r="DG383">
        <f t="shared" si="332"/>
        <v>0.5232</v>
      </c>
      <c r="DH383" s="1">
        <f t="shared" si="333"/>
        <v>-0.7</v>
      </c>
      <c r="DI383">
        <f t="shared" si="334"/>
        <v>-0.16799999999999998</v>
      </c>
      <c r="DJ383" s="1">
        <f t="shared" si="335"/>
        <v>-1.06</v>
      </c>
      <c r="DK383">
        <f t="shared" si="336"/>
        <v>-0.25440000000000002</v>
      </c>
      <c r="DM383" s="12">
        <f t="array" ref="DM383:DS383">LINEST(BG383:DD383,$BG$650:$DD$655,1)</f>
        <v>0.77637620595347279</v>
      </c>
      <c r="DN383">
        <v>2.5654524648468531</v>
      </c>
      <c r="DO383">
        <v>-0.70466476509577991</v>
      </c>
      <c r="DP383">
        <v>-1.9616767967616522</v>
      </c>
      <c r="DQ383">
        <v>-1.4010838885614756</v>
      </c>
      <c r="DR383">
        <v>-0.55232835072752173</v>
      </c>
      <c r="DS383">
        <v>1.5373203726677691</v>
      </c>
    </row>
    <row r="384" spans="1:123" x14ac:dyDescent="0.15">
      <c r="A384">
        <v>199504</v>
      </c>
      <c r="B384">
        <v>1.71</v>
      </c>
      <c r="C384">
        <v>3.3029000000000002</v>
      </c>
      <c r="D384">
        <v>2.6046999999999998</v>
      </c>
      <c r="E384">
        <v>2.1236000000000002</v>
      </c>
      <c r="F384">
        <v>4.3228</v>
      </c>
      <c r="G384">
        <v>0.30869999999999997</v>
      </c>
      <c r="H384">
        <v>0.98560000000000003</v>
      </c>
      <c r="I384">
        <v>3.7183999999999999</v>
      </c>
      <c r="J384">
        <v>2.9512999999999998</v>
      </c>
      <c r="K384">
        <v>3.0804</v>
      </c>
      <c r="L384">
        <v>0.27900000000000003</v>
      </c>
      <c r="M384">
        <v>0.70899999999999996</v>
      </c>
      <c r="N384">
        <v>2.3462000000000001</v>
      </c>
      <c r="O384">
        <v>3.7307000000000001</v>
      </c>
      <c r="P384">
        <v>2.5482</v>
      </c>
      <c r="Q384">
        <v>1.1008</v>
      </c>
      <c r="R384">
        <v>1.7488999999999999</v>
      </c>
      <c r="S384">
        <v>3.0625</v>
      </c>
      <c r="T384">
        <v>1.2741</v>
      </c>
      <c r="U384">
        <v>3.1905999999999999</v>
      </c>
      <c r="V384">
        <v>2.5141</v>
      </c>
      <c r="W384">
        <v>2.5034999999999998</v>
      </c>
      <c r="X384">
        <v>2.8332000000000002</v>
      </c>
      <c r="Y384">
        <v>3.6686999999999999</v>
      </c>
      <c r="Z384">
        <v>5.1139000000000001</v>
      </c>
      <c r="AA384">
        <v>3.57</v>
      </c>
      <c r="AB384">
        <v>2.69</v>
      </c>
      <c r="AC384">
        <v>1.65</v>
      </c>
      <c r="AD384">
        <v>2.41</v>
      </c>
      <c r="AE384">
        <v>2.72</v>
      </c>
      <c r="AF384">
        <v>1.02</v>
      </c>
      <c r="AG384">
        <v>0.41</v>
      </c>
      <c r="AH384">
        <v>1.47</v>
      </c>
      <c r="AI384">
        <v>3.33</v>
      </c>
      <c r="AJ384">
        <v>4.2</v>
      </c>
      <c r="AK384">
        <v>2.19</v>
      </c>
      <c r="AL384">
        <v>1.96</v>
      </c>
      <c r="AM384">
        <v>4.57</v>
      </c>
      <c r="AN384">
        <v>2.93</v>
      </c>
      <c r="AO384">
        <v>3.51</v>
      </c>
      <c r="AP384">
        <v>2.75</v>
      </c>
      <c r="AQ384">
        <v>0.77</v>
      </c>
      <c r="AR384">
        <v>0.13</v>
      </c>
      <c r="AS384">
        <v>1.28</v>
      </c>
      <c r="AT384">
        <v>1.84</v>
      </c>
      <c r="AU384">
        <v>2.5</v>
      </c>
      <c r="AV384">
        <v>2.67</v>
      </c>
      <c r="AW384">
        <v>2.88</v>
      </c>
      <c r="AX384">
        <v>2.5299999999999998</v>
      </c>
      <c r="AY384">
        <v>4.72</v>
      </c>
      <c r="BA384" s="1">
        <v>2.11</v>
      </c>
      <c r="BB384" s="1">
        <v>-0.63</v>
      </c>
      <c r="BC384" s="1">
        <v>2.25</v>
      </c>
      <c r="BD384" s="1">
        <v>0.44</v>
      </c>
      <c r="BE384" s="1">
        <v>0.35</v>
      </c>
      <c r="BF384" s="7"/>
      <c r="BG384" s="1">
        <f t="shared" si="281"/>
        <v>1.27</v>
      </c>
      <c r="BH384" s="1">
        <f t="shared" si="282"/>
        <v>2.8629000000000002</v>
      </c>
      <c r="BI384" s="1">
        <f t="shared" si="283"/>
        <v>2.1646999999999998</v>
      </c>
      <c r="BJ384" s="1">
        <f t="shared" si="284"/>
        <v>1.6836000000000002</v>
      </c>
      <c r="BK384" s="1">
        <f t="shared" si="285"/>
        <v>3.8828</v>
      </c>
      <c r="BL384" s="1">
        <f t="shared" si="286"/>
        <v>-0.13130000000000003</v>
      </c>
      <c r="BM384" s="1">
        <f t="shared" si="287"/>
        <v>0.54560000000000008</v>
      </c>
      <c r="BN384" s="1">
        <f t="shared" si="288"/>
        <v>3.2784</v>
      </c>
      <c r="BO384" s="1">
        <f t="shared" si="289"/>
        <v>2.5112999999999999</v>
      </c>
      <c r="BP384" s="1">
        <f t="shared" si="290"/>
        <v>2.6404000000000001</v>
      </c>
      <c r="BQ384" s="1">
        <f t="shared" si="291"/>
        <v>-0.16099999999999998</v>
      </c>
      <c r="BR384" s="1">
        <f t="shared" si="292"/>
        <v>0.26899999999999996</v>
      </c>
      <c r="BS384" s="1">
        <f t="shared" si="293"/>
        <v>1.9062000000000001</v>
      </c>
      <c r="BT384" s="1">
        <f t="shared" si="294"/>
        <v>3.2907000000000002</v>
      </c>
      <c r="BU384" s="1">
        <f t="shared" si="295"/>
        <v>2.1082000000000001</v>
      </c>
      <c r="BV384" s="1">
        <f t="shared" si="296"/>
        <v>0.66080000000000005</v>
      </c>
      <c r="BW384" s="1">
        <f t="shared" si="297"/>
        <v>1.3089</v>
      </c>
      <c r="BX384" s="1">
        <f t="shared" si="298"/>
        <v>2.6225000000000001</v>
      </c>
      <c r="BY384" s="1">
        <f t="shared" si="299"/>
        <v>0.83410000000000006</v>
      </c>
      <c r="BZ384" s="1">
        <f t="shared" si="300"/>
        <v>2.7505999999999999</v>
      </c>
      <c r="CA384" s="1">
        <f t="shared" si="301"/>
        <v>2.0741000000000001</v>
      </c>
      <c r="CB384" s="1">
        <f t="shared" si="302"/>
        <v>2.0634999999999999</v>
      </c>
      <c r="CC384" s="1">
        <f t="shared" si="303"/>
        <v>2.3932000000000002</v>
      </c>
      <c r="CD384" s="1">
        <f t="shared" si="304"/>
        <v>3.2286999999999999</v>
      </c>
      <c r="CE384" s="1">
        <f t="shared" si="305"/>
        <v>4.6738999999999997</v>
      </c>
      <c r="CF384" s="1">
        <f t="shared" si="306"/>
        <v>3.13</v>
      </c>
      <c r="CG384" s="1">
        <f t="shared" si="307"/>
        <v>2.25</v>
      </c>
      <c r="CH384" s="1">
        <f t="shared" si="308"/>
        <v>1.21</v>
      </c>
      <c r="CI384" s="1">
        <f t="shared" si="309"/>
        <v>1.9700000000000002</v>
      </c>
      <c r="CJ384" s="1">
        <f t="shared" si="310"/>
        <v>2.2800000000000002</v>
      </c>
      <c r="CK384" s="1">
        <f t="shared" si="311"/>
        <v>0.58000000000000007</v>
      </c>
      <c r="CL384" s="1">
        <f t="shared" si="312"/>
        <v>-3.0000000000000027E-2</v>
      </c>
      <c r="CM384" s="1">
        <f t="shared" si="313"/>
        <v>1.03</v>
      </c>
      <c r="CN384" s="1">
        <f t="shared" si="314"/>
        <v>2.89</v>
      </c>
      <c r="CO384" s="1">
        <f t="shared" si="315"/>
        <v>3.7600000000000002</v>
      </c>
      <c r="CP384" s="1">
        <f t="shared" si="316"/>
        <v>1.75</v>
      </c>
      <c r="CQ384" s="1">
        <f t="shared" si="317"/>
        <v>1.52</v>
      </c>
      <c r="CR384" s="1">
        <f t="shared" si="318"/>
        <v>4.13</v>
      </c>
      <c r="CS384" s="1">
        <f t="shared" si="319"/>
        <v>2.4900000000000002</v>
      </c>
      <c r="CT384" s="1">
        <f t="shared" si="320"/>
        <v>3.07</v>
      </c>
      <c r="CU384" s="1">
        <f t="shared" si="321"/>
        <v>2.31</v>
      </c>
      <c r="CV384" s="1">
        <f t="shared" si="322"/>
        <v>0.33</v>
      </c>
      <c r="CW384" s="1">
        <f t="shared" si="323"/>
        <v>-0.31</v>
      </c>
      <c r="CX384" s="1">
        <f t="shared" si="324"/>
        <v>0.84000000000000008</v>
      </c>
      <c r="CY384" s="1">
        <f t="shared" si="325"/>
        <v>1.4000000000000001</v>
      </c>
      <c r="CZ384" s="1">
        <f t="shared" si="326"/>
        <v>2.06</v>
      </c>
      <c r="DA384" s="1">
        <f t="shared" si="327"/>
        <v>2.23</v>
      </c>
      <c r="DB384" s="1">
        <f t="shared" si="328"/>
        <v>2.44</v>
      </c>
      <c r="DC384" s="1">
        <f t="shared" si="329"/>
        <v>2.09</v>
      </c>
      <c r="DD384" s="1">
        <f t="shared" si="330"/>
        <v>4.2799999999999994</v>
      </c>
      <c r="DF384" s="1">
        <f t="shared" si="331"/>
        <v>2.11</v>
      </c>
      <c r="DG384">
        <f t="shared" si="332"/>
        <v>0.6329999999999999</v>
      </c>
      <c r="DH384" s="1">
        <f t="shared" si="333"/>
        <v>-0.63</v>
      </c>
      <c r="DI384">
        <f t="shared" si="334"/>
        <v>-0.189</v>
      </c>
      <c r="DJ384" s="1">
        <f t="shared" si="335"/>
        <v>2.25</v>
      </c>
      <c r="DK384">
        <f t="shared" si="336"/>
        <v>0.67499999999999993</v>
      </c>
      <c r="DM384" s="12">
        <f t="array" ref="DM384:DS384">LINEST(BG384:DD384,$BG$650:$DD$655,1)</f>
        <v>0.27298833005443263</v>
      </c>
      <c r="DN384">
        <v>8.0304861738295958</v>
      </c>
      <c r="DO384">
        <v>-0.32303121051193606</v>
      </c>
      <c r="DP384">
        <v>5.34119080211123</v>
      </c>
      <c r="DQ384">
        <v>2.2441121929976928</v>
      </c>
      <c r="DR384">
        <v>-8.1244802348144489</v>
      </c>
      <c r="DS384">
        <v>1.6933126888740371</v>
      </c>
    </row>
    <row r="385" spans="1:123" x14ac:dyDescent="0.15">
      <c r="A385">
        <v>199505</v>
      </c>
      <c r="B385">
        <v>1.7056</v>
      </c>
      <c r="C385">
        <v>2.7256999999999998</v>
      </c>
      <c r="D385">
        <v>1.2746999999999999</v>
      </c>
      <c r="E385">
        <v>1.4711000000000001</v>
      </c>
      <c r="F385">
        <v>3.3555999999999999</v>
      </c>
      <c r="G385">
        <v>1.2746</v>
      </c>
      <c r="H385">
        <v>1.2835000000000001</v>
      </c>
      <c r="I385">
        <v>1.4417</v>
      </c>
      <c r="J385">
        <v>2.6798000000000002</v>
      </c>
      <c r="K385">
        <v>2.8914</v>
      </c>
      <c r="L385">
        <v>2.1392000000000002</v>
      </c>
      <c r="M385">
        <v>-0.55679999999999996</v>
      </c>
      <c r="N385">
        <v>2.89</v>
      </c>
      <c r="O385">
        <v>2.7740999999999998</v>
      </c>
      <c r="P385">
        <v>2.4529000000000001</v>
      </c>
      <c r="Q385">
        <v>2.0724</v>
      </c>
      <c r="R385">
        <v>1.7537</v>
      </c>
      <c r="S385">
        <v>2.1686000000000001</v>
      </c>
      <c r="T385">
        <v>3.7218</v>
      </c>
      <c r="U385">
        <v>4.7766999999999999</v>
      </c>
      <c r="V385">
        <v>3.8001999999999998</v>
      </c>
      <c r="W385">
        <v>2.9750000000000001</v>
      </c>
      <c r="X385">
        <v>4.7736999999999998</v>
      </c>
      <c r="Y385">
        <v>5.1559999999999997</v>
      </c>
      <c r="Z385">
        <v>6.0141999999999998</v>
      </c>
      <c r="AA385">
        <v>2.8</v>
      </c>
      <c r="AB385">
        <v>4.32</v>
      </c>
      <c r="AC385">
        <v>3.12</v>
      </c>
      <c r="AD385">
        <v>3.89</v>
      </c>
      <c r="AE385">
        <v>4.29</v>
      </c>
      <c r="AF385">
        <v>2.0499999999999998</v>
      </c>
      <c r="AG385">
        <v>3.85</v>
      </c>
      <c r="AH385">
        <v>2.5499999999999998</v>
      </c>
      <c r="AI385">
        <v>2.87</v>
      </c>
      <c r="AJ385">
        <v>4.01</v>
      </c>
      <c r="AK385">
        <v>4.04</v>
      </c>
      <c r="AL385">
        <v>4.03</v>
      </c>
      <c r="AM385">
        <v>4.91</v>
      </c>
      <c r="AN385">
        <v>5.68</v>
      </c>
      <c r="AO385">
        <v>3.56</v>
      </c>
      <c r="AP385">
        <v>2.11</v>
      </c>
      <c r="AQ385">
        <v>3.83</v>
      </c>
      <c r="AR385">
        <v>4.24</v>
      </c>
      <c r="AS385">
        <v>3.6</v>
      </c>
      <c r="AT385">
        <v>3.12</v>
      </c>
      <c r="AU385">
        <v>4.41</v>
      </c>
      <c r="AV385">
        <v>3.5</v>
      </c>
      <c r="AW385">
        <v>4.16</v>
      </c>
      <c r="AX385">
        <v>2.83</v>
      </c>
      <c r="AY385">
        <v>2.67</v>
      </c>
      <c r="BA385" s="1">
        <v>2.9</v>
      </c>
      <c r="BB385" s="1">
        <v>-2.2000000000000002</v>
      </c>
      <c r="BC385" s="1">
        <v>1.68</v>
      </c>
      <c r="BD385" s="1">
        <v>0.54</v>
      </c>
      <c r="BE385" s="1">
        <v>0.38</v>
      </c>
      <c r="BF385" s="7"/>
      <c r="BG385" s="1">
        <f t="shared" si="281"/>
        <v>1.1656</v>
      </c>
      <c r="BH385" s="1">
        <f t="shared" si="282"/>
        <v>2.1856999999999998</v>
      </c>
      <c r="BI385" s="1">
        <f t="shared" si="283"/>
        <v>0.73469999999999991</v>
      </c>
      <c r="BJ385" s="1">
        <f t="shared" si="284"/>
        <v>0.93110000000000004</v>
      </c>
      <c r="BK385" s="1">
        <f t="shared" si="285"/>
        <v>2.8155999999999999</v>
      </c>
      <c r="BL385" s="1">
        <f t="shared" si="286"/>
        <v>0.73459999999999992</v>
      </c>
      <c r="BM385" s="1">
        <f t="shared" si="287"/>
        <v>0.74350000000000005</v>
      </c>
      <c r="BN385" s="1">
        <f t="shared" si="288"/>
        <v>0.90169999999999995</v>
      </c>
      <c r="BO385" s="1">
        <f t="shared" si="289"/>
        <v>2.1398000000000001</v>
      </c>
      <c r="BP385" s="1">
        <f t="shared" si="290"/>
        <v>2.3513999999999999</v>
      </c>
      <c r="BQ385" s="1">
        <f t="shared" si="291"/>
        <v>1.5992000000000002</v>
      </c>
      <c r="BR385" s="1">
        <f t="shared" si="292"/>
        <v>-1.0968</v>
      </c>
      <c r="BS385" s="1">
        <f t="shared" si="293"/>
        <v>2.35</v>
      </c>
      <c r="BT385" s="1">
        <f t="shared" si="294"/>
        <v>2.2340999999999998</v>
      </c>
      <c r="BU385" s="1">
        <f t="shared" si="295"/>
        <v>1.9129</v>
      </c>
      <c r="BV385" s="1">
        <f t="shared" si="296"/>
        <v>1.5324</v>
      </c>
      <c r="BW385" s="1">
        <f t="shared" si="297"/>
        <v>1.2137</v>
      </c>
      <c r="BX385" s="1">
        <f t="shared" si="298"/>
        <v>1.6286</v>
      </c>
      <c r="BY385" s="1">
        <f t="shared" si="299"/>
        <v>3.1818</v>
      </c>
      <c r="BZ385" s="1">
        <f t="shared" si="300"/>
        <v>4.2366999999999999</v>
      </c>
      <c r="CA385" s="1">
        <f t="shared" si="301"/>
        <v>3.2601999999999998</v>
      </c>
      <c r="CB385" s="1">
        <f t="shared" si="302"/>
        <v>2.4350000000000001</v>
      </c>
      <c r="CC385" s="1">
        <f t="shared" si="303"/>
        <v>4.2336999999999998</v>
      </c>
      <c r="CD385" s="1">
        <f t="shared" si="304"/>
        <v>4.6159999999999997</v>
      </c>
      <c r="CE385" s="1">
        <f t="shared" si="305"/>
        <v>5.4741999999999997</v>
      </c>
      <c r="CF385" s="1">
        <f t="shared" si="306"/>
        <v>2.2599999999999998</v>
      </c>
      <c r="CG385" s="1">
        <f t="shared" si="307"/>
        <v>3.7800000000000002</v>
      </c>
      <c r="CH385" s="1">
        <f t="shared" si="308"/>
        <v>2.58</v>
      </c>
      <c r="CI385" s="1">
        <f t="shared" si="309"/>
        <v>3.35</v>
      </c>
      <c r="CJ385" s="1">
        <f t="shared" si="310"/>
        <v>3.75</v>
      </c>
      <c r="CK385" s="1">
        <f t="shared" si="311"/>
        <v>1.5099999999999998</v>
      </c>
      <c r="CL385" s="1">
        <f t="shared" si="312"/>
        <v>3.31</v>
      </c>
      <c r="CM385" s="1">
        <f t="shared" si="313"/>
        <v>2.0099999999999998</v>
      </c>
      <c r="CN385" s="1">
        <f t="shared" si="314"/>
        <v>2.33</v>
      </c>
      <c r="CO385" s="1">
        <f t="shared" si="315"/>
        <v>3.4699999999999998</v>
      </c>
      <c r="CP385" s="1">
        <f t="shared" si="316"/>
        <v>3.5</v>
      </c>
      <c r="CQ385" s="1">
        <f t="shared" si="317"/>
        <v>3.49</v>
      </c>
      <c r="CR385" s="1">
        <f t="shared" si="318"/>
        <v>4.37</v>
      </c>
      <c r="CS385" s="1">
        <f t="shared" si="319"/>
        <v>5.14</v>
      </c>
      <c r="CT385" s="1">
        <f t="shared" si="320"/>
        <v>3.02</v>
      </c>
      <c r="CU385" s="1">
        <f t="shared" si="321"/>
        <v>1.5699999999999998</v>
      </c>
      <c r="CV385" s="1">
        <f t="shared" si="322"/>
        <v>3.29</v>
      </c>
      <c r="CW385" s="1">
        <f t="shared" si="323"/>
        <v>3.7</v>
      </c>
      <c r="CX385" s="1">
        <f t="shared" si="324"/>
        <v>3.06</v>
      </c>
      <c r="CY385" s="1">
        <f t="shared" si="325"/>
        <v>2.58</v>
      </c>
      <c r="CZ385" s="1">
        <f t="shared" si="326"/>
        <v>3.87</v>
      </c>
      <c r="DA385" s="1">
        <f t="shared" si="327"/>
        <v>2.96</v>
      </c>
      <c r="DB385" s="1">
        <f t="shared" si="328"/>
        <v>3.62</v>
      </c>
      <c r="DC385" s="1">
        <f t="shared" si="329"/>
        <v>2.29</v>
      </c>
      <c r="DD385" s="1">
        <f t="shared" si="330"/>
        <v>2.13</v>
      </c>
      <c r="DF385" s="1">
        <f t="shared" si="331"/>
        <v>2.9</v>
      </c>
      <c r="DG385">
        <f t="shared" si="332"/>
        <v>1.0149999999999999</v>
      </c>
      <c r="DH385" s="1">
        <f t="shared" si="333"/>
        <v>-2.2000000000000002</v>
      </c>
      <c r="DI385">
        <f t="shared" si="334"/>
        <v>-0.77</v>
      </c>
      <c r="DJ385" s="1">
        <f t="shared" si="335"/>
        <v>1.68</v>
      </c>
      <c r="DK385">
        <f t="shared" si="336"/>
        <v>0.58799999999999997</v>
      </c>
      <c r="DM385" s="12">
        <f t="array" ref="DM385:DS385">LINEST(BG385:DD385,$BG$650:$DD$655,1)</f>
        <v>1.4356159015209584</v>
      </c>
      <c r="DN385">
        <v>4.6825052771253928</v>
      </c>
      <c r="DO385">
        <v>-2.0551166920847517</v>
      </c>
      <c r="DP385">
        <v>10.826822966090381</v>
      </c>
      <c r="DQ385">
        <v>1.7336531927764463</v>
      </c>
      <c r="DR385">
        <v>-6.5826004947430743</v>
      </c>
      <c r="DS385">
        <v>1.689158361736965</v>
      </c>
    </row>
    <row r="386" spans="1:123" x14ac:dyDescent="0.15">
      <c r="A386">
        <v>199506</v>
      </c>
      <c r="B386">
        <v>7.7525000000000004</v>
      </c>
      <c r="C386">
        <v>7.9654999999999996</v>
      </c>
      <c r="D386">
        <v>5.8376999999999999</v>
      </c>
      <c r="E386">
        <v>4.3343999999999996</v>
      </c>
      <c r="F386">
        <v>5.2149999999999999</v>
      </c>
      <c r="G386">
        <v>9.6022999999999996</v>
      </c>
      <c r="H386">
        <v>4.3769</v>
      </c>
      <c r="I386">
        <v>4.093</v>
      </c>
      <c r="J386">
        <v>4.9443000000000001</v>
      </c>
      <c r="K386">
        <v>4.2986000000000004</v>
      </c>
      <c r="L386">
        <v>6.4579000000000004</v>
      </c>
      <c r="M386">
        <v>2.4823</v>
      </c>
      <c r="N386">
        <v>3.7433999999999998</v>
      </c>
      <c r="O386">
        <v>3.2096</v>
      </c>
      <c r="P386">
        <v>2.4175</v>
      </c>
      <c r="Q386">
        <v>6.7675000000000001</v>
      </c>
      <c r="R386">
        <v>3.8395999999999999</v>
      </c>
      <c r="S386">
        <v>2.1191</v>
      </c>
      <c r="T386">
        <v>2.4359000000000002</v>
      </c>
      <c r="U386">
        <v>3.0630999999999999</v>
      </c>
      <c r="V386">
        <v>3.9573</v>
      </c>
      <c r="W386">
        <v>1.6652</v>
      </c>
      <c r="X386">
        <v>0.22550000000000001</v>
      </c>
      <c r="Y386">
        <v>2.1505000000000001</v>
      </c>
      <c r="Z386">
        <v>1.5490999999999999</v>
      </c>
      <c r="AA386">
        <v>0.25</v>
      </c>
      <c r="AB386">
        <v>2.81</v>
      </c>
      <c r="AC386">
        <v>2.74</v>
      </c>
      <c r="AD386">
        <v>4.92</v>
      </c>
      <c r="AE386">
        <v>6.62</v>
      </c>
      <c r="AF386">
        <v>5.67</v>
      </c>
      <c r="AG386">
        <v>4.7699999999999996</v>
      </c>
      <c r="AH386">
        <v>1.98</v>
      </c>
      <c r="AI386">
        <v>3.24</v>
      </c>
      <c r="AJ386">
        <v>2.16</v>
      </c>
      <c r="AK386">
        <v>1.63</v>
      </c>
      <c r="AL386">
        <v>2.89</v>
      </c>
      <c r="AM386">
        <v>2.08</v>
      </c>
      <c r="AN386">
        <v>0.42</v>
      </c>
      <c r="AO386">
        <v>4.38</v>
      </c>
      <c r="AP386">
        <v>7.04</v>
      </c>
      <c r="AQ386">
        <v>2.02</v>
      </c>
      <c r="AR386">
        <v>2.58</v>
      </c>
      <c r="AS386">
        <v>2.4700000000000002</v>
      </c>
      <c r="AT386">
        <v>0.82</v>
      </c>
      <c r="AU386">
        <v>1.61</v>
      </c>
      <c r="AV386">
        <v>1.1399999999999999</v>
      </c>
      <c r="AW386">
        <v>2.4</v>
      </c>
      <c r="AX386">
        <v>3.82</v>
      </c>
      <c r="AY386">
        <v>7.21</v>
      </c>
      <c r="BA386" s="1">
        <v>2.72</v>
      </c>
      <c r="BB386" s="1">
        <v>2.93</v>
      </c>
      <c r="BC386" s="1">
        <v>-2.27</v>
      </c>
      <c r="BD386" s="1">
        <v>0.47</v>
      </c>
      <c r="BE386" s="1">
        <v>0.4</v>
      </c>
      <c r="BF386" s="7"/>
      <c r="BG386" s="1">
        <f t="shared" si="281"/>
        <v>7.2825000000000006</v>
      </c>
      <c r="BH386" s="1">
        <f t="shared" si="282"/>
        <v>7.4954999999999998</v>
      </c>
      <c r="BI386" s="1">
        <f t="shared" si="283"/>
        <v>5.3677000000000001</v>
      </c>
      <c r="BJ386" s="1">
        <f t="shared" si="284"/>
        <v>3.8643999999999998</v>
      </c>
      <c r="BK386" s="1">
        <f t="shared" si="285"/>
        <v>4.7450000000000001</v>
      </c>
      <c r="BL386" s="1">
        <f t="shared" si="286"/>
        <v>9.132299999999999</v>
      </c>
      <c r="BM386" s="1">
        <f t="shared" si="287"/>
        <v>3.9069000000000003</v>
      </c>
      <c r="BN386" s="1">
        <f t="shared" si="288"/>
        <v>3.6230000000000002</v>
      </c>
      <c r="BO386" s="1">
        <f t="shared" si="289"/>
        <v>4.4743000000000004</v>
      </c>
      <c r="BP386" s="1">
        <f t="shared" si="290"/>
        <v>3.8286000000000007</v>
      </c>
      <c r="BQ386" s="1">
        <f t="shared" si="291"/>
        <v>5.9879000000000007</v>
      </c>
      <c r="BR386" s="1">
        <f t="shared" si="292"/>
        <v>2.0122999999999998</v>
      </c>
      <c r="BS386" s="1">
        <f t="shared" si="293"/>
        <v>3.2733999999999996</v>
      </c>
      <c r="BT386" s="1">
        <f t="shared" si="294"/>
        <v>2.7396000000000003</v>
      </c>
      <c r="BU386" s="1">
        <f t="shared" si="295"/>
        <v>1.9475</v>
      </c>
      <c r="BV386" s="1">
        <f t="shared" si="296"/>
        <v>6.2975000000000003</v>
      </c>
      <c r="BW386" s="1">
        <f t="shared" si="297"/>
        <v>3.3696000000000002</v>
      </c>
      <c r="BX386" s="1">
        <f t="shared" si="298"/>
        <v>1.6491</v>
      </c>
      <c r="BY386" s="1">
        <f t="shared" si="299"/>
        <v>1.9659000000000002</v>
      </c>
      <c r="BZ386" s="1">
        <f t="shared" si="300"/>
        <v>2.5930999999999997</v>
      </c>
      <c r="CA386" s="1">
        <f t="shared" si="301"/>
        <v>3.4873000000000003</v>
      </c>
      <c r="CB386" s="1">
        <f t="shared" si="302"/>
        <v>1.1952</v>
      </c>
      <c r="CC386" s="1">
        <f t="shared" si="303"/>
        <v>-0.24449999999999997</v>
      </c>
      <c r="CD386" s="1">
        <f t="shared" si="304"/>
        <v>1.6805000000000001</v>
      </c>
      <c r="CE386" s="1">
        <f t="shared" si="305"/>
        <v>1.0790999999999999</v>
      </c>
      <c r="CF386" s="1">
        <f t="shared" si="306"/>
        <v>-0.21999999999999997</v>
      </c>
      <c r="CG386" s="1">
        <f t="shared" si="307"/>
        <v>2.34</v>
      </c>
      <c r="CH386" s="1">
        <f t="shared" si="308"/>
        <v>2.2700000000000005</v>
      </c>
      <c r="CI386" s="1">
        <f t="shared" si="309"/>
        <v>4.45</v>
      </c>
      <c r="CJ386" s="1">
        <f t="shared" si="310"/>
        <v>6.15</v>
      </c>
      <c r="CK386" s="1">
        <f t="shared" si="311"/>
        <v>5.2</v>
      </c>
      <c r="CL386" s="1">
        <f t="shared" si="312"/>
        <v>4.3</v>
      </c>
      <c r="CM386" s="1">
        <f t="shared" si="313"/>
        <v>1.51</v>
      </c>
      <c r="CN386" s="1">
        <f t="shared" si="314"/>
        <v>2.7700000000000005</v>
      </c>
      <c r="CO386" s="1">
        <f t="shared" si="315"/>
        <v>1.6900000000000002</v>
      </c>
      <c r="CP386" s="1">
        <f t="shared" si="316"/>
        <v>1.1599999999999999</v>
      </c>
      <c r="CQ386" s="1">
        <f t="shared" si="317"/>
        <v>2.42</v>
      </c>
      <c r="CR386" s="1">
        <f t="shared" si="318"/>
        <v>1.61</v>
      </c>
      <c r="CS386" s="1">
        <f t="shared" si="319"/>
        <v>-4.9999999999999989E-2</v>
      </c>
      <c r="CT386" s="1">
        <f t="shared" si="320"/>
        <v>3.91</v>
      </c>
      <c r="CU386" s="1">
        <f t="shared" si="321"/>
        <v>6.57</v>
      </c>
      <c r="CV386" s="1">
        <f t="shared" si="322"/>
        <v>1.55</v>
      </c>
      <c r="CW386" s="1">
        <f t="shared" si="323"/>
        <v>2.1100000000000003</v>
      </c>
      <c r="CX386" s="1">
        <f t="shared" si="324"/>
        <v>2</v>
      </c>
      <c r="CY386" s="1">
        <f t="shared" si="325"/>
        <v>0.35</v>
      </c>
      <c r="CZ386" s="1">
        <f t="shared" si="326"/>
        <v>1.1400000000000001</v>
      </c>
      <c r="DA386" s="1">
        <f t="shared" si="327"/>
        <v>0.66999999999999993</v>
      </c>
      <c r="DB386" s="1">
        <f t="shared" si="328"/>
        <v>1.93</v>
      </c>
      <c r="DC386" s="1">
        <f t="shared" si="329"/>
        <v>3.3499999999999996</v>
      </c>
      <c r="DD386" s="1">
        <f t="shared" si="330"/>
        <v>6.74</v>
      </c>
      <c r="DF386" s="1">
        <f t="shared" si="331"/>
        <v>2.72</v>
      </c>
      <c r="DG386">
        <f t="shared" si="332"/>
        <v>1.0336000000000001</v>
      </c>
      <c r="DH386" s="1">
        <f t="shared" si="333"/>
        <v>2.93</v>
      </c>
      <c r="DI386">
        <f t="shared" si="334"/>
        <v>1.1134000000000002</v>
      </c>
      <c r="DJ386" s="1">
        <f t="shared" si="335"/>
        <v>-2.27</v>
      </c>
      <c r="DK386">
        <f t="shared" si="336"/>
        <v>-0.86260000000000003</v>
      </c>
      <c r="DM386" s="12">
        <f t="array" ref="DM386:DS386">LINEST(BG386:DD386,$BG$650:$DD$655,1)</f>
        <v>6.3368775304658147</v>
      </c>
      <c r="DN386">
        <v>2.9101049707289754</v>
      </c>
      <c r="DO386">
        <v>3.1850947814665398</v>
      </c>
      <c r="DP386">
        <v>-0.16777206341839934</v>
      </c>
      <c r="DQ386">
        <v>-2.5632212709494708</v>
      </c>
      <c r="DR386">
        <v>-4.64015350849124</v>
      </c>
      <c r="DS386">
        <v>-3.4988489627176707</v>
      </c>
    </row>
    <row r="387" spans="1:123" x14ac:dyDescent="0.15">
      <c r="A387">
        <v>199507</v>
      </c>
      <c r="B387">
        <v>7.0147000000000004</v>
      </c>
      <c r="C387">
        <v>6.1855000000000002</v>
      </c>
      <c r="D387">
        <v>5.8666</v>
      </c>
      <c r="E387">
        <v>4.2717000000000001</v>
      </c>
      <c r="F387">
        <v>4.9968000000000004</v>
      </c>
      <c r="G387">
        <v>8.8248999999999995</v>
      </c>
      <c r="H387">
        <v>6.0086000000000004</v>
      </c>
      <c r="I387">
        <v>3.7391000000000001</v>
      </c>
      <c r="J387">
        <v>6.1776</v>
      </c>
      <c r="K387">
        <v>4.7171000000000003</v>
      </c>
      <c r="L387">
        <v>8.2304999999999993</v>
      </c>
      <c r="M387">
        <v>4.1608000000000001</v>
      </c>
      <c r="N387">
        <v>4.4675000000000002</v>
      </c>
      <c r="O387">
        <v>4.6313000000000004</v>
      </c>
      <c r="P387">
        <v>5.5388999999999999</v>
      </c>
      <c r="Q387">
        <v>8.3573000000000004</v>
      </c>
      <c r="R387">
        <v>5.4032999999999998</v>
      </c>
      <c r="S387">
        <v>3.6711</v>
      </c>
      <c r="T387">
        <v>4.0974000000000004</v>
      </c>
      <c r="U387">
        <v>3.1600999999999999</v>
      </c>
      <c r="V387">
        <v>2.9607000000000001</v>
      </c>
      <c r="W387">
        <v>3.4336000000000002</v>
      </c>
      <c r="X387">
        <v>4.1474000000000002</v>
      </c>
      <c r="Y387">
        <v>3.8412000000000002</v>
      </c>
      <c r="Z387">
        <v>2.9931000000000001</v>
      </c>
      <c r="AA387">
        <v>2.58</v>
      </c>
      <c r="AB387">
        <v>2.71</v>
      </c>
      <c r="AC387">
        <v>3.73</v>
      </c>
      <c r="AD387">
        <v>5.73</v>
      </c>
      <c r="AE387">
        <v>6.89</v>
      </c>
      <c r="AF387">
        <v>6.21</v>
      </c>
      <c r="AG387">
        <v>3.94</v>
      </c>
      <c r="AH387">
        <v>3.68</v>
      </c>
      <c r="AI387">
        <v>4.24</v>
      </c>
      <c r="AJ387">
        <v>2.77</v>
      </c>
      <c r="AK387">
        <v>2.68</v>
      </c>
      <c r="AL387">
        <v>2.94</v>
      </c>
      <c r="AM387">
        <v>4.5999999999999996</v>
      </c>
      <c r="AN387">
        <v>4.6900000000000004</v>
      </c>
      <c r="AO387">
        <v>4.51</v>
      </c>
      <c r="AP387">
        <v>5.58</v>
      </c>
      <c r="AQ387">
        <v>4.38</v>
      </c>
      <c r="AR387">
        <v>2.85</v>
      </c>
      <c r="AS387">
        <v>3.05</v>
      </c>
      <c r="AT387">
        <v>4.24</v>
      </c>
      <c r="AU387">
        <v>3.1</v>
      </c>
      <c r="AV387">
        <v>4.12</v>
      </c>
      <c r="AW387">
        <v>2.16</v>
      </c>
      <c r="AX387">
        <v>4.3499999999999996</v>
      </c>
      <c r="AY387">
        <v>6.54</v>
      </c>
      <c r="BA387" s="1">
        <v>3.72</v>
      </c>
      <c r="BB387" s="1">
        <v>2.09</v>
      </c>
      <c r="BC387" s="1">
        <v>-1.69</v>
      </c>
      <c r="BD387" s="1">
        <v>0.45</v>
      </c>
      <c r="BE387" s="1">
        <v>0.41</v>
      </c>
      <c r="BF387" s="7"/>
      <c r="BG387" s="1">
        <f t="shared" si="281"/>
        <v>6.5647000000000002</v>
      </c>
      <c r="BH387" s="1">
        <f t="shared" si="282"/>
        <v>5.7355</v>
      </c>
      <c r="BI387" s="1">
        <f t="shared" si="283"/>
        <v>5.4165999999999999</v>
      </c>
      <c r="BJ387" s="1">
        <f t="shared" si="284"/>
        <v>3.8216999999999999</v>
      </c>
      <c r="BK387" s="1">
        <f t="shared" si="285"/>
        <v>4.5468000000000002</v>
      </c>
      <c r="BL387" s="1">
        <f t="shared" si="286"/>
        <v>8.3749000000000002</v>
      </c>
      <c r="BM387" s="1">
        <f t="shared" si="287"/>
        <v>5.5586000000000002</v>
      </c>
      <c r="BN387" s="1">
        <f t="shared" si="288"/>
        <v>3.2890999999999999</v>
      </c>
      <c r="BO387" s="1">
        <f t="shared" si="289"/>
        <v>5.7275999999999998</v>
      </c>
      <c r="BP387" s="1">
        <f t="shared" si="290"/>
        <v>4.2671000000000001</v>
      </c>
      <c r="BQ387" s="1">
        <f t="shared" si="291"/>
        <v>7.7804999999999991</v>
      </c>
      <c r="BR387" s="1">
        <f t="shared" si="292"/>
        <v>3.7107999999999999</v>
      </c>
      <c r="BS387" s="1">
        <f t="shared" si="293"/>
        <v>4.0175000000000001</v>
      </c>
      <c r="BT387" s="1">
        <f t="shared" si="294"/>
        <v>4.1813000000000002</v>
      </c>
      <c r="BU387" s="1">
        <f t="shared" si="295"/>
        <v>5.0888999999999998</v>
      </c>
      <c r="BV387" s="1">
        <f t="shared" si="296"/>
        <v>7.9073000000000002</v>
      </c>
      <c r="BW387" s="1">
        <f t="shared" si="297"/>
        <v>4.9532999999999996</v>
      </c>
      <c r="BX387" s="1">
        <f t="shared" si="298"/>
        <v>3.2210999999999999</v>
      </c>
      <c r="BY387" s="1">
        <f t="shared" si="299"/>
        <v>3.6474000000000002</v>
      </c>
      <c r="BZ387" s="1">
        <f t="shared" si="300"/>
        <v>2.7100999999999997</v>
      </c>
      <c r="CA387" s="1">
        <f t="shared" si="301"/>
        <v>2.5106999999999999</v>
      </c>
      <c r="CB387" s="1">
        <f t="shared" si="302"/>
        <v>2.9836</v>
      </c>
      <c r="CC387" s="1">
        <f t="shared" si="303"/>
        <v>3.6974</v>
      </c>
      <c r="CD387" s="1">
        <f t="shared" si="304"/>
        <v>3.3912</v>
      </c>
      <c r="CE387" s="1">
        <f t="shared" si="305"/>
        <v>2.5430999999999999</v>
      </c>
      <c r="CF387" s="1">
        <f t="shared" si="306"/>
        <v>2.13</v>
      </c>
      <c r="CG387" s="1">
        <f t="shared" si="307"/>
        <v>2.2599999999999998</v>
      </c>
      <c r="CH387" s="1">
        <f t="shared" si="308"/>
        <v>3.28</v>
      </c>
      <c r="CI387" s="1">
        <f t="shared" si="309"/>
        <v>5.28</v>
      </c>
      <c r="CJ387" s="1">
        <f t="shared" si="310"/>
        <v>6.4399999999999995</v>
      </c>
      <c r="CK387" s="1">
        <f t="shared" si="311"/>
        <v>5.76</v>
      </c>
      <c r="CL387" s="1">
        <f t="shared" si="312"/>
        <v>3.4899999999999998</v>
      </c>
      <c r="CM387" s="1">
        <f t="shared" si="313"/>
        <v>3.23</v>
      </c>
      <c r="CN387" s="1">
        <f t="shared" si="314"/>
        <v>3.79</v>
      </c>
      <c r="CO387" s="1">
        <f t="shared" si="315"/>
        <v>2.3199999999999998</v>
      </c>
      <c r="CP387" s="1">
        <f t="shared" si="316"/>
        <v>2.23</v>
      </c>
      <c r="CQ387" s="1">
        <f t="shared" si="317"/>
        <v>2.4899999999999998</v>
      </c>
      <c r="CR387" s="1">
        <f t="shared" si="318"/>
        <v>4.1499999999999995</v>
      </c>
      <c r="CS387" s="1">
        <f t="shared" si="319"/>
        <v>4.24</v>
      </c>
      <c r="CT387" s="1">
        <f t="shared" si="320"/>
        <v>4.0599999999999996</v>
      </c>
      <c r="CU387" s="1">
        <f t="shared" si="321"/>
        <v>5.13</v>
      </c>
      <c r="CV387" s="1">
        <f t="shared" si="322"/>
        <v>3.9299999999999997</v>
      </c>
      <c r="CW387" s="1">
        <f t="shared" si="323"/>
        <v>2.4</v>
      </c>
      <c r="CX387" s="1">
        <f t="shared" si="324"/>
        <v>2.5999999999999996</v>
      </c>
      <c r="CY387" s="1">
        <f t="shared" si="325"/>
        <v>3.79</v>
      </c>
      <c r="CZ387" s="1">
        <f t="shared" si="326"/>
        <v>2.65</v>
      </c>
      <c r="DA387" s="1">
        <f t="shared" si="327"/>
        <v>3.67</v>
      </c>
      <c r="DB387" s="1">
        <f t="shared" si="328"/>
        <v>1.7100000000000002</v>
      </c>
      <c r="DC387" s="1">
        <f t="shared" si="329"/>
        <v>3.8999999999999995</v>
      </c>
      <c r="DD387" s="1">
        <f t="shared" si="330"/>
        <v>6.09</v>
      </c>
      <c r="DF387" s="1">
        <f t="shared" si="331"/>
        <v>3.72</v>
      </c>
      <c r="DG387">
        <f t="shared" si="332"/>
        <v>1.4880000000000002</v>
      </c>
      <c r="DH387" s="1">
        <f t="shared" si="333"/>
        <v>2.09</v>
      </c>
      <c r="DI387">
        <f t="shared" si="334"/>
        <v>0.83599999999999997</v>
      </c>
      <c r="DJ387" s="1">
        <f t="shared" si="335"/>
        <v>-1.69</v>
      </c>
      <c r="DK387">
        <f t="shared" si="336"/>
        <v>-0.67600000000000005</v>
      </c>
      <c r="DM387" s="12">
        <f t="array" ref="DM387:DS387">LINEST(BG387:DD387,$BG$650:$DD$655,1)</f>
        <v>5.6635411444737365</v>
      </c>
      <c r="DN387">
        <v>3.9501480367103268</v>
      </c>
      <c r="DO387">
        <v>2.1383159943123848</v>
      </c>
      <c r="DP387">
        <v>-0.7459145999858483</v>
      </c>
      <c r="DQ387">
        <v>-1.8350160581899981</v>
      </c>
      <c r="DR387">
        <v>-0.44491032323882251</v>
      </c>
      <c r="DS387">
        <v>-1.8864803286225573</v>
      </c>
    </row>
    <row r="388" spans="1:123" x14ac:dyDescent="0.15">
      <c r="A388">
        <v>199508</v>
      </c>
      <c r="B388">
        <v>4.1954000000000002</v>
      </c>
      <c r="C388">
        <v>4.7988999999999997</v>
      </c>
      <c r="D388">
        <v>4.2748999999999997</v>
      </c>
      <c r="E388">
        <v>3.8893</v>
      </c>
      <c r="F388">
        <v>4.1203000000000003</v>
      </c>
      <c r="G388">
        <v>0.68600000000000005</v>
      </c>
      <c r="H388">
        <v>1.4457</v>
      </c>
      <c r="I388">
        <v>1.9015</v>
      </c>
      <c r="J388">
        <v>3.2404999999999999</v>
      </c>
      <c r="K388">
        <v>3.7046999999999999</v>
      </c>
      <c r="L388">
        <v>0.39419999999999999</v>
      </c>
      <c r="M388">
        <v>1.5085999999999999</v>
      </c>
      <c r="N388">
        <v>1.8454999999999999</v>
      </c>
      <c r="O388">
        <v>3.3898999999999999</v>
      </c>
      <c r="P388">
        <v>3.9571000000000001</v>
      </c>
      <c r="Q388">
        <v>0.1186</v>
      </c>
      <c r="R388">
        <v>1.863</v>
      </c>
      <c r="S388">
        <v>1.8371</v>
      </c>
      <c r="T388">
        <v>2.0590999999999999</v>
      </c>
      <c r="U388">
        <v>3.4403999999999999</v>
      </c>
      <c r="V388">
        <v>7.3000000000000001E-3</v>
      </c>
      <c r="W388">
        <v>0.79869999999999997</v>
      </c>
      <c r="X388">
        <v>-0.21479999999999999</v>
      </c>
      <c r="Y388">
        <v>1.5769</v>
      </c>
      <c r="Z388">
        <v>4.2171000000000003</v>
      </c>
      <c r="AA388">
        <v>0.74</v>
      </c>
      <c r="AB388">
        <v>0.41</v>
      </c>
      <c r="AC388">
        <v>0.43</v>
      </c>
      <c r="AD388">
        <v>1.74</v>
      </c>
      <c r="AE388">
        <v>2.4300000000000002</v>
      </c>
      <c r="AF388">
        <v>1.01</v>
      </c>
      <c r="AG388">
        <v>-0.39</v>
      </c>
      <c r="AH388">
        <v>-0.21</v>
      </c>
      <c r="AI388">
        <v>0.78</v>
      </c>
      <c r="AJ388">
        <v>1.35</v>
      </c>
      <c r="AK388">
        <v>0.45</v>
      </c>
      <c r="AL388">
        <v>0.93</v>
      </c>
      <c r="AM388">
        <v>1.6</v>
      </c>
      <c r="AN388">
        <v>2.59</v>
      </c>
      <c r="AO388">
        <v>2.3199999999999998</v>
      </c>
      <c r="AP388">
        <v>1.25</v>
      </c>
      <c r="AQ388">
        <v>-0.36</v>
      </c>
      <c r="AR388">
        <v>2.27</v>
      </c>
      <c r="AS388">
        <v>2.1800000000000002</v>
      </c>
      <c r="AT388">
        <v>0.71</v>
      </c>
      <c r="AU388">
        <v>1.7</v>
      </c>
      <c r="AV388">
        <v>1.42</v>
      </c>
      <c r="AW388">
        <v>-0.12</v>
      </c>
      <c r="AX388">
        <v>0.73</v>
      </c>
      <c r="AY388">
        <v>0.74</v>
      </c>
      <c r="BA388" s="1">
        <v>0.55000000000000004</v>
      </c>
      <c r="BB388" s="1">
        <v>1.6</v>
      </c>
      <c r="BC388" s="1">
        <v>2.72</v>
      </c>
      <c r="BD388" s="1">
        <v>0.47</v>
      </c>
      <c r="BE388" s="1">
        <v>0.42</v>
      </c>
      <c r="BF388" s="7"/>
      <c r="BG388" s="1">
        <f t="shared" ref="BG388:BG451" si="337">B388-$BD388</f>
        <v>3.7254000000000005</v>
      </c>
      <c r="BH388" s="1">
        <f t="shared" ref="BH388:BH451" si="338">C388-$BD388</f>
        <v>4.3289</v>
      </c>
      <c r="BI388" s="1">
        <f t="shared" ref="BI388:BI451" si="339">D388-$BD388</f>
        <v>3.8048999999999999</v>
      </c>
      <c r="BJ388" s="1">
        <f t="shared" ref="BJ388:BJ451" si="340">E388-$BD388</f>
        <v>3.4192999999999998</v>
      </c>
      <c r="BK388" s="1">
        <f t="shared" ref="BK388:BK451" si="341">F388-$BD388</f>
        <v>3.6503000000000005</v>
      </c>
      <c r="BL388" s="1">
        <f t="shared" ref="BL388:BL451" si="342">G388-$BD388</f>
        <v>0.21600000000000008</v>
      </c>
      <c r="BM388" s="1">
        <f t="shared" ref="BM388:BM451" si="343">H388-$BD388</f>
        <v>0.97570000000000001</v>
      </c>
      <c r="BN388" s="1">
        <f t="shared" ref="BN388:BN451" si="344">I388-$BD388</f>
        <v>1.4315</v>
      </c>
      <c r="BO388" s="1">
        <f t="shared" ref="BO388:BO451" si="345">J388-$BD388</f>
        <v>2.7705000000000002</v>
      </c>
      <c r="BP388" s="1">
        <f t="shared" ref="BP388:BP451" si="346">K388-$BD388</f>
        <v>3.2347000000000001</v>
      </c>
      <c r="BQ388" s="1">
        <f t="shared" ref="BQ388:BQ451" si="347">L388-$BD388</f>
        <v>-7.5799999999999979E-2</v>
      </c>
      <c r="BR388" s="1">
        <f t="shared" ref="BR388:BR451" si="348">M388-$BD388</f>
        <v>1.0386</v>
      </c>
      <c r="BS388" s="1">
        <f t="shared" ref="BS388:BS451" si="349">N388-$BD388</f>
        <v>1.3754999999999999</v>
      </c>
      <c r="BT388" s="1">
        <f t="shared" ref="BT388:BT451" si="350">O388-$BD388</f>
        <v>2.9199000000000002</v>
      </c>
      <c r="BU388" s="1">
        <f t="shared" ref="BU388:BU451" si="351">P388-$BD388</f>
        <v>3.4870999999999999</v>
      </c>
      <c r="BV388" s="1">
        <f t="shared" ref="BV388:BV451" si="352">Q388-$BD388</f>
        <v>-0.35139999999999999</v>
      </c>
      <c r="BW388" s="1">
        <f t="shared" ref="BW388:BW451" si="353">R388-$BD388</f>
        <v>1.393</v>
      </c>
      <c r="BX388" s="1">
        <f t="shared" ref="BX388:BX451" si="354">S388-$BD388</f>
        <v>1.3671</v>
      </c>
      <c r="BY388" s="1">
        <f t="shared" ref="BY388:BY451" si="355">T388-$BD388</f>
        <v>1.5891</v>
      </c>
      <c r="BZ388" s="1">
        <f t="shared" ref="BZ388:BZ451" si="356">U388-$BD388</f>
        <v>2.9703999999999997</v>
      </c>
      <c r="CA388" s="1">
        <f t="shared" ref="CA388:CA451" si="357">V388-$BD388</f>
        <v>-0.4627</v>
      </c>
      <c r="CB388" s="1">
        <f t="shared" ref="CB388:CB451" si="358">W388-$BD388</f>
        <v>0.32869999999999999</v>
      </c>
      <c r="CC388" s="1">
        <f t="shared" ref="CC388:CC451" si="359">X388-$BD388</f>
        <v>-0.68479999999999996</v>
      </c>
      <c r="CD388" s="1">
        <f t="shared" ref="CD388:CD451" si="360">Y388-$BD388</f>
        <v>1.1069</v>
      </c>
      <c r="CE388" s="1">
        <f t="shared" ref="CE388:CE451" si="361">Z388-$BD388</f>
        <v>3.7471000000000005</v>
      </c>
      <c r="CF388" s="1">
        <f t="shared" ref="CF388:CF451" si="362">AA388-$BD388</f>
        <v>0.27</v>
      </c>
      <c r="CG388" s="1">
        <f t="shared" ref="CG388:CG451" si="363">AB388-$BD388</f>
        <v>-0.06</v>
      </c>
      <c r="CH388" s="1">
        <f t="shared" ref="CH388:CH451" si="364">AC388-$BD388</f>
        <v>-3.999999999999998E-2</v>
      </c>
      <c r="CI388" s="1">
        <f t="shared" ref="CI388:CI451" si="365">AD388-$BD388</f>
        <v>1.27</v>
      </c>
      <c r="CJ388" s="1">
        <f t="shared" ref="CJ388:CJ451" si="366">AE388-$BD388</f>
        <v>1.9600000000000002</v>
      </c>
      <c r="CK388" s="1">
        <f t="shared" ref="CK388:CK451" si="367">AF388-$BD388</f>
        <v>0.54</v>
      </c>
      <c r="CL388" s="1">
        <f t="shared" ref="CL388:CL451" si="368">AG388-$BD388</f>
        <v>-0.86</v>
      </c>
      <c r="CM388" s="1">
        <f t="shared" ref="CM388:CM451" si="369">AH388-$BD388</f>
        <v>-0.67999999999999994</v>
      </c>
      <c r="CN388" s="1">
        <f t="shared" ref="CN388:CN451" si="370">AI388-$BD388</f>
        <v>0.31000000000000005</v>
      </c>
      <c r="CO388" s="1">
        <f t="shared" ref="CO388:CO451" si="371">AJ388-$BD388</f>
        <v>0.88000000000000012</v>
      </c>
      <c r="CP388" s="1">
        <f t="shared" ref="CP388:CP451" si="372">AK388-$BD388</f>
        <v>-1.9999999999999962E-2</v>
      </c>
      <c r="CQ388" s="1">
        <f t="shared" ref="CQ388:CQ451" si="373">AL388-$BD388</f>
        <v>0.46000000000000008</v>
      </c>
      <c r="CR388" s="1">
        <f t="shared" ref="CR388:CR451" si="374">AM388-$BD388</f>
        <v>1.1300000000000001</v>
      </c>
      <c r="CS388" s="1">
        <f t="shared" ref="CS388:CS451" si="375">AN388-$BD388</f>
        <v>2.12</v>
      </c>
      <c r="CT388" s="1">
        <f t="shared" ref="CT388:CT451" si="376">AO388-$BD388</f>
        <v>1.8499999999999999</v>
      </c>
      <c r="CU388" s="1">
        <f t="shared" ref="CU388:CU451" si="377">AP388-$BD388</f>
        <v>0.78</v>
      </c>
      <c r="CV388" s="1">
        <f t="shared" ref="CV388:CV451" si="378">AQ388-$BD388</f>
        <v>-0.83</v>
      </c>
      <c r="CW388" s="1">
        <f t="shared" ref="CW388:CW451" si="379">AR388-$BD388</f>
        <v>1.8</v>
      </c>
      <c r="CX388" s="1">
        <f t="shared" ref="CX388:CX451" si="380">AS388-$BD388</f>
        <v>1.7100000000000002</v>
      </c>
      <c r="CY388" s="1">
        <f t="shared" ref="CY388:CY451" si="381">AT388-$BD388</f>
        <v>0.24</v>
      </c>
      <c r="CZ388" s="1">
        <f t="shared" ref="CZ388:CZ451" si="382">AU388-$BD388</f>
        <v>1.23</v>
      </c>
      <c r="DA388" s="1">
        <f t="shared" ref="DA388:DA451" si="383">AV388-$BD388</f>
        <v>0.95</v>
      </c>
      <c r="DB388" s="1">
        <f t="shared" ref="DB388:DB451" si="384">AW388-$BD388</f>
        <v>-0.59</v>
      </c>
      <c r="DC388" s="1">
        <f t="shared" ref="DC388:DC451" si="385">AX388-$BD388</f>
        <v>0.26</v>
      </c>
      <c r="DD388" s="1">
        <f t="shared" ref="DD388:DD451" si="386">AY388-$BD388</f>
        <v>0.27</v>
      </c>
      <c r="DF388" s="1">
        <f t="shared" ref="DF388:DF451" si="387">BA388</f>
        <v>0.55000000000000004</v>
      </c>
      <c r="DG388">
        <f t="shared" ref="DG388:DG451" si="388">DF388*BE387</f>
        <v>0.22550000000000001</v>
      </c>
      <c r="DH388" s="1">
        <f t="shared" ref="DH388:DH451" si="389">BB388</f>
        <v>1.6</v>
      </c>
      <c r="DI388">
        <f t="shared" ref="DI388:DI451" si="390">DH388*BE387</f>
        <v>0.65600000000000003</v>
      </c>
      <c r="DJ388" s="1">
        <f t="shared" ref="DJ388:DJ451" si="391">BC388</f>
        <v>2.72</v>
      </c>
      <c r="DK388">
        <f t="shared" ref="DK388:DK451" si="392">DJ388*BE387</f>
        <v>1.1152</v>
      </c>
      <c r="DM388" s="12">
        <f t="array" ref="DM388:DS388">LINEST(BG388:DD388,$BG$650:$DD$655,1)</f>
        <v>-0.82538041313540111</v>
      </c>
      <c r="DN388">
        <v>-0.66798952892389829</v>
      </c>
      <c r="DO388">
        <v>1.8660789479136046</v>
      </c>
      <c r="DP388">
        <v>2.851579386563535</v>
      </c>
      <c r="DQ388">
        <v>2.4866480388199759</v>
      </c>
      <c r="DR388">
        <v>-3.6597111378096709</v>
      </c>
      <c r="DS388">
        <v>1.1949798543843997</v>
      </c>
    </row>
    <row r="389" spans="1:123" x14ac:dyDescent="0.15">
      <c r="A389">
        <v>199509</v>
      </c>
      <c r="B389">
        <v>3.2509000000000001</v>
      </c>
      <c r="C389">
        <v>2.8614999999999999</v>
      </c>
      <c r="D389">
        <v>1.7034</v>
      </c>
      <c r="E389">
        <v>2.3108</v>
      </c>
      <c r="F389">
        <v>2.3826000000000001</v>
      </c>
      <c r="G389">
        <v>1.9987999999999999</v>
      </c>
      <c r="H389">
        <v>2.1046999999999998</v>
      </c>
      <c r="I389">
        <v>1.9209000000000001</v>
      </c>
      <c r="J389">
        <v>2.5164</v>
      </c>
      <c r="K389">
        <v>8.8200000000000001E-2</v>
      </c>
      <c r="L389">
        <v>2.7734000000000001</v>
      </c>
      <c r="M389">
        <v>0.55779999999999996</v>
      </c>
      <c r="N389">
        <v>2.1282999999999999</v>
      </c>
      <c r="O389">
        <v>2.2324999999999999</v>
      </c>
      <c r="P389">
        <v>-0.67920000000000003</v>
      </c>
      <c r="Q389">
        <v>3.9573999999999998</v>
      </c>
      <c r="R389">
        <v>1.5654999999999999</v>
      </c>
      <c r="S389">
        <v>1.9073</v>
      </c>
      <c r="T389">
        <v>2.4556</v>
      </c>
      <c r="U389">
        <v>1.2675000000000001</v>
      </c>
      <c r="V389">
        <v>5.8315000000000001</v>
      </c>
      <c r="W389">
        <v>3.9456000000000002</v>
      </c>
      <c r="X389">
        <v>2.2288000000000001</v>
      </c>
      <c r="Y389">
        <v>5.5500999999999996</v>
      </c>
      <c r="Z389">
        <v>3.9371999999999998</v>
      </c>
      <c r="AA389">
        <v>4.54</v>
      </c>
      <c r="AB389">
        <v>4.8600000000000003</v>
      </c>
      <c r="AC389">
        <v>3.3</v>
      </c>
      <c r="AD389">
        <v>3.57</v>
      </c>
      <c r="AE389">
        <v>2.7</v>
      </c>
      <c r="AF389">
        <v>3.36</v>
      </c>
      <c r="AG389">
        <v>2.86</v>
      </c>
      <c r="AH389">
        <v>5.59</v>
      </c>
      <c r="AI389">
        <v>4.3</v>
      </c>
      <c r="AJ389">
        <v>5.94</v>
      </c>
      <c r="AK389">
        <v>3.32</v>
      </c>
      <c r="AL389">
        <v>3.32</v>
      </c>
      <c r="AM389">
        <v>2.35</v>
      </c>
      <c r="AN389">
        <v>4.37</v>
      </c>
      <c r="AO389">
        <v>3.42</v>
      </c>
      <c r="AP389">
        <v>-1.64</v>
      </c>
      <c r="AQ389">
        <v>1.86</v>
      </c>
      <c r="AR389">
        <v>2.4900000000000002</v>
      </c>
      <c r="AS389">
        <v>4.22</v>
      </c>
      <c r="AT389">
        <v>2.39</v>
      </c>
      <c r="AU389">
        <v>3.82</v>
      </c>
      <c r="AV389">
        <v>4.29</v>
      </c>
      <c r="AW389">
        <v>4.72</v>
      </c>
      <c r="AX389">
        <v>5.65</v>
      </c>
      <c r="AY389">
        <v>3.27</v>
      </c>
      <c r="BA389" s="1">
        <v>3.35</v>
      </c>
      <c r="BB389" s="1">
        <v>-2.11</v>
      </c>
      <c r="BC389" s="1">
        <v>-0.76</v>
      </c>
      <c r="BD389" s="1">
        <v>0.43</v>
      </c>
      <c r="BE389" s="1">
        <v>0.43</v>
      </c>
      <c r="BF389" s="7"/>
      <c r="BG389" s="1">
        <f t="shared" si="337"/>
        <v>2.8209</v>
      </c>
      <c r="BH389" s="1">
        <f t="shared" si="338"/>
        <v>2.4314999999999998</v>
      </c>
      <c r="BI389" s="1">
        <f t="shared" si="339"/>
        <v>1.2734000000000001</v>
      </c>
      <c r="BJ389" s="1">
        <f t="shared" si="340"/>
        <v>1.8808</v>
      </c>
      <c r="BK389" s="1">
        <f t="shared" si="341"/>
        <v>1.9526000000000001</v>
      </c>
      <c r="BL389" s="1">
        <f t="shared" si="342"/>
        <v>1.5688</v>
      </c>
      <c r="BM389" s="1">
        <f t="shared" si="343"/>
        <v>1.6746999999999999</v>
      </c>
      <c r="BN389" s="1">
        <f t="shared" si="344"/>
        <v>1.4909000000000001</v>
      </c>
      <c r="BO389" s="1">
        <f t="shared" si="345"/>
        <v>2.0863999999999998</v>
      </c>
      <c r="BP389" s="1">
        <f t="shared" si="346"/>
        <v>-0.34179999999999999</v>
      </c>
      <c r="BQ389" s="1">
        <f t="shared" si="347"/>
        <v>2.3433999999999999</v>
      </c>
      <c r="BR389" s="1">
        <f t="shared" si="348"/>
        <v>0.12779999999999997</v>
      </c>
      <c r="BS389" s="1">
        <f t="shared" si="349"/>
        <v>1.6982999999999999</v>
      </c>
      <c r="BT389" s="1">
        <f t="shared" si="350"/>
        <v>1.8025</v>
      </c>
      <c r="BU389" s="1">
        <f t="shared" si="351"/>
        <v>-1.1092</v>
      </c>
      <c r="BV389" s="1">
        <f t="shared" si="352"/>
        <v>3.5273999999999996</v>
      </c>
      <c r="BW389" s="1">
        <f t="shared" si="353"/>
        <v>1.1355</v>
      </c>
      <c r="BX389" s="1">
        <f t="shared" si="354"/>
        <v>1.4773000000000001</v>
      </c>
      <c r="BY389" s="1">
        <f t="shared" si="355"/>
        <v>2.0255999999999998</v>
      </c>
      <c r="BZ389" s="1">
        <f t="shared" si="356"/>
        <v>0.83750000000000013</v>
      </c>
      <c r="CA389" s="1">
        <f t="shared" si="357"/>
        <v>5.4015000000000004</v>
      </c>
      <c r="CB389" s="1">
        <f t="shared" si="358"/>
        <v>3.5156000000000001</v>
      </c>
      <c r="CC389" s="1">
        <f t="shared" si="359"/>
        <v>1.7988000000000002</v>
      </c>
      <c r="CD389" s="1">
        <f t="shared" si="360"/>
        <v>5.1200999999999999</v>
      </c>
      <c r="CE389" s="1">
        <f t="shared" si="361"/>
        <v>3.5071999999999997</v>
      </c>
      <c r="CF389" s="1">
        <f t="shared" si="362"/>
        <v>4.1100000000000003</v>
      </c>
      <c r="CG389" s="1">
        <f t="shared" si="363"/>
        <v>4.4300000000000006</v>
      </c>
      <c r="CH389" s="1">
        <f t="shared" si="364"/>
        <v>2.8699999999999997</v>
      </c>
      <c r="CI389" s="1">
        <f t="shared" si="365"/>
        <v>3.1399999999999997</v>
      </c>
      <c r="CJ389" s="1">
        <f t="shared" si="366"/>
        <v>2.27</v>
      </c>
      <c r="CK389" s="1">
        <f t="shared" si="367"/>
        <v>2.9299999999999997</v>
      </c>
      <c r="CL389" s="1">
        <f t="shared" si="368"/>
        <v>2.4299999999999997</v>
      </c>
      <c r="CM389" s="1">
        <f t="shared" si="369"/>
        <v>5.16</v>
      </c>
      <c r="CN389" s="1">
        <f t="shared" si="370"/>
        <v>3.8699999999999997</v>
      </c>
      <c r="CO389" s="1">
        <f t="shared" si="371"/>
        <v>5.5100000000000007</v>
      </c>
      <c r="CP389" s="1">
        <f t="shared" si="372"/>
        <v>2.8899999999999997</v>
      </c>
      <c r="CQ389" s="1">
        <f t="shared" si="373"/>
        <v>2.8899999999999997</v>
      </c>
      <c r="CR389" s="1">
        <f t="shared" si="374"/>
        <v>1.9200000000000002</v>
      </c>
      <c r="CS389" s="1">
        <f t="shared" si="375"/>
        <v>3.94</v>
      </c>
      <c r="CT389" s="1">
        <f t="shared" si="376"/>
        <v>2.9899999999999998</v>
      </c>
      <c r="CU389" s="1">
        <f t="shared" si="377"/>
        <v>-2.0699999999999998</v>
      </c>
      <c r="CV389" s="1">
        <f t="shared" si="378"/>
        <v>1.4300000000000002</v>
      </c>
      <c r="CW389" s="1">
        <f t="shared" si="379"/>
        <v>2.06</v>
      </c>
      <c r="CX389" s="1">
        <f t="shared" si="380"/>
        <v>3.7899999999999996</v>
      </c>
      <c r="CY389" s="1">
        <f t="shared" si="381"/>
        <v>1.9600000000000002</v>
      </c>
      <c r="CZ389" s="1">
        <f t="shared" si="382"/>
        <v>3.3899999999999997</v>
      </c>
      <c r="DA389" s="1">
        <f t="shared" si="383"/>
        <v>3.86</v>
      </c>
      <c r="DB389" s="1">
        <f t="shared" si="384"/>
        <v>4.29</v>
      </c>
      <c r="DC389" s="1">
        <f t="shared" si="385"/>
        <v>5.2200000000000006</v>
      </c>
      <c r="DD389" s="1">
        <f t="shared" si="386"/>
        <v>2.84</v>
      </c>
      <c r="DF389" s="1">
        <f t="shared" si="387"/>
        <v>3.35</v>
      </c>
      <c r="DG389">
        <f t="shared" si="388"/>
        <v>1.407</v>
      </c>
      <c r="DH389" s="1">
        <f t="shared" si="389"/>
        <v>-2.11</v>
      </c>
      <c r="DI389">
        <f t="shared" si="390"/>
        <v>-0.88619999999999988</v>
      </c>
      <c r="DJ389" s="1">
        <f t="shared" si="391"/>
        <v>-0.76</v>
      </c>
      <c r="DK389">
        <f t="shared" si="392"/>
        <v>-0.31919999999999998</v>
      </c>
      <c r="DM389" s="12">
        <f t="array" ref="DM389:DS389">LINEST(BG389:DD389,$BG$650:$DD$655,1)</f>
        <v>-2.3489021092930553</v>
      </c>
      <c r="DN389">
        <v>14.82895875971664</v>
      </c>
      <c r="DO389">
        <v>-1.728857674261667</v>
      </c>
      <c r="DP389">
        <v>9.9421542529121165</v>
      </c>
      <c r="DQ389">
        <v>-1.4954827301343547</v>
      </c>
      <c r="DR389">
        <v>-1.8185849068995839</v>
      </c>
      <c r="DS389">
        <v>6.008796729393449</v>
      </c>
    </row>
    <row r="390" spans="1:123" x14ac:dyDescent="0.15">
      <c r="A390">
        <v>199510</v>
      </c>
      <c r="B390">
        <v>-6.1005000000000003</v>
      </c>
      <c r="C390">
        <v>-6.2145000000000001</v>
      </c>
      <c r="D390">
        <v>-5.0563000000000002</v>
      </c>
      <c r="E390">
        <v>-2.5537000000000001</v>
      </c>
      <c r="F390">
        <v>-2.8635999999999999</v>
      </c>
      <c r="G390">
        <v>-6.9432999999999998</v>
      </c>
      <c r="H390">
        <v>-6.7325999999999997</v>
      </c>
      <c r="I390">
        <v>-5.4767999999999999</v>
      </c>
      <c r="J390">
        <v>-4.4421999999999997</v>
      </c>
      <c r="K390">
        <v>-5.1896000000000004</v>
      </c>
      <c r="L390">
        <v>-2.6288</v>
      </c>
      <c r="M390">
        <v>-3.9537</v>
      </c>
      <c r="N390">
        <v>-2.4081999999999999</v>
      </c>
      <c r="O390">
        <v>-3.3843000000000001</v>
      </c>
      <c r="P390">
        <v>-3.4384999999999999</v>
      </c>
      <c r="Q390">
        <v>-1.6539999999999999</v>
      </c>
      <c r="R390">
        <v>-4.4432</v>
      </c>
      <c r="S390">
        <v>-2.4977</v>
      </c>
      <c r="T390">
        <v>-9.64E-2</v>
      </c>
      <c r="U390">
        <v>-2.8464999999999998</v>
      </c>
      <c r="V390">
        <v>0.56489999999999996</v>
      </c>
      <c r="W390">
        <v>1.1060000000000001</v>
      </c>
      <c r="X390">
        <v>0.56730000000000003</v>
      </c>
      <c r="Y390">
        <v>-3.2846000000000002</v>
      </c>
      <c r="Z390">
        <v>-3.8267000000000002</v>
      </c>
      <c r="AA390">
        <v>0.8</v>
      </c>
      <c r="AB390">
        <v>-7.0000000000000007E-2</v>
      </c>
      <c r="AC390">
        <v>-1.2</v>
      </c>
      <c r="AD390">
        <v>-4.09</v>
      </c>
      <c r="AE390">
        <v>-2.0299999999999998</v>
      </c>
      <c r="AF390">
        <v>-0.42</v>
      </c>
      <c r="AG390">
        <v>-1.39</v>
      </c>
      <c r="AH390">
        <v>-0.63</v>
      </c>
      <c r="AI390">
        <v>-7.0000000000000007E-2</v>
      </c>
      <c r="AJ390">
        <v>-1.48</v>
      </c>
      <c r="AK390">
        <v>-0.35</v>
      </c>
      <c r="AL390">
        <v>0.22</v>
      </c>
      <c r="AM390">
        <v>-1.39</v>
      </c>
      <c r="AN390">
        <v>-1.04</v>
      </c>
      <c r="AO390">
        <v>-3.22</v>
      </c>
      <c r="AP390">
        <v>-7.42</v>
      </c>
      <c r="AQ390">
        <v>-7.34</v>
      </c>
      <c r="AR390">
        <v>-3.33</v>
      </c>
      <c r="AS390">
        <v>-3.83</v>
      </c>
      <c r="AT390">
        <v>-1.0900000000000001</v>
      </c>
      <c r="AU390">
        <v>-0.9</v>
      </c>
      <c r="AV390">
        <v>0.35</v>
      </c>
      <c r="AW390">
        <v>0.23</v>
      </c>
      <c r="AX390">
        <v>0.31</v>
      </c>
      <c r="AY390">
        <v>-0.34</v>
      </c>
      <c r="BA390" s="1">
        <v>-1.52</v>
      </c>
      <c r="BB390" s="1">
        <v>-3.74</v>
      </c>
      <c r="BC390" s="1">
        <v>-0.75</v>
      </c>
      <c r="BD390" s="1">
        <v>0.47</v>
      </c>
      <c r="BE390" s="1">
        <v>0.44</v>
      </c>
      <c r="BF390" s="7"/>
      <c r="BG390" s="1">
        <f t="shared" si="337"/>
        <v>-6.5705</v>
      </c>
      <c r="BH390" s="1">
        <f t="shared" si="338"/>
        <v>-6.6844999999999999</v>
      </c>
      <c r="BI390" s="1">
        <f t="shared" si="339"/>
        <v>-5.5263</v>
      </c>
      <c r="BJ390" s="1">
        <f t="shared" si="340"/>
        <v>-3.0236999999999998</v>
      </c>
      <c r="BK390" s="1">
        <f t="shared" si="341"/>
        <v>-3.3335999999999997</v>
      </c>
      <c r="BL390" s="1">
        <f t="shared" si="342"/>
        <v>-7.4132999999999996</v>
      </c>
      <c r="BM390" s="1">
        <f t="shared" si="343"/>
        <v>-7.2025999999999994</v>
      </c>
      <c r="BN390" s="1">
        <f t="shared" si="344"/>
        <v>-5.9467999999999996</v>
      </c>
      <c r="BO390" s="1">
        <f t="shared" si="345"/>
        <v>-4.9121999999999995</v>
      </c>
      <c r="BP390" s="1">
        <f t="shared" si="346"/>
        <v>-5.6596000000000002</v>
      </c>
      <c r="BQ390" s="1">
        <f t="shared" si="347"/>
        <v>-3.0987999999999998</v>
      </c>
      <c r="BR390" s="1">
        <f t="shared" si="348"/>
        <v>-4.4237000000000002</v>
      </c>
      <c r="BS390" s="1">
        <f t="shared" si="349"/>
        <v>-2.8781999999999996</v>
      </c>
      <c r="BT390" s="1">
        <f t="shared" si="350"/>
        <v>-3.8543000000000003</v>
      </c>
      <c r="BU390" s="1">
        <f t="shared" si="351"/>
        <v>-3.9085000000000001</v>
      </c>
      <c r="BV390" s="1">
        <f t="shared" si="352"/>
        <v>-2.1239999999999997</v>
      </c>
      <c r="BW390" s="1">
        <f t="shared" si="353"/>
        <v>-4.9131999999999998</v>
      </c>
      <c r="BX390" s="1">
        <f t="shared" si="354"/>
        <v>-2.9676999999999998</v>
      </c>
      <c r="BY390" s="1">
        <f t="shared" si="355"/>
        <v>-0.56640000000000001</v>
      </c>
      <c r="BZ390" s="1">
        <f t="shared" si="356"/>
        <v>-3.3164999999999996</v>
      </c>
      <c r="CA390" s="1">
        <f t="shared" si="357"/>
        <v>9.4899999999999984E-2</v>
      </c>
      <c r="CB390" s="1">
        <f t="shared" si="358"/>
        <v>0.63600000000000012</v>
      </c>
      <c r="CC390" s="1">
        <f t="shared" si="359"/>
        <v>9.7300000000000053E-2</v>
      </c>
      <c r="CD390" s="1">
        <f t="shared" si="360"/>
        <v>-3.7545999999999999</v>
      </c>
      <c r="CE390" s="1">
        <f t="shared" si="361"/>
        <v>-4.2967000000000004</v>
      </c>
      <c r="CF390" s="1">
        <f t="shared" si="362"/>
        <v>0.33000000000000007</v>
      </c>
      <c r="CG390" s="1">
        <f t="shared" si="363"/>
        <v>-0.54</v>
      </c>
      <c r="CH390" s="1">
        <f t="shared" si="364"/>
        <v>-1.67</v>
      </c>
      <c r="CI390" s="1">
        <f t="shared" si="365"/>
        <v>-4.5599999999999996</v>
      </c>
      <c r="CJ390" s="1">
        <f t="shared" si="366"/>
        <v>-2.5</v>
      </c>
      <c r="CK390" s="1">
        <f t="shared" si="367"/>
        <v>-0.8899999999999999</v>
      </c>
      <c r="CL390" s="1">
        <f t="shared" si="368"/>
        <v>-1.8599999999999999</v>
      </c>
      <c r="CM390" s="1">
        <f t="shared" si="369"/>
        <v>-1.1000000000000001</v>
      </c>
      <c r="CN390" s="1">
        <f t="shared" si="370"/>
        <v>-0.54</v>
      </c>
      <c r="CO390" s="1">
        <f t="shared" si="371"/>
        <v>-1.95</v>
      </c>
      <c r="CP390" s="1">
        <f t="shared" si="372"/>
        <v>-0.82</v>
      </c>
      <c r="CQ390" s="1">
        <f t="shared" si="373"/>
        <v>-0.24999999999999997</v>
      </c>
      <c r="CR390" s="1">
        <f t="shared" si="374"/>
        <v>-1.8599999999999999</v>
      </c>
      <c r="CS390" s="1">
        <f t="shared" si="375"/>
        <v>-1.51</v>
      </c>
      <c r="CT390" s="1">
        <f t="shared" si="376"/>
        <v>-3.6900000000000004</v>
      </c>
      <c r="CU390" s="1">
        <f t="shared" si="377"/>
        <v>-7.89</v>
      </c>
      <c r="CV390" s="1">
        <f t="shared" si="378"/>
        <v>-7.81</v>
      </c>
      <c r="CW390" s="1">
        <f t="shared" si="379"/>
        <v>-3.8</v>
      </c>
      <c r="CX390" s="1">
        <f t="shared" si="380"/>
        <v>-4.3</v>
      </c>
      <c r="CY390" s="1">
        <f t="shared" si="381"/>
        <v>-1.56</v>
      </c>
      <c r="CZ390" s="1">
        <f t="shared" si="382"/>
        <v>-1.37</v>
      </c>
      <c r="DA390" s="1">
        <f t="shared" si="383"/>
        <v>-0.12</v>
      </c>
      <c r="DB390" s="1">
        <f t="shared" si="384"/>
        <v>-0.23999999999999996</v>
      </c>
      <c r="DC390" s="1">
        <f t="shared" si="385"/>
        <v>-0.15999999999999998</v>
      </c>
      <c r="DD390" s="1">
        <f t="shared" si="386"/>
        <v>-0.81</v>
      </c>
      <c r="DF390" s="1">
        <f t="shared" si="387"/>
        <v>-1.52</v>
      </c>
      <c r="DG390">
        <f t="shared" si="388"/>
        <v>-0.65359999999999996</v>
      </c>
      <c r="DH390" s="1">
        <f t="shared" si="389"/>
        <v>-3.74</v>
      </c>
      <c r="DI390">
        <f t="shared" si="390"/>
        <v>-1.6082000000000001</v>
      </c>
      <c r="DJ390" s="1">
        <f t="shared" si="391"/>
        <v>-0.75</v>
      </c>
      <c r="DK390">
        <f t="shared" si="392"/>
        <v>-0.32250000000000001</v>
      </c>
      <c r="DM390" s="12">
        <f t="array" ref="DM390:DS390">LINEST(BG390:DD390,$BG$650:$DD$655,1)</f>
        <v>-4.0032231587133529</v>
      </c>
      <c r="DN390">
        <v>15.502165386555474</v>
      </c>
      <c r="DO390">
        <v>-3.2275613193918122</v>
      </c>
      <c r="DP390">
        <v>-2.5097909685902917</v>
      </c>
      <c r="DQ390">
        <v>-0.82822711346193079</v>
      </c>
      <c r="DR390">
        <v>-6.4393596906949639</v>
      </c>
      <c r="DS390">
        <v>2.5107799155744317</v>
      </c>
    </row>
    <row r="391" spans="1:123" x14ac:dyDescent="0.15">
      <c r="A391">
        <v>199511</v>
      </c>
      <c r="B391">
        <v>1.8403</v>
      </c>
      <c r="C391">
        <v>2.2909000000000002</v>
      </c>
      <c r="D391">
        <v>1.0250999999999999</v>
      </c>
      <c r="E391">
        <v>2.3441000000000001</v>
      </c>
      <c r="F391">
        <v>1.4575</v>
      </c>
      <c r="G391">
        <v>4.6618000000000004</v>
      </c>
      <c r="H391">
        <v>4.6509</v>
      </c>
      <c r="I391">
        <v>3.7766000000000002</v>
      </c>
      <c r="J391">
        <v>5.3282999999999996</v>
      </c>
      <c r="K391">
        <v>5.7557999999999998</v>
      </c>
      <c r="L391">
        <v>6.3140999999999998</v>
      </c>
      <c r="M391">
        <v>3.2410000000000001</v>
      </c>
      <c r="N391">
        <v>3.6019000000000001</v>
      </c>
      <c r="O391">
        <v>4.6353999999999997</v>
      </c>
      <c r="P391">
        <v>6.3384999999999998</v>
      </c>
      <c r="Q391">
        <v>4.4794999999999998</v>
      </c>
      <c r="R391">
        <v>3.5482</v>
      </c>
      <c r="S391">
        <v>4.1737000000000002</v>
      </c>
      <c r="T391">
        <v>4.5769000000000002</v>
      </c>
      <c r="U391">
        <v>5.9462999999999999</v>
      </c>
      <c r="V391">
        <v>4.5728</v>
      </c>
      <c r="W391">
        <v>2.5192000000000001</v>
      </c>
      <c r="X391">
        <v>4.3502999999999998</v>
      </c>
      <c r="Y391">
        <v>6.9565000000000001</v>
      </c>
      <c r="Z391">
        <v>5.0739999999999998</v>
      </c>
      <c r="AA391">
        <v>3.3</v>
      </c>
      <c r="AB391">
        <v>5.72</v>
      </c>
      <c r="AC391">
        <v>5.08</v>
      </c>
      <c r="AD391">
        <v>4.92</v>
      </c>
      <c r="AE391">
        <v>2.39</v>
      </c>
      <c r="AF391">
        <v>4.1500000000000004</v>
      </c>
      <c r="AG391">
        <v>4.97</v>
      </c>
      <c r="AH391">
        <v>5.7</v>
      </c>
      <c r="AI391">
        <v>2.89</v>
      </c>
      <c r="AJ391">
        <v>5.18</v>
      </c>
      <c r="AK391">
        <v>4.34</v>
      </c>
      <c r="AL391">
        <v>2.0699999999999998</v>
      </c>
      <c r="AM391">
        <v>5.29</v>
      </c>
      <c r="AN391">
        <v>4.03</v>
      </c>
      <c r="AO391">
        <v>5.58</v>
      </c>
      <c r="AP391">
        <v>4.91</v>
      </c>
      <c r="AQ391">
        <v>7.57</v>
      </c>
      <c r="AR391">
        <v>5.03</v>
      </c>
      <c r="AS391">
        <v>5.63</v>
      </c>
      <c r="AT391">
        <v>5.44</v>
      </c>
      <c r="AU391">
        <v>4.21</v>
      </c>
      <c r="AV391">
        <v>3.94</v>
      </c>
      <c r="AW391">
        <v>5.38</v>
      </c>
      <c r="AX391">
        <v>4.0199999999999996</v>
      </c>
      <c r="AY391">
        <v>1.3</v>
      </c>
      <c r="BA391" s="1">
        <v>3.96</v>
      </c>
      <c r="BB391" s="1">
        <v>-1.17</v>
      </c>
      <c r="BC391" s="1">
        <v>0.95</v>
      </c>
      <c r="BD391" s="1">
        <v>0.42</v>
      </c>
      <c r="BE391" s="1">
        <v>0.46</v>
      </c>
      <c r="BF391" s="7"/>
      <c r="BG391" s="1">
        <f t="shared" si="337"/>
        <v>1.4203000000000001</v>
      </c>
      <c r="BH391" s="1">
        <f t="shared" si="338"/>
        <v>1.8709000000000002</v>
      </c>
      <c r="BI391" s="1">
        <f t="shared" si="339"/>
        <v>0.60509999999999997</v>
      </c>
      <c r="BJ391" s="1">
        <f t="shared" si="340"/>
        <v>1.9241000000000001</v>
      </c>
      <c r="BK391" s="1">
        <f t="shared" si="341"/>
        <v>1.0375000000000001</v>
      </c>
      <c r="BL391" s="1">
        <f t="shared" si="342"/>
        <v>4.2418000000000005</v>
      </c>
      <c r="BM391" s="1">
        <f t="shared" si="343"/>
        <v>4.2309000000000001</v>
      </c>
      <c r="BN391" s="1">
        <f t="shared" si="344"/>
        <v>3.3566000000000003</v>
      </c>
      <c r="BO391" s="1">
        <f t="shared" si="345"/>
        <v>4.9082999999999997</v>
      </c>
      <c r="BP391" s="1">
        <f t="shared" si="346"/>
        <v>5.3357999999999999</v>
      </c>
      <c r="BQ391" s="1">
        <f t="shared" si="347"/>
        <v>5.8940999999999999</v>
      </c>
      <c r="BR391" s="1">
        <f t="shared" si="348"/>
        <v>2.8210000000000002</v>
      </c>
      <c r="BS391" s="1">
        <f t="shared" si="349"/>
        <v>3.1819000000000002</v>
      </c>
      <c r="BT391" s="1">
        <f t="shared" si="350"/>
        <v>4.2153999999999998</v>
      </c>
      <c r="BU391" s="1">
        <f t="shared" si="351"/>
        <v>5.9184999999999999</v>
      </c>
      <c r="BV391" s="1">
        <f t="shared" si="352"/>
        <v>4.0594999999999999</v>
      </c>
      <c r="BW391" s="1">
        <f t="shared" si="353"/>
        <v>3.1282000000000001</v>
      </c>
      <c r="BX391" s="1">
        <f t="shared" si="354"/>
        <v>3.7537000000000003</v>
      </c>
      <c r="BY391" s="1">
        <f t="shared" si="355"/>
        <v>4.1569000000000003</v>
      </c>
      <c r="BZ391" s="1">
        <f t="shared" si="356"/>
        <v>5.5263</v>
      </c>
      <c r="CA391" s="1">
        <f t="shared" si="357"/>
        <v>4.1528</v>
      </c>
      <c r="CB391" s="1">
        <f t="shared" si="358"/>
        <v>2.0992000000000002</v>
      </c>
      <c r="CC391" s="1">
        <f t="shared" si="359"/>
        <v>3.9302999999999999</v>
      </c>
      <c r="CD391" s="1">
        <f t="shared" si="360"/>
        <v>6.5365000000000002</v>
      </c>
      <c r="CE391" s="1">
        <f t="shared" si="361"/>
        <v>4.6539999999999999</v>
      </c>
      <c r="CF391" s="1">
        <f t="shared" si="362"/>
        <v>2.88</v>
      </c>
      <c r="CG391" s="1">
        <f t="shared" si="363"/>
        <v>5.3</v>
      </c>
      <c r="CH391" s="1">
        <f t="shared" si="364"/>
        <v>4.66</v>
      </c>
      <c r="CI391" s="1">
        <f t="shared" si="365"/>
        <v>4.5</v>
      </c>
      <c r="CJ391" s="1">
        <f t="shared" si="366"/>
        <v>1.9700000000000002</v>
      </c>
      <c r="CK391" s="1">
        <f t="shared" si="367"/>
        <v>3.7300000000000004</v>
      </c>
      <c r="CL391" s="1">
        <f t="shared" si="368"/>
        <v>4.55</v>
      </c>
      <c r="CM391" s="1">
        <f t="shared" si="369"/>
        <v>5.28</v>
      </c>
      <c r="CN391" s="1">
        <f t="shared" si="370"/>
        <v>2.4700000000000002</v>
      </c>
      <c r="CO391" s="1">
        <f t="shared" si="371"/>
        <v>4.76</v>
      </c>
      <c r="CP391" s="1">
        <f t="shared" si="372"/>
        <v>3.92</v>
      </c>
      <c r="CQ391" s="1">
        <f t="shared" si="373"/>
        <v>1.65</v>
      </c>
      <c r="CR391" s="1">
        <f t="shared" si="374"/>
        <v>4.87</v>
      </c>
      <c r="CS391" s="1">
        <f t="shared" si="375"/>
        <v>3.6100000000000003</v>
      </c>
      <c r="CT391" s="1">
        <f t="shared" si="376"/>
        <v>5.16</v>
      </c>
      <c r="CU391" s="1">
        <f t="shared" si="377"/>
        <v>4.49</v>
      </c>
      <c r="CV391" s="1">
        <f t="shared" si="378"/>
        <v>7.15</v>
      </c>
      <c r="CW391" s="1">
        <f t="shared" si="379"/>
        <v>4.6100000000000003</v>
      </c>
      <c r="CX391" s="1">
        <f t="shared" si="380"/>
        <v>5.21</v>
      </c>
      <c r="CY391" s="1">
        <f t="shared" si="381"/>
        <v>5.0200000000000005</v>
      </c>
      <c r="CZ391" s="1">
        <f t="shared" si="382"/>
        <v>3.79</v>
      </c>
      <c r="DA391" s="1">
        <f t="shared" si="383"/>
        <v>3.52</v>
      </c>
      <c r="DB391" s="1">
        <f t="shared" si="384"/>
        <v>4.96</v>
      </c>
      <c r="DC391" s="1">
        <f t="shared" si="385"/>
        <v>3.5999999999999996</v>
      </c>
      <c r="DD391" s="1">
        <f t="shared" si="386"/>
        <v>0.88000000000000012</v>
      </c>
      <c r="DF391" s="1">
        <f t="shared" si="387"/>
        <v>3.96</v>
      </c>
      <c r="DG391">
        <f t="shared" si="388"/>
        <v>1.7423999999999999</v>
      </c>
      <c r="DH391" s="1">
        <f t="shared" si="389"/>
        <v>-1.17</v>
      </c>
      <c r="DI391">
        <f t="shared" si="390"/>
        <v>-0.51479999999999992</v>
      </c>
      <c r="DJ391" s="1">
        <f t="shared" si="391"/>
        <v>0.95</v>
      </c>
      <c r="DK391">
        <f t="shared" si="392"/>
        <v>0.41799999999999998</v>
      </c>
      <c r="DM391" s="12">
        <f t="array" ref="DM391:DS391">LINEST(BG391:DD391,$BG$650:$DD$655,1)</f>
        <v>2.8448647925358679</v>
      </c>
      <c r="DN391">
        <v>-5.1458855545232787</v>
      </c>
      <c r="DO391">
        <v>-1.4949404834637907</v>
      </c>
      <c r="DP391">
        <v>0.27125104382073612</v>
      </c>
      <c r="DQ391">
        <v>1.0366712192979533</v>
      </c>
      <c r="DR391">
        <v>-1.1126087841331276</v>
      </c>
      <c r="DS391">
        <v>1.1903848289604619</v>
      </c>
    </row>
    <row r="392" spans="1:123" x14ac:dyDescent="0.15">
      <c r="A392">
        <v>199512</v>
      </c>
      <c r="B392">
        <v>2.3176000000000001</v>
      </c>
      <c r="C392">
        <v>3.2711999999999999</v>
      </c>
      <c r="D392">
        <v>1.5205</v>
      </c>
      <c r="E392">
        <v>1.5641</v>
      </c>
      <c r="F392">
        <v>1.3767</v>
      </c>
      <c r="G392">
        <v>2.7301000000000002</v>
      </c>
      <c r="H392">
        <v>3.3576999999999999</v>
      </c>
      <c r="I392">
        <v>3.3214999999999999</v>
      </c>
      <c r="J392">
        <v>2.7174999999999998</v>
      </c>
      <c r="K392">
        <v>3.2827000000000002</v>
      </c>
      <c r="L392">
        <v>1.593</v>
      </c>
      <c r="M392">
        <v>2.0733000000000001</v>
      </c>
      <c r="N392">
        <v>2.9039999999999999</v>
      </c>
      <c r="O392">
        <v>2.9197000000000002</v>
      </c>
      <c r="P392">
        <v>0.71460000000000001</v>
      </c>
      <c r="Q392">
        <v>-2.0230000000000001</v>
      </c>
      <c r="R392">
        <v>0.87119999999999997</v>
      </c>
      <c r="S392">
        <v>1.5336000000000001</v>
      </c>
      <c r="T392">
        <v>1.2022999999999999</v>
      </c>
      <c r="U392">
        <v>-0.69289999999999996</v>
      </c>
      <c r="V392">
        <v>0.57199999999999995</v>
      </c>
      <c r="W392">
        <v>2.0859000000000001</v>
      </c>
      <c r="X392">
        <v>3.5350999999999999</v>
      </c>
      <c r="Y392">
        <v>1.3245</v>
      </c>
      <c r="Z392">
        <v>3.0243000000000002</v>
      </c>
      <c r="AA392">
        <v>4.18</v>
      </c>
      <c r="AB392">
        <v>2.04</v>
      </c>
      <c r="AC392">
        <v>1.52</v>
      </c>
      <c r="AD392">
        <v>0.69</v>
      </c>
      <c r="AE392">
        <v>-2.29</v>
      </c>
      <c r="AF392">
        <v>-0.18</v>
      </c>
      <c r="AG392">
        <v>-0.06</v>
      </c>
      <c r="AH392">
        <v>0.25</v>
      </c>
      <c r="AI392">
        <v>2.75</v>
      </c>
      <c r="AJ392">
        <v>1.53</v>
      </c>
      <c r="AK392">
        <v>4.18</v>
      </c>
      <c r="AL392">
        <v>2.31</v>
      </c>
      <c r="AM392">
        <v>0.84</v>
      </c>
      <c r="AN392">
        <v>2.71</v>
      </c>
      <c r="AO392">
        <v>3.09</v>
      </c>
      <c r="AP392">
        <v>-2.4900000000000002</v>
      </c>
      <c r="AQ392">
        <v>-0.62</v>
      </c>
      <c r="AR392">
        <v>1.03</v>
      </c>
      <c r="AS392">
        <v>2</v>
      </c>
      <c r="AT392">
        <v>2.2999999999999998</v>
      </c>
      <c r="AU392">
        <v>3.01</v>
      </c>
      <c r="AV392">
        <v>1.55</v>
      </c>
      <c r="AW392">
        <v>2.21</v>
      </c>
      <c r="AX392">
        <v>2.82</v>
      </c>
      <c r="AY392">
        <v>-1.42</v>
      </c>
      <c r="BA392" s="1">
        <v>1.03</v>
      </c>
      <c r="BB392" s="1">
        <v>0.56999999999999995</v>
      </c>
      <c r="BC392" s="1">
        <v>0.86</v>
      </c>
      <c r="BD392" s="1">
        <v>0.49</v>
      </c>
      <c r="BE392" s="1">
        <v>0.46</v>
      </c>
      <c r="BF392" s="7"/>
      <c r="BG392" s="1">
        <f t="shared" si="337"/>
        <v>1.8276000000000001</v>
      </c>
      <c r="BH392" s="1">
        <f t="shared" si="338"/>
        <v>2.7812000000000001</v>
      </c>
      <c r="BI392" s="1">
        <f t="shared" si="339"/>
        <v>1.0305</v>
      </c>
      <c r="BJ392" s="1">
        <f t="shared" si="340"/>
        <v>1.0741000000000001</v>
      </c>
      <c r="BK392" s="1">
        <f t="shared" si="341"/>
        <v>0.88670000000000004</v>
      </c>
      <c r="BL392" s="1">
        <f t="shared" si="342"/>
        <v>2.2401</v>
      </c>
      <c r="BM392" s="1">
        <f t="shared" si="343"/>
        <v>2.8677000000000001</v>
      </c>
      <c r="BN392" s="1">
        <f t="shared" si="344"/>
        <v>2.8315000000000001</v>
      </c>
      <c r="BO392" s="1">
        <f t="shared" si="345"/>
        <v>2.2275</v>
      </c>
      <c r="BP392" s="1">
        <f t="shared" si="346"/>
        <v>2.7927</v>
      </c>
      <c r="BQ392" s="1">
        <f t="shared" si="347"/>
        <v>1.103</v>
      </c>
      <c r="BR392" s="1">
        <f t="shared" si="348"/>
        <v>1.5833000000000002</v>
      </c>
      <c r="BS392" s="1">
        <f t="shared" si="349"/>
        <v>2.4139999999999997</v>
      </c>
      <c r="BT392" s="1">
        <f t="shared" si="350"/>
        <v>2.4297000000000004</v>
      </c>
      <c r="BU392" s="1">
        <f t="shared" si="351"/>
        <v>0.22460000000000002</v>
      </c>
      <c r="BV392" s="1">
        <f t="shared" si="352"/>
        <v>-2.5129999999999999</v>
      </c>
      <c r="BW392" s="1">
        <f t="shared" si="353"/>
        <v>0.38119999999999998</v>
      </c>
      <c r="BX392" s="1">
        <f t="shared" si="354"/>
        <v>1.0436000000000001</v>
      </c>
      <c r="BY392" s="1">
        <f t="shared" si="355"/>
        <v>0.71229999999999993</v>
      </c>
      <c r="BZ392" s="1">
        <f t="shared" si="356"/>
        <v>-1.1829000000000001</v>
      </c>
      <c r="CA392" s="1">
        <f t="shared" si="357"/>
        <v>8.1999999999999962E-2</v>
      </c>
      <c r="CB392" s="1">
        <f t="shared" si="358"/>
        <v>1.5959000000000001</v>
      </c>
      <c r="CC392" s="1">
        <f t="shared" si="359"/>
        <v>3.0450999999999997</v>
      </c>
      <c r="CD392" s="1">
        <f t="shared" si="360"/>
        <v>0.83450000000000002</v>
      </c>
      <c r="CE392" s="1">
        <f t="shared" si="361"/>
        <v>2.5343</v>
      </c>
      <c r="CF392" s="1">
        <f t="shared" si="362"/>
        <v>3.6899999999999995</v>
      </c>
      <c r="CG392" s="1">
        <f t="shared" si="363"/>
        <v>1.55</v>
      </c>
      <c r="CH392" s="1">
        <f t="shared" si="364"/>
        <v>1.03</v>
      </c>
      <c r="CI392" s="1">
        <f t="shared" si="365"/>
        <v>0.19999999999999996</v>
      </c>
      <c r="CJ392" s="1">
        <f t="shared" si="366"/>
        <v>-2.7800000000000002</v>
      </c>
      <c r="CK392" s="1">
        <f t="shared" si="367"/>
        <v>-0.66999999999999993</v>
      </c>
      <c r="CL392" s="1">
        <f t="shared" si="368"/>
        <v>-0.55000000000000004</v>
      </c>
      <c r="CM392" s="1">
        <f t="shared" si="369"/>
        <v>-0.24</v>
      </c>
      <c r="CN392" s="1">
        <f t="shared" si="370"/>
        <v>2.2599999999999998</v>
      </c>
      <c r="CO392" s="1">
        <f t="shared" si="371"/>
        <v>1.04</v>
      </c>
      <c r="CP392" s="1">
        <f t="shared" si="372"/>
        <v>3.6899999999999995</v>
      </c>
      <c r="CQ392" s="1">
        <f t="shared" si="373"/>
        <v>1.82</v>
      </c>
      <c r="CR392" s="1">
        <f t="shared" si="374"/>
        <v>0.35</v>
      </c>
      <c r="CS392" s="1">
        <f t="shared" si="375"/>
        <v>2.2199999999999998</v>
      </c>
      <c r="CT392" s="1">
        <f t="shared" si="376"/>
        <v>2.5999999999999996</v>
      </c>
      <c r="CU392" s="1">
        <f t="shared" si="377"/>
        <v>-2.9800000000000004</v>
      </c>
      <c r="CV392" s="1">
        <f t="shared" si="378"/>
        <v>-1.1099999999999999</v>
      </c>
      <c r="CW392" s="1">
        <f t="shared" si="379"/>
        <v>0.54</v>
      </c>
      <c r="CX392" s="1">
        <f t="shared" si="380"/>
        <v>1.51</v>
      </c>
      <c r="CY392" s="1">
        <f t="shared" si="381"/>
        <v>1.8099999999999998</v>
      </c>
      <c r="CZ392" s="1">
        <f t="shared" si="382"/>
        <v>2.5199999999999996</v>
      </c>
      <c r="DA392" s="1">
        <f t="shared" si="383"/>
        <v>1.06</v>
      </c>
      <c r="DB392" s="1">
        <f t="shared" si="384"/>
        <v>1.72</v>
      </c>
      <c r="DC392" s="1">
        <f t="shared" si="385"/>
        <v>2.33</v>
      </c>
      <c r="DD392" s="1">
        <f t="shared" si="386"/>
        <v>-1.91</v>
      </c>
      <c r="DF392" s="1">
        <f t="shared" si="387"/>
        <v>1.03</v>
      </c>
      <c r="DG392">
        <f t="shared" si="388"/>
        <v>0.47380000000000005</v>
      </c>
      <c r="DH392" s="1">
        <f t="shared" si="389"/>
        <v>0.56999999999999995</v>
      </c>
      <c r="DI392">
        <f t="shared" si="390"/>
        <v>0.26219999999999999</v>
      </c>
      <c r="DJ392" s="1">
        <f t="shared" si="391"/>
        <v>0.86</v>
      </c>
      <c r="DK392">
        <f t="shared" si="392"/>
        <v>0.39560000000000001</v>
      </c>
      <c r="DM392" s="12">
        <f t="array" ref="DM392:DS392">LINEST(BG392:DD392,$BG$650:$DD$655,1)</f>
        <v>-5.980137763850462</v>
      </c>
      <c r="DN392">
        <v>10.888826271464513</v>
      </c>
      <c r="DO392">
        <v>0.49202533614409555</v>
      </c>
      <c r="DP392">
        <v>3.8475734984652012</v>
      </c>
      <c r="DQ392">
        <v>0.85528913184888211</v>
      </c>
      <c r="DR392">
        <v>3.3460779195113672</v>
      </c>
      <c r="DS392">
        <v>6.9085461879125525</v>
      </c>
    </row>
    <row r="393" spans="1:123" x14ac:dyDescent="0.15">
      <c r="A393">
        <v>199601</v>
      </c>
      <c r="B393">
        <v>2.056</v>
      </c>
      <c r="C393">
        <v>-9.8199999999999996E-2</v>
      </c>
      <c r="D393">
        <v>1.1742999999999999</v>
      </c>
      <c r="E393">
        <v>0.87409999999999999</v>
      </c>
      <c r="F393">
        <v>1.1251</v>
      </c>
      <c r="G393">
        <v>-0.57620000000000005</v>
      </c>
      <c r="H393">
        <v>-0.93469999999999998</v>
      </c>
      <c r="I393">
        <v>0.40210000000000001</v>
      </c>
      <c r="J393">
        <v>-0.54349999999999998</v>
      </c>
      <c r="K393">
        <v>1.1581999999999999</v>
      </c>
      <c r="L393">
        <v>-2.5185</v>
      </c>
      <c r="M393">
        <v>0.57520000000000004</v>
      </c>
      <c r="N393">
        <v>-0.13189999999999999</v>
      </c>
      <c r="O393">
        <v>1.4998</v>
      </c>
      <c r="P393">
        <v>0.247</v>
      </c>
      <c r="Q393">
        <v>1.5770999999999999</v>
      </c>
      <c r="R393">
        <v>2.2334000000000001</v>
      </c>
      <c r="S393">
        <v>2.0116000000000001</v>
      </c>
      <c r="T393">
        <v>1.6120000000000001</v>
      </c>
      <c r="U393">
        <v>2.1869000000000001</v>
      </c>
      <c r="V393">
        <v>3.9214000000000002</v>
      </c>
      <c r="W393">
        <v>3.0019</v>
      </c>
      <c r="X393">
        <v>3.0539000000000001</v>
      </c>
      <c r="Y393">
        <v>3.5659000000000001</v>
      </c>
      <c r="Z393">
        <v>3.4508000000000001</v>
      </c>
      <c r="AA393">
        <v>2.4500000000000002</v>
      </c>
      <c r="AB393">
        <v>3.15</v>
      </c>
      <c r="AC393">
        <v>2.99</v>
      </c>
      <c r="AD393">
        <v>3.47</v>
      </c>
      <c r="AE393">
        <v>2.19</v>
      </c>
      <c r="AF393">
        <v>1.55</v>
      </c>
      <c r="AG393">
        <v>2.1800000000000002</v>
      </c>
      <c r="AH393">
        <v>4.0999999999999996</v>
      </c>
      <c r="AI393">
        <v>4.07</v>
      </c>
      <c r="AJ393">
        <v>1.64</v>
      </c>
      <c r="AK393">
        <v>2.76</v>
      </c>
      <c r="AL393">
        <v>1.65</v>
      </c>
      <c r="AM393">
        <v>4.72</v>
      </c>
      <c r="AN393">
        <v>2.5099999999999998</v>
      </c>
      <c r="AO393">
        <v>2.66</v>
      </c>
      <c r="AP393">
        <v>0.21</v>
      </c>
      <c r="AQ393">
        <v>1.72</v>
      </c>
      <c r="AR393">
        <v>1.66</v>
      </c>
      <c r="AS393">
        <v>0.55000000000000004</v>
      </c>
      <c r="AT393">
        <v>1.1599999999999999</v>
      </c>
      <c r="AU393">
        <v>1.71</v>
      </c>
      <c r="AV393">
        <v>4.01</v>
      </c>
      <c r="AW393">
        <v>3.11</v>
      </c>
      <c r="AX393">
        <v>3.99</v>
      </c>
      <c r="AY393">
        <v>2.69</v>
      </c>
      <c r="BA393" s="1">
        <v>2.2599999999999998</v>
      </c>
      <c r="BB393" s="1">
        <v>-2.61</v>
      </c>
      <c r="BC393" s="1">
        <v>0.32</v>
      </c>
      <c r="BD393" s="1">
        <v>0.43</v>
      </c>
      <c r="BE393" s="1">
        <v>0.47</v>
      </c>
      <c r="BF393" s="7"/>
      <c r="BG393" s="1">
        <f t="shared" si="337"/>
        <v>1.6260000000000001</v>
      </c>
      <c r="BH393" s="1">
        <f t="shared" si="338"/>
        <v>-0.5282</v>
      </c>
      <c r="BI393" s="1">
        <f t="shared" si="339"/>
        <v>0.74429999999999996</v>
      </c>
      <c r="BJ393" s="1">
        <f t="shared" si="340"/>
        <v>0.44409999999999999</v>
      </c>
      <c r="BK393" s="1">
        <f t="shared" si="341"/>
        <v>0.69510000000000005</v>
      </c>
      <c r="BL393" s="1">
        <f t="shared" si="342"/>
        <v>-1.0062</v>
      </c>
      <c r="BM393" s="1">
        <f t="shared" si="343"/>
        <v>-1.3647</v>
      </c>
      <c r="BN393" s="1">
        <f t="shared" si="344"/>
        <v>-2.789999999999998E-2</v>
      </c>
      <c r="BO393" s="1">
        <f t="shared" si="345"/>
        <v>-0.97350000000000003</v>
      </c>
      <c r="BP393" s="1">
        <f t="shared" si="346"/>
        <v>0.72819999999999996</v>
      </c>
      <c r="BQ393" s="1">
        <f t="shared" si="347"/>
        <v>-2.9485000000000001</v>
      </c>
      <c r="BR393" s="1">
        <f t="shared" si="348"/>
        <v>0.14520000000000005</v>
      </c>
      <c r="BS393" s="1">
        <f t="shared" si="349"/>
        <v>-0.56189999999999996</v>
      </c>
      <c r="BT393" s="1">
        <f t="shared" si="350"/>
        <v>1.0698000000000001</v>
      </c>
      <c r="BU393" s="1">
        <f t="shared" si="351"/>
        <v>-0.183</v>
      </c>
      <c r="BV393" s="1">
        <f t="shared" si="352"/>
        <v>1.1471</v>
      </c>
      <c r="BW393" s="1">
        <f t="shared" si="353"/>
        <v>1.8034000000000001</v>
      </c>
      <c r="BX393" s="1">
        <f t="shared" si="354"/>
        <v>1.5816000000000001</v>
      </c>
      <c r="BY393" s="1">
        <f t="shared" si="355"/>
        <v>1.1820000000000002</v>
      </c>
      <c r="BZ393" s="1">
        <f t="shared" si="356"/>
        <v>1.7569000000000001</v>
      </c>
      <c r="CA393" s="1">
        <f t="shared" si="357"/>
        <v>3.4914000000000001</v>
      </c>
      <c r="CB393" s="1">
        <f t="shared" si="358"/>
        <v>2.5718999999999999</v>
      </c>
      <c r="CC393" s="1">
        <f t="shared" si="359"/>
        <v>2.6238999999999999</v>
      </c>
      <c r="CD393" s="1">
        <f t="shared" si="360"/>
        <v>3.1358999999999999</v>
      </c>
      <c r="CE393" s="1">
        <f t="shared" si="361"/>
        <v>3.0207999999999999</v>
      </c>
      <c r="CF393" s="1">
        <f t="shared" si="362"/>
        <v>2.02</v>
      </c>
      <c r="CG393" s="1">
        <f t="shared" si="363"/>
        <v>2.7199999999999998</v>
      </c>
      <c r="CH393" s="1">
        <f t="shared" si="364"/>
        <v>2.56</v>
      </c>
      <c r="CI393" s="1">
        <f t="shared" si="365"/>
        <v>3.04</v>
      </c>
      <c r="CJ393" s="1">
        <f t="shared" si="366"/>
        <v>1.76</v>
      </c>
      <c r="CK393" s="1">
        <f t="shared" si="367"/>
        <v>1.1200000000000001</v>
      </c>
      <c r="CL393" s="1">
        <f t="shared" si="368"/>
        <v>1.7500000000000002</v>
      </c>
      <c r="CM393" s="1">
        <f t="shared" si="369"/>
        <v>3.6699999999999995</v>
      </c>
      <c r="CN393" s="1">
        <f t="shared" si="370"/>
        <v>3.64</v>
      </c>
      <c r="CO393" s="1">
        <f t="shared" si="371"/>
        <v>1.21</v>
      </c>
      <c r="CP393" s="1">
        <f t="shared" si="372"/>
        <v>2.3299999999999996</v>
      </c>
      <c r="CQ393" s="1">
        <f t="shared" si="373"/>
        <v>1.22</v>
      </c>
      <c r="CR393" s="1">
        <f t="shared" si="374"/>
        <v>4.29</v>
      </c>
      <c r="CS393" s="1">
        <f t="shared" si="375"/>
        <v>2.0799999999999996</v>
      </c>
      <c r="CT393" s="1">
        <f t="shared" si="376"/>
        <v>2.23</v>
      </c>
      <c r="CU393" s="1">
        <f t="shared" si="377"/>
        <v>-0.22</v>
      </c>
      <c r="CV393" s="1">
        <f t="shared" si="378"/>
        <v>1.29</v>
      </c>
      <c r="CW393" s="1">
        <f t="shared" si="379"/>
        <v>1.23</v>
      </c>
      <c r="CX393" s="1">
        <f t="shared" si="380"/>
        <v>0.12000000000000005</v>
      </c>
      <c r="CY393" s="1">
        <f t="shared" si="381"/>
        <v>0.73</v>
      </c>
      <c r="CZ393" s="1">
        <f t="shared" si="382"/>
        <v>1.28</v>
      </c>
      <c r="DA393" s="1">
        <f t="shared" si="383"/>
        <v>3.5799999999999996</v>
      </c>
      <c r="DB393" s="1">
        <f t="shared" si="384"/>
        <v>2.6799999999999997</v>
      </c>
      <c r="DC393" s="1">
        <f t="shared" si="385"/>
        <v>3.56</v>
      </c>
      <c r="DD393" s="1">
        <f t="shared" si="386"/>
        <v>2.2599999999999998</v>
      </c>
      <c r="DF393" s="1">
        <f t="shared" si="387"/>
        <v>2.2599999999999998</v>
      </c>
      <c r="DG393">
        <f t="shared" si="388"/>
        <v>1.0395999999999999</v>
      </c>
      <c r="DH393" s="1">
        <f t="shared" si="389"/>
        <v>-2.61</v>
      </c>
      <c r="DI393">
        <f t="shared" si="390"/>
        <v>-1.2005999999999999</v>
      </c>
      <c r="DJ393" s="1">
        <f t="shared" si="391"/>
        <v>0.32</v>
      </c>
      <c r="DK393">
        <f t="shared" si="392"/>
        <v>0.1472</v>
      </c>
      <c r="DM393" s="12">
        <f t="array" ref="DM393:DS393">LINEST(BG393:DD393,$BG$650:$DD$655,1)</f>
        <v>1.7381909576332049</v>
      </c>
      <c r="DN393">
        <v>9.921801577291129</v>
      </c>
      <c r="DO393">
        <v>-2.3367665695730429</v>
      </c>
      <c r="DP393">
        <v>5.9175075934728119</v>
      </c>
      <c r="DQ393">
        <v>0.49784153993641306</v>
      </c>
      <c r="DR393">
        <v>-5.3864050841402467</v>
      </c>
      <c r="DS393">
        <v>0.47076203065876276</v>
      </c>
    </row>
    <row r="394" spans="1:123" x14ac:dyDescent="0.15">
      <c r="A394">
        <v>199602</v>
      </c>
      <c r="B394">
        <v>3.4110999999999998</v>
      </c>
      <c r="C394">
        <v>1.9927999999999999</v>
      </c>
      <c r="D394">
        <v>3.2917999999999998</v>
      </c>
      <c r="E394">
        <v>2.7214</v>
      </c>
      <c r="F394">
        <v>3.3264999999999998</v>
      </c>
      <c r="G394">
        <v>5.0755999999999997</v>
      </c>
      <c r="H394">
        <v>4.7371999999999996</v>
      </c>
      <c r="I394">
        <v>1.7562</v>
      </c>
      <c r="J394">
        <v>2.2219000000000002</v>
      </c>
      <c r="K394">
        <v>1.6869000000000001</v>
      </c>
      <c r="L394">
        <v>5.8094999999999999</v>
      </c>
      <c r="M394">
        <v>3.8043</v>
      </c>
      <c r="N394">
        <v>2.0872999999999999</v>
      </c>
      <c r="O394">
        <v>2.2328000000000001</v>
      </c>
      <c r="P394">
        <v>1.7033</v>
      </c>
      <c r="Q394">
        <v>5.2103999999999999</v>
      </c>
      <c r="R394">
        <v>0.80649999999999999</v>
      </c>
      <c r="S394">
        <v>1.3734</v>
      </c>
      <c r="T394">
        <v>0.94799999999999995</v>
      </c>
      <c r="U394">
        <v>-1.0853999999999999</v>
      </c>
      <c r="V394">
        <v>1.0105</v>
      </c>
      <c r="W394">
        <v>1.6407</v>
      </c>
      <c r="X394">
        <v>1.5278</v>
      </c>
      <c r="Y394">
        <v>1.2541</v>
      </c>
      <c r="Z394">
        <v>2.2214999999999998</v>
      </c>
      <c r="AA394">
        <v>-0.98</v>
      </c>
      <c r="AB394">
        <v>1.32</v>
      </c>
      <c r="AC394">
        <v>2.2200000000000002</v>
      </c>
      <c r="AD394">
        <v>2.58</v>
      </c>
      <c r="AE394">
        <v>4.6399999999999997</v>
      </c>
      <c r="AF394">
        <v>4.2699999999999996</v>
      </c>
      <c r="AG394">
        <v>1.53</v>
      </c>
      <c r="AH394">
        <v>0.47</v>
      </c>
      <c r="AI394">
        <v>2.29</v>
      </c>
      <c r="AJ394">
        <v>0.95</v>
      </c>
      <c r="AK394">
        <v>-0.48</v>
      </c>
      <c r="AL394">
        <v>1.24</v>
      </c>
      <c r="AM394">
        <v>4.8099999999999996</v>
      </c>
      <c r="AN394">
        <v>0.05</v>
      </c>
      <c r="AO394">
        <v>1.0900000000000001</v>
      </c>
      <c r="AP394">
        <v>4.46</v>
      </c>
      <c r="AQ394">
        <v>2.5299999999999998</v>
      </c>
      <c r="AR394">
        <v>0.96</v>
      </c>
      <c r="AS394">
        <v>1.82</v>
      </c>
      <c r="AT394">
        <v>0.98</v>
      </c>
      <c r="AU394">
        <v>1.69</v>
      </c>
      <c r="AV394">
        <v>-0.03</v>
      </c>
      <c r="AW394">
        <v>1.2</v>
      </c>
      <c r="AX394">
        <v>3.14</v>
      </c>
      <c r="AY394">
        <v>3.55</v>
      </c>
      <c r="BA394" s="1">
        <v>1.33</v>
      </c>
      <c r="BB394" s="1">
        <v>1.87</v>
      </c>
      <c r="BC394" s="1">
        <v>-1.44</v>
      </c>
      <c r="BD394" s="1">
        <v>0.39</v>
      </c>
      <c r="BE394" s="1">
        <v>0.47</v>
      </c>
      <c r="BF394" s="7"/>
      <c r="BG394" s="1">
        <f t="shared" si="337"/>
        <v>3.0210999999999997</v>
      </c>
      <c r="BH394" s="1">
        <f t="shared" si="338"/>
        <v>1.6027999999999998</v>
      </c>
      <c r="BI394" s="1">
        <f t="shared" si="339"/>
        <v>2.9017999999999997</v>
      </c>
      <c r="BJ394" s="1">
        <f t="shared" si="340"/>
        <v>2.3313999999999999</v>
      </c>
      <c r="BK394" s="1">
        <f t="shared" si="341"/>
        <v>2.9364999999999997</v>
      </c>
      <c r="BL394" s="1">
        <f t="shared" si="342"/>
        <v>4.6856</v>
      </c>
      <c r="BM394" s="1">
        <f t="shared" si="343"/>
        <v>4.3472</v>
      </c>
      <c r="BN394" s="1">
        <f t="shared" si="344"/>
        <v>1.3662000000000001</v>
      </c>
      <c r="BO394" s="1">
        <f t="shared" si="345"/>
        <v>1.8319000000000001</v>
      </c>
      <c r="BP394" s="1">
        <f t="shared" si="346"/>
        <v>1.2968999999999999</v>
      </c>
      <c r="BQ394" s="1">
        <f t="shared" si="347"/>
        <v>5.4195000000000002</v>
      </c>
      <c r="BR394" s="1">
        <f t="shared" si="348"/>
        <v>3.4142999999999999</v>
      </c>
      <c r="BS394" s="1">
        <f t="shared" si="349"/>
        <v>1.6972999999999998</v>
      </c>
      <c r="BT394" s="1">
        <f t="shared" si="350"/>
        <v>1.8428</v>
      </c>
      <c r="BU394" s="1">
        <f t="shared" si="351"/>
        <v>1.3132999999999999</v>
      </c>
      <c r="BV394" s="1">
        <f t="shared" si="352"/>
        <v>4.8204000000000002</v>
      </c>
      <c r="BW394" s="1">
        <f t="shared" si="353"/>
        <v>0.41649999999999998</v>
      </c>
      <c r="BX394" s="1">
        <f t="shared" si="354"/>
        <v>0.98339999999999994</v>
      </c>
      <c r="BY394" s="1">
        <f t="shared" si="355"/>
        <v>0.55799999999999994</v>
      </c>
      <c r="BZ394" s="1">
        <f t="shared" si="356"/>
        <v>-1.4754</v>
      </c>
      <c r="CA394" s="1">
        <f t="shared" si="357"/>
        <v>0.62049999999999994</v>
      </c>
      <c r="CB394" s="1">
        <f t="shared" si="358"/>
        <v>1.2507000000000001</v>
      </c>
      <c r="CC394" s="1">
        <f t="shared" si="359"/>
        <v>1.1377999999999999</v>
      </c>
      <c r="CD394" s="1">
        <f t="shared" si="360"/>
        <v>0.86409999999999998</v>
      </c>
      <c r="CE394" s="1">
        <f t="shared" si="361"/>
        <v>1.8314999999999997</v>
      </c>
      <c r="CF394" s="1">
        <f t="shared" si="362"/>
        <v>-1.37</v>
      </c>
      <c r="CG394" s="1">
        <f t="shared" si="363"/>
        <v>0.93</v>
      </c>
      <c r="CH394" s="1">
        <f t="shared" si="364"/>
        <v>1.83</v>
      </c>
      <c r="CI394" s="1">
        <f t="shared" si="365"/>
        <v>2.19</v>
      </c>
      <c r="CJ394" s="1">
        <f t="shared" si="366"/>
        <v>4.25</v>
      </c>
      <c r="CK394" s="1">
        <f t="shared" si="367"/>
        <v>3.8799999999999994</v>
      </c>
      <c r="CL394" s="1">
        <f t="shared" si="368"/>
        <v>1.1400000000000001</v>
      </c>
      <c r="CM394" s="1">
        <f t="shared" si="369"/>
        <v>7.999999999999996E-2</v>
      </c>
      <c r="CN394" s="1">
        <f t="shared" si="370"/>
        <v>1.9</v>
      </c>
      <c r="CO394" s="1">
        <f t="shared" si="371"/>
        <v>0.55999999999999994</v>
      </c>
      <c r="CP394" s="1">
        <f t="shared" si="372"/>
        <v>-0.87</v>
      </c>
      <c r="CQ394" s="1">
        <f t="shared" si="373"/>
        <v>0.85</v>
      </c>
      <c r="CR394" s="1">
        <f t="shared" si="374"/>
        <v>4.42</v>
      </c>
      <c r="CS394" s="1">
        <f t="shared" si="375"/>
        <v>-0.34</v>
      </c>
      <c r="CT394" s="1">
        <f t="shared" si="376"/>
        <v>0.70000000000000007</v>
      </c>
      <c r="CU394" s="1">
        <f t="shared" si="377"/>
        <v>4.07</v>
      </c>
      <c r="CV394" s="1">
        <f t="shared" si="378"/>
        <v>2.1399999999999997</v>
      </c>
      <c r="CW394" s="1">
        <f t="shared" si="379"/>
        <v>0.56999999999999995</v>
      </c>
      <c r="CX394" s="1">
        <f t="shared" si="380"/>
        <v>1.4300000000000002</v>
      </c>
      <c r="CY394" s="1">
        <f t="shared" si="381"/>
        <v>0.59</v>
      </c>
      <c r="CZ394" s="1">
        <f t="shared" si="382"/>
        <v>1.2999999999999998</v>
      </c>
      <c r="DA394" s="1">
        <f t="shared" si="383"/>
        <v>-0.42000000000000004</v>
      </c>
      <c r="DB394" s="1">
        <f t="shared" si="384"/>
        <v>0.80999999999999994</v>
      </c>
      <c r="DC394" s="1">
        <f t="shared" si="385"/>
        <v>2.75</v>
      </c>
      <c r="DD394" s="1">
        <f t="shared" si="386"/>
        <v>3.1599999999999997</v>
      </c>
      <c r="DF394" s="1">
        <f t="shared" si="387"/>
        <v>1.33</v>
      </c>
      <c r="DG394">
        <f t="shared" si="388"/>
        <v>0.62509999999999999</v>
      </c>
      <c r="DH394" s="1">
        <f t="shared" si="389"/>
        <v>1.87</v>
      </c>
      <c r="DI394">
        <f t="shared" si="390"/>
        <v>0.87890000000000001</v>
      </c>
      <c r="DJ394" s="1">
        <f t="shared" si="391"/>
        <v>-1.44</v>
      </c>
      <c r="DK394">
        <f t="shared" si="392"/>
        <v>-0.67679999999999996</v>
      </c>
      <c r="DM394" s="12">
        <f t="array" ref="DM394:DS394">LINEST(BG394:DD394,$BG$650:$DD$655,1)</f>
        <v>3.2838737846568988</v>
      </c>
      <c r="DN394">
        <v>-4.5055227726246567</v>
      </c>
      <c r="DO394">
        <v>1.609894601109934</v>
      </c>
      <c r="DP394">
        <v>-3.2319779143868756</v>
      </c>
      <c r="DQ394">
        <v>-1.8021324063815114</v>
      </c>
      <c r="DR394">
        <v>-1.8036140096949433</v>
      </c>
      <c r="DS394">
        <v>-1.6536290199749453</v>
      </c>
    </row>
    <row r="395" spans="1:123" x14ac:dyDescent="0.15">
      <c r="A395">
        <v>199603</v>
      </c>
      <c r="B395">
        <v>2.8614999999999999</v>
      </c>
      <c r="C395">
        <v>3.7319</v>
      </c>
      <c r="D395">
        <v>2.4361000000000002</v>
      </c>
      <c r="E395">
        <v>4.6646000000000001</v>
      </c>
      <c r="F395">
        <v>2.0716999999999999</v>
      </c>
      <c r="G395">
        <v>2.4182000000000001</v>
      </c>
      <c r="H395">
        <v>2.0632000000000001</v>
      </c>
      <c r="I395">
        <v>1.3813</v>
      </c>
      <c r="J395">
        <v>1.7934000000000001</v>
      </c>
      <c r="K395">
        <v>3.9095</v>
      </c>
      <c r="L395">
        <v>2.5647000000000002</v>
      </c>
      <c r="M395">
        <v>1.6129</v>
      </c>
      <c r="N395">
        <v>3.6015999999999999</v>
      </c>
      <c r="O395">
        <v>3.1267</v>
      </c>
      <c r="P395">
        <v>2.1065</v>
      </c>
      <c r="Q395">
        <v>1.1624000000000001</v>
      </c>
      <c r="R395">
        <v>1.1721999999999999</v>
      </c>
      <c r="S395">
        <v>1.9863999999999999</v>
      </c>
      <c r="T395">
        <v>0.65029999999999999</v>
      </c>
      <c r="U395">
        <v>2.6414</v>
      </c>
      <c r="V395">
        <v>-0.31240000000000001</v>
      </c>
      <c r="W395">
        <v>1.3113999999999999</v>
      </c>
      <c r="X395">
        <v>1.0227999999999999</v>
      </c>
      <c r="Y395">
        <v>2.2730999999999999</v>
      </c>
      <c r="Z395">
        <v>2.6768999999999998</v>
      </c>
      <c r="AA395">
        <v>0.14000000000000001</v>
      </c>
      <c r="AB395">
        <v>0.7</v>
      </c>
      <c r="AC395">
        <v>2.62</v>
      </c>
      <c r="AD395">
        <v>1.87</v>
      </c>
      <c r="AE395">
        <v>0.01</v>
      </c>
      <c r="AF395">
        <v>0.47</v>
      </c>
      <c r="AG395">
        <v>1.54</v>
      </c>
      <c r="AH395">
        <v>0.43</v>
      </c>
      <c r="AI395">
        <v>2.13</v>
      </c>
      <c r="AJ395">
        <v>1.41</v>
      </c>
      <c r="AK395">
        <v>1.1100000000000001</v>
      </c>
      <c r="AL395">
        <v>2.46</v>
      </c>
      <c r="AM395">
        <v>-0.62</v>
      </c>
      <c r="AN395">
        <v>0.36</v>
      </c>
      <c r="AO395">
        <v>3.22</v>
      </c>
      <c r="AP395">
        <v>4.37</v>
      </c>
      <c r="AQ395">
        <v>3.43</v>
      </c>
      <c r="AR395">
        <v>2.94</v>
      </c>
      <c r="AS395">
        <v>2.2200000000000002</v>
      </c>
      <c r="AT395">
        <v>1.22</v>
      </c>
      <c r="AU395">
        <v>0.72</v>
      </c>
      <c r="AV395">
        <v>1.4</v>
      </c>
      <c r="AW395">
        <v>0.82</v>
      </c>
      <c r="AX395">
        <v>0.14000000000000001</v>
      </c>
      <c r="AY395">
        <v>0.47</v>
      </c>
      <c r="BA395" s="1">
        <v>0.73</v>
      </c>
      <c r="BB395" s="1">
        <v>1.3</v>
      </c>
      <c r="BC395" s="1">
        <v>0.99</v>
      </c>
      <c r="BD395" s="1">
        <v>0.39</v>
      </c>
      <c r="BE395" s="1">
        <v>0.47</v>
      </c>
      <c r="BF395" s="7"/>
      <c r="BG395" s="1">
        <f t="shared" si="337"/>
        <v>2.4714999999999998</v>
      </c>
      <c r="BH395" s="1">
        <f t="shared" si="338"/>
        <v>3.3418999999999999</v>
      </c>
      <c r="BI395" s="1">
        <f t="shared" si="339"/>
        <v>2.0461</v>
      </c>
      <c r="BJ395" s="1">
        <f t="shared" si="340"/>
        <v>4.2746000000000004</v>
      </c>
      <c r="BK395" s="1">
        <f t="shared" si="341"/>
        <v>1.6816999999999998</v>
      </c>
      <c r="BL395" s="1">
        <f t="shared" si="342"/>
        <v>2.0282</v>
      </c>
      <c r="BM395" s="1">
        <f t="shared" si="343"/>
        <v>1.6732</v>
      </c>
      <c r="BN395" s="1">
        <f t="shared" si="344"/>
        <v>0.99129999999999996</v>
      </c>
      <c r="BO395" s="1">
        <f t="shared" si="345"/>
        <v>1.4034</v>
      </c>
      <c r="BP395" s="1">
        <f t="shared" si="346"/>
        <v>3.5194999999999999</v>
      </c>
      <c r="BQ395" s="1">
        <f t="shared" si="347"/>
        <v>2.1747000000000001</v>
      </c>
      <c r="BR395" s="1">
        <f t="shared" si="348"/>
        <v>1.2229000000000001</v>
      </c>
      <c r="BS395" s="1">
        <f t="shared" si="349"/>
        <v>3.2115999999999998</v>
      </c>
      <c r="BT395" s="1">
        <f t="shared" si="350"/>
        <v>2.7366999999999999</v>
      </c>
      <c r="BU395" s="1">
        <f t="shared" si="351"/>
        <v>1.7164999999999999</v>
      </c>
      <c r="BV395" s="1">
        <f t="shared" si="352"/>
        <v>0.77240000000000009</v>
      </c>
      <c r="BW395" s="1">
        <f t="shared" si="353"/>
        <v>0.7821999999999999</v>
      </c>
      <c r="BX395" s="1">
        <f t="shared" si="354"/>
        <v>1.5964</v>
      </c>
      <c r="BY395" s="1">
        <f t="shared" si="355"/>
        <v>0.26029999999999998</v>
      </c>
      <c r="BZ395" s="1">
        <f t="shared" si="356"/>
        <v>2.2513999999999998</v>
      </c>
      <c r="CA395" s="1">
        <f t="shared" si="357"/>
        <v>-0.70240000000000002</v>
      </c>
      <c r="CB395" s="1">
        <f t="shared" si="358"/>
        <v>0.92139999999999989</v>
      </c>
      <c r="CC395" s="1">
        <f t="shared" si="359"/>
        <v>0.63279999999999992</v>
      </c>
      <c r="CD395" s="1">
        <f t="shared" si="360"/>
        <v>1.8830999999999998</v>
      </c>
      <c r="CE395" s="1">
        <f t="shared" si="361"/>
        <v>2.2868999999999997</v>
      </c>
      <c r="CF395" s="1">
        <f t="shared" si="362"/>
        <v>-0.25</v>
      </c>
      <c r="CG395" s="1">
        <f t="shared" si="363"/>
        <v>0.30999999999999994</v>
      </c>
      <c r="CH395" s="1">
        <f t="shared" si="364"/>
        <v>2.23</v>
      </c>
      <c r="CI395" s="1">
        <f t="shared" si="365"/>
        <v>1.48</v>
      </c>
      <c r="CJ395" s="1">
        <f t="shared" si="366"/>
        <v>-0.38</v>
      </c>
      <c r="CK395" s="1">
        <f t="shared" si="367"/>
        <v>7.999999999999996E-2</v>
      </c>
      <c r="CL395" s="1">
        <f t="shared" si="368"/>
        <v>1.1499999999999999</v>
      </c>
      <c r="CM395" s="1">
        <f t="shared" si="369"/>
        <v>3.999999999999998E-2</v>
      </c>
      <c r="CN395" s="1">
        <f t="shared" si="370"/>
        <v>1.7399999999999998</v>
      </c>
      <c r="CO395" s="1">
        <f t="shared" si="371"/>
        <v>1.02</v>
      </c>
      <c r="CP395" s="1">
        <f t="shared" si="372"/>
        <v>0.72000000000000008</v>
      </c>
      <c r="CQ395" s="1">
        <f t="shared" si="373"/>
        <v>2.0699999999999998</v>
      </c>
      <c r="CR395" s="1">
        <f t="shared" si="374"/>
        <v>-1.01</v>
      </c>
      <c r="CS395" s="1">
        <f t="shared" si="375"/>
        <v>-3.0000000000000027E-2</v>
      </c>
      <c r="CT395" s="1">
        <f t="shared" si="376"/>
        <v>2.83</v>
      </c>
      <c r="CU395" s="1">
        <f t="shared" si="377"/>
        <v>3.98</v>
      </c>
      <c r="CV395" s="1">
        <f t="shared" si="378"/>
        <v>3.04</v>
      </c>
      <c r="CW395" s="1">
        <f t="shared" si="379"/>
        <v>2.5499999999999998</v>
      </c>
      <c r="CX395" s="1">
        <f t="shared" si="380"/>
        <v>1.83</v>
      </c>
      <c r="CY395" s="1">
        <f t="shared" si="381"/>
        <v>0.83</v>
      </c>
      <c r="CZ395" s="1">
        <f t="shared" si="382"/>
        <v>0.32999999999999996</v>
      </c>
      <c r="DA395" s="1">
        <f t="shared" si="383"/>
        <v>1.0099999999999998</v>
      </c>
      <c r="DB395" s="1">
        <f t="shared" si="384"/>
        <v>0.42999999999999994</v>
      </c>
      <c r="DC395" s="1">
        <f t="shared" si="385"/>
        <v>-0.25</v>
      </c>
      <c r="DD395" s="1">
        <f t="shared" si="386"/>
        <v>7.999999999999996E-2</v>
      </c>
      <c r="DF395" s="1">
        <f t="shared" si="387"/>
        <v>0.73</v>
      </c>
      <c r="DG395">
        <f t="shared" si="388"/>
        <v>0.34309999999999996</v>
      </c>
      <c r="DH395" s="1">
        <f t="shared" si="389"/>
        <v>1.3</v>
      </c>
      <c r="DI395">
        <f t="shared" si="390"/>
        <v>0.61099999999999999</v>
      </c>
      <c r="DJ395" s="1">
        <f t="shared" si="391"/>
        <v>0.99</v>
      </c>
      <c r="DK395">
        <f t="shared" si="392"/>
        <v>0.46529999999999999</v>
      </c>
      <c r="DM395" s="12">
        <f t="array" ref="DM395:DS395">LINEST(BG395:DD395,$BG$650:$DD$655,1)</f>
        <v>0.34120420828341641</v>
      </c>
      <c r="DN395">
        <v>-6.8749899228522402</v>
      </c>
      <c r="DO395">
        <v>1.2374135739970229</v>
      </c>
      <c r="DP395">
        <v>0.14326674747169529</v>
      </c>
      <c r="DQ395">
        <v>1.2350186492423427</v>
      </c>
      <c r="DR395">
        <v>-4.0220558133332286E-2</v>
      </c>
      <c r="DS395">
        <v>0.4434243395954986</v>
      </c>
    </row>
    <row r="396" spans="1:123" x14ac:dyDescent="0.15">
      <c r="A396">
        <v>199604</v>
      </c>
      <c r="B396">
        <v>8.6113999999999997</v>
      </c>
      <c r="C396">
        <v>9.4923999999999999</v>
      </c>
      <c r="D396">
        <v>9.1234999999999999</v>
      </c>
      <c r="E396">
        <v>5.6197999999999997</v>
      </c>
      <c r="F396">
        <v>5.6471</v>
      </c>
      <c r="G396">
        <v>10.454800000000001</v>
      </c>
      <c r="H396">
        <v>7.9207999999999998</v>
      </c>
      <c r="I396">
        <v>2.6865999999999999</v>
      </c>
      <c r="J396">
        <v>4.0202</v>
      </c>
      <c r="K396">
        <v>6.2554999999999996</v>
      </c>
      <c r="L396">
        <v>6.4298999999999999</v>
      </c>
      <c r="M396">
        <v>3.4455</v>
      </c>
      <c r="N396">
        <v>1.95</v>
      </c>
      <c r="O396">
        <v>1.6472</v>
      </c>
      <c r="P396">
        <v>0.47770000000000001</v>
      </c>
      <c r="Q396">
        <v>6.3407</v>
      </c>
      <c r="R396">
        <v>5.016</v>
      </c>
      <c r="S396">
        <v>3.2545000000000002</v>
      </c>
      <c r="T396">
        <v>0.18859999999999999</v>
      </c>
      <c r="U396">
        <v>-1.9404999999999999</v>
      </c>
      <c r="V396">
        <v>1.4479</v>
      </c>
      <c r="W396">
        <v>2.7248999999999999</v>
      </c>
      <c r="X396">
        <v>1.5107999999999999</v>
      </c>
      <c r="Y396">
        <v>-0.92889999999999995</v>
      </c>
      <c r="Z396">
        <v>0.26029999999999998</v>
      </c>
      <c r="AA396">
        <v>1.1299999999999999</v>
      </c>
      <c r="AB396">
        <v>0.56999999999999995</v>
      </c>
      <c r="AC396">
        <v>1.96</v>
      </c>
      <c r="AD396">
        <v>2.5</v>
      </c>
      <c r="AE396">
        <v>6.06</v>
      </c>
      <c r="AF396">
        <v>4.29</v>
      </c>
      <c r="AG396">
        <v>3.14</v>
      </c>
      <c r="AH396">
        <v>1.19</v>
      </c>
      <c r="AI396">
        <v>1.6</v>
      </c>
      <c r="AJ396">
        <v>1.52</v>
      </c>
      <c r="AK396">
        <v>1.19</v>
      </c>
      <c r="AL396">
        <v>3.17</v>
      </c>
      <c r="AM396">
        <v>-7.0000000000000007E-2</v>
      </c>
      <c r="AN396">
        <v>1.38</v>
      </c>
      <c r="AO396">
        <v>2.63</v>
      </c>
      <c r="AP396">
        <v>10.25</v>
      </c>
      <c r="AQ396">
        <v>3.63</v>
      </c>
      <c r="AR396">
        <v>5.73</v>
      </c>
      <c r="AS396">
        <v>2.96</v>
      </c>
      <c r="AT396">
        <v>1.71</v>
      </c>
      <c r="AU396">
        <v>0.26</v>
      </c>
      <c r="AV396">
        <v>0.66</v>
      </c>
      <c r="AW396">
        <v>1.69</v>
      </c>
      <c r="AX396">
        <v>0.5</v>
      </c>
      <c r="AY396">
        <v>6.35</v>
      </c>
      <c r="BA396" s="1">
        <v>2.06</v>
      </c>
      <c r="BB396" s="1">
        <v>4.92</v>
      </c>
      <c r="BC396" s="1">
        <v>-3.9</v>
      </c>
      <c r="BD396" s="1">
        <v>0.46</v>
      </c>
      <c r="BE396" s="1">
        <v>0.47</v>
      </c>
      <c r="BF396" s="7"/>
      <c r="BG396" s="1">
        <f t="shared" si="337"/>
        <v>8.1513999999999989</v>
      </c>
      <c r="BH396" s="1">
        <f t="shared" si="338"/>
        <v>9.0323999999999991</v>
      </c>
      <c r="BI396" s="1">
        <f t="shared" si="339"/>
        <v>8.6634999999999991</v>
      </c>
      <c r="BJ396" s="1">
        <f t="shared" si="340"/>
        <v>5.1597999999999997</v>
      </c>
      <c r="BK396" s="1">
        <f t="shared" si="341"/>
        <v>5.1871</v>
      </c>
      <c r="BL396" s="1">
        <f t="shared" si="342"/>
        <v>9.9947999999999997</v>
      </c>
      <c r="BM396" s="1">
        <f t="shared" si="343"/>
        <v>7.4607999999999999</v>
      </c>
      <c r="BN396" s="1">
        <f t="shared" si="344"/>
        <v>2.2265999999999999</v>
      </c>
      <c r="BO396" s="1">
        <f t="shared" si="345"/>
        <v>3.5602</v>
      </c>
      <c r="BP396" s="1">
        <f t="shared" si="346"/>
        <v>5.7954999999999997</v>
      </c>
      <c r="BQ396" s="1">
        <f t="shared" si="347"/>
        <v>5.9699</v>
      </c>
      <c r="BR396" s="1">
        <f t="shared" si="348"/>
        <v>2.9855</v>
      </c>
      <c r="BS396" s="1">
        <f t="shared" si="349"/>
        <v>1.49</v>
      </c>
      <c r="BT396" s="1">
        <f t="shared" si="350"/>
        <v>1.1872</v>
      </c>
      <c r="BU396" s="1">
        <f t="shared" si="351"/>
        <v>1.7699999999999994E-2</v>
      </c>
      <c r="BV396" s="1">
        <f t="shared" si="352"/>
        <v>5.8807</v>
      </c>
      <c r="BW396" s="1">
        <f t="shared" si="353"/>
        <v>4.556</v>
      </c>
      <c r="BX396" s="1">
        <f t="shared" si="354"/>
        <v>2.7945000000000002</v>
      </c>
      <c r="BY396" s="1">
        <f t="shared" si="355"/>
        <v>-0.27140000000000003</v>
      </c>
      <c r="BZ396" s="1">
        <f t="shared" si="356"/>
        <v>-2.4005000000000001</v>
      </c>
      <c r="CA396" s="1">
        <f t="shared" si="357"/>
        <v>0.9879</v>
      </c>
      <c r="CB396" s="1">
        <f t="shared" si="358"/>
        <v>2.2648999999999999</v>
      </c>
      <c r="CC396" s="1">
        <f t="shared" si="359"/>
        <v>1.0508</v>
      </c>
      <c r="CD396" s="1">
        <f t="shared" si="360"/>
        <v>-1.3889</v>
      </c>
      <c r="CE396" s="1">
        <f t="shared" si="361"/>
        <v>-0.19970000000000004</v>
      </c>
      <c r="CF396" s="1">
        <f t="shared" si="362"/>
        <v>0.66999999999999993</v>
      </c>
      <c r="CG396" s="1">
        <f t="shared" si="363"/>
        <v>0.10999999999999993</v>
      </c>
      <c r="CH396" s="1">
        <f t="shared" si="364"/>
        <v>1.5</v>
      </c>
      <c r="CI396" s="1">
        <f t="shared" si="365"/>
        <v>2.04</v>
      </c>
      <c r="CJ396" s="1">
        <f t="shared" si="366"/>
        <v>5.6</v>
      </c>
      <c r="CK396" s="1">
        <f t="shared" si="367"/>
        <v>3.83</v>
      </c>
      <c r="CL396" s="1">
        <f t="shared" si="368"/>
        <v>2.68</v>
      </c>
      <c r="CM396" s="1">
        <f t="shared" si="369"/>
        <v>0.73</v>
      </c>
      <c r="CN396" s="1">
        <f t="shared" si="370"/>
        <v>1.1400000000000001</v>
      </c>
      <c r="CO396" s="1">
        <f t="shared" si="371"/>
        <v>1.06</v>
      </c>
      <c r="CP396" s="1">
        <f t="shared" si="372"/>
        <v>0.73</v>
      </c>
      <c r="CQ396" s="1">
        <f t="shared" si="373"/>
        <v>2.71</v>
      </c>
      <c r="CR396" s="1">
        <f t="shared" si="374"/>
        <v>-0.53</v>
      </c>
      <c r="CS396" s="1">
        <f t="shared" si="375"/>
        <v>0.91999999999999993</v>
      </c>
      <c r="CT396" s="1">
        <f t="shared" si="376"/>
        <v>2.17</v>
      </c>
      <c r="CU396" s="1">
        <f t="shared" si="377"/>
        <v>9.7899999999999991</v>
      </c>
      <c r="CV396" s="1">
        <f t="shared" si="378"/>
        <v>3.17</v>
      </c>
      <c r="CW396" s="1">
        <f t="shared" si="379"/>
        <v>5.2700000000000005</v>
      </c>
      <c r="CX396" s="1">
        <f t="shared" si="380"/>
        <v>2.5</v>
      </c>
      <c r="CY396" s="1">
        <f t="shared" si="381"/>
        <v>1.25</v>
      </c>
      <c r="CZ396" s="1">
        <f t="shared" si="382"/>
        <v>-0.2</v>
      </c>
      <c r="DA396" s="1">
        <f t="shared" si="383"/>
        <v>0.2</v>
      </c>
      <c r="DB396" s="1">
        <f t="shared" si="384"/>
        <v>1.23</v>
      </c>
      <c r="DC396" s="1">
        <f t="shared" si="385"/>
        <v>3.999999999999998E-2</v>
      </c>
      <c r="DD396" s="1">
        <f t="shared" si="386"/>
        <v>5.89</v>
      </c>
      <c r="DF396" s="1">
        <f t="shared" si="387"/>
        <v>2.06</v>
      </c>
      <c r="DG396">
        <f t="shared" si="388"/>
        <v>0.96819999999999995</v>
      </c>
      <c r="DH396" s="1">
        <f t="shared" si="389"/>
        <v>4.92</v>
      </c>
      <c r="DI396">
        <f t="shared" si="390"/>
        <v>2.3123999999999998</v>
      </c>
      <c r="DJ396" s="1">
        <f t="shared" si="391"/>
        <v>-3.9</v>
      </c>
      <c r="DK396">
        <f t="shared" si="392"/>
        <v>-1.833</v>
      </c>
      <c r="DM396" s="12">
        <f t="array" ref="DM396:DS396">LINEST(BG396:DD396,$BG$650:$DD$655,1)</f>
        <v>-0.79102597329803781</v>
      </c>
      <c r="DN396">
        <v>-18.007090348709568</v>
      </c>
      <c r="DO396">
        <v>4.7833505169018302</v>
      </c>
      <c r="DP396">
        <v>-4.2864610508818961</v>
      </c>
      <c r="DQ396">
        <v>-3.5346747997595287</v>
      </c>
      <c r="DR396">
        <v>2.8150578975258114</v>
      </c>
      <c r="DS396">
        <v>3.0116591579587122</v>
      </c>
    </row>
    <row r="397" spans="1:123" x14ac:dyDescent="0.15">
      <c r="A397">
        <v>199605</v>
      </c>
      <c r="B397">
        <v>8.0546000000000006</v>
      </c>
      <c r="C397">
        <v>6.0118</v>
      </c>
      <c r="D397">
        <v>8.4679000000000002</v>
      </c>
      <c r="E397">
        <v>7.2950999999999997</v>
      </c>
      <c r="F397">
        <v>5.0301</v>
      </c>
      <c r="G397">
        <v>6.2640000000000002</v>
      </c>
      <c r="H397">
        <v>3.8391000000000002</v>
      </c>
      <c r="I397">
        <v>4.4188000000000001</v>
      </c>
      <c r="J397">
        <v>4.7008999999999999</v>
      </c>
      <c r="K397">
        <v>7.5583999999999998</v>
      </c>
      <c r="L397">
        <v>3.5362</v>
      </c>
      <c r="M397">
        <v>3.1598999999999999</v>
      </c>
      <c r="N397">
        <v>1.5654999999999999</v>
      </c>
      <c r="O397">
        <v>1.8895999999999999</v>
      </c>
      <c r="P397">
        <v>0.68469999999999998</v>
      </c>
      <c r="Q397">
        <v>3.0131000000000001</v>
      </c>
      <c r="R397">
        <v>0.1239</v>
      </c>
      <c r="S397">
        <v>1.3064</v>
      </c>
      <c r="T397">
        <v>1.2282</v>
      </c>
      <c r="U397">
        <v>0.41789999999999999</v>
      </c>
      <c r="V397">
        <v>4.5373000000000001</v>
      </c>
      <c r="W397">
        <v>1.0122</v>
      </c>
      <c r="X397">
        <v>0.35980000000000001</v>
      </c>
      <c r="Y397">
        <v>2.4923999999999999</v>
      </c>
      <c r="Z397">
        <v>2.7191000000000001</v>
      </c>
      <c r="AA397">
        <v>0.97</v>
      </c>
      <c r="AB397">
        <v>3.19</v>
      </c>
      <c r="AC397">
        <v>3.2</v>
      </c>
      <c r="AD397">
        <v>2.46</v>
      </c>
      <c r="AE397">
        <v>3.78</v>
      </c>
      <c r="AF397">
        <v>3.73</v>
      </c>
      <c r="AG397">
        <v>3.34</v>
      </c>
      <c r="AH397">
        <v>3.58</v>
      </c>
      <c r="AI397">
        <v>2.96</v>
      </c>
      <c r="AJ397">
        <v>2.2400000000000002</v>
      </c>
      <c r="AK397">
        <v>0.67</v>
      </c>
      <c r="AL397">
        <v>2.4</v>
      </c>
      <c r="AM397">
        <v>2.62</v>
      </c>
      <c r="AN397">
        <v>1.55</v>
      </c>
      <c r="AO397">
        <v>1.99</v>
      </c>
      <c r="AP397">
        <v>0.95</v>
      </c>
      <c r="AQ397">
        <v>3.39</v>
      </c>
      <c r="AR397">
        <v>2.57</v>
      </c>
      <c r="AS397">
        <v>3.48</v>
      </c>
      <c r="AT397">
        <v>1.7</v>
      </c>
      <c r="AU397">
        <v>1.53</v>
      </c>
      <c r="AV397">
        <v>2.06</v>
      </c>
      <c r="AW397">
        <v>3.81</v>
      </c>
      <c r="AX397">
        <v>2.3199999999999998</v>
      </c>
      <c r="AY397">
        <v>5</v>
      </c>
      <c r="BA397" s="1">
        <v>2.36</v>
      </c>
      <c r="BB397" s="1">
        <v>3.04</v>
      </c>
      <c r="BC397" s="1">
        <v>-1.21</v>
      </c>
      <c r="BD397" s="1">
        <v>0.42</v>
      </c>
      <c r="BE397" s="1">
        <v>0.48</v>
      </c>
      <c r="BF397" s="7"/>
      <c r="BG397" s="1">
        <f t="shared" si="337"/>
        <v>7.6346000000000007</v>
      </c>
      <c r="BH397" s="1">
        <f t="shared" si="338"/>
        <v>5.5918000000000001</v>
      </c>
      <c r="BI397" s="1">
        <f t="shared" si="339"/>
        <v>8.0479000000000003</v>
      </c>
      <c r="BJ397" s="1">
        <f t="shared" si="340"/>
        <v>6.8750999999999998</v>
      </c>
      <c r="BK397" s="1">
        <f t="shared" si="341"/>
        <v>4.6101000000000001</v>
      </c>
      <c r="BL397" s="1">
        <f t="shared" si="342"/>
        <v>5.8440000000000003</v>
      </c>
      <c r="BM397" s="1">
        <f t="shared" si="343"/>
        <v>3.4191000000000003</v>
      </c>
      <c r="BN397" s="1">
        <f t="shared" si="344"/>
        <v>3.9988000000000001</v>
      </c>
      <c r="BO397" s="1">
        <f t="shared" si="345"/>
        <v>4.2808999999999999</v>
      </c>
      <c r="BP397" s="1">
        <f t="shared" si="346"/>
        <v>7.1383999999999999</v>
      </c>
      <c r="BQ397" s="1">
        <f t="shared" si="347"/>
        <v>3.1162000000000001</v>
      </c>
      <c r="BR397" s="1">
        <f t="shared" si="348"/>
        <v>2.7399</v>
      </c>
      <c r="BS397" s="1">
        <f t="shared" si="349"/>
        <v>1.1455</v>
      </c>
      <c r="BT397" s="1">
        <f t="shared" si="350"/>
        <v>1.4696</v>
      </c>
      <c r="BU397" s="1">
        <f t="shared" si="351"/>
        <v>0.26469999999999999</v>
      </c>
      <c r="BV397" s="1">
        <f t="shared" si="352"/>
        <v>2.5931000000000002</v>
      </c>
      <c r="BW397" s="1">
        <f t="shared" si="353"/>
        <v>-0.29609999999999997</v>
      </c>
      <c r="BX397" s="1">
        <f t="shared" si="354"/>
        <v>0.88640000000000008</v>
      </c>
      <c r="BY397" s="1">
        <f t="shared" si="355"/>
        <v>0.80820000000000003</v>
      </c>
      <c r="BZ397" s="1">
        <f t="shared" si="356"/>
        <v>-2.0999999999999908E-3</v>
      </c>
      <c r="CA397" s="1">
        <f t="shared" si="357"/>
        <v>4.1173000000000002</v>
      </c>
      <c r="CB397" s="1">
        <f t="shared" si="358"/>
        <v>0.59220000000000006</v>
      </c>
      <c r="CC397" s="1">
        <f t="shared" si="359"/>
        <v>-6.0199999999999976E-2</v>
      </c>
      <c r="CD397" s="1">
        <f t="shared" si="360"/>
        <v>2.0724</v>
      </c>
      <c r="CE397" s="1">
        <f t="shared" si="361"/>
        <v>2.2991000000000001</v>
      </c>
      <c r="CF397" s="1">
        <f t="shared" si="362"/>
        <v>0.55000000000000004</v>
      </c>
      <c r="CG397" s="1">
        <f t="shared" si="363"/>
        <v>2.77</v>
      </c>
      <c r="CH397" s="1">
        <f t="shared" si="364"/>
        <v>2.7800000000000002</v>
      </c>
      <c r="CI397" s="1">
        <f t="shared" si="365"/>
        <v>2.04</v>
      </c>
      <c r="CJ397" s="1">
        <f t="shared" si="366"/>
        <v>3.36</v>
      </c>
      <c r="CK397" s="1">
        <f t="shared" si="367"/>
        <v>3.31</v>
      </c>
      <c r="CL397" s="1">
        <f t="shared" si="368"/>
        <v>2.92</v>
      </c>
      <c r="CM397" s="1">
        <f t="shared" si="369"/>
        <v>3.16</v>
      </c>
      <c r="CN397" s="1">
        <f t="shared" si="370"/>
        <v>2.54</v>
      </c>
      <c r="CO397" s="1">
        <f t="shared" si="371"/>
        <v>1.8200000000000003</v>
      </c>
      <c r="CP397" s="1">
        <f t="shared" si="372"/>
        <v>0.25000000000000006</v>
      </c>
      <c r="CQ397" s="1">
        <f t="shared" si="373"/>
        <v>1.98</v>
      </c>
      <c r="CR397" s="1">
        <f t="shared" si="374"/>
        <v>2.2000000000000002</v>
      </c>
      <c r="CS397" s="1">
        <f t="shared" si="375"/>
        <v>1.1300000000000001</v>
      </c>
      <c r="CT397" s="1">
        <f t="shared" si="376"/>
        <v>1.57</v>
      </c>
      <c r="CU397" s="1">
        <f t="shared" si="377"/>
        <v>0.53</v>
      </c>
      <c r="CV397" s="1">
        <f t="shared" si="378"/>
        <v>2.97</v>
      </c>
      <c r="CW397" s="1">
        <f t="shared" si="379"/>
        <v>2.15</v>
      </c>
      <c r="CX397" s="1">
        <f t="shared" si="380"/>
        <v>3.06</v>
      </c>
      <c r="CY397" s="1">
        <f t="shared" si="381"/>
        <v>1.28</v>
      </c>
      <c r="CZ397" s="1">
        <f t="shared" si="382"/>
        <v>1.1100000000000001</v>
      </c>
      <c r="DA397" s="1">
        <f t="shared" si="383"/>
        <v>1.6400000000000001</v>
      </c>
      <c r="DB397" s="1">
        <f t="shared" si="384"/>
        <v>3.39</v>
      </c>
      <c r="DC397" s="1">
        <f t="shared" si="385"/>
        <v>1.9</v>
      </c>
      <c r="DD397" s="1">
        <f t="shared" si="386"/>
        <v>4.58</v>
      </c>
      <c r="DF397" s="1">
        <f t="shared" si="387"/>
        <v>2.36</v>
      </c>
      <c r="DG397">
        <f t="shared" si="388"/>
        <v>1.1092</v>
      </c>
      <c r="DH397" s="1">
        <f t="shared" si="389"/>
        <v>3.04</v>
      </c>
      <c r="DI397">
        <f t="shared" si="390"/>
        <v>1.4287999999999998</v>
      </c>
      <c r="DJ397" s="1">
        <f t="shared" si="391"/>
        <v>-1.21</v>
      </c>
      <c r="DK397">
        <f t="shared" si="392"/>
        <v>-0.56869999999999998</v>
      </c>
      <c r="DM397" s="12">
        <f t="array" ref="DM397:DS397">LINEST(BG397:DD397,$BG$650:$DD$655,1)</f>
        <v>-6.8062756870920333</v>
      </c>
      <c r="DN397">
        <v>-3.1229841635378541</v>
      </c>
      <c r="DO397">
        <v>2.9354964840747346</v>
      </c>
      <c r="DP397">
        <v>4.9991733286659938</v>
      </c>
      <c r="DQ397">
        <v>-1.0256070404418758</v>
      </c>
      <c r="DR397">
        <v>-8.303506446871193</v>
      </c>
      <c r="DS397">
        <v>9.5177529923737847</v>
      </c>
    </row>
    <row r="398" spans="1:123" x14ac:dyDescent="0.15">
      <c r="A398">
        <v>199606</v>
      </c>
      <c r="B398">
        <v>-7.4869000000000003</v>
      </c>
      <c r="C398">
        <v>-5.8331</v>
      </c>
      <c r="D398">
        <v>-4.9645999999999999</v>
      </c>
      <c r="E398">
        <v>-3.2606999999999999</v>
      </c>
      <c r="F398">
        <v>-2.3445</v>
      </c>
      <c r="G398">
        <v>-6.6696</v>
      </c>
      <c r="H398">
        <v>-3.8549000000000002</v>
      </c>
      <c r="I398">
        <v>-1.9101999999999999</v>
      </c>
      <c r="J398">
        <v>-0.31319999999999998</v>
      </c>
      <c r="K398">
        <v>-5.4313000000000002</v>
      </c>
      <c r="L398">
        <v>-7.7922000000000002</v>
      </c>
      <c r="M398">
        <v>-1.3764000000000001</v>
      </c>
      <c r="N398">
        <v>-1.242</v>
      </c>
      <c r="O398">
        <v>-0.52249999999999996</v>
      </c>
      <c r="P398">
        <v>-1.0857000000000001</v>
      </c>
      <c r="Q398">
        <v>-4.1018999999999997</v>
      </c>
      <c r="R398">
        <v>-2.1840999999999999</v>
      </c>
      <c r="S398">
        <v>-1.2964</v>
      </c>
      <c r="T398">
        <v>0.95389999999999997</v>
      </c>
      <c r="U398">
        <v>0.53249999999999997</v>
      </c>
      <c r="V398">
        <v>1.4527000000000001</v>
      </c>
      <c r="W398">
        <v>0.18859999999999999</v>
      </c>
      <c r="X398">
        <v>0.44290000000000002</v>
      </c>
      <c r="Y398">
        <v>-0.62860000000000005</v>
      </c>
      <c r="Z398">
        <v>-2.5636000000000001</v>
      </c>
      <c r="AA398">
        <v>1.78</v>
      </c>
      <c r="AB398">
        <v>0.85</v>
      </c>
      <c r="AC398">
        <v>-0.03</v>
      </c>
      <c r="AD398">
        <v>-2.36</v>
      </c>
      <c r="AE398">
        <v>-3.84</v>
      </c>
      <c r="AF398">
        <v>-2.0499999999999998</v>
      </c>
      <c r="AG398">
        <v>-1.06</v>
      </c>
      <c r="AH398">
        <v>-0.14000000000000001</v>
      </c>
      <c r="AI398">
        <v>0.88</v>
      </c>
      <c r="AJ398">
        <v>0.02</v>
      </c>
      <c r="AK398">
        <v>1.7</v>
      </c>
      <c r="AL398">
        <v>-0.59</v>
      </c>
      <c r="AM398">
        <v>0.14000000000000001</v>
      </c>
      <c r="AN398">
        <v>0.83</v>
      </c>
      <c r="AO398">
        <v>-2.99</v>
      </c>
      <c r="AP398">
        <v>-6.89</v>
      </c>
      <c r="AQ398">
        <v>-2.86</v>
      </c>
      <c r="AR398">
        <v>-1.23</v>
      </c>
      <c r="AS398">
        <v>0.82</v>
      </c>
      <c r="AT398">
        <v>-1.77</v>
      </c>
      <c r="AU398">
        <v>0.01</v>
      </c>
      <c r="AV398">
        <v>1.41</v>
      </c>
      <c r="AW398">
        <v>1.46</v>
      </c>
      <c r="AX398">
        <v>-1.57</v>
      </c>
      <c r="AY398">
        <v>-4.12</v>
      </c>
      <c r="BA398" s="1">
        <v>-1.1399999999999999</v>
      </c>
      <c r="BB398" s="1">
        <v>-3.58</v>
      </c>
      <c r="BC398" s="1">
        <v>1.55</v>
      </c>
      <c r="BD398" s="1">
        <v>0.4</v>
      </c>
      <c r="BE398" s="1">
        <v>0.5</v>
      </c>
      <c r="BF398" s="7"/>
      <c r="BG398" s="1">
        <f t="shared" si="337"/>
        <v>-7.8869000000000007</v>
      </c>
      <c r="BH398" s="1">
        <f t="shared" si="338"/>
        <v>-6.2331000000000003</v>
      </c>
      <c r="BI398" s="1">
        <f t="shared" si="339"/>
        <v>-5.3646000000000003</v>
      </c>
      <c r="BJ398" s="1">
        <f t="shared" si="340"/>
        <v>-3.6606999999999998</v>
      </c>
      <c r="BK398" s="1">
        <f t="shared" si="341"/>
        <v>-2.7444999999999999</v>
      </c>
      <c r="BL398" s="1">
        <f t="shared" si="342"/>
        <v>-7.0696000000000003</v>
      </c>
      <c r="BM398" s="1">
        <f t="shared" si="343"/>
        <v>-4.2549000000000001</v>
      </c>
      <c r="BN398" s="1">
        <f t="shared" si="344"/>
        <v>-2.3102</v>
      </c>
      <c r="BO398" s="1">
        <f t="shared" si="345"/>
        <v>-0.71320000000000006</v>
      </c>
      <c r="BP398" s="1">
        <f t="shared" si="346"/>
        <v>-5.8313000000000006</v>
      </c>
      <c r="BQ398" s="1">
        <f t="shared" si="347"/>
        <v>-8.1921999999999997</v>
      </c>
      <c r="BR398" s="1">
        <f t="shared" si="348"/>
        <v>-1.7764000000000002</v>
      </c>
      <c r="BS398" s="1">
        <f t="shared" si="349"/>
        <v>-1.6419999999999999</v>
      </c>
      <c r="BT398" s="1">
        <f t="shared" si="350"/>
        <v>-0.92249999999999999</v>
      </c>
      <c r="BU398" s="1">
        <f t="shared" si="351"/>
        <v>-1.4857</v>
      </c>
      <c r="BV398" s="1">
        <f t="shared" si="352"/>
        <v>-4.5019</v>
      </c>
      <c r="BW398" s="1">
        <f t="shared" si="353"/>
        <v>-2.5840999999999998</v>
      </c>
      <c r="BX398" s="1">
        <f t="shared" si="354"/>
        <v>-1.6964000000000001</v>
      </c>
      <c r="BY398" s="1">
        <f t="shared" si="355"/>
        <v>0.55389999999999995</v>
      </c>
      <c r="BZ398" s="1">
        <f t="shared" si="356"/>
        <v>0.13249999999999995</v>
      </c>
      <c r="CA398" s="1">
        <f t="shared" si="357"/>
        <v>1.0527000000000002</v>
      </c>
      <c r="CB398" s="1">
        <f t="shared" si="358"/>
        <v>-0.21140000000000003</v>
      </c>
      <c r="CC398" s="1">
        <f t="shared" si="359"/>
        <v>4.2899999999999994E-2</v>
      </c>
      <c r="CD398" s="1">
        <f t="shared" si="360"/>
        <v>-1.0286</v>
      </c>
      <c r="CE398" s="1">
        <f t="shared" si="361"/>
        <v>-2.9636</v>
      </c>
      <c r="CF398" s="1">
        <f t="shared" si="362"/>
        <v>1.38</v>
      </c>
      <c r="CG398" s="1">
        <f t="shared" si="363"/>
        <v>0.44999999999999996</v>
      </c>
      <c r="CH398" s="1">
        <f t="shared" si="364"/>
        <v>-0.43000000000000005</v>
      </c>
      <c r="CI398" s="1">
        <f t="shared" si="365"/>
        <v>-2.76</v>
      </c>
      <c r="CJ398" s="1">
        <f t="shared" si="366"/>
        <v>-4.24</v>
      </c>
      <c r="CK398" s="1">
        <f t="shared" si="367"/>
        <v>-2.4499999999999997</v>
      </c>
      <c r="CL398" s="1">
        <f t="shared" si="368"/>
        <v>-1.46</v>
      </c>
      <c r="CM398" s="1">
        <f t="shared" si="369"/>
        <v>-0.54</v>
      </c>
      <c r="CN398" s="1">
        <f t="shared" si="370"/>
        <v>0.48</v>
      </c>
      <c r="CO398" s="1">
        <f t="shared" si="371"/>
        <v>-0.38</v>
      </c>
      <c r="CP398" s="1">
        <f t="shared" si="372"/>
        <v>1.2999999999999998</v>
      </c>
      <c r="CQ398" s="1">
        <f t="shared" si="373"/>
        <v>-0.99</v>
      </c>
      <c r="CR398" s="1">
        <f t="shared" si="374"/>
        <v>-0.26</v>
      </c>
      <c r="CS398" s="1">
        <f t="shared" si="375"/>
        <v>0.42999999999999994</v>
      </c>
      <c r="CT398" s="1">
        <f t="shared" si="376"/>
        <v>-3.39</v>
      </c>
      <c r="CU398" s="1">
        <f t="shared" si="377"/>
        <v>-7.29</v>
      </c>
      <c r="CV398" s="1">
        <f t="shared" si="378"/>
        <v>-3.26</v>
      </c>
      <c r="CW398" s="1">
        <f t="shared" si="379"/>
        <v>-1.63</v>
      </c>
      <c r="CX398" s="1">
        <f t="shared" si="380"/>
        <v>0.41999999999999993</v>
      </c>
      <c r="CY398" s="1">
        <f t="shared" si="381"/>
        <v>-2.17</v>
      </c>
      <c r="CZ398" s="1">
        <f t="shared" si="382"/>
        <v>-0.39</v>
      </c>
      <c r="DA398" s="1">
        <f t="shared" si="383"/>
        <v>1.0099999999999998</v>
      </c>
      <c r="DB398" s="1">
        <f t="shared" si="384"/>
        <v>1.06</v>
      </c>
      <c r="DC398" s="1">
        <f t="shared" si="385"/>
        <v>-1.9700000000000002</v>
      </c>
      <c r="DD398" s="1">
        <f t="shared" si="386"/>
        <v>-4.5200000000000005</v>
      </c>
      <c r="DF398" s="1">
        <f t="shared" si="387"/>
        <v>-1.1399999999999999</v>
      </c>
      <c r="DG398">
        <f t="shared" si="388"/>
        <v>-0.54719999999999991</v>
      </c>
      <c r="DH398" s="1">
        <f t="shared" si="389"/>
        <v>-3.58</v>
      </c>
      <c r="DI398">
        <f t="shared" si="390"/>
        <v>-1.7183999999999999</v>
      </c>
      <c r="DJ398" s="1">
        <f t="shared" si="391"/>
        <v>1.55</v>
      </c>
      <c r="DK398">
        <f t="shared" si="392"/>
        <v>0.74399999999999999</v>
      </c>
      <c r="DM398" s="12">
        <f t="array" ref="DM398:DS398">LINEST(BG398:DD398,$BG$650:$DD$655,1)</f>
        <v>-7.9633825720223914</v>
      </c>
      <c r="DN398">
        <v>-1.7255809936410078</v>
      </c>
      <c r="DO398">
        <v>-3.6437617163375084</v>
      </c>
      <c r="DP398">
        <v>-8.5096688020054074</v>
      </c>
      <c r="DQ398">
        <v>1.5370488937287303</v>
      </c>
      <c r="DR398">
        <v>5.0386849475693483</v>
      </c>
      <c r="DS398">
        <v>6.5372991407837135</v>
      </c>
    </row>
    <row r="399" spans="1:123" x14ac:dyDescent="0.15">
      <c r="A399">
        <v>199607</v>
      </c>
      <c r="B399">
        <v>-14.5669</v>
      </c>
      <c r="C399">
        <v>-9.8751999999999995</v>
      </c>
      <c r="D399">
        <v>-7.6166</v>
      </c>
      <c r="E399">
        <v>-4.2708000000000004</v>
      </c>
      <c r="F399">
        <v>-5.7305999999999999</v>
      </c>
      <c r="G399">
        <v>-15.4177</v>
      </c>
      <c r="H399">
        <v>-9.3521999999999998</v>
      </c>
      <c r="I399">
        <v>-7.0612000000000004</v>
      </c>
      <c r="J399">
        <v>-4.9622999999999999</v>
      </c>
      <c r="K399">
        <v>-6.1478999999999999</v>
      </c>
      <c r="L399">
        <v>-11.7616</v>
      </c>
      <c r="M399">
        <v>-7.1883999999999997</v>
      </c>
      <c r="N399">
        <v>-4.8894000000000002</v>
      </c>
      <c r="O399">
        <v>-6.1219999999999999</v>
      </c>
      <c r="P399">
        <v>-6.0606</v>
      </c>
      <c r="Q399">
        <v>-8.9306000000000001</v>
      </c>
      <c r="R399">
        <v>-5.0601000000000003</v>
      </c>
      <c r="S399">
        <v>-5.2224000000000004</v>
      </c>
      <c r="T399">
        <v>-4.2009999999999996</v>
      </c>
      <c r="U399">
        <v>-5.3094000000000001</v>
      </c>
      <c r="V399">
        <v>-5.1901999999999999</v>
      </c>
      <c r="W399">
        <v>-4.4775</v>
      </c>
      <c r="X399">
        <v>-2.7850999999999999</v>
      </c>
      <c r="Y399">
        <v>-3.9727999999999999</v>
      </c>
      <c r="Z399">
        <v>-4.6567999999999996</v>
      </c>
      <c r="AA399">
        <v>-3.75</v>
      </c>
      <c r="AB399">
        <v>-5.23</v>
      </c>
      <c r="AC399">
        <v>-4.71</v>
      </c>
      <c r="AD399">
        <v>-5.46</v>
      </c>
      <c r="AE399">
        <v>-7.1</v>
      </c>
      <c r="AF399">
        <v>-8.57</v>
      </c>
      <c r="AG399">
        <v>-4.2300000000000004</v>
      </c>
      <c r="AH399">
        <v>-5.5</v>
      </c>
      <c r="AI399">
        <v>-4.24</v>
      </c>
      <c r="AJ399">
        <v>-3.77</v>
      </c>
      <c r="AK399">
        <v>-4.5599999999999996</v>
      </c>
      <c r="AL399">
        <v>-3.34</v>
      </c>
      <c r="AM399">
        <v>-4.45</v>
      </c>
      <c r="AN399">
        <v>-4.38</v>
      </c>
      <c r="AO399">
        <v>-3.64</v>
      </c>
      <c r="AP399">
        <v>-11.4</v>
      </c>
      <c r="AQ399">
        <v>-7.51</v>
      </c>
      <c r="AR399">
        <v>-6.14</v>
      </c>
      <c r="AS399">
        <v>-3.89</v>
      </c>
      <c r="AT399">
        <v>-5.27</v>
      </c>
      <c r="AU399">
        <v>-4.1500000000000004</v>
      </c>
      <c r="AV399">
        <v>-3.54</v>
      </c>
      <c r="AW399">
        <v>-4.42</v>
      </c>
      <c r="AX399">
        <v>-4.71</v>
      </c>
      <c r="AY399">
        <v>-10.83</v>
      </c>
      <c r="BA399" s="1">
        <v>-5.97</v>
      </c>
      <c r="BB399" s="1">
        <v>-3.84</v>
      </c>
      <c r="BC399" s="1">
        <v>4.42</v>
      </c>
      <c r="BD399" s="1">
        <v>0.45</v>
      </c>
      <c r="BE399" s="1">
        <v>0.53</v>
      </c>
      <c r="BF399" s="7"/>
      <c r="BG399" s="1">
        <f t="shared" si="337"/>
        <v>-15.0169</v>
      </c>
      <c r="BH399" s="1">
        <f t="shared" si="338"/>
        <v>-10.325199999999999</v>
      </c>
      <c r="BI399" s="1">
        <f t="shared" si="339"/>
        <v>-8.0665999999999993</v>
      </c>
      <c r="BJ399" s="1">
        <f t="shared" si="340"/>
        <v>-4.7208000000000006</v>
      </c>
      <c r="BK399" s="1">
        <f t="shared" si="341"/>
        <v>-6.1806000000000001</v>
      </c>
      <c r="BL399" s="1">
        <f t="shared" si="342"/>
        <v>-15.867699999999999</v>
      </c>
      <c r="BM399" s="1">
        <f t="shared" si="343"/>
        <v>-9.8021999999999991</v>
      </c>
      <c r="BN399" s="1">
        <f t="shared" si="344"/>
        <v>-7.5112000000000005</v>
      </c>
      <c r="BO399" s="1">
        <f t="shared" si="345"/>
        <v>-5.4123000000000001</v>
      </c>
      <c r="BP399" s="1">
        <f t="shared" si="346"/>
        <v>-6.5979000000000001</v>
      </c>
      <c r="BQ399" s="1">
        <f t="shared" si="347"/>
        <v>-12.211599999999999</v>
      </c>
      <c r="BR399" s="1">
        <f t="shared" si="348"/>
        <v>-7.6383999999999999</v>
      </c>
      <c r="BS399" s="1">
        <f t="shared" si="349"/>
        <v>-5.3394000000000004</v>
      </c>
      <c r="BT399" s="1">
        <f t="shared" si="350"/>
        <v>-6.5720000000000001</v>
      </c>
      <c r="BU399" s="1">
        <f t="shared" si="351"/>
        <v>-6.5106000000000002</v>
      </c>
      <c r="BV399" s="1">
        <f t="shared" si="352"/>
        <v>-9.3805999999999994</v>
      </c>
      <c r="BW399" s="1">
        <f t="shared" si="353"/>
        <v>-5.5101000000000004</v>
      </c>
      <c r="BX399" s="1">
        <f t="shared" si="354"/>
        <v>-5.6724000000000006</v>
      </c>
      <c r="BY399" s="1">
        <f t="shared" si="355"/>
        <v>-4.6509999999999998</v>
      </c>
      <c r="BZ399" s="1">
        <f t="shared" si="356"/>
        <v>-5.7594000000000003</v>
      </c>
      <c r="CA399" s="1">
        <f t="shared" si="357"/>
        <v>-5.6402000000000001</v>
      </c>
      <c r="CB399" s="1">
        <f t="shared" si="358"/>
        <v>-4.9275000000000002</v>
      </c>
      <c r="CC399" s="1">
        <f t="shared" si="359"/>
        <v>-3.2351000000000001</v>
      </c>
      <c r="CD399" s="1">
        <f t="shared" si="360"/>
        <v>-4.4227999999999996</v>
      </c>
      <c r="CE399" s="1">
        <f t="shared" si="361"/>
        <v>-5.1067999999999998</v>
      </c>
      <c r="CF399" s="1">
        <f t="shared" si="362"/>
        <v>-4.2</v>
      </c>
      <c r="CG399" s="1">
        <f t="shared" si="363"/>
        <v>-5.6800000000000006</v>
      </c>
      <c r="CH399" s="1">
        <f t="shared" si="364"/>
        <v>-5.16</v>
      </c>
      <c r="CI399" s="1">
        <f t="shared" si="365"/>
        <v>-5.91</v>
      </c>
      <c r="CJ399" s="1">
        <f t="shared" si="366"/>
        <v>-7.55</v>
      </c>
      <c r="CK399" s="1">
        <f t="shared" si="367"/>
        <v>-9.02</v>
      </c>
      <c r="CL399" s="1">
        <f t="shared" si="368"/>
        <v>-4.6800000000000006</v>
      </c>
      <c r="CM399" s="1">
        <f t="shared" si="369"/>
        <v>-5.95</v>
      </c>
      <c r="CN399" s="1">
        <f t="shared" si="370"/>
        <v>-4.6900000000000004</v>
      </c>
      <c r="CO399" s="1">
        <f t="shared" si="371"/>
        <v>-4.22</v>
      </c>
      <c r="CP399" s="1">
        <f t="shared" si="372"/>
        <v>-5.01</v>
      </c>
      <c r="CQ399" s="1">
        <f t="shared" si="373"/>
        <v>-3.79</v>
      </c>
      <c r="CR399" s="1">
        <f t="shared" si="374"/>
        <v>-4.9000000000000004</v>
      </c>
      <c r="CS399" s="1">
        <f t="shared" si="375"/>
        <v>-4.83</v>
      </c>
      <c r="CT399" s="1">
        <f t="shared" si="376"/>
        <v>-4.09</v>
      </c>
      <c r="CU399" s="1">
        <f t="shared" si="377"/>
        <v>-11.85</v>
      </c>
      <c r="CV399" s="1">
        <f t="shared" si="378"/>
        <v>-7.96</v>
      </c>
      <c r="CW399" s="1">
        <f t="shared" si="379"/>
        <v>-6.59</v>
      </c>
      <c r="CX399" s="1">
        <f t="shared" si="380"/>
        <v>-4.34</v>
      </c>
      <c r="CY399" s="1">
        <f t="shared" si="381"/>
        <v>-5.72</v>
      </c>
      <c r="CZ399" s="1">
        <f t="shared" si="382"/>
        <v>-4.6000000000000005</v>
      </c>
      <c r="DA399" s="1">
        <f t="shared" si="383"/>
        <v>-3.99</v>
      </c>
      <c r="DB399" s="1">
        <f t="shared" si="384"/>
        <v>-4.87</v>
      </c>
      <c r="DC399" s="1">
        <f t="shared" si="385"/>
        <v>-5.16</v>
      </c>
      <c r="DD399" s="1">
        <f t="shared" si="386"/>
        <v>-11.28</v>
      </c>
      <c r="DF399" s="1">
        <f t="shared" si="387"/>
        <v>-5.97</v>
      </c>
      <c r="DG399">
        <f t="shared" si="388"/>
        <v>-2.9849999999999999</v>
      </c>
      <c r="DH399" s="1">
        <f t="shared" si="389"/>
        <v>-3.84</v>
      </c>
      <c r="DI399">
        <f t="shared" si="390"/>
        <v>-1.92</v>
      </c>
      <c r="DJ399" s="1">
        <f t="shared" si="391"/>
        <v>4.42</v>
      </c>
      <c r="DK399">
        <f t="shared" si="392"/>
        <v>2.21</v>
      </c>
      <c r="DM399" s="12">
        <f t="array" ref="DM399:DS399">LINEST(BG399:DD399,$BG$650:$DD$655,1)</f>
        <v>-6.1357498605902947</v>
      </c>
      <c r="DN399">
        <v>0.11969285679724229</v>
      </c>
      <c r="DO399">
        <v>-3.4736812122295029</v>
      </c>
      <c r="DP399">
        <v>-14.202446247297809</v>
      </c>
      <c r="DQ399">
        <v>4.1454985288116184</v>
      </c>
      <c r="DR399">
        <v>-0.90889094836180706</v>
      </c>
      <c r="DS399">
        <v>-0.32899703097562849</v>
      </c>
    </row>
    <row r="400" spans="1:123" x14ac:dyDescent="0.15">
      <c r="A400">
        <v>199608</v>
      </c>
      <c r="B400">
        <v>4.6435000000000004</v>
      </c>
      <c r="C400">
        <v>4.5831999999999997</v>
      </c>
      <c r="D400">
        <v>3.9394999999999998</v>
      </c>
      <c r="E400">
        <v>4.0290999999999997</v>
      </c>
      <c r="F400">
        <v>3.9340000000000002</v>
      </c>
      <c r="G400">
        <v>7.7213000000000003</v>
      </c>
      <c r="H400">
        <v>6.3185000000000002</v>
      </c>
      <c r="I400">
        <v>2.5425</v>
      </c>
      <c r="J400">
        <v>4.8014000000000001</v>
      </c>
      <c r="K400">
        <v>5.2545999999999999</v>
      </c>
      <c r="L400">
        <v>8.2014999999999993</v>
      </c>
      <c r="M400">
        <v>6.3747999999999996</v>
      </c>
      <c r="N400">
        <v>5.7714999999999996</v>
      </c>
      <c r="O400">
        <v>7.0191999999999997</v>
      </c>
      <c r="P400">
        <v>4.3247999999999998</v>
      </c>
      <c r="Q400">
        <v>5.6965000000000003</v>
      </c>
      <c r="R400">
        <v>5.7245999999999997</v>
      </c>
      <c r="S400">
        <v>5.0373000000000001</v>
      </c>
      <c r="T400">
        <v>4.8059000000000003</v>
      </c>
      <c r="U400">
        <v>4.5664999999999996</v>
      </c>
      <c r="V400">
        <v>1.4588000000000001</v>
      </c>
      <c r="W400">
        <v>1.7070000000000001</v>
      </c>
      <c r="X400">
        <v>4.1146000000000003</v>
      </c>
      <c r="Y400">
        <v>2.3729</v>
      </c>
      <c r="Z400">
        <v>2.8224</v>
      </c>
      <c r="AA400">
        <v>2.17</v>
      </c>
      <c r="AB400">
        <v>2.84</v>
      </c>
      <c r="AC400">
        <v>3.22</v>
      </c>
      <c r="AD400">
        <v>2.85</v>
      </c>
      <c r="AE400">
        <v>4.67</v>
      </c>
      <c r="AF400">
        <v>4.03</v>
      </c>
      <c r="AG400">
        <v>3.74</v>
      </c>
      <c r="AH400">
        <v>3.05</v>
      </c>
      <c r="AI400">
        <v>3.17</v>
      </c>
      <c r="AJ400">
        <v>2.79</v>
      </c>
      <c r="AK400">
        <v>0.7</v>
      </c>
      <c r="AL400">
        <v>3.04</v>
      </c>
      <c r="AM400">
        <v>1.66</v>
      </c>
      <c r="AN400">
        <v>4.32</v>
      </c>
      <c r="AO400">
        <v>3.54</v>
      </c>
      <c r="AP400">
        <v>4.53</v>
      </c>
      <c r="AQ400">
        <v>4.33</v>
      </c>
      <c r="AR400">
        <v>5.13</v>
      </c>
      <c r="AS400">
        <v>3</v>
      </c>
      <c r="AT400">
        <v>4.37</v>
      </c>
      <c r="AU400">
        <v>2.85</v>
      </c>
      <c r="AV400">
        <v>1.89</v>
      </c>
      <c r="AW400">
        <v>2.78</v>
      </c>
      <c r="AX400">
        <v>1.65</v>
      </c>
      <c r="AY400">
        <v>5.79</v>
      </c>
      <c r="BA400" s="1">
        <v>2.76</v>
      </c>
      <c r="BB400" s="1">
        <v>2.29</v>
      </c>
      <c r="BC400" s="1">
        <v>-0.43</v>
      </c>
      <c r="BD400" s="1">
        <v>0.41</v>
      </c>
      <c r="BE400" s="1">
        <v>0.54</v>
      </c>
      <c r="BF400" s="7"/>
      <c r="BG400" s="1">
        <f t="shared" si="337"/>
        <v>4.2335000000000003</v>
      </c>
      <c r="BH400" s="1">
        <f t="shared" si="338"/>
        <v>4.1731999999999996</v>
      </c>
      <c r="BI400" s="1">
        <f t="shared" si="339"/>
        <v>3.5294999999999996</v>
      </c>
      <c r="BJ400" s="1">
        <f t="shared" si="340"/>
        <v>3.6190999999999995</v>
      </c>
      <c r="BK400" s="1">
        <f t="shared" si="341"/>
        <v>3.524</v>
      </c>
      <c r="BL400" s="1">
        <f t="shared" si="342"/>
        <v>7.3113000000000001</v>
      </c>
      <c r="BM400" s="1">
        <f t="shared" si="343"/>
        <v>5.9085000000000001</v>
      </c>
      <c r="BN400" s="1">
        <f t="shared" si="344"/>
        <v>2.1324999999999998</v>
      </c>
      <c r="BO400" s="1">
        <f t="shared" si="345"/>
        <v>4.3914</v>
      </c>
      <c r="BP400" s="1">
        <f t="shared" si="346"/>
        <v>4.8445999999999998</v>
      </c>
      <c r="BQ400" s="1">
        <f t="shared" si="347"/>
        <v>7.7914999999999992</v>
      </c>
      <c r="BR400" s="1">
        <f t="shared" si="348"/>
        <v>5.9647999999999994</v>
      </c>
      <c r="BS400" s="1">
        <f t="shared" si="349"/>
        <v>5.3614999999999995</v>
      </c>
      <c r="BT400" s="1">
        <f t="shared" si="350"/>
        <v>6.6091999999999995</v>
      </c>
      <c r="BU400" s="1">
        <f t="shared" si="351"/>
        <v>3.9147999999999996</v>
      </c>
      <c r="BV400" s="1">
        <f t="shared" si="352"/>
        <v>5.2865000000000002</v>
      </c>
      <c r="BW400" s="1">
        <f t="shared" si="353"/>
        <v>5.3145999999999995</v>
      </c>
      <c r="BX400" s="1">
        <f t="shared" si="354"/>
        <v>4.6273</v>
      </c>
      <c r="BY400" s="1">
        <f t="shared" si="355"/>
        <v>4.3959000000000001</v>
      </c>
      <c r="BZ400" s="1">
        <f t="shared" si="356"/>
        <v>4.1564999999999994</v>
      </c>
      <c r="CA400" s="1">
        <f t="shared" si="357"/>
        <v>1.0488000000000002</v>
      </c>
      <c r="CB400" s="1">
        <f t="shared" si="358"/>
        <v>1.2970000000000002</v>
      </c>
      <c r="CC400" s="1">
        <f t="shared" si="359"/>
        <v>3.7046000000000001</v>
      </c>
      <c r="CD400" s="1">
        <f t="shared" si="360"/>
        <v>1.9629000000000001</v>
      </c>
      <c r="CE400" s="1">
        <f t="shared" si="361"/>
        <v>2.4123999999999999</v>
      </c>
      <c r="CF400" s="1">
        <f t="shared" si="362"/>
        <v>1.76</v>
      </c>
      <c r="CG400" s="1">
        <f t="shared" si="363"/>
        <v>2.4299999999999997</v>
      </c>
      <c r="CH400" s="1">
        <f t="shared" si="364"/>
        <v>2.81</v>
      </c>
      <c r="CI400" s="1">
        <f t="shared" si="365"/>
        <v>2.44</v>
      </c>
      <c r="CJ400" s="1">
        <f t="shared" si="366"/>
        <v>4.26</v>
      </c>
      <c r="CK400" s="1">
        <f t="shared" si="367"/>
        <v>3.62</v>
      </c>
      <c r="CL400" s="1">
        <f t="shared" si="368"/>
        <v>3.33</v>
      </c>
      <c r="CM400" s="1">
        <f t="shared" si="369"/>
        <v>2.6399999999999997</v>
      </c>
      <c r="CN400" s="1">
        <f t="shared" si="370"/>
        <v>2.76</v>
      </c>
      <c r="CO400" s="1">
        <f t="shared" si="371"/>
        <v>2.38</v>
      </c>
      <c r="CP400" s="1">
        <f t="shared" si="372"/>
        <v>0.28999999999999998</v>
      </c>
      <c r="CQ400" s="1">
        <f t="shared" si="373"/>
        <v>2.63</v>
      </c>
      <c r="CR400" s="1">
        <f t="shared" si="374"/>
        <v>1.25</v>
      </c>
      <c r="CS400" s="1">
        <f t="shared" si="375"/>
        <v>3.91</v>
      </c>
      <c r="CT400" s="1">
        <f t="shared" si="376"/>
        <v>3.13</v>
      </c>
      <c r="CU400" s="1">
        <f t="shared" si="377"/>
        <v>4.12</v>
      </c>
      <c r="CV400" s="1">
        <f t="shared" si="378"/>
        <v>3.92</v>
      </c>
      <c r="CW400" s="1">
        <f t="shared" si="379"/>
        <v>4.72</v>
      </c>
      <c r="CX400" s="1">
        <f t="shared" si="380"/>
        <v>2.59</v>
      </c>
      <c r="CY400" s="1">
        <f t="shared" si="381"/>
        <v>3.96</v>
      </c>
      <c r="CZ400" s="1">
        <f t="shared" si="382"/>
        <v>2.44</v>
      </c>
      <c r="DA400" s="1">
        <f t="shared" si="383"/>
        <v>1.48</v>
      </c>
      <c r="DB400" s="1">
        <f t="shared" si="384"/>
        <v>2.3699999999999997</v>
      </c>
      <c r="DC400" s="1">
        <f t="shared" si="385"/>
        <v>1.24</v>
      </c>
      <c r="DD400" s="1">
        <f t="shared" si="386"/>
        <v>5.38</v>
      </c>
      <c r="DF400" s="1">
        <f t="shared" si="387"/>
        <v>2.76</v>
      </c>
      <c r="DG400">
        <f t="shared" si="388"/>
        <v>1.4627999999999999</v>
      </c>
      <c r="DH400" s="1">
        <f t="shared" si="389"/>
        <v>2.29</v>
      </c>
      <c r="DI400">
        <f t="shared" si="390"/>
        <v>1.2137</v>
      </c>
      <c r="DJ400" s="1">
        <f t="shared" si="391"/>
        <v>-0.43</v>
      </c>
      <c r="DK400">
        <f t="shared" si="392"/>
        <v>-0.22790000000000002</v>
      </c>
      <c r="DM400" s="12">
        <f t="array" ref="DM400:DS400">LINEST(BG400:DD400,$BG$650:$DD$655,1)</f>
        <v>3.5358525368025946</v>
      </c>
      <c r="DN400">
        <v>-6.8214416679427847</v>
      </c>
      <c r="DO400">
        <v>2.2779470126478758</v>
      </c>
      <c r="DP400">
        <v>-11.390939834417647</v>
      </c>
      <c r="DQ400">
        <v>-1.12558941468902</v>
      </c>
      <c r="DR400">
        <v>8.4627974577436582</v>
      </c>
      <c r="DS400">
        <v>-0.91226566713501933</v>
      </c>
    </row>
    <row r="401" spans="1:123" x14ac:dyDescent="0.15">
      <c r="A401">
        <v>199609</v>
      </c>
      <c r="B401">
        <v>2.8161</v>
      </c>
      <c r="C401">
        <v>2.5800999999999998</v>
      </c>
      <c r="D401">
        <v>2.3384999999999998</v>
      </c>
      <c r="E401">
        <v>3.0188000000000001</v>
      </c>
      <c r="F401">
        <v>2.9228000000000001</v>
      </c>
      <c r="G401">
        <v>5.7077999999999998</v>
      </c>
      <c r="H401">
        <v>2.8205</v>
      </c>
      <c r="I401">
        <v>2.2730999999999999</v>
      </c>
      <c r="J401">
        <v>3.6781999999999999</v>
      </c>
      <c r="K401">
        <v>4.1474000000000002</v>
      </c>
      <c r="L401">
        <v>7.9695</v>
      </c>
      <c r="M401">
        <v>4.3292000000000002</v>
      </c>
      <c r="N401">
        <v>3.1472000000000002</v>
      </c>
      <c r="O401">
        <v>2.0011999999999999</v>
      </c>
      <c r="P401">
        <v>2.4407000000000001</v>
      </c>
      <c r="Q401">
        <v>5.7435999999999998</v>
      </c>
      <c r="R401">
        <v>4.5532000000000004</v>
      </c>
      <c r="S401">
        <v>3.0768</v>
      </c>
      <c r="T401">
        <v>4.1166999999999998</v>
      </c>
      <c r="U401">
        <v>3.7492000000000001</v>
      </c>
      <c r="V401">
        <v>7.2927</v>
      </c>
      <c r="W401">
        <v>4.8186</v>
      </c>
      <c r="X401">
        <v>4.7156000000000002</v>
      </c>
      <c r="Y401">
        <v>3.5297999999999998</v>
      </c>
      <c r="Z401">
        <v>1.4872000000000001</v>
      </c>
      <c r="AA401">
        <v>3.24</v>
      </c>
      <c r="AB401">
        <v>4.1500000000000004</v>
      </c>
      <c r="AC401">
        <v>5.42</v>
      </c>
      <c r="AD401">
        <v>5.89</v>
      </c>
      <c r="AE401">
        <v>8.9600000000000009</v>
      </c>
      <c r="AF401">
        <v>6.67</v>
      </c>
      <c r="AG401">
        <v>6.83</v>
      </c>
      <c r="AH401">
        <v>5.16</v>
      </c>
      <c r="AI401">
        <v>7.27</v>
      </c>
      <c r="AJ401">
        <v>4.58</v>
      </c>
      <c r="AK401">
        <v>3.93</v>
      </c>
      <c r="AL401">
        <v>5.19</v>
      </c>
      <c r="AM401">
        <v>3.93</v>
      </c>
      <c r="AN401">
        <v>3.65</v>
      </c>
      <c r="AO401">
        <v>2.2599999999999998</v>
      </c>
      <c r="AP401">
        <v>5.16</v>
      </c>
      <c r="AQ401">
        <v>2.84</v>
      </c>
      <c r="AR401">
        <v>3.29</v>
      </c>
      <c r="AS401">
        <v>4.99</v>
      </c>
      <c r="AT401">
        <v>3.64</v>
      </c>
      <c r="AU401">
        <v>3.9</v>
      </c>
      <c r="AV401">
        <v>5.48</v>
      </c>
      <c r="AW401">
        <v>5.48</v>
      </c>
      <c r="AX401">
        <v>6.56</v>
      </c>
      <c r="AY401">
        <v>8.02</v>
      </c>
      <c r="BA401" s="1">
        <v>5.0199999999999996</v>
      </c>
      <c r="BB401" s="1">
        <v>-0.87</v>
      </c>
      <c r="BC401" s="1">
        <v>-3.13</v>
      </c>
      <c r="BD401" s="1">
        <v>0.44</v>
      </c>
      <c r="BE401" s="1">
        <v>0.56000000000000005</v>
      </c>
      <c r="BF401" s="7"/>
      <c r="BG401" s="1">
        <f t="shared" si="337"/>
        <v>2.3761000000000001</v>
      </c>
      <c r="BH401" s="1">
        <f t="shared" si="338"/>
        <v>2.1400999999999999</v>
      </c>
      <c r="BI401" s="1">
        <f t="shared" si="339"/>
        <v>1.8984999999999999</v>
      </c>
      <c r="BJ401" s="1">
        <f t="shared" si="340"/>
        <v>2.5788000000000002</v>
      </c>
      <c r="BK401" s="1">
        <f t="shared" si="341"/>
        <v>2.4828000000000001</v>
      </c>
      <c r="BL401" s="1">
        <f t="shared" si="342"/>
        <v>5.2677999999999994</v>
      </c>
      <c r="BM401" s="1">
        <f t="shared" si="343"/>
        <v>2.3805000000000001</v>
      </c>
      <c r="BN401" s="1">
        <f t="shared" si="344"/>
        <v>1.8331</v>
      </c>
      <c r="BO401" s="1">
        <f t="shared" si="345"/>
        <v>3.2382</v>
      </c>
      <c r="BP401" s="1">
        <f t="shared" si="346"/>
        <v>3.7074000000000003</v>
      </c>
      <c r="BQ401" s="1">
        <f t="shared" si="347"/>
        <v>7.5294999999999996</v>
      </c>
      <c r="BR401" s="1">
        <f t="shared" si="348"/>
        <v>3.8892000000000002</v>
      </c>
      <c r="BS401" s="1">
        <f t="shared" si="349"/>
        <v>2.7072000000000003</v>
      </c>
      <c r="BT401" s="1">
        <f t="shared" si="350"/>
        <v>1.5611999999999999</v>
      </c>
      <c r="BU401" s="1">
        <f t="shared" si="351"/>
        <v>2.0007000000000001</v>
      </c>
      <c r="BV401" s="1">
        <f t="shared" si="352"/>
        <v>5.3035999999999994</v>
      </c>
      <c r="BW401" s="1">
        <f t="shared" si="353"/>
        <v>4.1132</v>
      </c>
      <c r="BX401" s="1">
        <f t="shared" si="354"/>
        <v>2.6368</v>
      </c>
      <c r="BY401" s="1">
        <f t="shared" si="355"/>
        <v>3.6766999999999999</v>
      </c>
      <c r="BZ401" s="1">
        <f t="shared" si="356"/>
        <v>3.3092000000000001</v>
      </c>
      <c r="CA401" s="1">
        <f t="shared" si="357"/>
        <v>6.8526999999999996</v>
      </c>
      <c r="CB401" s="1">
        <f t="shared" si="358"/>
        <v>4.3785999999999996</v>
      </c>
      <c r="CC401" s="1">
        <f t="shared" si="359"/>
        <v>4.2755999999999998</v>
      </c>
      <c r="CD401" s="1">
        <f t="shared" si="360"/>
        <v>3.0897999999999999</v>
      </c>
      <c r="CE401" s="1">
        <f t="shared" si="361"/>
        <v>1.0472000000000001</v>
      </c>
      <c r="CF401" s="1">
        <f t="shared" si="362"/>
        <v>2.8000000000000003</v>
      </c>
      <c r="CG401" s="1">
        <f t="shared" si="363"/>
        <v>3.7100000000000004</v>
      </c>
      <c r="CH401" s="1">
        <f t="shared" si="364"/>
        <v>4.9799999999999995</v>
      </c>
      <c r="CI401" s="1">
        <f t="shared" si="365"/>
        <v>5.4499999999999993</v>
      </c>
      <c r="CJ401" s="1">
        <f t="shared" si="366"/>
        <v>8.5200000000000014</v>
      </c>
      <c r="CK401" s="1">
        <f t="shared" si="367"/>
        <v>6.2299999999999995</v>
      </c>
      <c r="CL401" s="1">
        <f t="shared" si="368"/>
        <v>6.39</v>
      </c>
      <c r="CM401" s="1">
        <f t="shared" si="369"/>
        <v>4.72</v>
      </c>
      <c r="CN401" s="1">
        <f t="shared" si="370"/>
        <v>6.8299999999999992</v>
      </c>
      <c r="CO401" s="1">
        <f t="shared" si="371"/>
        <v>4.1399999999999997</v>
      </c>
      <c r="CP401" s="1">
        <f t="shared" si="372"/>
        <v>3.49</v>
      </c>
      <c r="CQ401" s="1">
        <f t="shared" si="373"/>
        <v>4.75</v>
      </c>
      <c r="CR401" s="1">
        <f t="shared" si="374"/>
        <v>3.49</v>
      </c>
      <c r="CS401" s="1">
        <f t="shared" si="375"/>
        <v>3.21</v>
      </c>
      <c r="CT401" s="1">
        <f t="shared" si="376"/>
        <v>1.8199999999999998</v>
      </c>
      <c r="CU401" s="1">
        <f t="shared" si="377"/>
        <v>4.72</v>
      </c>
      <c r="CV401" s="1">
        <f t="shared" si="378"/>
        <v>2.4</v>
      </c>
      <c r="CW401" s="1">
        <f t="shared" si="379"/>
        <v>2.85</v>
      </c>
      <c r="CX401" s="1">
        <f t="shared" si="380"/>
        <v>4.55</v>
      </c>
      <c r="CY401" s="1">
        <f t="shared" si="381"/>
        <v>3.2</v>
      </c>
      <c r="CZ401" s="1">
        <f t="shared" si="382"/>
        <v>3.46</v>
      </c>
      <c r="DA401" s="1">
        <f t="shared" si="383"/>
        <v>5.04</v>
      </c>
      <c r="DB401" s="1">
        <f t="shared" si="384"/>
        <v>5.04</v>
      </c>
      <c r="DC401" s="1">
        <f t="shared" si="385"/>
        <v>6.1199999999999992</v>
      </c>
      <c r="DD401" s="1">
        <f t="shared" si="386"/>
        <v>7.5799999999999992</v>
      </c>
      <c r="DF401" s="1">
        <f t="shared" si="387"/>
        <v>5.0199999999999996</v>
      </c>
      <c r="DG401">
        <f t="shared" si="388"/>
        <v>2.7107999999999999</v>
      </c>
      <c r="DH401" s="1">
        <f t="shared" si="389"/>
        <v>-0.87</v>
      </c>
      <c r="DI401">
        <f t="shared" si="390"/>
        <v>-0.46980000000000005</v>
      </c>
      <c r="DJ401" s="1">
        <f t="shared" si="391"/>
        <v>-3.13</v>
      </c>
      <c r="DK401">
        <f t="shared" si="392"/>
        <v>-1.6902000000000001</v>
      </c>
      <c r="DM401" s="12">
        <f t="array" ref="DM401:DS401">LINEST(BG401:DD401,$BG$650:$DD$655,1)</f>
        <v>7.2627259047895869</v>
      </c>
      <c r="DN401">
        <v>7.175173443271107</v>
      </c>
      <c r="DO401">
        <v>-1.0112765947555815</v>
      </c>
      <c r="DP401">
        <v>-6.131388917862413</v>
      </c>
      <c r="DQ401">
        <v>-3.0769750109948704</v>
      </c>
      <c r="DR401">
        <v>-3.5884850815304685</v>
      </c>
      <c r="DS401">
        <v>-2.4649872037594891</v>
      </c>
    </row>
    <row r="402" spans="1:123" x14ac:dyDescent="0.15">
      <c r="A402">
        <v>199610</v>
      </c>
      <c r="B402">
        <v>-5.6036000000000001</v>
      </c>
      <c r="C402">
        <v>-2.2115</v>
      </c>
      <c r="D402">
        <v>-1.2659</v>
      </c>
      <c r="E402">
        <v>1.2716000000000001</v>
      </c>
      <c r="F402">
        <v>0.88829999999999998</v>
      </c>
      <c r="G402">
        <v>-5.2621000000000002</v>
      </c>
      <c r="H402">
        <v>-2.0219</v>
      </c>
      <c r="I402">
        <v>1.18</v>
      </c>
      <c r="J402">
        <v>2.0537999999999998</v>
      </c>
      <c r="K402">
        <v>1.1228</v>
      </c>
      <c r="L402">
        <v>-6.4736000000000002</v>
      </c>
      <c r="M402">
        <v>-2.6432000000000002</v>
      </c>
      <c r="N402">
        <v>0.36770000000000003</v>
      </c>
      <c r="O402">
        <v>2.2061000000000002</v>
      </c>
      <c r="P402">
        <v>-0.23219999999999999</v>
      </c>
      <c r="Q402">
        <v>-3.7593000000000001</v>
      </c>
      <c r="R402">
        <v>1.8287</v>
      </c>
      <c r="S402">
        <v>1.5456000000000001</v>
      </c>
      <c r="T402">
        <v>2.6755</v>
      </c>
      <c r="U402">
        <v>3.1488</v>
      </c>
      <c r="V402">
        <v>1.4584999999999999</v>
      </c>
      <c r="W402">
        <v>1.7748999999999999</v>
      </c>
      <c r="X402">
        <v>4.4421999999999997</v>
      </c>
      <c r="Y402">
        <v>4.9400000000000004</v>
      </c>
      <c r="Z402">
        <v>5.9576000000000002</v>
      </c>
      <c r="AA402">
        <v>2.91</v>
      </c>
      <c r="AB402">
        <v>1.48</v>
      </c>
      <c r="AC402">
        <v>2.81</v>
      </c>
      <c r="AD402">
        <v>0.56000000000000005</v>
      </c>
      <c r="AE402">
        <v>1.47</v>
      </c>
      <c r="AF402">
        <v>-2.77</v>
      </c>
      <c r="AG402">
        <v>0.5</v>
      </c>
      <c r="AH402">
        <v>1.19</v>
      </c>
      <c r="AI402">
        <v>3.31</v>
      </c>
      <c r="AJ402">
        <v>4.51</v>
      </c>
      <c r="AK402">
        <v>2.13</v>
      </c>
      <c r="AL402">
        <v>3.85</v>
      </c>
      <c r="AM402">
        <v>4.9000000000000004</v>
      </c>
      <c r="AN402">
        <v>2.48</v>
      </c>
      <c r="AO402">
        <v>2.92</v>
      </c>
      <c r="AP402">
        <v>-7.82</v>
      </c>
      <c r="AQ402">
        <v>-4.05</v>
      </c>
      <c r="AR402">
        <v>-0.6</v>
      </c>
      <c r="AS402">
        <v>2.67</v>
      </c>
      <c r="AT402">
        <v>1.48</v>
      </c>
      <c r="AU402">
        <v>4.21</v>
      </c>
      <c r="AV402">
        <v>2.5499999999999998</v>
      </c>
      <c r="AW402">
        <v>3.71</v>
      </c>
      <c r="AX402">
        <v>2.94</v>
      </c>
      <c r="AY402">
        <v>-1.03</v>
      </c>
      <c r="BA402" s="1">
        <v>0.86</v>
      </c>
      <c r="BB402" s="1">
        <v>-4.47</v>
      </c>
      <c r="BC402" s="1">
        <v>5.0999999999999996</v>
      </c>
      <c r="BD402" s="1">
        <v>0.42</v>
      </c>
      <c r="BE402" s="1">
        <v>0.56999999999999995</v>
      </c>
      <c r="BF402" s="7"/>
      <c r="BG402" s="1">
        <f t="shared" si="337"/>
        <v>-6.0236000000000001</v>
      </c>
      <c r="BH402" s="1">
        <f t="shared" si="338"/>
        <v>-2.6315</v>
      </c>
      <c r="BI402" s="1">
        <f t="shared" si="339"/>
        <v>-1.6859</v>
      </c>
      <c r="BJ402" s="1">
        <f t="shared" si="340"/>
        <v>0.85160000000000013</v>
      </c>
      <c r="BK402" s="1">
        <f t="shared" si="341"/>
        <v>0.46829999999999999</v>
      </c>
      <c r="BL402" s="1">
        <f t="shared" si="342"/>
        <v>-5.6821000000000002</v>
      </c>
      <c r="BM402" s="1">
        <f t="shared" si="343"/>
        <v>-2.4419</v>
      </c>
      <c r="BN402" s="1">
        <f t="shared" si="344"/>
        <v>0.76</v>
      </c>
      <c r="BO402" s="1">
        <f t="shared" si="345"/>
        <v>1.6337999999999999</v>
      </c>
      <c r="BP402" s="1">
        <f t="shared" si="346"/>
        <v>0.70280000000000009</v>
      </c>
      <c r="BQ402" s="1">
        <f t="shared" si="347"/>
        <v>-6.8936000000000002</v>
      </c>
      <c r="BR402" s="1">
        <f t="shared" si="348"/>
        <v>-3.0632000000000001</v>
      </c>
      <c r="BS402" s="1">
        <f t="shared" si="349"/>
        <v>-5.2299999999999958E-2</v>
      </c>
      <c r="BT402" s="1">
        <f t="shared" si="350"/>
        <v>1.7861000000000002</v>
      </c>
      <c r="BU402" s="1">
        <f t="shared" si="351"/>
        <v>-0.6522</v>
      </c>
      <c r="BV402" s="1">
        <f t="shared" si="352"/>
        <v>-4.1793000000000005</v>
      </c>
      <c r="BW402" s="1">
        <f t="shared" si="353"/>
        <v>1.4087000000000001</v>
      </c>
      <c r="BX402" s="1">
        <f t="shared" si="354"/>
        <v>1.1256000000000002</v>
      </c>
      <c r="BY402" s="1">
        <f t="shared" si="355"/>
        <v>2.2555000000000001</v>
      </c>
      <c r="BZ402" s="1">
        <f t="shared" si="356"/>
        <v>2.7288000000000001</v>
      </c>
      <c r="CA402" s="1">
        <f t="shared" si="357"/>
        <v>1.0385</v>
      </c>
      <c r="CB402" s="1">
        <f t="shared" si="358"/>
        <v>1.3549</v>
      </c>
      <c r="CC402" s="1">
        <f t="shared" si="359"/>
        <v>4.0221999999999998</v>
      </c>
      <c r="CD402" s="1">
        <f t="shared" si="360"/>
        <v>4.5200000000000005</v>
      </c>
      <c r="CE402" s="1">
        <f t="shared" si="361"/>
        <v>5.5376000000000003</v>
      </c>
      <c r="CF402" s="1">
        <f t="shared" si="362"/>
        <v>2.4900000000000002</v>
      </c>
      <c r="CG402" s="1">
        <f t="shared" si="363"/>
        <v>1.06</v>
      </c>
      <c r="CH402" s="1">
        <f t="shared" si="364"/>
        <v>2.39</v>
      </c>
      <c r="CI402" s="1">
        <f t="shared" si="365"/>
        <v>0.14000000000000007</v>
      </c>
      <c r="CJ402" s="1">
        <f t="shared" si="366"/>
        <v>1.05</v>
      </c>
      <c r="CK402" s="1">
        <f t="shared" si="367"/>
        <v>-3.19</v>
      </c>
      <c r="CL402" s="1">
        <f t="shared" si="368"/>
        <v>8.0000000000000016E-2</v>
      </c>
      <c r="CM402" s="1">
        <f t="shared" si="369"/>
        <v>0.77</v>
      </c>
      <c r="CN402" s="1">
        <f t="shared" si="370"/>
        <v>2.89</v>
      </c>
      <c r="CO402" s="1">
        <f t="shared" si="371"/>
        <v>4.09</v>
      </c>
      <c r="CP402" s="1">
        <f t="shared" si="372"/>
        <v>1.71</v>
      </c>
      <c r="CQ402" s="1">
        <f t="shared" si="373"/>
        <v>3.43</v>
      </c>
      <c r="CR402" s="1">
        <f t="shared" si="374"/>
        <v>4.4800000000000004</v>
      </c>
      <c r="CS402" s="1">
        <f t="shared" si="375"/>
        <v>2.06</v>
      </c>
      <c r="CT402" s="1">
        <f t="shared" si="376"/>
        <v>2.5</v>
      </c>
      <c r="CU402" s="1">
        <f t="shared" si="377"/>
        <v>-8.24</v>
      </c>
      <c r="CV402" s="1">
        <f t="shared" si="378"/>
        <v>-4.47</v>
      </c>
      <c r="CW402" s="1">
        <f t="shared" si="379"/>
        <v>-1.02</v>
      </c>
      <c r="CX402" s="1">
        <f t="shared" si="380"/>
        <v>2.25</v>
      </c>
      <c r="CY402" s="1">
        <f t="shared" si="381"/>
        <v>1.06</v>
      </c>
      <c r="CZ402" s="1">
        <f t="shared" si="382"/>
        <v>3.79</v>
      </c>
      <c r="DA402" s="1">
        <f t="shared" si="383"/>
        <v>2.13</v>
      </c>
      <c r="DB402" s="1">
        <f t="shared" si="384"/>
        <v>3.29</v>
      </c>
      <c r="DC402" s="1">
        <f t="shared" si="385"/>
        <v>2.52</v>
      </c>
      <c r="DD402" s="1">
        <f t="shared" si="386"/>
        <v>-1.45</v>
      </c>
      <c r="DF402" s="1">
        <f t="shared" si="387"/>
        <v>0.86</v>
      </c>
      <c r="DG402">
        <f t="shared" si="388"/>
        <v>0.48160000000000003</v>
      </c>
      <c r="DH402" s="1">
        <f t="shared" si="389"/>
        <v>-4.47</v>
      </c>
      <c r="DI402">
        <f t="shared" si="390"/>
        <v>-2.5032000000000001</v>
      </c>
      <c r="DJ402" s="1">
        <f t="shared" si="391"/>
        <v>5.0999999999999996</v>
      </c>
      <c r="DK402">
        <f t="shared" si="392"/>
        <v>2.8559999999999999</v>
      </c>
      <c r="DM402" s="12">
        <f t="array" ref="DM402:DS402">LINEST(BG402:DD402,$BG$650:$DD$655,1)</f>
        <v>-1.0268397024747473</v>
      </c>
      <c r="DN402">
        <v>25.006044178185793</v>
      </c>
      <c r="DO402">
        <v>-3.5314898322320873</v>
      </c>
      <c r="DP402">
        <v>1.5111156367226692</v>
      </c>
      <c r="DQ402">
        <v>4.7800922850864564</v>
      </c>
      <c r="DR402">
        <v>-5.0324569808461241</v>
      </c>
      <c r="DS402">
        <v>1.6455238485108374</v>
      </c>
    </row>
    <row r="403" spans="1:123" x14ac:dyDescent="0.15">
      <c r="A403">
        <v>199611</v>
      </c>
      <c r="B403">
        <v>-0.71960000000000002</v>
      </c>
      <c r="C403">
        <v>2.2347999999999999</v>
      </c>
      <c r="D403">
        <v>3.4257</v>
      </c>
      <c r="E403">
        <v>4.5400999999999998</v>
      </c>
      <c r="F403">
        <v>4.1981000000000002</v>
      </c>
      <c r="G403">
        <v>1.393</v>
      </c>
      <c r="H403">
        <v>3.206</v>
      </c>
      <c r="I403">
        <v>5.0186000000000002</v>
      </c>
      <c r="J403">
        <v>4.0834999999999999</v>
      </c>
      <c r="K403">
        <v>4.2226999999999997</v>
      </c>
      <c r="L403">
        <v>1.7708999999999999</v>
      </c>
      <c r="M403">
        <v>6.4263000000000003</v>
      </c>
      <c r="N403">
        <v>6.2873999999999999</v>
      </c>
      <c r="O403">
        <v>6.2336999999999998</v>
      </c>
      <c r="P403">
        <v>4.5838999999999999</v>
      </c>
      <c r="Q403">
        <v>5.6620999999999997</v>
      </c>
      <c r="R403">
        <v>5.2186000000000003</v>
      </c>
      <c r="S403">
        <v>6.5031999999999996</v>
      </c>
      <c r="T403">
        <v>5.8357999999999999</v>
      </c>
      <c r="U403">
        <v>8.6300000000000008</v>
      </c>
      <c r="V403">
        <v>7.8051000000000004</v>
      </c>
      <c r="W403">
        <v>6.9843000000000002</v>
      </c>
      <c r="X403">
        <v>7.8449999999999998</v>
      </c>
      <c r="Y403">
        <v>8.4689999999999994</v>
      </c>
      <c r="Z403">
        <v>6.9112</v>
      </c>
      <c r="AA403">
        <v>5.75</v>
      </c>
      <c r="AB403">
        <v>5.34</v>
      </c>
      <c r="AC403">
        <v>6.86</v>
      </c>
      <c r="AD403">
        <v>9.1300000000000008</v>
      </c>
      <c r="AE403">
        <v>8.15</v>
      </c>
      <c r="AF403">
        <v>5.71</v>
      </c>
      <c r="AG403">
        <v>6.97</v>
      </c>
      <c r="AH403">
        <v>6.46</v>
      </c>
      <c r="AI403">
        <v>7.96</v>
      </c>
      <c r="AJ403">
        <v>6.03</v>
      </c>
      <c r="AK403">
        <v>7.88</v>
      </c>
      <c r="AL403">
        <v>8.94</v>
      </c>
      <c r="AM403">
        <v>5.9</v>
      </c>
      <c r="AN403">
        <v>9.1300000000000008</v>
      </c>
      <c r="AO403">
        <v>7.32</v>
      </c>
      <c r="AP403">
        <v>11.86</v>
      </c>
      <c r="AQ403">
        <v>8.41</v>
      </c>
      <c r="AR403">
        <v>4.99</v>
      </c>
      <c r="AS403">
        <v>6.34</v>
      </c>
      <c r="AT403">
        <v>7.32</v>
      </c>
      <c r="AU403">
        <v>5.9</v>
      </c>
      <c r="AV403">
        <v>8.52</v>
      </c>
      <c r="AW403">
        <v>8.02</v>
      </c>
      <c r="AX403">
        <v>6.12</v>
      </c>
      <c r="AY403">
        <v>1.59</v>
      </c>
      <c r="BA403" s="1">
        <v>6.25</v>
      </c>
      <c r="BB403" s="1">
        <v>-3.91</v>
      </c>
      <c r="BC403" s="1">
        <v>1.21</v>
      </c>
      <c r="BD403" s="1">
        <v>0.41</v>
      </c>
      <c r="BE403" s="1">
        <v>0.57999999999999996</v>
      </c>
      <c r="BF403" s="7"/>
      <c r="BG403" s="1">
        <f t="shared" si="337"/>
        <v>-1.1295999999999999</v>
      </c>
      <c r="BH403" s="1">
        <f t="shared" si="338"/>
        <v>1.8248</v>
      </c>
      <c r="BI403" s="1">
        <f t="shared" si="339"/>
        <v>3.0156999999999998</v>
      </c>
      <c r="BJ403" s="1">
        <f t="shared" si="340"/>
        <v>4.1300999999999997</v>
      </c>
      <c r="BK403" s="1">
        <f t="shared" si="341"/>
        <v>3.7881</v>
      </c>
      <c r="BL403" s="1">
        <f t="shared" si="342"/>
        <v>0.9830000000000001</v>
      </c>
      <c r="BM403" s="1">
        <f t="shared" si="343"/>
        <v>2.7959999999999998</v>
      </c>
      <c r="BN403" s="1">
        <f t="shared" si="344"/>
        <v>4.6086</v>
      </c>
      <c r="BO403" s="1">
        <f t="shared" si="345"/>
        <v>3.6734999999999998</v>
      </c>
      <c r="BP403" s="1">
        <f t="shared" si="346"/>
        <v>3.8126999999999995</v>
      </c>
      <c r="BQ403" s="1">
        <f t="shared" si="347"/>
        <v>1.3609</v>
      </c>
      <c r="BR403" s="1">
        <f t="shared" si="348"/>
        <v>6.0163000000000002</v>
      </c>
      <c r="BS403" s="1">
        <f t="shared" si="349"/>
        <v>5.8773999999999997</v>
      </c>
      <c r="BT403" s="1">
        <f t="shared" si="350"/>
        <v>5.8236999999999997</v>
      </c>
      <c r="BU403" s="1">
        <f t="shared" si="351"/>
        <v>4.1738999999999997</v>
      </c>
      <c r="BV403" s="1">
        <f t="shared" si="352"/>
        <v>5.2520999999999995</v>
      </c>
      <c r="BW403" s="1">
        <f t="shared" si="353"/>
        <v>4.8086000000000002</v>
      </c>
      <c r="BX403" s="1">
        <f t="shared" si="354"/>
        <v>6.0931999999999995</v>
      </c>
      <c r="BY403" s="1">
        <f t="shared" si="355"/>
        <v>5.4257999999999997</v>
      </c>
      <c r="BZ403" s="1">
        <f t="shared" si="356"/>
        <v>8.2200000000000006</v>
      </c>
      <c r="CA403" s="1">
        <f t="shared" si="357"/>
        <v>7.3951000000000002</v>
      </c>
      <c r="CB403" s="1">
        <f t="shared" si="358"/>
        <v>6.5743</v>
      </c>
      <c r="CC403" s="1">
        <f t="shared" si="359"/>
        <v>7.4349999999999996</v>
      </c>
      <c r="CD403" s="1">
        <f t="shared" si="360"/>
        <v>8.0589999999999993</v>
      </c>
      <c r="CE403" s="1">
        <f t="shared" si="361"/>
        <v>6.5011999999999999</v>
      </c>
      <c r="CF403" s="1">
        <f t="shared" si="362"/>
        <v>5.34</v>
      </c>
      <c r="CG403" s="1">
        <f t="shared" si="363"/>
        <v>4.93</v>
      </c>
      <c r="CH403" s="1">
        <f t="shared" si="364"/>
        <v>6.45</v>
      </c>
      <c r="CI403" s="1">
        <f t="shared" si="365"/>
        <v>8.7200000000000006</v>
      </c>
      <c r="CJ403" s="1">
        <f t="shared" si="366"/>
        <v>7.74</v>
      </c>
      <c r="CK403" s="1">
        <f t="shared" si="367"/>
        <v>5.3</v>
      </c>
      <c r="CL403" s="1">
        <f t="shared" si="368"/>
        <v>6.56</v>
      </c>
      <c r="CM403" s="1">
        <f t="shared" si="369"/>
        <v>6.05</v>
      </c>
      <c r="CN403" s="1">
        <f t="shared" si="370"/>
        <v>7.55</v>
      </c>
      <c r="CO403" s="1">
        <f t="shared" si="371"/>
        <v>5.62</v>
      </c>
      <c r="CP403" s="1">
        <f t="shared" si="372"/>
        <v>7.47</v>
      </c>
      <c r="CQ403" s="1">
        <f t="shared" si="373"/>
        <v>8.5299999999999994</v>
      </c>
      <c r="CR403" s="1">
        <f t="shared" si="374"/>
        <v>5.49</v>
      </c>
      <c r="CS403" s="1">
        <f t="shared" si="375"/>
        <v>8.7200000000000006</v>
      </c>
      <c r="CT403" s="1">
        <f t="shared" si="376"/>
        <v>6.91</v>
      </c>
      <c r="CU403" s="1">
        <f t="shared" si="377"/>
        <v>11.45</v>
      </c>
      <c r="CV403" s="1">
        <f t="shared" si="378"/>
        <v>8</v>
      </c>
      <c r="CW403" s="1">
        <f t="shared" si="379"/>
        <v>4.58</v>
      </c>
      <c r="CX403" s="1">
        <f t="shared" si="380"/>
        <v>5.93</v>
      </c>
      <c r="CY403" s="1">
        <f t="shared" si="381"/>
        <v>6.91</v>
      </c>
      <c r="CZ403" s="1">
        <f t="shared" si="382"/>
        <v>5.49</v>
      </c>
      <c r="DA403" s="1">
        <f t="shared" si="383"/>
        <v>8.11</v>
      </c>
      <c r="DB403" s="1">
        <f t="shared" si="384"/>
        <v>7.6099999999999994</v>
      </c>
      <c r="DC403" s="1">
        <f t="shared" si="385"/>
        <v>5.71</v>
      </c>
      <c r="DD403" s="1">
        <f t="shared" si="386"/>
        <v>1.1800000000000002</v>
      </c>
      <c r="DF403" s="1">
        <f t="shared" si="387"/>
        <v>6.25</v>
      </c>
      <c r="DG403">
        <f t="shared" si="388"/>
        <v>3.5624999999999996</v>
      </c>
      <c r="DH403" s="1">
        <f t="shared" si="389"/>
        <v>-3.91</v>
      </c>
      <c r="DI403">
        <f t="shared" si="390"/>
        <v>-2.2286999999999999</v>
      </c>
      <c r="DJ403" s="1">
        <f t="shared" si="391"/>
        <v>1.21</v>
      </c>
      <c r="DK403">
        <f t="shared" si="392"/>
        <v>0.68969999999999987</v>
      </c>
      <c r="DM403" s="12">
        <f t="array" ref="DM403:DS403">LINEST(BG403:DD403,$BG$650:$DD$655,1)</f>
        <v>5.6254943181726524</v>
      </c>
      <c r="DN403">
        <v>-9.0008251232411727</v>
      </c>
      <c r="DO403">
        <v>-3.7225584832416083</v>
      </c>
      <c r="DP403">
        <v>-2.4946844532949264</v>
      </c>
      <c r="DQ403">
        <v>1.9185054265067203</v>
      </c>
      <c r="DR403">
        <v>2.6073105509251739</v>
      </c>
      <c r="DS403">
        <v>0.30007192538721572</v>
      </c>
    </row>
    <row r="404" spans="1:123" x14ac:dyDescent="0.15">
      <c r="A404">
        <v>199612</v>
      </c>
      <c r="B404">
        <v>-0.87939999999999996</v>
      </c>
      <c r="C404">
        <v>1.9289000000000001</v>
      </c>
      <c r="D404">
        <v>2.2953999999999999</v>
      </c>
      <c r="E404">
        <v>2.2663000000000002</v>
      </c>
      <c r="F404">
        <v>1.7699</v>
      </c>
      <c r="G404">
        <v>1.5066999999999999</v>
      </c>
      <c r="H404">
        <v>1.5739000000000001</v>
      </c>
      <c r="I404">
        <v>3.63</v>
      </c>
      <c r="J404">
        <v>3.7587999999999999</v>
      </c>
      <c r="K404">
        <v>1.9804999999999999</v>
      </c>
      <c r="L404">
        <v>-0.50360000000000005</v>
      </c>
      <c r="M404">
        <v>0.48630000000000001</v>
      </c>
      <c r="N404">
        <v>1.9519</v>
      </c>
      <c r="O404">
        <v>0.61950000000000005</v>
      </c>
      <c r="P404">
        <v>1.8734</v>
      </c>
      <c r="Q404">
        <v>-2.2090000000000001</v>
      </c>
      <c r="R404">
        <v>0.1598</v>
      </c>
      <c r="S404">
        <v>-0.25690000000000002</v>
      </c>
      <c r="T404">
        <v>0.41589999999999999</v>
      </c>
      <c r="U404">
        <v>1.8016000000000001</v>
      </c>
      <c r="V404">
        <v>-2.2000999999999999</v>
      </c>
      <c r="W404">
        <v>-0.46160000000000001</v>
      </c>
      <c r="X404">
        <v>-2.4241000000000001</v>
      </c>
      <c r="Y404">
        <v>-1.7193000000000001</v>
      </c>
      <c r="Z404">
        <v>-2.3746</v>
      </c>
      <c r="AA404">
        <v>-0.33</v>
      </c>
      <c r="AB404">
        <v>-0.62</v>
      </c>
      <c r="AC404">
        <v>-2.36</v>
      </c>
      <c r="AD404">
        <v>-0.67</v>
      </c>
      <c r="AE404">
        <v>-1.82</v>
      </c>
      <c r="AF404">
        <v>-0.09</v>
      </c>
      <c r="AG404">
        <v>-2.74</v>
      </c>
      <c r="AH404">
        <v>-3.14</v>
      </c>
      <c r="AI404">
        <v>-1.88</v>
      </c>
      <c r="AJ404">
        <v>-1.0900000000000001</v>
      </c>
      <c r="AK404">
        <v>-0.31</v>
      </c>
      <c r="AL404">
        <v>0.23</v>
      </c>
      <c r="AM404">
        <v>-0.69</v>
      </c>
      <c r="AN404">
        <v>-1.89</v>
      </c>
      <c r="AO404">
        <v>-0.53</v>
      </c>
      <c r="AP404">
        <v>0.71</v>
      </c>
      <c r="AQ404">
        <v>-1.1000000000000001</v>
      </c>
      <c r="AR404">
        <v>-0.32</v>
      </c>
      <c r="AS404">
        <v>0.38</v>
      </c>
      <c r="AT404">
        <v>-0.63</v>
      </c>
      <c r="AU404">
        <v>-0.7</v>
      </c>
      <c r="AV404">
        <v>-2.73</v>
      </c>
      <c r="AW404">
        <v>-2.0499999999999998</v>
      </c>
      <c r="AX404">
        <v>-2.75</v>
      </c>
      <c r="AY404">
        <v>0.84</v>
      </c>
      <c r="BA404" s="1">
        <v>-1.7</v>
      </c>
      <c r="BB404" s="1">
        <v>3.21</v>
      </c>
      <c r="BC404" s="1">
        <v>0.86</v>
      </c>
      <c r="BD404" s="1">
        <v>0.46</v>
      </c>
      <c r="BE404" s="1">
        <v>0.59</v>
      </c>
      <c r="BF404" s="7"/>
      <c r="BG404" s="1">
        <f t="shared" si="337"/>
        <v>-1.3393999999999999</v>
      </c>
      <c r="BH404" s="1">
        <f t="shared" si="338"/>
        <v>1.4689000000000001</v>
      </c>
      <c r="BI404" s="1">
        <f t="shared" si="339"/>
        <v>1.8353999999999999</v>
      </c>
      <c r="BJ404" s="1">
        <f t="shared" si="340"/>
        <v>1.8063000000000002</v>
      </c>
      <c r="BK404" s="1">
        <f t="shared" si="341"/>
        <v>1.3099000000000001</v>
      </c>
      <c r="BL404" s="1">
        <f t="shared" si="342"/>
        <v>1.0467</v>
      </c>
      <c r="BM404" s="1">
        <f t="shared" si="343"/>
        <v>1.1139000000000001</v>
      </c>
      <c r="BN404" s="1">
        <f t="shared" si="344"/>
        <v>3.17</v>
      </c>
      <c r="BO404" s="1">
        <f t="shared" si="345"/>
        <v>3.2988</v>
      </c>
      <c r="BP404" s="1">
        <f t="shared" si="346"/>
        <v>1.5205</v>
      </c>
      <c r="BQ404" s="1">
        <f t="shared" si="347"/>
        <v>-0.96360000000000001</v>
      </c>
      <c r="BR404" s="1">
        <f t="shared" si="348"/>
        <v>2.629999999999999E-2</v>
      </c>
      <c r="BS404" s="1">
        <f t="shared" si="349"/>
        <v>1.4919</v>
      </c>
      <c r="BT404" s="1">
        <f t="shared" si="350"/>
        <v>0.15950000000000003</v>
      </c>
      <c r="BU404" s="1">
        <f t="shared" si="351"/>
        <v>1.4134</v>
      </c>
      <c r="BV404" s="1">
        <f t="shared" si="352"/>
        <v>-2.669</v>
      </c>
      <c r="BW404" s="1">
        <f t="shared" si="353"/>
        <v>-0.30020000000000002</v>
      </c>
      <c r="BX404" s="1">
        <f t="shared" si="354"/>
        <v>-0.71690000000000009</v>
      </c>
      <c r="BY404" s="1">
        <f t="shared" si="355"/>
        <v>-4.4100000000000028E-2</v>
      </c>
      <c r="BZ404" s="1">
        <f t="shared" si="356"/>
        <v>1.3416000000000001</v>
      </c>
      <c r="CA404" s="1">
        <f t="shared" si="357"/>
        <v>-2.6600999999999999</v>
      </c>
      <c r="CB404" s="1">
        <f t="shared" si="358"/>
        <v>-0.92159999999999997</v>
      </c>
      <c r="CC404" s="1">
        <f t="shared" si="359"/>
        <v>-2.8841000000000001</v>
      </c>
      <c r="CD404" s="1">
        <f t="shared" si="360"/>
        <v>-2.1793</v>
      </c>
      <c r="CE404" s="1">
        <f t="shared" si="361"/>
        <v>-2.8346</v>
      </c>
      <c r="CF404" s="1">
        <f t="shared" si="362"/>
        <v>-0.79</v>
      </c>
      <c r="CG404" s="1">
        <f t="shared" si="363"/>
        <v>-1.08</v>
      </c>
      <c r="CH404" s="1">
        <f t="shared" si="364"/>
        <v>-2.82</v>
      </c>
      <c r="CI404" s="1">
        <f t="shared" si="365"/>
        <v>-1.1300000000000001</v>
      </c>
      <c r="CJ404" s="1">
        <f t="shared" si="366"/>
        <v>-2.2800000000000002</v>
      </c>
      <c r="CK404" s="1">
        <f t="shared" si="367"/>
        <v>-0.55000000000000004</v>
      </c>
      <c r="CL404" s="1">
        <f t="shared" si="368"/>
        <v>-3.2</v>
      </c>
      <c r="CM404" s="1">
        <f t="shared" si="369"/>
        <v>-3.6</v>
      </c>
      <c r="CN404" s="1">
        <f t="shared" si="370"/>
        <v>-2.34</v>
      </c>
      <c r="CO404" s="1">
        <f t="shared" si="371"/>
        <v>-1.55</v>
      </c>
      <c r="CP404" s="1">
        <f t="shared" si="372"/>
        <v>-0.77</v>
      </c>
      <c r="CQ404" s="1">
        <f t="shared" si="373"/>
        <v>-0.23</v>
      </c>
      <c r="CR404" s="1">
        <f t="shared" si="374"/>
        <v>-1.1499999999999999</v>
      </c>
      <c r="CS404" s="1">
        <f t="shared" si="375"/>
        <v>-2.35</v>
      </c>
      <c r="CT404" s="1">
        <f t="shared" si="376"/>
        <v>-0.99</v>
      </c>
      <c r="CU404" s="1">
        <f t="shared" si="377"/>
        <v>0.24999999999999994</v>
      </c>
      <c r="CV404" s="1">
        <f t="shared" si="378"/>
        <v>-1.56</v>
      </c>
      <c r="CW404" s="1">
        <f t="shared" si="379"/>
        <v>-0.78</v>
      </c>
      <c r="CX404" s="1">
        <f t="shared" si="380"/>
        <v>-8.0000000000000016E-2</v>
      </c>
      <c r="CY404" s="1">
        <f t="shared" si="381"/>
        <v>-1.0900000000000001</v>
      </c>
      <c r="CZ404" s="1">
        <f t="shared" si="382"/>
        <v>-1.1599999999999999</v>
      </c>
      <c r="DA404" s="1">
        <f t="shared" si="383"/>
        <v>-3.19</v>
      </c>
      <c r="DB404" s="1">
        <f t="shared" si="384"/>
        <v>-2.5099999999999998</v>
      </c>
      <c r="DC404" s="1">
        <f t="shared" si="385"/>
        <v>-3.21</v>
      </c>
      <c r="DD404" s="1">
        <f t="shared" si="386"/>
        <v>0.37999999999999995</v>
      </c>
      <c r="DF404" s="1">
        <f t="shared" si="387"/>
        <v>-1.7</v>
      </c>
      <c r="DG404">
        <f t="shared" si="388"/>
        <v>-0.98599999999999988</v>
      </c>
      <c r="DH404" s="1">
        <f t="shared" si="389"/>
        <v>3.21</v>
      </c>
      <c r="DI404">
        <f t="shared" si="390"/>
        <v>1.8617999999999999</v>
      </c>
      <c r="DJ404" s="1">
        <f t="shared" si="391"/>
        <v>0.86</v>
      </c>
      <c r="DK404">
        <f t="shared" si="392"/>
        <v>0.49879999999999997</v>
      </c>
      <c r="DM404" s="12">
        <f t="array" ref="DM404:DS404">LINEST(BG404:DD404,$BG$650:$DD$655,1)</f>
        <v>-3.6267489875627605</v>
      </c>
      <c r="DN404">
        <v>-7.5716818830424177</v>
      </c>
      <c r="DO404">
        <v>2.8297303349482128</v>
      </c>
      <c r="DP404">
        <v>-6.2975337175067478</v>
      </c>
      <c r="DQ404">
        <v>1.4389412245502631</v>
      </c>
      <c r="DR404">
        <v>3.3577567021702395</v>
      </c>
      <c r="DS404">
        <v>1.7440003793822956</v>
      </c>
    </row>
    <row r="405" spans="1:123" x14ac:dyDescent="0.15">
      <c r="A405">
        <v>199701</v>
      </c>
      <c r="B405">
        <v>6.2388000000000003</v>
      </c>
      <c r="C405">
        <v>5.5923999999999996</v>
      </c>
      <c r="D405">
        <v>6.4680999999999997</v>
      </c>
      <c r="E405">
        <v>4.7244999999999999</v>
      </c>
      <c r="F405">
        <v>3.7848000000000002</v>
      </c>
      <c r="G405">
        <v>3.8334000000000001</v>
      </c>
      <c r="H405">
        <v>3.5337999999999998</v>
      </c>
      <c r="I405">
        <v>1.2286999999999999</v>
      </c>
      <c r="J405">
        <v>1.0934999999999999</v>
      </c>
      <c r="K405">
        <v>1.8934</v>
      </c>
      <c r="L405">
        <v>0.2324</v>
      </c>
      <c r="M405">
        <v>3.5398999999999998</v>
      </c>
      <c r="N405">
        <v>2.1070000000000002</v>
      </c>
      <c r="O405">
        <v>2.8582999999999998</v>
      </c>
      <c r="P405">
        <v>4.5602</v>
      </c>
      <c r="Q405">
        <v>2.335</v>
      </c>
      <c r="R405">
        <v>3.9862000000000002</v>
      </c>
      <c r="S405">
        <v>3.4984999999999999</v>
      </c>
      <c r="T405">
        <v>1.5734999999999999</v>
      </c>
      <c r="U405">
        <v>5.0034000000000001</v>
      </c>
      <c r="V405">
        <v>7.9279999999999999</v>
      </c>
      <c r="W405">
        <v>5.5892999999999997</v>
      </c>
      <c r="X405">
        <v>5.0651999999999999</v>
      </c>
      <c r="Y405">
        <v>4.9362000000000004</v>
      </c>
      <c r="Z405">
        <v>3.7747000000000002</v>
      </c>
      <c r="AA405">
        <v>3.39</v>
      </c>
      <c r="AB405">
        <v>4.78</v>
      </c>
      <c r="AC405">
        <v>5.32</v>
      </c>
      <c r="AD405">
        <v>6.56</v>
      </c>
      <c r="AE405">
        <v>8.9</v>
      </c>
      <c r="AF405">
        <v>4.59</v>
      </c>
      <c r="AG405">
        <v>7.85</v>
      </c>
      <c r="AH405">
        <v>5.81</v>
      </c>
      <c r="AI405">
        <v>4.91</v>
      </c>
      <c r="AJ405">
        <v>5.49</v>
      </c>
      <c r="AK405">
        <v>4.7699999999999996</v>
      </c>
      <c r="AL405">
        <v>8.1999999999999993</v>
      </c>
      <c r="AM405">
        <v>5.41</v>
      </c>
      <c r="AN405">
        <v>3.43</v>
      </c>
      <c r="AO405">
        <v>3.5</v>
      </c>
      <c r="AP405">
        <v>3.09</v>
      </c>
      <c r="AQ405">
        <v>2</v>
      </c>
      <c r="AR405">
        <v>4.4400000000000004</v>
      </c>
      <c r="AS405">
        <v>3.2</v>
      </c>
      <c r="AT405">
        <v>3.11</v>
      </c>
      <c r="AU405">
        <v>3.54</v>
      </c>
      <c r="AV405">
        <v>5.8</v>
      </c>
      <c r="AW405">
        <v>7.69</v>
      </c>
      <c r="AX405">
        <v>6.15</v>
      </c>
      <c r="AY405">
        <v>9.1</v>
      </c>
      <c r="BA405" s="1">
        <v>4.99</v>
      </c>
      <c r="BB405" s="1">
        <v>-1.84</v>
      </c>
      <c r="BC405" s="1">
        <v>-1.65</v>
      </c>
      <c r="BD405" s="1">
        <v>0.45</v>
      </c>
      <c r="BE405" s="1">
        <v>0.59</v>
      </c>
      <c r="BF405" s="7"/>
      <c r="BG405" s="1">
        <f t="shared" si="337"/>
        <v>5.7888000000000002</v>
      </c>
      <c r="BH405" s="1">
        <f t="shared" si="338"/>
        <v>5.1423999999999994</v>
      </c>
      <c r="BI405" s="1">
        <f t="shared" si="339"/>
        <v>6.0180999999999996</v>
      </c>
      <c r="BJ405" s="1">
        <f t="shared" si="340"/>
        <v>4.2744999999999997</v>
      </c>
      <c r="BK405" s="1">
        <f t="shared" si="341"/>
        <v>3.3348</v>
      </c>
      <c r="BL405" s="1">
        <f t="shared" si="342"/>
        <v>3.3834</v>
      </c>
      <c r="BM405" s="1">
        <f t="shared" si="343"/>
        <v>3.0837999999999997</v>
      </c>
      <c r="BN405" s="1">
        <f t="shared" si="344"/>
        <v>0.77869999999999995</v>
      </c>
      <c r="BO405" s="1">
        <f t="shared" si="345"/>
        <v>0.64349999999999996</v>
      </c>
      <c r="BP405" s="1">
        <f t="shared" si="346"/>
        <v>1.4434</v>
      </c>
      <c r="BQ405" s="1">
        <f t="shared" si="347"/>
        <v>-0.21760000000000002</v>
      </c>
      <c r="BR405" s="1">
        <f t="shared" si="348"/>
        <v>3.0898999999999996</v>
      </c>
      <c r="BS405" s="1">
        <f t="shared" si="349"/>
        <v>1.6570000000000003</v>
      </c>
      <c r="BT405" s="1">
        <f t="shared" si="350"/>
        <v>2.4082999999999997</v>
      </c>
      <c r="BU405" s="1">
        <f t="shared" si="351"/>
        <v>4.1101999999999999</v>
      </c>
      <c r="BV405" s="1">
        <f t="shared" si="352"/>
        <v>1.885</v>
      </c>
      <c r="BW405" s="1">
        <f t="shared" si="353"/>
        <v>3.5362</v>
      </c>
      <c r="BX405" s="1">
        <f t="shared" si="354"/>
        <v>3.0484999999999998</v>
      </c>
      <c r="BY405" s="1">
        <f t="shared" si="355"/>
        <v>1.1234999999999999</v>
      </c>
      <c r="BZ405" s="1">
        <f t="shared" si="356"/>
        <v>4.5533999999999999</v>
      </c>
      <c r="CA405" s="1">
        <f t="shared" si="357"/>
        <v>7.4779999999999998</v>
      </c>
      <c r="CB405" s="1">
        <f t="shared" si="358"/>
        <v>5.1392999999999995</v>
      </c>
      <c r="CC405" s="1">
        <f t="shared" si="359"/>
        <v>4.6151999999999997</v>
      </c>
      <c r="CD405" s="1">
        <f t="shared" si="360"/>
        <v>4.4862000000000002</v>
      </c>
      <c r="CE405" s="1">
        <f t="shared" si="361"/>
        <v>3.3247</v>
      </c>
      <c r="CF405" s="1">
        <f t="shared" si="362"/>
        <v>2.94</v>
      </c>
      <c r="CG405" s="1">
        <f t="shared" si="363"/>
        <v>4.33</v>
      </c>
      <c r="CH405" s="1">
        <f t="shared" si="364"/>
        <v>4.87</v>
      </c>
      <c r="CI405" s="1">
        <f t="shared" si="365"/>
        <v>6.1099999999999994</v>
      </c>
      <c r="CJ405" s="1">
        <f t="shared" si="366"/>
        <v>8.4500000000000011</v>
      </c>
      <c r="CK405" s="1">
        <f t="shared" si="367"/>
        <v>4.1399999999999997</v>
      </c>
      <c r="CL405" s="1">
        <f t="shared" si="368"/>
        <v>7.3999999999999995</v>
      </c>
      <c r="CM405" s="1">
        <f t="shared" si="369"/>
        <v>5.3599999999999994</v>
      </c>
      <c r="CN405" s="1">
        <f t="shared" si="370"/>
        <v>4.46</v>
      </c>
      <c r="CO405" s="1">
        <f t="shared" si="371"/>
        <v>5.04</v>
      </c>
      <c r="CP405" s="1">
        <f t="shared" si="372"/>
        <v>4.3199999999999994</v>
      </c>
      <c r="CQ405" s="1">
        <f t="shared" si="373"/>
        <v>7.7499999999999991</v>
      </c>
      <c r="CR405" s="1">
        <f t="shared" si="374"/>
        <v>4.96</v>
      </c>
      <c r="CS405" s="1">
        <f t="shared" si="375"/>
        <v>2.98</v>
      </c>
      <c r="CT405" s="1">
        <f t="shared" si="376"/>
        <v>3.05</v>
      </c>
      <c r="CU405" s="1">
        <f t="shared" si="377"/>
        <v>2.6399999999999997</v>
      </c>
      <c r="CV405" s="1">
        <f t="shared" si="378"/>
        <v>1.55</v>
      </c>
      <c r="CW405" s="1">
        <f t="shared" si="379"/>
        <v>3.99</v>
      </c>
      <c r="CX405" s="1">
        <f t="shared" si="380"/>
        <v>2.75</v>
      </c>
      <c r="CY405" s="1">
        <f t="shared" si="381"/>
        <v>2.6599999999999997</v>
      </c>
      <c r="CZ405" s="1">
        <f t="shared" si="382"/>
        <v>3.09</v>
      </c>
      <c r="DA405" s="1">
        <f t="shared" si="383"/>
        <v>5.35</v>
      </c>
      <c r="DB405" s="1">
        <f t="shared" si="384"/>
        <v>7.24</v>
      </c>
      <c r="DC405" s="1">
        <f t="shared" si="385"/>
        <v>5.7</v>
      </c>
      <c r="DD405" s="1">
        <f t="shared" si="386"/>
        <v>8.65</v>
      </c>
      <c r="DF405" s="1">
        <f t="shared" si="387"/>
        <v>4.99</v>
      </c>
      <c r="DG405">
        <f t="shared" si="388"/>
        <v>2.9441000000000002</v>
      </c>
      <c r="DH405" s="1">
        <f t="shared" si="389"/>
        <v>-1.84</v>
      </c>
      <c r="DI405">
        <f t="shared" si="390"/>
        <v>-1.0855999999999999</v>
      </c>
      <c r="DJ405" s="1">
        <f t="shared" si="391"/>
        <v>-1.65</v>
      </c>
      <c r="DK405">
        <f t="shared" si="392"/>
        <v>-0.97349999999999992</v>
      </c>
      <c r="DM405" s="12">
        <f t="array" ref="DM405:DS405">LINEST(BG405:DD405,$BG$650:$DD$655,1)</f>
        <v>5.3825970205251155</v>
      </c>
      <c r="DN405">
        <v>21.563213205052282</v>
      </c>
      <c r="DO405">
        <v>-1.0997707507242838</v>
      </c>
      <c r="DP405">
        <v>12.487164132863512</v>
      </c>
      <c r="DQ405">
        <v>-1.5540497983854975</v>
      </c>
      <c r="DR405">
        <v>-4.8403776110443708</v>
      </c>
      <c r="DS405">
        <v>-0.47678700580875955</v>
      </c>
    </row>
    <row r="406" spans="1:123" x14ac:dyDescent="0.15">
      <c r="A406">
        <v>199702</v>
      </c>
      <c r="B406">
        <v>-5.8837000000000002</v>
      </c>
      <c r="C406">
        <v>-5.0731999999999999</v>
      </c>
      <c r="D406">
        <v>-1.8001</v>
      </c>
      <c r="E406">
        <v>0.28789999999999999</v>
      </c>
      <c r="F406">
        <v>1.0803</v>
      </c>
      <c r="G406">
        <v>-9.1716999999999995</v>
      </c>
      <c r="H406">
        <v>-1.9403999999999999</v>
      </c>
      <c r="I406">
        <v>-1.0416000000000001</v>
      </c>
      <c r="J406">
        <v>1.2404999999999999</v>
      </c>
      <c r="K406">
        <v>2.2778</v>
      </c>
      <c r="L406">
        <v>-6.6113</v>
      </c>
      <c r="M406">
        <v>-0.48359999999999997</v>
      </c>
      <c r="N406">
        <v>0.52290000000000003</v>
      </c>
      <c r="O406">
        <v>0.96440000000000003</v>
      </c>
      <c r="P406">
        <v>1.4369000000000001</v>
      </c>
      <c r="Q406">
        <v>-3.9256000000000002</v>
      </c>
      <c r="R406">
        <v>1.4218</v>
      </c>
      <c r="S406">
        <v>0.9536</v>
      </c>
      <c r="T406">
        <v>2.3452999999999999</v>
      </c>
      <c r="U406">
        <v>3.5476000000000001</v>
      </c>
      <c r="V406">
        <v>0.62619999999999998</v>
      </c>
      <c r="W406">
        <v>-0.81120000000000003</v>
      </c>
      <c r="X406">
        <v>5.5300000000000002E-2</v>
      </c>
      <c r="Y406">
        <v>3.1238999999999999</v>
      </c>
      <c r="Z406">
        <v>3.0198</v>
      </c>
      <c r="AA406">
        <v>-0.2</v>
      </c>
      <c r="AB406">
        <v>1.06</v>
      </c>
      <c r="AC406">
        <v>1.8</v>
      </c>
      <c r="AD406">
        <v>0.79</v>
      </c>
      <c r="AE406">
        <v>-3.58</v>
      </c>
      <c r="AF406">
        <v>-2.82</v>
      </c>
      <c r="AG406">
        <v>0.12</v>
      </c>
      <c r="AH406">
        <v>2.06</v>
      </c>
      <c r="AI406">
        <v>1.22</v>
      </c>
      <c r="AJ406">
        <v>1.47</v>
      </c>
      <c r="AK406">
        <v>1.63</v>
      </c>
      <c r="AL406">
        <v>-1.34</v>
      </c>
      <c r="AM406">
        <v>0.79</v>
      </c>
      <c r="AN406">
        <v>-0.1</v>
      </c>
      <c r="AO406">
        <v>1.76</v>
      </c>
      <c r="AP406">
        <v>-2.96</v>
      </c>
      <c r="AQ406">
        <v>7.0000000000000007E-2</v>
      </c>
      <c r="AR406">
        <v>0.66</v>
      </c>
      <c r="AS406">
        <v>1.64</v>
      </c>
      <c r="AT406">
        <v>1.22</v>
      </c>
      <c r="AU406">
        <v>1.03</v>
      </c>
      <c r="AV406">
        <v>2.74</v>
      </c>
      <c r="AW406">
        <v>0.78</v>
      </c>
      <c r="AX406">
        <v>-1.6</v>
      </c>
      <c r="AY406">
        <v>-6.85</v>
      </c>
      <c r="BA406" s="1">
        <v>-0.49</v>
      </c>
      <c r="BB406" s="1">
        <v>-2.9</v>
      </c>
      <c r="BC406" s="1">
        <v>5.18</v>
      </c>
      <c r="BD406" s="1">
        <v>0.39</v>
      </c>
      <c r="BE406" s="1">
        <v>0.59</v>
      </c>
      <c r="BF406" s="7"/>
      <c r="BG406" s="1">
        <f t="shared" si="337"/>
        <v>-6.2736999999999998</v>
      </c>
      <c r="BH406" s="1">
        <f t="shared" si="338"/>
        <v>-5.4631999999999996</v>
      </c>
      <c r="BI406" s="1">
        <f t="shared" si="339"/>
        <v>-2.1901000000000002</v>
      </c>
      <c r="BJ406" s="1">
        <f t="shared" si="340"/>
        <v>-0.10210000000000002</v>
      </c>
      <c r="BK406" s="1">
        <f t="shared" si="341"/>
        <v>0.69030000000000002</v>
      </c>
      <c r="BL406" s="1">
        <f t="shared" si="342"/>
        <v>-9.5617000000000001</v>
      </c>
      <c r="BM406" s="1">
        <f t="shared" si="343"/>
        <v>-2.3304</v>
      </c>
      <c r="BN406" s="1">
        <f t="shared" si="344"/>
        <v>-1.4316</v>
      </c>
      <c r="BO406" s="1">
        <f t="shared" si="345"/>
        <v>0.85049999999999992</v>
      </c>
      <c r="BP406" s="1">
        <f t="shared" si="346"/>
        <v>1.8877999999999999</v>
      </c>
      <c r="BQ406" s="1">
        <f t="shared" si="347"/>
        <v>-7.0012999999999996</v>
      </c>
      <c r="BR406" s="1">
        <f t="shared" si="348"/>
        <v>-0.87359999999999993</v>
      </c>
      <c r="BS406" s="1">
        <f t="shared" si="349"/>
        <v>0.13290000000000002</v>
      </c>
      <c r="BT406" s="1">
        <f t="shared" si="350"/>
        <v>0.57440000000000002</v>
      </c>
      <c r="BU406" s="1">
        <f t="shared" si="351"/>
        <v>1.0468999999999999</v>
      </c>
      <c r="BV406" s="1">
        <f t="shared" si="352"/>
        <v>-4.3155999999999999</v>
      </c>
      <c r="BW406" s="1">
        <f t="shared" si="353"/>
        <v>1.0318000000000001</v>
      </c>
      <c r="BX406" s="1">
        <f t="shared" si="354"/>
        <v>0.56359999999999999</v>
      </c>
      <c r="BY406" s="1">
        <f t="shared" si="355"/>
        <v>1.9552999999999998</v>
      </c>
      <c r="BZ406" s="1">
        <f t="shared" si="356"/>
        <v>3.1576</v>
      </c>
      <c r="CA406" s="1">
        <f t="shared" si="357"/>
        <v>0.23619999999999997</v>
      </c>
      <c r="CB406" s="1">
        <f t="shared" si="358"/>
        <v>-1.2012</v>
      </c>
      <c r="CC406" s="1">
        <f t="shared" si="359"/>
        <v>-0.3347</v>
      </c>
      <c r="CD406" s="1">
        <f t="shared" si="360"/>
        <v>2.7338999999999998</v>
      </c>
      <c r="CE406" s="1">
        <f t="shared" si="361"/>
        <v>2.6297999999999999</v>
      </c>
      <c r="CF406" s="1">
        <f t="shared" si="362"/>
        <v>-0.59000000000000008</v>
      </c>
      <c r="CG406" s="1">
        <f t="shared" si="363"/>
        <v>0.67</v>
      </c>
      <c r="CH406" s="1">
        <f t="shared" si="364"/>
        <v>1.4100000000000001</v>
      </c>
      <c r="CI406" s="1">
        <f t="shared" si="365"/>
        <v>0.4</v>
      </c>
      <c r="CJ406" s="1">
        <f t="shared" si="366"/>
        <v>-3.97</v>
      </c>
      <c r="CK406" s="1">
        <f t="shared" si="367"/>
        <v>-3.21</v>
      </c>
      <c r="CL406" s="1">
        <f t="shared" si="368"/>
        <v>-0.27</v>
      </c>
      <c r="CM406" s="1">
        <f t="shared" si="369"/>
        <v>1.67</v>
      </c>
      <c r="CN406" s="1">
        <f t="shared" si="370"/>
        <v>0.83</v>
      </c>
      <c r="CO406" s="1">
        <f t="shared" si="371"/>
        <v>1.08</v>
      </c>
      <c r="CP406" s="1">
        <f t="shared" si="372"/>
        <v>1.2399999999999998</v>
      </c>
      <c r="CQ406" s="1">
        <f t="shared" si="373"/>
        <v>-1.73</v>
      </c>
      <c r="CR406" s="1">
        <f t="shared" si="374"/>
        <v>0.4</v>
      </c>
      <c r="CS406" s="1">
        <f t="shared" si="375"/>
        <v>-0.49</v>
      </c>
      <c r="CT406" s="1">
        <f t="shared" si="376"/>
        <v>1.37</v>
      </c>
      <c r="CU406" s="1">
        <f t="shared" si="377"/>
        <v>-3.35</v>
      </c>
      <c r="CV406" s="1">
        <f t="shared" si="378"/>
        <v>-0.32</v>
      </c>
      <c r="CW406" s="1">
        <f t="shared" si="379"/>
        <v>0.27</v>
      </c>
      <c r="CX406" s="1">
        <f t="shared" si="380"/>
        <v>1.25</v>
      </c>
      <c r="CY406" s="1">
        <f t="shared" si="381"/>
        <v>0.83</v>
      </c>
      <c r="CZ406" s="1">
        <f t="shared" si="382"/>
        <v>0.64</v>
      </c>
      <c r="DA406" s="1">
        <f t="shared" si="383"/>
        <v>2.35</v>
      </c>
      <c r="DB406" s="1">
        <f t="shared" si="384"/>
        <v>0.39</v>
      </c>
      <c r="DC406" s="1">
        <f t="shared" si="385"/>
        <v>-1.9900000000000002</v>
      </c>
      <c r="DD406" s="1">
        <f t="shared" si="386"/>
        <v>-7.2399999999999993</v>
      </c>
      <c r="DF406" s="1">
        <f t="shared" si="387"/>
        <v>-0.49</v>
      </c>
      <c r="DG406">
        <f t="shared" si="388"/>
        <v>-0.28909999999999997</v>
      </c>
      <c r="DH406" s="1">
        <f t="shared" si="389"/>
        <v>-2.9</v>
      </c>
      <c r="DI406">
        <f t="shared" si="390"/>
        <v>-1.7109999999999999</v>
      </c>
      <c r="DJ406" s="1">
        <f t="shared" si="391"/>
        <v>5.18</v>
      </c>
      <c r="DK406">
        <f t="shared" si="392"/>
        <v>3.0561999999999996</v>
      </c>
      <c r="DM406" s="12">
        <f t="array" ref="DM406:DS406">LINEST(BG406:DD406,$BG$650:$DD$655,1)</f>
        <v>-5.024321068411461</v>
      </c>
      <c r="DN406">
        <v>-13.720558624548433</v>
      </c>
      <c r="DO406">
        <v>-2.8858790542468093</v>
      </c>
      <c r="DP406">
        <v>-16.643751081770137</v>
      </c>
      <c r="DQ406">
        <v>5.7958890061926969</v>
      </c>
      <c r="DR406">
        <v>-3.9087214249012407</v>
      </c>
      <c r="DS406">
        <v>3.9854733835037286</v>
      </c>
    </row>
    <row r="407" spans="1:123" x14ac:dyDescent="0.15">
      <c r="A407">
        <v>199703</v>
      </c>
      <c r="B407">
        <v>-9.6577000000000002</v>
      </c>
      <c r="C407">
        <v>-6.4816000000000003</v>
      </c>
      <c r="D407">
        <v>-3.4058999999999999</v>
      </c>
      <c r="E407">
        <v>-1.9705999999999999</v>
      </c>
      <c r="F407">
        <v>-2.1730999999999998</v>
      </c>
      <c r="G407">
        <v>-9.1304999999999996</v>
      </c>
      <c r="H407">
        <v>-5.8044000000000002</v>
      </c>
      <c r="I407">
        <v>-2.2696000000000001</v>
      </c>
      <c r="J407">
        <v>-2.7187999999999999</v>
      </c>
      <c r="K407">
        <v>-1.3985000000000001</v>
      </c>
      <c r="L407">
        <v>-7.9435000000000002</v>
      </c>
      <c r="M407">
        <v>-3.754</v>
      </c>
      <c r="N407">
        <v>-3.1568000000000001</v>
      </c>
      <c r="O407">
        <v>-2.2704</v>
      </c>
      <c r="P407">
        <v>-2.6616</v>
      </c>
      <c r="Q407">
        <v>-7.2133000000000003</v>
      </c>
      <c r="R407">
        <v>-4.8155000000000001</v>
      </c>
      <c r="S407">
        <v>-2.3841999999999999</v>
      </c>
      <c r="T407">
        <v>-4.2935999999999996</v>
      </c>
      <c r="U407">
        <v>-3.6301000000000001</v>
      </c>
      <c r="V407">
        <v>-5.4621000000000004</v>
      </c>
      <c r="W407">
        <v>-2.5556999999999999</v>
      </c>
      <c r="X407">
        <v>-2.6549</v>
      </c>
      <c r="Y407">
        <v>-5.2716000000000003</v>
      </c>
      <c r="Z407">
        <v>-5.5564</v>
      </c>
      <c r="AA407">
        <v>-1.42</v>
      </c>
      <c r="AB407">
        <v>-4.5199999999999996</v>
      </c>
      <c r="AC407">
        <v>-3.62</v>
      </c>
      <c r="AD407">
        <v>-5.55</v>
      </c>
      <c r="AE407">
        <v>-7.33</v>
      </c>
      <c r="AF407">
        <v>-6.97</v>
      </c>
      <c r="AG407">
        <v>-6.79</v>
      </c>
      <c r="AH407">
        <v>-3.84</v>
      </c>
      <c r="AI407">
        <v>-3.92</v>
      </c>
      <c r="AJ407">
        <v>-3.77</v>
      </c>
      <c r="AK407">
        <v>-4.55</v>
      </c>
      <c r="AL407">
        <v>-1.25</v>
      </c>
      <c r="AM407">
        <v>-3.61</v>
      </c>
      <c r="AN407">
        <v>-3.58</v>
      </c>
      <c r="AO407">
        <v>-3.66</v>
      </c>
      <c r="AP407">
        <v>-7.84</v>
      </c>
      <c r="AQ407">
        <v>-4.16</v>
      </c>
      <c r="AR407">
        <v>-3.63</v>
      </c>
      <c r="AS407">
        <v>-5.28</v>
      </c>
      <c r="AT407">
        <v>-2.81</v>
      </c>
      <c r="AU407">
        <v>-2.6</v>
      </c>
      <c r="AV407">
        <v>-4.99</v>
      </c>
      <c r="AW407">
        <v>-3.43</v>
      </c>
      <c r="AX407">
        <v>-6.39</v>
      </c>
      <c r="AY407">
        <v>-4.43</v>
      </c>
      <c r="BA407" s="1">
        <v>-5.03</v>
      </c>
      <c r="BB407" s="1">
        <v>-0.38</v>
      </c>
      <c r="BC407" s="1">
        <v>3.78</v>
      </c>
      <c r="BD407" s="1">
        <v>0.43</v>
      </c>
      <c r="BE407" s="1">
        <v>0.6</v>
      </c>
      <c r="BF407" s="7"/>
      <c r="BG407" s="1">
        <f t="shared" si="337"/>
        <v>-10.0877</v>
      </c>
      <c r="BH407" s="1">
        <f t="shared" si="338"/>
        <v>-6.9116</v>
      </c>
      <c r="BI407" s="1">
        <f t="shared" si="339"/>
        <v>-3.8359000000000001</v>
      </c>
      <c r="BJ407" s="1">
        <f t="shared" si="340"/>
        <v>-2.4005999999999998</v>
      </c>
      <c r="BK407" s="1">
        <f t="shared" si="341"/>
        <v>-2.6031</v>
      </c>
      <c r="BL407" s="1">
        <f t="shared" si="342"/>
        <v>-9.5604999999999993</v>
      </c>
      <c r="BM407" s="1">
        <f t="shared" si="343"/>
        <v>-6.2343999999999999</v>
      </c>
      <c r="BN407" s="1">
        <f t="shared" si="344"/>
        <v>-2.6996000000000002</v>
      </c>
      <c r="BO407" s="1">
        <f t="shared" si="345"/>
        <v>-3.1488</v>
      </c>
      <c r="BP407" s="1">
        <f t="shared" si="346"/>
        <v>-1.8285</v>
      </c>
      <c r="BQ407" s="1">
        <f t="shared" si="347"/>
        <v>-8.3734999999999999</v>
      </c>
      <c r="BR407" s="1">
        <f t="shared" si="348"/>
        <v>-4.1840000000000002</v>
      </c>
      <c r="BS407" s="1">
        <f t="shared" si="349"/>
        <v>-3.5868000000000002</v>
      </c>
      <c r="BT407" s="1">
        <f t="shared" si="350"/>
        <v>-2.7004000000000001</v>
      </c>
      <c r="BU407" s="1">
        <f t="shared" si="351"/>
        <v>-3.0916000000000001</v>
      </c>
      <c r="BV407" s="1">
        <f t="shared" si="352"/>
        <v>-7.6433</v>
      </c>
      <c r="BW407" s="1">
        <f t="shared" si="353"/>
        <v>-5.2454999999999998</v>
      </c>
      <c r="BX407" s="1">
        <f t="shared" si="354"/>
        <v>-2.8142</v>
      </c>
      <c r="BY407" s="1">
        <f t="shared" si="355"/>
        <v>-4.7235999999999994</v>
      </c>
      <c r="BZ407" s="1">
        <f t="shared" si="356"/>
        <v>-4.0601000000000003</v>
      </c>
      <c r="CA407" s="1">
        <f t="shared" si="357"/>
        <v>-5.8921000000000001</v>
      </c>
      <c r="CB407" s="1">
        <f t="shared" si="358"/>
        <v>-2.9857</v>
      </c>
      <c r="CC407" s="1">
        <f t="shared" si="359"/>
        <v>-3.0849000000000002</v>
      </c>
      <c r="CD407" s="1">
        <f t="shared" si="360"/>
        <v>-5.7016</v>
      </c>
      <c r="CE407" s="1">
        <f t="shared" si="361"/>
        <v>-5.9863999999999997</v>
      </c>
      <c r="CF407" s="1">
        <f t="shared" si="362"/>
        <v>-1.8499999999999999</v>
      </c>
      <c r="CG407" s="1">
        <f t="shared" si="363"/>
        <v>-4.9499999999999993</v>
      </c>
      <c r="CH407" s="1">
        <f t="shared" si="364"/>
        <v>-4.05</v>
      </c>
      <c r="CI407" s="1">
        <f t="shared" si="365"/>
        <v>-5.9799999999999995</v>
      </c>
      <c r="CJ407" s="1">
        <f t="shared" si="366"/>
        <v>-7.76</v>
      </c>
      <c r="CK407" s="1">
        <f t="shared" si="367"/>
        <v>-7.3999999999999995</v>
      </c>
      <c r="CL407" s="1">
        <f t="shared" si="368"/>
        <v>-7.22</v>
      </c>
      <c r="CM407" s="1">
        <f t="shared" si="369"/>
        <v>-4.2699999999999996</v>
      </c>
      <c r="CN407" s="1">
        <f t="shared" si="370"/>
        <v>-4.3499999999999996</v>
      </c>
      <c r="CO407" s="1">
        <f t="shared" si="371"/>
        <v>-4.2</v>
      </c>
      <c r="CP407" s="1">
        <f t="shared" si="372"/>
        <v>-4.9799999999999995</v>
      </c>
      <c r="CQ407" s="1">
        <f t="shared" si="373"/>
        <v>-1.68</v>
      </c>
      <c r="CR407" s="1">
        <f t="shared" si="374"/>
        <v>-4.04</v>
      </c>
      <c r="CS407" s="1">
        <f t="shared" si="375"/>
        <v>-4.01</v>
      </c>
      <c r="CT407" s="1">
        <f t="shared" si="376"/>
        <v>-4.09</v>
      </c>
      <c r="CU407" s="1">
        <f t="shared" si="377"/>
        <v>-8.27</v>
      </c>
      <c r="CV407" s="1">
        <f t="shared" si="378"/>
        <v>-4.59</v>
      </c>
      <c r="CW407" s="1">
        <f t="shared" si="379"/>
        <v>-4.0599999999999996</v>
      </c>
      <c r="CX407" s="1">
        <f t="shared" si="380"/>
        <v>-5.71</v>
      </c>
      <c r="CY407" s="1">
        <f t="shared" si="381"/>
        <v>-3.24</v>
      </c>
      <c r="CZ407" s="1">
        <f t="shared" si="382"/>
        <v>-3.0300000000000002</v>
      </c>
      <c r="DA407" s="1">
        <f t="shared" si="383"/>
        <v>-5.42</v>
      </c>
      <c r="DB407" s="1">
        <f t="shared" si="384"/>
        <v>-3.8600000000000003</v>
      </c>
      <c r="DC407" s="1">
        <f t="shared" si="385"/>
        <v>-6.8199999999999994</v>
      </c>
      <c r="DD407" s="1">
        <f t="shared" si="386"/>
        <v>-4.8599999999999994</v>
      </c>
      <c r="DF407" s="1">
        <f t="shared" si="387"/>
        <v>-5.03</v>
      </c>
      <c r="DG407">
        <f t="shared" si="388"/>
        <v>-2.9676999999999998</v>
      </c>
      <c r="DH407" s="1">
        <f t="shared" si="389"/>
        <v>-0.38</v>
      </c>
      <c r="DI407">
        <f t="shared" si="390"/>
        <v>-0.22419999999999998</v>
      </c>
      <c r="DJ407" s="1">
        <f t="shared" si="391"/>
        <v>3.78</v>
      </c>
      <c r="DK407">
        <f t="shared" si="392"/>
        <v>2.2302</v>
      </c>
      <c r="DM407" s="12">
        <f t="array" ref="DM407:DS407">LINEST(BG407:DD407,$BG$650:$DD$655,1)</f>
        <v>-7.7239930280342657</v>
      </c>
      <c r="DN407">
        <v>-1.2789552271547069</v>
      </c>
      <c r="DO407">
        <v>-0.35576333733731547</v>
      </c>
      <c r="DP407">
        <v>-8.9699962544743546</v>
      </c>
      <c r="DQ407">
        <v>3.3656246991273728</v>
      </c>
      <c r="DR407">
        <v>3.041465593032517</v>
      </c>
      <c r="DS407">
        <v>2.2953552038006908</v>
      </c>
    </row>
    <row r="408" spans="1:123" x14ac:dyDescent="0.15">
      <c r="A408">
        <v>199704</v>
      </c>
      <c r="B408">
        <v>-5.1683000000000003</v>
      </c>
      <c r="C408">
        <v>-3.7780999999999998</v>
      </c>
      <c r="D408">
        <v>-3.1358999999999999</v>
      </c>
      <c r="E408">
        <v>-1.5354000000000001</v>
      </c>
      <c r="F408">
        <v>-2.5289000000000001</v>
      </c>
      <c r="G408">
        <v>-4.1624999999999996</v>
      </c>
      <c r="H408">
        <v>7.3899999999999993E-2</v>
      </c>
      <c r="I408">
        <v>-0.64729999999999999</v>
      </c>
      <c r="J408">
        <v>2.077</v>
      </c>
      <c r="K408">
        <v>0.56930000000000003</v>
      </c>
      <c r="L408">
        <v>-1.3053999999999999</v>
      </c>
      <c r="M408">
        <v>2.8633999999999999</v>
      </c>
      <c r="N408">
        <v>3.4005999999999998</v>
      </c>
      <c r="O408">
        <v>3.2688999999999999</v>
      </c>
      <c r="P408">
        <v>1.5539000000000001</v>
      </c>
      <c r="Q408">
        <v>1.9184000000000001</v>
      </c>
      <c r="R408">
        <v>2.8921000000000001</v>
      </c>
      <c r="S408">
        <v>2.7242000000000002</v>
      </c>
      <c r="T408">
        <v>2.7618999999999998</v>
      </c>
      <c r="U408">
        <v>1.9182999999999999</v>
      </c>
      <c r="V408">
        <v>8.1837999999999997</v>
      </c>
      <c r="W408">
        <v>3.3443999999999998</v>
      </c>
      <c r="X408">
        <v>5.1291000000000002</v>
      </c>
      <c r="Y408">
        <v>3.7311999999999999</v>
      </c>
      <c r="Z408">
        <v>3.9434999999999998</v>
      </c>
      <c r="AA408">
        <v>2.93</v>
      </c>
      <c r="AB408">
        <v>5.2</v>
      </c>
      <c r="AC408">
        <v>5.63</v>
      </c>
      <c r="AD408">
        <v>5.94</v>
      </c>
      <c r="AE408">
        <v>4.5599999999999996</v>
      </c>
      <c r="AF408">
        <v>5.67</v>
      </c>
      <c r="AG408">
        <v>7.81</v>
      </c>
      <c r="AH408">
        <v>5.29</v>
      </c>
      <c r="AI408">
        <v>6.91</v>
      </c>
      <c r="AJ408">
        <v>3.31</v>
      </c>
      <c r="AK408">
        <v>2.87</v>
      </c>
      <c r="AL408">
        <v>4.82</v>
      </c>
      <c r="AM408">
        <v>2.34</v>
      </c>
      <c r="AN408">
        <v>5.04</v>
      </c>
      <c r="AO408">
        <v>4.09</v>
      </c>
      <c r="AP408">
        <v>-2.87</v>
      </c>
      <c r="AQ408">
        <v>1.56</v>
      </c>
      <c r="AR408">
        <v>-0.24</v>
      </c>
      <c r="AS408">
        <v>1.49</v>
      </c>
      <c r="AT408">
        <v>2.66</v>
      </c>
      <c r="AU408">
        <v>2.86</v>
      </c>
      <c r="AV408">
        <v>5.93</v>
      </c>
      <c r="AW408">
        <v>6.93</v>
      </c>
      <c r="AX408">
        <v>6.93</v>
      </c>
      <c r="AY408">
        <v>8.9700000000000006</v>
      </c>
      <c r="BA408" s="1">
        <v>4.04</v>
      </c>
      <c r="BB408" s="1">
        <v>-5.64</v>
      </c>
      <c r="BC408" s="1">
        <v>-7.0000000000000007E-2</v>
      </c>
      <c r="BD408" s="1">
        <v>0.43</v>
      </c>
      <c r="BE408" s="1">
        <v>0.61</v>
      </c>
      <c r="BF408" s="7"/>
      <c r="BG408" s="1">
        <f t="shared" si="337"/>
        <v>-5.5983000000000001</v>
      </c>
      <c r="BH408" s="1">
        <f t="shared" si="338"/>
        <v>-4.2081</v>
      </c>
      <c r="BI408" s="1">
        <f t="shared" si="339"/>
        <v>-3.5659000000000001</v>
      </c>
      <c r="BJ408" s="1">
        <f t="shared" si="340"/>
        <v>-1.9654</v>
      </c>
      <c r="BK408" s="1">
        <f t="shared" si="341"/>
        <v>-2.9589000000000003</v>
      </c>
      <c r="BL408" s="1">
        <f t="shared" si="342"/>
        <v>-4.5924999999999994</v>
      </c>
      <c r="BM408" s="1">
        <f t="shared" si="343"/>
        <v>-0.35609999999999997</v>
      </c>
      <c r="BN408" s="1">
        <f t="shared" si="344"/>
        <v>-1.0772999999999999</v>
      </c>
      <c r="BO408" s="1">
        <f t="shared" si="345"/>
        <v>1.647</v>
      </c>
      <c r="BP408" s="1">
        <f t="shared" si="346"/>
        <v>0.13930000000000003</v>
      </c>
      <c r="BQ408" s="1">
        <f t="shared" si="347"/>
        <v>-1.7353999999999998</v>
      </c>
      <c r="BR408" s="1">
        <f t="shared" si="348"/>
        <v>2.4333999999999998</v>
      </c>
      <c r="BS408" s="1">
        <f t="shared" si="349"/>
        <v>2.9705999999999997</v>
      </c>
      <c r="BT408" s="1">
        <f t="shared" si="350"/>
        <v>2.8388999999999998</v>
      </c>
      <c r="BU408" s="1">
        <f t="shared" si="351"/>
        <v>1.1239000000000001</v>
      </c>
      <c r="BV408" s="1">
        <f t="shared" si="352"/>
        <v>1.4884000000000002</v>
      </c>
      <c r="BW408" s="1">
        <f t="shared" si="353"/>
        <v>2.4621</v>
      </c>
      <c r="BX408" s="1">
        <f t="shared" si="354"/>
        <v>2.2942</v>
      </c>
      <c r="BY408" s="1">
        <f t="shared" si="355"/>
        <v>2.3318999999999996</v>
      </c>
      <c r="BZ408" s="1">
        <f t="shared" si="356"/>
        <v>1.4883</v>
      </c>
      <c r="CA408" s="1">
        <f t="shared" si="357"/>
        <v>7.7538</v>
      </c>
      <c r="CB408" s="1">
        <f t="shared" si="358"/>
        <v>2.9143999999999997</v>
      </c>
      <c r="CC408" s="1">
        <f t="shared" si="359"/>
        <v>4.6991000000000005</v>
      </c>
      <c r="CD408" s="1">
        <f t="shared" si="360"/>
        <v>3.3011999999999997</v>
      </c>
      <c r="CE408" s="1">
        <f t="shared" si="361"/>
        <v>3.5134999999999996</v>
      </c>
      <c r="CF408" s="1">
        <f t="shared" si="362"/>
        <v>2.5</v>
      </c>
      <c r="CG408" s="1">
        <f t="shared" si="363"/>
        <v>4.7700000000000005</v>
      </c>
      <c r="CH408" s="1">
        <f t="shared" si="364"/>
        <v>5.2</v>
      </c>
      <c r="CI408" s="1">
        <f t="shared" si="365"/>
        <v>5.5100000000000007</v>
      </c>
      <c r="CJ408" s="1">
        <f t="shared" si="366"/>
        <v>4.13</v>
      </c>
      <c r="CK408" s="1">
        <f t="shared" si="367"/>
        <v>5.24</v>
      </c>
      <c r="CL408" s="1">
        <f t="shared" si="368"/>
        <v>7.38</v>
      </c>
      <c r="CM408" s="1">
        <f t="shared" si="369"/>
        <v>4.8600000000000003</v>
      </c>
      <c r="CN408" s="1">
        <f t="shared" si="370"/>
        <v>6.48</v>
      </c>
      <c r="CO408" s="1">
        <f t="shared" si="371"/>
        <v>2.88</v>
      </c>
      <c r="CP408" s="1">
        <f t="shared" si="372"/>
        <v>2.44</v>
      </c>
      <c r="CQ408" s="1">
        <f t="shared" si="373"/>
        <v>4.3900000000000006</v>
      </c>
      <c r="CR408" s="1">
        <f t="shared" si="374"/>
        <v>1.91</v>
      </c>
      <c r="CS408" s="1">
        <f t="shared" si="375"/>
        <v>4.6100000000000003</v>
      </c>
      <c r="CT408" s="1">
        <f t="shared" si="376"/>
        <v>3.6599999999999997</v>
      </c>
      <c r="CU408" s="1">
        <f t="shared" si="377"/>
        <v>-3.3000000000000003</v>
      </c>
      <c r="CV408" s="1">
        <f t="shared" si="378"/>
        <v>1.1300000000000001</v>
      </c>
      <c r="CW408" s="1">
        <f t="shared" si="379"/>
        <v>-0.66999999999999993</v>
      </c>
      <c r="CX408" s="1">
        <f t="shared" si="380"/>
        <v>1.06</v>
      </c>
      <c r="CY408" s="1">
        <f t="shared" si="381"/>
        <v>2.23</v>
      </c>
      <c r="CZ408" s="1">
        <f t="shared" si="382"/>
        <v>2.4299999999999997</v>
      </c>
      <c r="DA408" s="1">
        <f t="shared" si="383"/>
        <v>5.5</v>
      </c>
      <c r="DB408" s="1">
        <f t="shared" si="384"/>
        <v>6.5</v>
      </c>
      <c r="DC408" s="1">
        <f t="shared" si="385"/>
        <v>6.5</v>
      </c>
      <c r="DD408" s="1">
        <f t="shared" si="386"/>
        <v>8.5400000000000009</v>
      </c>
      <c r="DF408" s="1">
        <f t="shared" si="387"/>
        <v>4.04</v>
      </c>
      <c r="DG408">
        <f t="shared" si="388"/>
        <v>2.4239999999999999</v>
      </c>
      <c r="DH408" s="1">
        <f t="shared" si="389"/>
        <v>-5.64</v>
      </c>
      <c r="DI408">
        <f t="shared" si="390"/>
        <v>-3.3839999999999999</v>
      </c>
      <c r="DJ408" s="1">
        <f t="shared" si="391"/>
        <v>-7.0000000000000007E-2</v>
      </c>
      <c r="DK408">
        <f t="shared" si="392"/>
        <v>-4.2000000000000003E-2</v>
      </c>
      <c r="DM408" s="12">
        <f t="array" ref="DM408:DS408">LINEST(BG408:DD408,$BG$650:$DD$655,1)</f>
        <v>7.7543100808508765</v>
      </c>
      <c r="DN408">
        <v>19.318272212002142</v>
      </c>
      <c r="DO408">
        <v>-5.1838342549792209</v>
      </c>
      <c r="DP408">
        <v>-19.012191883172335</v>
      </c>
      <c r="DQ408">
        <v>-0.61019399809853103</v>
      </c>
      <c r="DR408">
        <v>-7.2830616718666441</v>
      </c>
      <c r="DS408">
        <v>-4.1070133548940619</v>
      </c>
    </row>
    <row r="409" spans="1:123" x14ac:dyDescent="0.15">
      <c r="A409">
        <v>199705</v>
      </c>
      <c r="B409">
        <v>12.2186</v>
      </c>
      <c r="C409">
        <v>12.4833</v>
      </c>
      <c r="D409">
        <v>10.319800000000001</v>
      </c>
      <c r="E409">
        <v>8.3152000000000008</v>
      </c>
      <c r="F409">
        <v>8.1624999999999996</v>
      </c>
      <c r="G409">
        <v>17.701499999999999</v>
      </c>
      <c r="H409">
        <v>12.8222</v>
      </c>
      <c r="I409">
        <v>9.6654</v>
      </c>
      <c r="J409">
        <v>9.7917000000000005</v>
      </c>
      <c r="K409">
        <v>8.0237999999999996</v>
      </c>
      <c r="L409">
        <v>15.414999999999999</v>
      </c>
      <c r="M409">
        <v>10.7318</v>
      </c>
      <c r="N409">
        <v>6.6977000000000002</v>
      </c>
      <c r="O409">
        <v>7.0369999999999999</v>
      </c>
      <c r="P409">
        <v>8.2828999999999997</v>
      </c>
      <c r="Q409">
        <v>9.7637</v>
      </c>
      <c r="R409">
        <v>7.2794999999999996</v>
      </c>
      <c r="S409">
        <v>5.4287999999999998</v>
      </c>
      <c r="T409">
        <v>7.1605999999999996</v>
      </c>
      <c r="U409">
        <v>7.7507999999999999</v>
      </c>
      <c r="V409">
        <v>6.3682999999999996</v>
      </c>
      <c r="W409">
        <v>6.8974000000000002</v>
      </c>
      <c r="X409">
        <v>5.4776999999999996</v>
      </c>
      <c r="Y409">
        <v>5.2664999999999997</v>
      </c>
      <c r="Z409">
        <v>5.4763000000000002</v>
      </c>
      <c r="AA409">
        <v>6.19</v>
      </c>
      <c r="AB409">
        <v>6.13</v>
      </c>
      <c r="AC409">
        <v>6.3</v>
      </c>
      <c r="AD409">
        <v>7.14</v>
      </c>
      <c r="AE409">
        <v>9.0299999999999994</v>
      </c>
      <c r="AF409">
        <v>10.44</v>
      </c>
      <c r="AG409">
        <v>7.34</v>
      </c>
      <c r="AH409">
        <v>6.17</v>
      </c>
      <c r="AI409">
        <v>7.12</v>
      </c>
      <c r="AJ409">
        <v>5.41</v>
      </c>
      <c r="AK409">
        <v>7.54</v>
      </c>
      <c r="AL409">
        <v>4.5199999999999996</v>
      </c>
      <c r="AM409">
        <v>5.19</v>
      </c>
      <c r="AN409">
        <v>6.02</v>
      </c>
      <c r="AO409">
        <v>5.93</v>
      </c>
      <c r="AP409">
        <v>17.489999999999998</v>
      </c>
      <c r="AQ409">
        <v>12.34</v>
      </c>
      <c r="AR409">
        <v>10.87</v>
      </c>
      <c r="AS409">
        <v>6.4</v>
      </c>
      <c r="AT409">
        <v>5.48</v>
      </c>
      <c r="AU409">
        <v>7.13</v>
      </c>
      <c r="AV409">
        <v>5.82</v>
      </c>
      <c r="AW409">
        <v>7.24</v>
      </c>
      <c r="AX409">
        <v>5.34</v>
      </c>
      <c r="AY409">
        <v>6.13</v>
      </c>
      <c r="BA409" s="1">
        <v>6.74</v>
      </c>
      <c r="BB409" s="1">
        <v>4.92</v>
      </c>
      <c r="BC409" s="1">
        <v>-3.91</v>
      </c>
      <c r="BD409" s="1">
        <v>0.49</v>
      </c>
      <c r="BE409" s="1">
        <v>0.62</v>
      </c>
      <c r="BF409" s="7"/>
      <c r="BG409" s="1">
        <f t="shared" si="337"/>
        <v>11.7286</v>
      </c>
      <c r="BH409" s="1">
        <f t="shared" si="338"/>
        <v>11.9933</v>
      </c>
      <c r="BI409" s="1">
        <f t="shared" si="339"/>
        <v>9.8298000000000005</v>
      </c>
      <c r="BJ409" s="1">
        <f t="shared" si="340"/>
        <v>7.8252000000000006</v>
      </c>
      <c r="BK409" s="1">
        <f t="shared" si="341"/>
        <v>7.6724999999999994</v>
      </c>
      <c r="BL409" s="1">
        <f t="shared" si="342"/>
        <v>17.211500000000001</v>
      </c>
      <c r="BM409" s="1">
        <f t="shared" si="343"/>
        <v>12.3322</v>
      </c>
      <c r="BN409" s="1">
        <f t="shared" si="344"/>
        <v>9.1753999999999998</v>
      </c>
      <c r="BO409" s="1">
        <f t="shared" si="345"/>
        <v>9.3017000000000003</v>
      </c>
      <c r="BP409" s="1">
        <f t="shared" si="346"/>
        <v>7.5337999999999994</v>
      </c>
      <c r="BQ409" s="1">
        <f t="shared" si="347"/>
        <v>14.924999999999999</v>
      </c>
      <c r="BR409" s="1">
        <f t="shared" si="348"/>
        <v>10.2418</v>
      </c>
      <c r="BS409" s="1">
        <f t="shared" si="349"/>
        <v>6.2077</v>
      </c>
      <c r="BT409" s="1">
        <f t="shared" si="350"/>
        <v>6.5469999999999997</v>
      </c>
      <c r="BU409" s="1">
        <f t="shared" si="351"/>
        <v>7.7928999999999995</v>
      </c>
      <c r="BV409" s="1">
        <f t="shared" si="352"/>
        <v>9.2736999999999998</v>
      </c>
      <c r="BW409" s="1">
        <f t="shared" si="353"/>
        <v>6.7894999999999994</v>
      </c>
      <c r="BX409" s="1">
        <f t="shared" si="354"/>
        <v>4.9387999999999996</v>
      </c>
      <c r="BY409" s="1">
        <f t="shared" si="355"/>
        <v>6.6705999999999994</v>
      </c>
      <c r="BZ409" s="1">
        <f t="shared" si="356"/>
        <v>7.2607999999999997</v>
      </c>
      <c r="CA409" s="1">
        <f t="shared" si="357"/>
        <v>5.8782999999999994</v>
      </c>
      <c r="CB409" s="1">
        <f t="shared" si="358"/>
        <v>6.4074</v>
      </c>
      <c r="CC409" s="1">
        <f t="shared" si="359"/>
        <v>4.9876999999999994</v>
      </c>
      <c r="CD409" s="1">
        <f t="shared" si="360"/>
        <v>4.7764999999999995</v>
      </c>
      <c r="CE409" s="1">
        <f t="shared" si="361"/>
        <v>4.9863</v>
      </c>
      <c r="CF409" s="1">
        <f t="shared" si="362"/>
        <v>5.7</v>
      </c>
      <c r="CG409" s="1">
        <f t="shared" si="363"/>
        <v>5.64</v>
      </c>
      <c r="CH409" s="1">
        <f t="shared" si="364"/>
        <v>5.81</v>
      </c>
      <c r="CI409" s="1">
        <f t="shared" si="365"/>
        <v>6.6499999999999995</v>
      </c>
      <c r="CJ409" s="1">
        <f t="shared" si="366"/>
        <v>8.5399999999999991</v>
      </c>
      <c r="CK409" s="1">
        <f t="shared" si="367"/>
        <v>9.9499999999999993</v>
      </c>
      <c r="CL409" s="1">
        <f t="shared" si="368"/>
        <v>6.85</v>
      </c>
      <c r="CM409" s="1">
        <f t="shared" si="369"/>
        <v>5.68</v>
      </c>
      <c r="CN409" s="1">
        <f t="shared" si="370"/>
        <v>6.63</v>
      </c>
      <c r="CO409" s="1">
        <f t="shared" si="371"/>
        <v>4.92</v>
      </c>
      <c r="CP409" s="1">
        <f t="shared" si="372"/>
        <v>7.05</v>
      </c>
      <c r="CQ409" s="1">
        <f t="shared" si="373"/>
        <v>4.0299999999999994</v>
      </c>
      <c r="CR409" s="1">
        <f t="shared" si="374"/>
        <v>4.7</v>
      </c>
      <c r="CS409" s="1">
        <f t="shared" si="375"/>
        <v>5.5299999999999994</v>
      </c>
      <c r="CT409" s="1">
        <f t="shared" si="376"/>
        <v>5.4399999999999995</v>
      </c>
      <c r="CU409" s="1">
        <f t="shared" si="377"/>
        <v>17</v>
      </c>
      <c r="CV409" s="1">
        <f t="shared" si="378"/>
        <v>11.85</v>
      </c>
      <c r="CW409" s="1">
        <f t="shared" si="379"/>
        <v>10.379999999999999</v>
      </c>
      <c r="CX409" s="1">
        <f t="shared" si="380"/>
        <v>5.91</v>
      </c>
      <c r="CY409" s="1">
        <f t="shared" si="381"/>
        <v>4.99</v>
      </c>
      <c r="CZ409" s="1">
        <f t="shared" si="382"/>
        <v>6.64</v>
      </c>
      <c r="DA409" s="1">
        <f t="shared" si="383"/>
        <v>5.33</v>
      </c>
      <c r="DB409" s="1">
        <f t="shared" si="384"/>
        <v>6.75</v>
      </c>
      <c r="DC409" s="1">
        <f t="shared" si="385"/>
        <v>4.8499999999999996</v>
      </c>
      <c r="DD409" s="1">
        <f t="shared" si="386"/>
        <v>5.64</v>
      </c>
      <c r="DF409" s="1">
        <f t="shared" si="387"/>
        <v>6.74</v>
      </c>
      <c r="DG409">
        <f t="shared" si="388"/>
        <v>4.1113999999999997</v>
      </c>
      <c r="DH409" s="1">
        <f t="shared" si="389"/>
        <v>4.92</v>
      </c>
      <c r="DI409">
        <f t="shared" si="390"/>
        <v>3.0011999999999999</v>
      </c>
      <c r="DJ409" s="1">
        <f t="shared" si="391"/>
        <v>-3.91</v>
      </c>
      <c r="DK409">
        <f t="shared" si="392"/>
        <v>-2.3851</v>
      </c>
      <c r="DM409" s="12">
        <f t="array" ref="DM409:DS409">LINEST(BG409:DD409,$BG$650:$DD$655,1)</f>
        <v>2.3019201393269726</v>
      </c>
      <c r="DN409">
        <v>-22.689661860492873</v>
      </c>
      <c r="DO409">
        <v>3.736094684880106</v>
      </c>
      <c r="DP409">
        <v>4.6143978214846744</v>
      </c>
      <c r="DQ409">
        <v>-3.3518051626854053</v>
      </c>
      <c r="DR409">
        <v>6.3329334895957112</v>
      </c>
      <c r="DS409">
        <v>4.8300458576619603</v>
      </c>
    </row>
    <row r="410" spans="1:123" x14ac:dyDescent="0.15">
      <c r="A410">
        <v>199706</v>
      </c>
      <c r="B410">
        <v>3.9883000000000002</v>
      </c>
      <c r="C410">
        <v>4.7058999999999997</v>
      </c>
      <c r="D410">
        <v>5.8261000000000003</v>
      </c>
      <c r="E410">
        <v>7.8653000000000004</v>
      </c>
      <c r="F410">
        <v>7.0711000000000004</v>
      </c>
      <c r="G410">
        <v>2.9605999999999999</v>
      </c>
      <c r="H410">
        <v>4.6421999999999999</v>
      </c>
      <c r="I410">
        <v>6.3304</v>
      </c>
      <c r="J410">
        <v>5.8216000000000001</v>
      </c>
      <c r="K410">
        <v>6.4131</v>
      </c>
      <c r="L410">
        <v>4.0038999999999998</v>
      </c>
      <c r="M410">
        <v>3.4283000000000001</v>
      </c>
      <c r="N410">
        <v>5.27</v>
      </c>
      <c r="O410">
        <v>5.1032999999999999</v>
      </c>
      <c r="P410">
        <v>5.7362000000000002</v>
      </c>
      <c r="Q410">
        <v>2.0943000000000001</v>
      </c>
      <c r="R410">
        <v>4.2481999999999998</v>
      </c>
      <c r="S410">
        <v>4.0479000000000003</v>
      </c>
      <c r="T410">
        <v>3.6166</v>
      </c>
      <c r="U410">
        <v>4.1847000000000003</v>
      </c>
      <c r="V410">
        <v>4.3773999999999997</v>
      </c>
      <c r="W410">
        <v>3.5512999999999999</v>
      </c>
      <c r="X410">
        <v>5.149</v>
      </c>
      <c r="Y410">
        <v>4.8105000000000002</v>
      </c>
      <c r="Z410">
        <v>2.0832999999999999</v>
      </c>
      <c r="AA410">
        <v>4.03</v>
      </c>
      <c r="AB410">
        <v>4.2300000000000004</v>
      </c>
      <c r="AC410">
        <v>5.59</v>
      </c>
      <c r="AD410">
        <v>3.8</v>
      </c>
      <c r="AE410">
        <v>3.27</v>
      </c>
      <c r="AF410">
        <v>2</v>
      </c>
      <c r="AG410">
        <v>6.99</v>
      </c>
      <c r="AH410">
        <v>5.7</v>
      </c>
      <c r="AI410">
        <v>5.88</v>
      </c>
      <c r="AJ410">
        <v>4.51</v>
      </c>
      <c r="AK410">
        <v>2.97</v>
      </c>
      <c r="AL410">
        <v>2.5099999999999998</v>
      </c>
      <c r="AM410">
        <v>5.17</v>
      </c>
      <c r="AN410">
        <v>4.3</v>
      </c>
      <c r="AO410">
        <v>1.18</v>
      </c>
      <c r="AP410">
        <v>1.44</v>
      </c>
      <c r="AQ410">
        <v>1.79</v>
      </c>
      <c r="AR410">
        <v>6.07</v>
      </c>
      <c r="AS410">
        <v>3.67</v>
      </c>
      <c r="AT410">
        <v>3.07</v>
      </c>
      <c r="AU410">
        <v>3.62</v>
      </c>
      <c r="AV410">
        <v>3.89</v>
      </c>
      <c r="AW410">
        <v>4.3600000000000003</v>
      </c>
      <c r="AX410">
        <v>5.93</v>
      </c>
      <c r="AY410">
        <v>4.51</v>
      </c>
      <c r="BA410" s="1">
        <v>4.0999999999999996</v>
      </c>
      <c r="BB410" s="1">
        <v>1.35</v>
      </c>
      <c r="BC410" s="1">
        <v>1.21</v>
      </c>
      <c r="BD410" s="1">
        <v>0.37</v>
      </c>
      <c r="BE410" s="1">
        <v>0.63</v>
      </c>
      <c r="BF410" s="7"/>
      <c r="BG410" s="1">
        <f t="shared" si="337"/>
        <v>3.6183000000000001</v>
      </c>
      <c r="BH410" s="1">
        <f t="shared" si="338"/>
        <v>4.3358999999999996</v>
      </c>
      <c r="BI410" s="1">
        <f t="shared" si="339"/>
        <v>5.4561000000000002</v>
      </c>
      <c r="BJ410" s="1">
        <f t="shared" si="340"/>
        <v>7.4953000000000003</v>
      </c>
      <c r="BK410" s="1">
        <f t="shared" si="341"/>
        <v>6.7011000000000003</v>
      </c>
      <c r="BL410" s="1">
        <f t="shared" si="342"/>
        <v>2.5905999999999998</v>
      </c>
      <c r="BM410" s="1">
        <f t="shared" si="343"/>
        <v>4.2721999999999998</v>
      </c>
      <c r="BN410" s="1">
        <f t="shared" si="344"/>
        <v>5.9603999999999999</v>
      </c>
      <c r="BO410" s="1">
        <f t="shared" si="345"/>
        <v>5.4516</v>
      </c>
      <c r="BP410" s="1">
        <f t="shared" si="346"/>
        <v>6.0430999999999999</v>
      </c>
      <c r="BQ410" s="1">
        <f t="shared" si="347"/>
        <v>3.6338999999999997</v>
      </c>
      <c r="BR410" s="1">
        <f t="shared" si="348"/>
        <v>3.0583</v>
      </c>
      <c r="BS410" s="1">
        <f t="shared" si="349"/>
        <v>4.8999999999999995</v>
      </c>
      <c r="BT410" s="1">
        <f t="shared" si="350"/>
        <v>4.7332999999999998</v>
      </c>
      <c r="BU410" s="1">
        <f t="shared" si="351"/>
        <v>5.3662000000000001</v>
      </c>
      <c r="BV410" s="1">
        <f t="shared" si="352"/>
        <v>1.7242999999999999</v>
      </c>
      <c r="BW410" s="1">
        <f t="shared" si="353"/>
        <v>3.8781999999999996</v>
      </c>
      <c r="BX410" s="1">
        <f t="shared" si="354"/>
        <v>3.6779000000000002</v>
      </c>
      <c r="BY410" s="1">
        <f t="shared" si="355"/>
        <v>3.2465999999999999</v>
      </c>
      <c r="BZ410" s="1">
        <f t="shared" si="356"/>
        <v>3.8147000000000002</v>
      </c>
      <c r="CA410" s="1">
        <f t="shared" si="357"/>
        <v>4.0073999999999996</v>
      </c>
      <c r="CB410" s="1">
        <f t="shared" si="358"/>
        <v>3.1812999999999998</v>
      </c>
      <c r="CC410" s="1">
        <f t="shared" si="359"/>
        <v>4.7789999999999999</v>
      </c>
      <c r="CD410" s="1">
        <f t="shared" si="360"/>
        <v>4.4405000000000001</v>
      </c>
      <c r="CE410" s="1">
        <f t="shared" si="361"/>
        <v>1.7132999999999998</v>
      </c>
      <c r="CF410" s="1">
        <f t="shared" si="362"/>
        <v>3.66</v>
      </c>
      <c r="CG410" s="1">
        <f t="shared" si="363"/>
        <v>3.8600000000000003</v>
      </c>
      <c r="CH410" s="1">
        <f t="shared" si="364"/>
        <v>5.22</v>
      </c>
      <c r="CI410" s="1">
        <f t="shared" si="365"/>
        <v>3.4299999999999997</v>
      </c>
      <c r="CJ410" s="1">
        <f t="shared" si="366"/>
        <v>2.9</v>
      </c>
      <c r="CK410" s="1">
        <f t="shared" si="367"/>
        <v>1.63</v>
      </c>
      <c r="CL410" s="1">
        <f t="shared" si="368"/>
        <v>6.62</v>
      </c>
      <c r="CM410" s="1">
        <f t="shared" si="369"/>
        <v>5.33</v>
      </c>
      <c r="CN410" s="1">
        <f t="shared" si="370"/>
        <v>5.51</v>
      </c>
      <c r="CO410" s="1">
        <f t="shared" si="371"/>
        <v>4.1399999999999997</v>
      </c>
      <c r="CP410" s="1">
        <f t="shared" si="372"/>
        <v>2.6</v>
      </c>
      <c r="CQ410" s="1">
        <f t="shared" si="373"/>
        <v>2.1399999999999997</v>
      </c>
      <c r="CR410" s="1">
        <f t="shared" si="374"/>
        <v>4.8</v>
      </c>
      <c r="CS410" s="1">
        <f t="shared" si="375"/>
        <v>3.9299999999999997</v>
      </c>
      <c r="CT410" s="1">
        <f t="shared" si="376"/>
        <v>0.80999999999999994</v>
      </c>
      <c r="CU410" s="1">
        <f t="shared" si="377"/>
        <v>1.0699999999999998</v>
      </c>
      <c r="CV410" s="1">
        <f t="shared" si="378"/>
        <v>1.42</v>
      </c>
      <c r="CW410" s="1">
        <f t="shared" si="379"/>
        <v>5.7</v>
      </c>
      <c r="CX410" s="1">
        <f t="shared" si="380"/>
        <v>3.3</v>
      </c>
      <c r="CY410" s="1">
        <f t="shared" si="381"/>
        <v>2.6999999999999997</v>
      </c>
      <c r="CZ410" s="1">
        <f t="shared" si="382"/>
        <v>3.25</v>
      </c>
      <c r="DA410" s="1">
        <f t="shared" si="383"/>
        <v>3.52</v>
      </c>
      <c r="DB410" s="1">
        <f t="shared" si="384"/>
        <v>3.99</v>
      </c>
      <c r="DC410" s="1">
        <f t="shared" si="385"/>
        <v>5.56</v>
      </c>
      <c r="DD410" s="1">
        <f t="shared" si="386"/>
        <v>4.1399999999999997</v>
      </c>
      <c r="DF410" s="1">
        <f t="shared" si="387"/>
        <v>4.0999999999999996</v>
      </c>
      <c r="DG410">
        <f t="shared" si="388"/>
        <v>2.5419999999999998</v>
      </c>
      <c r="DH410" s="1">
        <f t="shared" si="389"/>
        <v>1.35</v>
      </c>
      <c r="DI410">
        <f t="shared" si="390"/>
        <v>0.83700000000000008</v>
      </c>
      <c r="DJ410" s="1">
        <f t="shared" si="391"/>
        <v>1.21</v>
      </c>
      <c r="DK410">
        <f t="shared" si="392"/>
        <v>0.75019999999999998</v>
      </c>
      <c r="DM410" s="12">
        <f t="array" ref="DM410:DS410">LINEST(BG410:DD410,$BG$650:$DD$655,1)</f>
        <v>-8.8076029206012176</v>
      </c>
      <c r="DN410">
        <v>-10.465309689493234</v>
      </c>
      <c r="DO410">
        <v>1.2974995258958981</v>
      </c>
      <c r="DP410">
        <v>-14.751829360492305</v>
      </c>
      <c r="DQ410">
        <v>0.90998880924278081</v>
      </c>
      <c r="DR410">
        <v>-1.6704592108725989</v>
      </c>
      <c r="DS410">
        <v>12.407260808572513</v>
      </c>
    </row>
    <row r="411" spans="1:123" x14ac:dyDescent="0.15">
      <c r="A411">
        <v>199707</v>
      </c>
      <c r="B411">
        <v>3.8498000000000001</v>
      </c>
      <c r="C411">
        <v>5.2347999999999999</v>
      </c>
      <c r="D411">
        <v>5.9920999999999998</v>
      </c>
      <c r="E411">
        <v>6.0316000000000001</v>
      </c>
      <c r="F411">
        <v>5.8952</v>
      </c>
      <c r="G411">
        <v>4.984</v>
      </c>
      <c r="H411">
        <v>5.8113999999999999</v>
      </c>
      <c r="I411">
        <v>3.8715999999999999</v>
      </c>
      <c r="J411">
        <v>5.2019000000000002</v>
      </c>
      <c r="K411">
        <v>5.5019</v>
      </c>
      <c r="L411">
        <v>5.1422999999999996</v>
      </c>
      <c r="M411">
        <v>6.8239000000000001</v>
      </c>
      <c r="N411">
        <v>6.47</v>
      </c>
      <c r="O411">
        <v>5.6234999999999999</v>
      </c>
      <c r="P411">
        <v>6.2813999999999997</v>
      </c>
      <c r="Q411">
        <v>6.8033000000000001</v>
      </c>
      <c r="R411">
        <v>6.8982999999999999</v>
      </c>
      <c r="S411">
        <v>7.0936000000000003</v>
      </c>
      <c r="T411">
        <v>7.2150999999999996</v>
      </c>
      <c r="U411">
        <v>6.0594000000000001</v>
      </c>
      <c r="V411">
        <v>8.1077999999999992</v>
      </c>
      <c r="W411">
        <v>7.7351000000000001</v>
      </c>
      <c r="X411">
        <v>10.0291</v>
      </c>
      <c r="Y411">
        <v>6.5298999999999996</v>
      </c>
      <c r="Z411">
        <v>9.3789999999999996</v>
      </c>
      <c r="AA411">
        <v>8.08</v>
      </c>
      <c r="AB411">
        <v>6.15</v>
      </c>
      <c r="AC411">
        <v>7.78</v>
      </c>
      <c r="AD411">
        <v>7.91</v>
      </c>
      <c r="AE411">
        <v>10.36</v>
      </c>
      <c r="AF411">
        <v>8.81</v>
      </c>
      <c r="AG411">
        <v>6.27</v>
      </c>
      <c r="AH411">
        <v>10.67</v>
      </c>
      <c r="AI411">
        <v>7.04</v>
      </c>
      <c r="AJ411">
        <v>7.68</v>
      </c>
      <c r="AK411">
        <v>7.6</v>
      </c>
      <c r="AL411">
        <v>7.28</v>
      </c>
      <c r="AM411">
        <v>3.88</v>
      </c>
      <c r="AN411">
        <v>4.99</v>
      </c>
      <c r="AO411">
        <v>8.06</v>
      </c>
      <c r="AP411">
        <v>4.12</v>
      </c>
      <c r="AQ411">
        <v>4.5999999999999996</v>
      </c>
      <c r="AR411">
        <v>5.28</v>
      </c>
      <c r="AS411">
        <v>7.65</v>
      </c>
      <c r="AT411">
        <v>4.49</v>
      </c>
      <c r="AU411">
        <v>8.3000000000000007</v>
      </c>
      <c r="AV411">
        <v>5.77</v>
      </c>
      <c r="AW411">
        <v>6.71</v>
      </c>
      <c r="AX411">
        <v>7.47</v>
      </c>
      <c r="AY411">
        <v>15.24</v>
      </c>
      <c r="BA411" s="1">
        <v>7.33</v>
      </c>
      <c r="BB411" s="1">
        <v>-2.79</v>
      </c>
      <c r="BC411" s="1">
        <v>0.85</v>
      </c>
      <c r="BD411" s="1">
        <v>0.43</v>
      </c>
      <c r="BE411" s="1">
        <v>0.64</v>
      </c>
      <c r="BF411" s="7"/>
      <c r="BG411" s="1">
        <f t="shared" si="337"/>
        <v>3.4198</v>
      </c>
      <c r="BH411" s="1">
        <f t="shared" si="338"/>
        <v>4.8048000000000002</v>
      </c>
      <c r="BI411" s="1">
        <f t="shared" si="339"/>
        <v>5.5621</v>
      </c>
      <c r="BJ411" s="1">
        <f t="shared" si="340"/>
        <v>5.6016000000000004</v>
      </c>
      <c r="BK411" s="1">
        <f t="shared" si="341"/>
        <v>5.4652000000000003</v>
      </c>
      <c r="BL411" s="1">
        <f t="shared" si="342"/>
        <v>4.5540000000000003</v>
      </c>
      <c r="BM411" s="1">
        <f t="shared" si="343"/>
        <v>5.3814000000000002</v>
      </c>
      <c r="BN411" s="1">
        <f t="shared" si="344"/>
        <v>3.4415999999999998</v>
      </c>
      <c r="BO411" s="1">
        <f t="shared" si="345"/>
        <v>4.7719000000000005</v>
      </c>
      <c r="BP411" s="1">
        <f t="shared" si="346"/>
        <v>5.0719000000000003</v>
      </c>
      <c r="BQ411" s="1">
        <f t="shared" si="347"/>
        <v>4.7122999999999999</v>
      </c>
      <c r="BR411" s="1">
        <f t="shared" si="348"/>
        <v>6.3939000000000004</v>
      </c>
      <c r="BS411" s="1">
        <f t="shared" si="349"/>
        <v>6.04</v>
      </c>
      <c r="BT411" s="1">
        <f t="shared" si="350"/>
        <v>5.1935000000000002</v>
      </c>
      <c r="BU411" s="1">
        <f t="shared" si="351"/>
        <v>5.8513999999999999</v>
      </c>
      <c r="BV411" s="1">
        <f t="shared" si="352"/>
        <v>6.3733000000000004</v>
      </c>
      <c r="BW411" s="1">
        <f t="shared" si="353"/>
        <v>6.4683000000000002</v>
      </c>
      <c r="BX411" s="1">
        <f t="shared" si="354"/>
        <v>6.6636000000000006</v>
      </c>
      <c r="BY411" s="1">
        <f t="shared" si="355"/>
        <v>6.7850999999999999</v>
      </c>
      <c r="BZ411" s="1">
        <f t="shared" si="356"/>
        <v>5.6294000000000004</v>
      </c>
      <c r="CA411" s="1">
        <f t="shared" si="357"/>
        <v>7.6777999999999995</v>
      </c>
      <c r="CB411" s="1">
        <f t="shared" si="358"/>
        <v>7.3051000000000004</v>
      </c>
      <c r="CC411" s="1">
        <f t="shared" si="359"/>
        <v>9.5991</v>
      </c>
      <c r="CD411" s="1">
        <f t="shared" si="360"/>
        <v>6.0998999999999999</v>
      </c>
      <c r="CE411" s="1">
        <f t="shared" si="361"/>
        <v>8.9489999999999998</v>
      </c>
      <c r="CF411" s="1">
        <f t="shared" si="362"/>
        <v>7.65</v>
      </c>
      <c r="CG411" s="1">
        <f t="shared" si="363"/>
        <v>5.7200000000000006</v>
      </c>
      <c r="CH411" s="1">
        <f t="shared" si="364"/>
        <v>7.3500000000000005</v>
      </c>
      <c r="CI411" s="1">
        <f t="shared" si="365"/>
        <v>7.48</v>
      </c>
      <c r="CJ411" s="1">
        <f t="shared" si="366"/>
        <v>9.93</v>
      </c>
      <c r="CK411" s="1">
        <f t="shared" si="367"/>
        <v>8.3800000000000008</v>
      </c>
      <c r="CL411" s="1">
        <f t="shared" si="368"/>
        <v>5.84</v>
      </c>
      <c r="CM411" s="1">
        <f t="shared" si="369"/>
        <v>10.24</v>
      </c>
      <c r="CN411" s="1">
        <f t="shared" si="370"/>
        <v>6.61</v>
      </c>
      <c r="CO411" s="1">
        <f t="shared" si="371"/>
        <v>7.25</v>
      </c>
      <c r="CP411" s="1">
        <f t="shared" si="372"/>
        <v>7.17</v>
      </c>
      <c r="CQ411" s="1">
        <f t="shared" si="373"/>
        <v>6.8500000000000005</v>
      </c>
      <c r="CR411" s="1">
        <f t="shared" si="374"/>
        <v>3.4499999999999997</v>
      </c>
      <c r="CS411" s="1">
        <f t="shared" si="375"/>
        <v>4.5600000000000005</v>
      </c>
      <c r="CT411" s="1">
        <f t="shared" si="376"/>
        <v>7.6300000000000008</v>
      </c>
      <c r="CU411" s="1">
        <f t="shared" si="377"/>
        <v>3.69</v>
      </c>
      <c r="CV411" s="1">
        <f t="shared" si="378"/>
        <v>4.17</v>
      </c>
      <c r="CW411" s="1">
        <f t="shared" si="379"/>
        <v>4.8500000000000005</v>
      </c>
      <c r="CX411" s="1">
        <f t="shared" si="380"/>
        <v>7.2200000000000006</v>
      </c>
      <c r="CY411" s="1">
        <f t="shared" si="381"/>
        <v>4.0600000000000005</v>
      </c>
      <c r="CZ411" s="1">
        <f t="shared" si="382"/>
        <v>7.870000000000001</v>
      </c>
      <c r="DA411" s="1">
        <f t="shared" si="383"/>
        <v>5.34</v>
      </c>
      <c r="DB411" s="1">
        <f t="shared" si="384"/>
        <v>6.28</v>
      </c>
      <c r="DC411" s="1">
        <f t="shared" si="385"/>
        <v>7.04</v>
      </c>
      <c r="DD411" s="1">
        <f t="shared" si="386"/>
        <v>14.81</v>
      </c>
      <c r="DF411" s="1">
        <f t="shared" si="387"/>
        <v>7.33</v>
      </c>
      <c r="DG411">
        <f t="shared" si="388"/>
        <v>4.6178999999999997</v>
      </c>
      <c r="DH411" s="1">
        <f t="shared" si="389"/>
        <v>-2.79</v>
      </c>
      <c r="DI411">
        <f t="shared" si="390"/>
        <v>-1.7577</v>
      </c>
      <c r="DJ411" s="1">
        <f t="shared" si="391"/>
        <v>0.85</v>
      </c>
      <c r="DK411">
        <f t="shared" si="392"/>
        <v>0.53549999999999998</v>
      </c>
      <c r="DM411" s="12">
        <f t="array" ref="DM411:DS411">LINEST(BG411:DD411,$BG$650:$DD$655,1)</f>
        <v>8.2362881891823179</v>
      </c>
      <c r="DN411">
        <v>19.727305029983551</v>
      </c>
      <c r="DO411">
        <v>-1.5616698375843814</v>
      </c>
      <c r="DP411">
        <v>-5.1863919210094025</v>
      </c>
      <c r="DQ411">
        <v>-0.66361254943935211</v>
      </c>
      <c r="DR411">
        <v>-7.7796541994736685</v>
      </c>
      <c r="DS411">
        <v>-1.2909036981919693</v>
      </c>
    </row>
    <row r="412" spans="1:123" x14ac:dyDescent="0.15">
      <c r="A412">
        <v>199708</v>
      </c>
      <c r="B412">
        <v>5.7735000000000003</v>
      </c>
      <c r="C412">
        <v>4.5464000000000002</v>
      </c>
      <c r="D412">
        <v>3.1983000000000001</v>
      </c>
      <c r="E412">
        <v>4.0281000000000002</v>
      </c>
      <c r="F412">
        <v>4.3045</v>
      </c>
      <c r="G412">
        <v>3.8696999999999999</v>
      </c>
      <c r="H412">
        <v>1.4384999999999999</v>
      </c>
      <c r="I412">
        <v>4.2849000000000004</v>
      </c>
      <c r="J412">
        <v>2.3837000000000002</v>
      </c>
      <c r="K412">
        <v>3.5543</v>
      </c>
      <c r="L412">
        <v>2.7648999999999999</v>
      </c>
      <c r="M412">
        <v>3.2315</v>
      </c>
      <c r="N412">
        <v>1.0537000000000001</v>
      </c>
      <c r="O412">
        <v>-0.18990000000000001</v>
      </c>
      <c r="P412">
        <v>1.0027999999999999</v>
      </c>
      <c r="Q412">
        <v>0.21840000000000001</v>
      </c>
      <c r="R412">
        <v>0.1419</v>
      </c>
      <c r="S412">
        <v>0.20619999999999999</v>
      </c>
      <c r="T412">
        <v>-1.0054000000000001</v>
      </c>
      <c r="U412">
        <v>0.40150000000000002</v>
      </c>
      <c r="V412">
        <v>-7.2112999999999996</v>
      </c>
      <c r="W412">
        <v>-3.5897000000000001</v>
      </c>
      <c r="X412">
        <v>-5.7146999999999997</v>
      </c>
      <c r="Y412">
        <v>-5.4645999999999999</v>
      </c>
      <c r="Z412">
        <v>-2.9489000000000001</v>
      </c>
      <c r="AA412">
        <v>-1.88</v>
      </c>
      <c r="AB412">
        <v>-5.3</v>
      </c>
      <c r="AC412">
        <v>-4.78</v>
      </c>
      <c r="AD412">
        <v>-3.98</v>
      </c>
      <c r="AE412">
        <v>-2.42</v>
      </c>
      <c r="AF412">
        <v>-5.28</v>
      </c>
      <c r="AG412">
        <v>-5.55</v>
      </c>
      <c r="AH412">
        <v>-5.45</v>
      </c>
      <c r="AI412">
        <v>-3.61</v>
      </c>
      <c r="AJ412">
        <v>-4.8499999999999996</v>
      </c>
      <c r="AK412">
        <v>-2.5</v>
      </c>
      <c r="AL412">
        <v>-2.69</v>
      </c>
      <c r="AM412">
        <v>-0.68</v>
      </c>
      <c r="AN412">
        <v>-2.71</v>
      </c>
      <c r="AO412">
        <v>-0.36</v>
      </c>
      <c r="AP412">
        <v>1.55</v>
      </c>
      <c r="AQ412">
        <v>1.38</v>
      </c>
      <c r="AR412">
        <v>-2.15</v>
      </c>
      <c r="AS412">
        <v>-2.33</v>
      </c>
      <c r="AT412">
        <v>-2.48</v>
      </c>
      <c r="AU412">
        <v>-3.27</v>
      </c>
      <c r="AV412">
        <v>-4.2300000000000004</v>
      </c>
      <c r="AW412">
        <v>-6.58</v>
      </c>
      <c r="AX412">
        <v>-6.73</v>
      </c>
      <c r="AY412">
        <v>-2.68</v>
      </c>
      <c r="BA412" s="1">
        <v>-4.1500000000000004</v>
      </c>
      <c r="BB412" s="1">
        <v>7.29</v>
      </c>
      <c r="BC412" s="1">
        <v>1.37</v>
      </c>
      <c r="BD412" s="1">
        <v>0.41</v>
      </c>
      <c r="BE412" s="1">
        <v>0.64</v>
      </c>
      <c r="BF412" s="7"/>
      <c r="BG412" s="1">
        <f t="shared" si="337"/>
        <v>5.3635000000000002</v>
      </c>
      <c r="BH412" s="1">
        <f t="shared" si="338"/>
        <v>4.1364000000000001</v>
      </c>
      <c r="BI412" s="1">
        <f t="shared" si="339"/>
        <v>2.7883</v>
      </c>
      <c r="BJ412" s="1">
        <f t="shared" si="340"/>
        <v>3.6181000000000001</v>
      </c>
      <c r="BK412" s="1">
        <f t="shared" si="341"/>
        <v>3.8944999999999999</v>
      </c>
      <c r="BL412" s="1">
        <f t="shared" si="342"/>
        <v>3.4596999999999998</v>
      </c>
      <c r="BM412" s="1">
        <f t="shared" si="343"/>
        <v>1.0285</v>
      </c>
      <c r="BN412" s="1">
        <f t="shared" si="344"/>
        <v>3.8749000000000002</v>
      </c>
      <c r="BO412" s="1">
        <f t="shared" si="345"/>
        <v>1.9737000000000002</v>
      </c>
      <c r="BP412" s="1">
        <f t="shared" si="346"/>
        <v>3.1442999999999999</v>
      </c>
      <c r="BQ412" s="1">
        <f t="shared" si="347"/>
        <v>2.3548999999999998</v>
      </c>
      <c r="BR412" s="1">
        <f t="shared" si="348"/>
        <v>2.8214999999999999</v>
      </c>
      <c r="BS412" s="1">
        <f t="shared" si="349"/>
        <v>0.64370000000000016</v>
      </c>
      <c r="BT412" s="1">
        <f t="shared" si="350"/>
        <v>-0.59989999999999999</v>
      </c>
      <c r="BU412" s="1">
        <f t="shared" si="351"/>
        <v>0.59279999999999999</v>
      </c>
      <c r="BV412" s="1">
        <f t="shared" si="352"/>
        <v>-0.19159999999999996</v>
      </c>
      <c r="BW412" s="1">
        <f t="shared" si="353"/>
        <v>-0.2681</v>
      </c>
      <c r="BX412" s="1">
        <f t="shared" si="354"/>
        <v>-0.20379999999999998</v>
      </c>
      <c r="BY412" s="1">
        <f t="shared" si="355"/>
        <v>-1.4154</v>
      </c>
      <c r="BZ412" s="1">
        <f t="shared" si="356"/>
        <v>-8.499999999999952E-3</v>
      </c>
      <c r="CA412" s="1">
        <f t="shared" si="357"/>
        <v>-7.6212999999999997</v>
      </c>
      <c r="CB412" s="1">
        <f t="shared" si="358"/>
        <v>-3.9997000000000003</v>
      </c>
      <c r="CC412" s="1">
        <f t="shared" si="359"/>
        <v>-6.1246999999999998</v>
      </c>
      <c r="CD412" s="1">
        <f t="shared" si="360"/>
        <v>-5.8746</v>
      </c>
      <c r="CE412" s="1">
        <f t="shared" si="361"/>
        <v>-3.3589000000000002</v>
      </c>
      <c r="CF412" s="1">
        <f t="shared" si="362"/>
        <v>-2.29</v>
      </c>
      <c r="CG412" s="1">
        <f t="shared" si="363"/>
        <v>-5.71</v>
      </c>
      <c r="CH412" s="1">
        <f t="shared" si="364"/>
        <v>-5.19</v>
      </c>
      <c r="CI412" s="1">
        <f t="shared" si="365"/>
        <v>-4.3899999999999997</v>
      </c>
      <c r="CJ412" s="1">
        <f t="shared" si="366"/>
        <v>-2.83</v>
      </c>
      <c r="CK412" s="1">
        <f t="shared" si="367"/>
        <v>-5.69</v>
      </c>
      <c r="CL412" s="1">
        <f t="shared" si="368"/>
        <v>-5.96</v>
      </c>
      <c r="CM412" s="1">
        <f t="shared" si="369"/>
        <v>-5.86</v>
      </c>
      <c r="CN412" s="1">
        <f t="shared" si="370"/>
        <v>-4.0199999999999996</v>
      </c>
      <c r="CO412" s="1">
        <f t="shared" si="371"/>
        <v>-5.26</v>
      </c>
      <c r="CP412" s="1">
        <f t="shared" si="372"/>
        <v>-2.91</v>
      </c>
      <c r="CQ412" s="1">
        <f t="shared" si="373"/>
        <v>-3.1</v>
      </c>
      <c r="CR412" s="1">
        <f t="shared" si="374"/>
        <v>-1.0900000000000001</v>
      </c>
      <c r="CS412" s="1">
        <f t="shared" si="375"/>
        <v>-3.12</v>
      </c>
      <c r="CT412" s="1">
        <f t="shared" si="376"/>
        <v>-0.77</v>
      </c>
      <c r="CU412" s="1">
        <f t="shared" si="377"/>
        <v>1.1400000000000001</v>
      </c>
      <c r="CV412" s="1">
        <f t="shared" si="378"/>
        <v>0.97</v>
      </c>
      <c r="CW412" s="1">
        <f t="shared" si="379"/>
        <v>-2.56</v>
      </c>
      <c r="CX412" s="1">
        <f t="shared" si="380"/>
        <v>-2.74</v>
      </c>
      <c r="CY412" s="1">
        <f t="shared" si="381"/>
        <v>-2.89</v>
      </c>
      <c r="CZ412" s="1">
        <f t="shared" si="382"/>
        <v>-3.68</v>
      </c>
      <c r="DA412" s="1">
        <f t="shared" si="383"/>
        <v>-4.6400000000000006</v>
      </c>
      <c r="DB412" s="1">
        <f t="shared" si="384"/>
        <v>-6.99</v>
      </c>
      <c r="DC412" s="1">
        <f t="shared" si="385"/>
        <v>-7.1400000000000006</v>
      </c>
      <c r="DD412" s="1">
        <f t="shared" si="386"/>
        <v>-3.0900000000000003</v>
      </c>
      <c r="DF412" s="1">
        <f t="shared" si="387"/>
        <v>-4.1500000000000004</v>
      </c>
      <c r="DG412">
        <f t="shared" si="388"/>
        <v>-2.6560000000000001</v>
      </c>
      <c r="DH412" s="1">
        <f t="shared" si="389"/>
        <v>7.29</v>
      </c>
      <c r="DI412">
        <f t="shared" si="390"/>
        <v>4.6656000000000004</v>
      </c>
      <c r="DJ412" s="1">
        <f t="shared" si="391"/>
        <v>1.37</v>
      </c>
      <c r="DK412">
        <f t="shared" si="392"/>
        <v>0.87680000000000013</v>
      </c>
      <c r="DM412" s="12">
        <f t="array" ref="DM412:DS412">LINEST(BG412:DD412,$BG$650:$DD$655,1)</f>
        <v>-2.4313960841977336</v>
      </c>
      <c r="DN412">
        <v>-8.5152686992007478</v>
      </c>
      <c r="DO412">
        <v>6.843197674850015</v>
      </c>
      <c r="DP412">
        <v>6.0233438997687685</v>
      </c>
      <c r="DQ412">
        <v>1.3937318424365515</v>
      </c>
      <c r="DR412">
        <v>8.5225365900788432</v>
      </c>
      <c r="DS412">
        <v>-1.5563147230396446</v>
      </c>
    </row>
    <row r="413" spans="1:123" x14ac:dyDescent="0.15">
      <c r="A413">
        <v>199709</v>
      </c>
      <c r="B413">
        <v>10.4498</v>
      </c>
      <c r="C413">
        <v>9.8695000000000004</v>
      </c>
      <c r="D413">
        <v>9.7859999999999996</v>
      </c>
      <c r="E413">
        <v>8.0909999999999993</v>
      </c>
      <c r="F413">
        <v>8.8038000000000007</v>
      </c>
      <c r="G413">
        <v>7.5797999999999996</v>
      </c>
      <c r="H413">
        <v>7.9828000000000001</v>
      </c>
      <c r="I413">
        <v>7.8593999999999999</v>
      </c>
      <c r="J413">
        <v>8.0376999999999992</v>
      </c>
      <c r="K413">
        <v>6.6181000000000001</v>
      </c>
      <c r="L413">
        <v>7.0601000000000003</v>
      </c>
      <c r="M413">
        <v>6.9447999999999999</v>
      </c>
      <c r="N413">
        <v>7.4470000000000001</v>
      </c>
      <c r="O413">
        <v>6.6544999999999996</v>
      </c>
      <c r="P413">
        <v>6.4317000000000002</v>
      </c>
      <c r="Q413">
        <v>5.2079000000000004</v>
      </c>
      <c r="R413">
        <v>4.8776999999999999</v>
      </c>
      <c r="S413">
        <v>5.9687999999999999</v>
      </c>
      <c r="T413">
        <v>6.0316999999999998</v>
      </c>
      <c r="U413">
        <v>4.0086000000000004</v>
      </c>
      <c r="V413">
        <v>4.8681000000000001</v>
      </c>
      <c r="W413">
        <v>5.5274000000000001</v>
      </c>
      <c r="X413">
        <v>6.0671999999999997</v>
      </c>
      <c r="Y413">
        <v>6.6881000000000004</v>
      </c>
      <c r="Z413">
        <v>6.3430999999999997</v>
      </c>
      <c r="AA413">
        <v>4.9400000000000004</v>
      </c>
      <c r="AB413">
        <v>4.88</v>
      </c>
      <c r="AC413">
        <v>5.66</v>
      </c>
      <c r="AD413">
        <v>6</v>
      </c>
      <c r="AE413">
        <v>7.32</v>
      </c>
      <c r="AF413">
        <v>3.91</v>
      </c>
      <c r="AG413">
        <v>6.57</v>
      </c>
      <c r="AH413">
        <v>6.24</v>
      </c>
      <c r="AI413">
        <v>5.57</v>
      </c>
      <c r="AJ413">
        <v>4.8499999999999996</v>
      </c>
      <c r="AK413">
        <v>5.18</v>
      </c>
      <c r="AL413">
        <v>4.45</v>
      </c>
      <c r="AM413">
        <v>7.71</v>
      </c>
      <c r="AN413">
        <v>4.4000000000000004</v>
      </c>
      <c r="AO413">
        <v>7.33</v>
      </c>
      <c r="AP413">
        <v>4.0999999999999996</v>
      </c>
      <c r="AQ413">
        <v>6.84</v>
      </c>
      <c r="AR413">
        <v>5.36</v>
      </c>
      <c r="AS413">
        <v>4.6900000000000004</v>
      </c>
      <c r="AT413">
        <v>4.93</v>
      </c>
      <c r="AU413">
        <v>6.72</v>
      </c>
      <c r="AV413">
        <v>5.0199999999999996</v>
      </c>
      <c r="AW413">
        <v>4.93</v>
      </c>
      <c r="AX413">
        <v>6.23</v>
      </c>
      <c r="AY413">
        <v>6.92</v>
      </c>
      <c r="BA413" s="1">
        <v>5.35</v>
      </c>
      <c r="BB413" s="1">
        <v>2.61</v>
      </c>
      <c r="BC413" s="1">
        <v>0.01</v>
      </c>
      <c r="BD413" s="1">
        <v>0.44</v>
      </c>
      <c r="BE413" s="1">
        <v>0.64</v>
      </c>
      <c r="BF413" s="7"/>
      <c r="BG413" s="1">
        <f t="shared" si="337"/>
        <v>10.0098</v>
      </c>
      <c r="BH413" s="1">
        <f t="shared" si="338"/>
        <v>9.4295000000000009</v>
      </c>
      <c r="BI413" s="1">
        <f t="shared" si="339"/>
        <v>9.3460000000000001</v>
      </c>
      <c r="BJ413" s="1">
        <f t="shared" si="340"/>
        <v>7.6509999999999989</v>
      </c>
      <c r="BK413" s="1">
        <f t="shared" si="341"/>
        <v>8.3638000000000012</v>
      </c>
      <c r="BL413" s="1">
        <f t="shared" si="342"/>
        <v>7.1397999999999993</v>
      </c>
      <c r="BM413" s="1">
        <f t="shared" si="343"/>
        <v>7.5427999999999997</v>
      </c>
      <c r="BN413" s="1">
        <f t="shared" si="344"/>
        <v>7.4193999999999996</v>
      </c>
      <c r="BO413" s="1">
        <f t="shared" si="345"/>
        <v>7.5976999999999988</v>
      </c>
      <c r="BP413" s="1">
        <f t="shared" si="346"/>
        <v>6.1780999999999997</v>
      </c>
      <c r="BQ413" s="1">
        <f t="shared" si="347"/>
        <v>6.6200999999999999</v>
      </c>
      <c r="BR413" s="1">
        <f t="shared" si="348"/>
        <v>6.5047999999999995</v>
      </c>
      <c r="BS413" s="1">
        <f t="shared" si="349"/>
        <v>7.0069999999999997</v>
      </c>
      <c r="BT413" s="1">
        <f t="shared" si="350"/>
        <v>6.2144999999999992</v>
      </c>
      <c r="BU413" s="1">
        <f t="shared" si="351"/>
        <v>5.9916999999999998</v>
      </c>
      <c r="BV413" s="1">
        <f t="shared" si="352"/>
        <v>4.7679</v>
      </c>
      <c r="BW413" s="1">
        <f t="shared" si="353"/>
        <v>4.4376999999999995</v>
      </c>
      <c r="BX413" s="1">
        <f t="shared" si="354"/>
        <v>5.5287999999999995</v>
      </c>
      <c r="BY413" s="1">
        <f t="shared" si="355"/>
        <v>5.5916999999999994</v>
      </c>
      <c r="BZ413" s="1">
        <f t="shared" si="356"/>
        <v>3.5686000000000004</v>
      </c>
      <c r="CA413" s="1">
        <f t="shared" si="357"/>
        <v>4.4280999999999997</v>
      </c>
      <c r="CB413" s="1">
        <f t="shared" si="358"/>
        <v>5.0873999999999997</v>
      </c>
      <c r="CC413" s="1">
        <f t="shared" si="359"/>
        <v>5.6271999999999993</v>
      </c>
      <c r="CD413" s="1">
        <f t="shared" si="360"/>
        <v>6.2481</v>
      </c>
      <c r="CE413" s="1">
        <f t="shared" si="361"/>
        <v>5.9030999999999993</v>
      </c>
      <c r="CF413" s="1">
        <f t="shared" si="362"/>
        <v>4.5</v>
      </c>
      <c r="CG413" s="1">
        <f t="shared" si="363"/>
        <v>4.4399999999999995</v>
      </c>
      <c r="CH413" s="1">
        <f t="shared" si="364"/>
        <v>5.22</v>
      </c>
      <c r="CI413" s="1">
        <f t="shared" si="365"/>
        <v>5.56</v>
      </c>
      <c r="CJ413" s="1">
        <f t="shared" si="366"/>
        <v>6.88</v>
      </c>
      <c r="CK413" s="1">
        <f t="shared" si="367"/>
        <v>3.47</v>
      </c>
      <c r="CL413" s="1">
        <f t="shared" si="368"/>
        <v>6.13</v>
      </c>
      <c r="CM413" s="1">
        <f t="shared" si="369"/>
        <v>5.8</v>
      </c>
      <c r="CN413" s="1">
        <f t="shared" si="370"/>
        <v>5.13</v>
      </c>
      <c r="CO413" s="1">
        <f t="shared" si="371"/>
        <v>4.4099999999999993</v>
      </c>
      <c r="CP413" s="1">
        <f t="shared" si="372"/>
        <v>4.7399999999999993</v>
      </c>
      <c r="CQ413" s="1">
        <f t="shared" si="373"/>
        <v>4.01</v>
      </c>
      <c r="CR413" s="1">
        <f t="shared" si="374"/>
        <v>7.27</v>
      </c>
      <c r="CS413" s="1">
        <f t="shared" si="375"/>
        <v>3.9600000000000004</v>
      </c>
      <c r="CT413" s="1">
        <f t="shared" si="376"/>
        <v>6.89</v>
      </c>
      <c r="CU413" s="1">
        <f t="shared" si="377"/>
        <v>3.6599999999999997</v>
      </c>
      <c r="CV413" s="1">
        <f t="shared" si="378"/>
        <v>6.3999999999999995</v>
      </c>
      <c r="CW413" s="1">
        <f t="shared" si="379"/>
        <v>4.92</v>
      </c>
      <c r="CX413" s="1">
        <f t="shared" si="380"/>
        <v>4.25</v>
      </c>
      <c r="CY413" s="1">
        <f t="shared" si="381"/>
        <v>4.4899999999999993</v>
      </c>
      <c r="CZ413" s="1">
        <f t="shared" si="382"/>
        <v>6.2799999999999994</v>
      </c>
      <c r="DA413" s="1">
        <f t="shared" si="383"/>
        <v>4.5799999999999992</v>
      </c>
      <c r="DB413" s="1">
        <f t="shared" si="384"/>
        <v>4.4899999999999993</v>
      </c>
      <c r="DC413" s="1">
        <f t="shared" si="385"/>
        <v>5.79</v>
      </c>
      <c r="DD413" s="1">
        <f t="shared" si="386"/>
        <v>6.4799999999999995</v>
      </c>
      <c r="DF413" s="1">
        <f t="shared" si="387"/>
        <v>5.35</v>
      </c>
      <c r="DG413">
        <f t="shared" si="388"/>
        <v>3.4239999999999999</v>
      </c>
      <c r="DH413" s="1">
        <f t="shared" si="389"/>
        <v>2.61</v>
      </c>
      <c r="DI413">
        <f t="shared" si="390"/>
        <v>1.6703999999999999</v>
      </c>
      <c r="DJ413" s="1">
        <f t="shared" si="391"/>
        <v>0.01</v>
      </c>
      <c r="DK413">
        <f t="shared" si="392"/>
        <v>6.4000000000000003E-3</v>
      </c>
      <c r="DM413" s="12">
        <f t="array" ref="DM413:DS413">LINEST(BG413:DD413,$BG$650:$DD$655,1)</f>
        <v>-1.8040620302983008</v>
      </c>
      <c r="DN413">
        <v>5.4990384553600506</v>
      </c>
      <c r="DO413">
        <v>2.6084118627248429</v>
      </c>
      <c r="DP413">
        <v>6.0515505463955819</v>
      </c>
      <c r="DQ413">
        <v>9.352680109147303E-2</v>
      </c>
      <c r="DR413">
        <v>-0.39682798064148406</v>
      </c>
      <c r="DS413">
        <v>7.0930326917880455</v>
      </c>
    </row>
    <row r="414" spans="1:123" x14ac:dyDescent="0.15">
      <c r="A414">
        <v>199710</v>
      </c>
      <c r="B414">
        <v>-5.6123000000000003</v>
      </c>
      <c r="C414">
        <v>-3.5747</v>
      </c>
      <c r="D414">
        <v>-3.899</v>
      </c>
      <c r="E414">
        <v>-1.1108</v>
      </c>
      <c r="F414">
        <v>-1.087</v>
      </c>
      <c r="G414">
        <v>-6.1866000000000003</v>
      </c>
      <c r="H414">
        <v>-4.6627000000000001</v>
      </c>
      <c r="I414">
        <v>-3.8872</v>
      </c>
      <c r="J414">
        <v>-2.9470999999999998</v>
      </c>
      <c r="K414">
        <v>-3.4769999999999999</v>
      </c>
      <c r="L414">
        <v>-6.2713999999999999</v>
      </c>
      <c r="M414">
        <v>-3.6099000000000001</v>
      </c>
      <c r="N414">
        <v>-3.6107999999999998</v>
      </c>
      <c r="O414">
        <v>-2.2330999999999999</v>
      </c>
      <c r="P414">
        <v>-3.7237</v>
      </c>
      <c r="Q414">
        <v>-6.5932000000000004</v>
      </c>
      <c r="R414">
        <v>-5.7343999999999999</v>
      </c>
      <c r="S414">
        <v>-2.3935</v>
      </c>
      <c r="T414">
        <v>-3.8344999999999998</v>
      </c>
      <c r="U414">
        <v>-6.0277000000000003</v>
      </c>
      <c r="V414">
        <v>-2.3612000000000002</v>
      </c>
      <c r="W414">
        <v>-4.0068999999999999</v>
      </c>
      <c r="X414">
        <v>-3.1760000000000002</v>
      </c>
      <c r="Y414">
        <v>-2.1295999999999999</v>
      </c>
      <c r="Z414">
        <v>-3.0947</v>
      </c>
      <c r="AA414">
        <v>-3.11</v>
      </c>
      <c r="AB414">
        <v>-2.38</v>
      </c>
      <c r="AC414">
        <v>-3.42</v>
      </c>
      <c r="AD414">
        <v>-2.84</v>
      </c>
      <c r="AE414">
        <v>-5.35</v>
      </c>
      <c r="AF414">
        <v>-3.79</v>
      </c>
      <c r="AG414">
        <v>-1.89</v>
      </c>
      <c r="AH414">
        <v>-3.95</v>
      </c>
      <c r="AI414">
        <v>-4.21</v>
      </c>
      <c r="AJ414">
        <v>-3.82</v>
      </c>
      <c r="AK414">
        <v>-5.07</v>
      </c>
      <c r="AL414">
        <v>-3.4</v>
      </c>
      <c r="AM414">
        <v>-1.06</v>
      </c>
      <c r="AN414">
        <v>-1.87</v>
      </c>
      <c r="AO414">
        <v>-1.97</v>
      </c>
      <c r="AP414">
        <v>-5.99</v>
      </c>
      <c r="AQ414">
        <v>-4.8899999999999997</v>
      </c>
      <c r="AR414">
        <v>0.28000000000000003</v>
      </c>
      <c r="AS414">
        <v>-3.37</v>
      </c>
      <c r="AT414">
        <v>-1.43</v>
      </c>
      <c r="AU414">
        <v>-3.44</v>
      </c>
      <c r="AV414">
        <v>-2.83</v>
      </c>
      <c r="AW414">
        <v>-3.04</v>
      </c>
      <c r="AX414">
        <v>-1.64</v>
      </c>
      <c r="AY414">
        <v>-7.87</v>
      </c>
      <c r="BA414" s="1">
        <v>-3.8</v>
      </c>
      <c r="BB414" s="1">
        <v>-0.66</v>
      </c>
      <c r="BC414" s="1">
        <v>1.94</v>
      </c>
      <c r="BD414" s="1">
        <v>0.42</v>
      </c>
      <c r="BE414" s="1">
        <v>0.64</v>
      </c>
      <c r="BF414" s="7"/>
      <c r="BG414" s="1">
        <f t="shared" si="337"/>
        <v>-6.0323000000000002</v>
      </c>
      <c r="BH414" s="1">
        <f t="shared" si="338"/>
        <v>-3.9946999999999999</v>
      </c>
      <c r="BI414" s="1">
        <f t="shared" si="339"/>
        <v>-4.319</v>
      </c>
      <c r="BJ414" s="1">
        <f t="shared" si="340"/>
        <v>-1.5307999999999999</v>
      </c>
      <c r="BK414" s="1">
        <f t="shared" si="341"/>
        <v>-1.5069999999999999</v>
      </c>
      <c r="BL414" s="1">
        <f t="shared" si="342"/>
        <v>-6.6066000000000003</v>
      </c>
      <c r="BM414" s="1">
        <f t="shared" si="343"/>
        <v>-5.0827</v>
      </c>
      <c r="BN414" s="1">
        <f t="shared" si="344"/>
        <v>-4.3071999999999999</v>
      </c>
      <c r="BO414" s="1">
        <f t="shared" si="345"/>
        <v>-3.3670999999999998</v>
      </c>
      <c r="BP414" s="1">
        <f t="shared" si="346"/>
        <v>-3.8969999999999998</v>
      </c>
      <c r="BQ414" s="1">
        <f t="shared" si="347"/>
        <v>-6.6913999999999998</v>
      </c>
      <c r="BR414" s="1">
        <f t="shared" si="348"/>
        <v>-4.0299000000000005</v>
      </c>
      <c r="BS414" s="1">
        <f t="shared" si="349"/>
        <v>-4.0308000000000002</v>
      </c>
      <c r="BT414" s="1">
        <f t="shared" si="350"/>
        <v>-2.6530999999999998</v>
      </c>
      <c r="BU414" s="1">
        <f t="shared" si="351"/>
        <v>-4.1436999999999999</v>
      </c>
      <c r="BV414" s="1">
        <f t="shared" si="352"/>
        <v>-7.0132000000000003</v>
      </c>
      <c r="BW414" s="1">
        <f t="shared" si="353"/>
        <v>-6.1543999999999999</v>
      </c>
      <c r="BX414" s="1">
        <f t="shared" si="354"/>
        <v>-2.8134999999999999</v>
      </c>
      <c r="BY414" s="1">
        <f t="shared" si="355"/>
        <v>-4.2545000000000002</v>
      </c>
      <c r="BZ414" s="1">
        <f t="shared" si="356"/>
        <v>-6.4477000000000002</v>
      </c>
      <c r="CA414" s="1">
        <f t="shared" si="357"/>
        <v>-2.7812000000000001</v>
      </c>
      <c r="CB414" s="1">
        <f t="shared" si="358"/>
        <v>-4.4268999999999998</v>
      </c>
      <c r="CC414" s="1">
        <f t="shared" si="359"/>
        <v>-3.5960000000000001</v>
      </c>
      <c r="CD414" s="1">
        <f t="shared" si="360"/>
        <v>-2.5495999999999999</v>
      </c>
      <c r="CE414" s="1">
        <f t="shared" si="361"/>
        <v>-3.5146999999999999</v>
      </c>
      <c r="CF414" s="1">
        <f t="shared" si="362"/>
        <v>-3.53</v>
      </c>
      <c r="CG414" s="1">
        <f t="shared" si="363"/>
        <v>-2.8</v>
      </c>
      <c r="CH414" s="1">
        <f t="shared" si="364"/>
        <v>-3.84</v>
      </c>
      <c r="CI414" s="1">
        <f t="shared" si="365"/>
        <v>-3.26</v>
      </c>
      <c r="CJ414" s="1">
        <f t="shared" si="366"/>
        <v>-5.77</v>
      </c>
      <c r="CK414" s="1">
        <f t="shared" si="367"/>
        <v>-4.21</v>
      </c>
      <c r="CL414" s="1">
        <f t="shared" si="368"/>
        <v>-2.31</v>
      </c>
      <c r="CM414" s="1">
        <f t="shared" si="369"/>
        <v>-4.37</v>
      </c>
      <c r="CN414" s="1">
        <f t="shared" si="370"/>
        <v>-4.63</v>
      </c>
      <c r="CO414" s="1">
        <f t="shared" si="371"/>
        <v>-4.24</v>
      </c>
      <c r="CP414" s="1">
        <f t="shared" si="372"/>
        <v>-5.49</v>
      </c>
      <c r="CQ414" s="1">
        <f t="shared" si="373"/>
        <v>-3.82</v>
      </c>
      <c r="CR414" s="1">
        <f t="shared" si="374"/>
        <v>-1.48</v>
      </c>
      <c r="CS414" s="1">
        <f t="shared" si="375"/>
        <v>-2.29</v>
      </c>
      <c r="CT414" s="1">
        <f t="shared" si="376"/>
        <v>-2.39</v>
      </c>
      <c r="CU414" s="1">
        <f t="shared" si="377"/>
        <v>-6.41</v>
      </c>
      <c r="CV414" s="1">
        <f t="shared" si="378"/>
        <v>-5.31</v>
      </c>
      <c r="CW414" s="1">
        <f t="shared" si="379"/>
        <v>-0.13999999999999996</v>
      </c>
      <c r="CX414" s="1">
        <f t="shared" si="380"/>
        <v>-3.79</v>
      </c>
      <c r="CY414" s="1">
        <f t="shared" si="381"/>
        <v>-1.8499999999999999</v>
      </c>
      <c r="CZ414" s="1">
        <f t="shared" si="382"/>
        <v>-3.86</v>
      </c>
      <c r="DA414" s="1">
        <f t="shared" si="383"/>
        <v>-3.25</v>
      </c>
      <c r="DB414" s="1">
        <f t="shared" si="384"/>
        <v>-3.46</v>
      </c>
      <c r="DC414" s="1">
        <f t="shared" si="385"/>
        <v>-2.06</v>
      </c>
      <c r="DD414" s="1">
        <f t="shared" si="386"/>
        <v>-8.2900000000000009</v>
      </c>
      <c r="DF414" s="1">
        <f t="shared" si="387"/>
        <v>-3.8</v>
      </c>
      <c r="DG414">
        <f t="shared" si="388"/>
        <v>-2.4319999999999999</v>
      </c>
      <c r="DH414" s="1">
        <f t="shared" si="389"/>
        <v>-0.66</v>
      </c>
      <c r="DI414">
        <f t="shared" si="390"/>
        <v>-0.42240000000000005</v>
      </c>
      <c r="DJ414" s="1">
        <f t="shared" si="391"/>
        <v>1.94</v>
      </c>
      <c r="DK414">
        <f t="shared" si="392"/>
        <v>1.2416</v>
      </c>
      <c r="DM414" s="12">
        <f t="array" ref="DM414:DS414">LINEST(BG414:DD414,$BG$650:$DD$655,1)</f>
        <v>-10.227431648282026</v>
      </c>
      <c r="DN414">
        <v>-13.562563243508842</v>
      </c>
      <c r="DO414">
        <v>-0.66663738266734907</v>
      </c>
      <c r="DP414">
        <v>-7.9352254187899689</v>
      </c>
      <c r="DQ414">
        <v>1.8374830953333898</v>
      </c>
      <c r="DR414">
        <v>-0.56091841031207823</v>
      </c>
      <c r="DS414">
        <v>6.2860473452871206</v>
      </c>
    </row>
    <row r="415" spans="1:123" x14ac:dyDescent="0.15">
      <c r="A415">
        <v>199711</v>
      </c>
      <c r="B415">
        <v>-3.4626999999999999</v>
      </c>
      <c r="C415">
        <v>-3.2315999999999998</v>
      </c>
      <c r="D415">
        <v>-2.0499000000000001</v>
      </c>
      <c r="E415">
        <v>-0.1484</v>
      </c>
      <c r="F415">
        <v>-0.43919999999999998</v>
      </c>
      <c r="G415">
        <v>-3.3197999999999999</v>
      </c>
      <c r="H415">
        <v>-2.3673999999999999</v>
      </c>
      <c r="I415">
        <v>-0.83479999999999999</v>
      </c>
      <c r="J415">
        <v>0.54669999999999996</v>
      </c>
      <c r="K415">
        <v>-0.58720000000000006</v>
      </c>
      <c r="L415">
        <v>-3.2772999999999999</v>
      </c>
      <c r="M415">
        <v>-2.7198000000000002</v>
      </c>
      <c r="N415">
        <v>1.9884999999999999</v>
      </c>
      <c r="O415">
        <v>2.6438000000000001</v>
      </c>
      <c r="P415">
        <v>0.59650000000000003</v>
      </c>
      <c r="Q415">
        <v>0.73880000000000001</v>
      </c>
      <c r="R415">
        <v>0.68</v>
      </c>
      <c r="S415">
        <v>3.5352999999999999</v>
      </c>
      <c r="T415">
        <v>3.8096999999999999</v>
      </c>
      <c r="U415">
        <v>2.9199000000000002</v>
      </c>
      <c r="V415">
        <v>5.3475999999999999</v>
      </c>
      <c r="W415">
        <v>5.2145999999999999</v>
      </c>
      <c r="X415">
        <v>2.9575999999999998</v>
      </c>
      <c r="Y415">
        <v>4.6688999999999998</v>
      </c>
      <c r="Z415">
        <v>2.2894999999999999</v>
      </c>
      <c r="AA415">
        <v>2.2000000000000002</v>
      </c>
      <c r="AB415">
        <v>4.93</v>
      </c>
      <c r="AC415">
        <v>5.34</v>
      </c>
      <c r="AD415">
        <v>3.72</v>
      </c>
      <c r="AE415">
        <v>1.1000000000000001</v>
      </c>
      <c r="AF415">
        <v>2.98</v>
      </c>
      <c r="AG415">
        <v>2.76</v>
      </c>
      <c r="AH415">
        <v>4.3499999999999996</v>
      </c>
      <c r="AI415">
        <v>4.3099999999999996</v>
      </c>
      <c r="AJ415">
        <v>4.7</v>
      </c>
      <c r="AK415">
        <v>3.46</v>
      </c>
      <c r="AL415">
        <v>1.95</v>
      </c>
      <c r="AM415">
        <v>6.39</v>
      </c>
      <c r="AN415">
        <v>6.13</v>
      </c>
      <c r="AO415">
        <v>0.72</v>
      </c>
      <c r="AP415">
        <v>-1.8</v>
      </c>
      <c r="AQ415">
        <v>2.81</v>
      </c>
      <c r="AR415">
        <v>5.27</v>
      </c>
      <c r="AS415">
        <v>5.53</v>
      </c>
      <c r="AT415">
        <v>2.8</v>
      </c>
      <c r="AU415">
        <v>5.19</v>
      </c>
      <c r="AV415">
        <v>4.28</v>
      </c>
      <c r="AW415">
        <v>3.31</v>
      </c>
      <c r="AX415">
        <v>1.76</v>
      </c>
      <c r="AY415">
        <v>1.17</v>
      </c>
      <c r="BA415" s="1">
        <v>2.98</v>
      </c>
      <c r="BB415" s="1">
        <v>-4.96</v>
      </c>
      <c r="BC415" s="1">
        <v>0.77</v>
      </c>
      <c r="BD415" s="1">
        <v>0.39</v>
      </c>
      <c r="BE415" s="1">
        <v>0.65</v>
      </c>
      <c r="BF415" s="7"/>
      <c r="BG415" s="1">
        <f t="shared" si="337"/>
        <v>-3.8527</v>
      </c>
      <c r="BH415" s="1">
        <f t="shared" si="338"/>
        <v>-3.6215999999999999</v>
      </c>
      <c r="BI415" s="1">
        <f t="shared" si="339"/>
        <v>-2.4399000000000002</v>
      </c>
      <c r="BJ415" s="1">
        <f t="shared" si="340"/>
        <v>-0.53839999999999999</v>
      </c>
      <c r="BK415" s="1">
        <f t="shared" si="341"/>
        <v>-0.82919999999999994</v>
      </c>
      <c r="BL415" s="1">
        <f t="shared" si="342"/>
        <v>-3.7098</v>
      </c>
      <c r="BM415" s="1">
        <f t="shared" si="343"/>
        <v>-2.7574000000000001</v>
      </c>
      <c r="BN415" s="1">
        <f t="shared" si="344"/>
        <v>-1.2248000000000001</v>
      </c>
      <c r="BO415" s="1">
        <f t="shared" si="345"/>
        <v>0.15669999999999995</v>
      </c>
      <c r="BP415" s="1">
        <f t="shared" si="346"/>
        <v>-0.97720000000000007</v>
      </c>
      <c r="BQ415" s="1">
        <f t="shared" si="347"/>
        <v>-3.6673</v>
      </c>
      <c r="BR415" s="1">
        <f t="shared" si="348"/>
        <v>-3.1098000000000003</v>
      </c>
      <c r="BS415" s="1">
        <f t="shared" si="349"/>
        <v>1.5985</v>
      </c>
      <c r="BT415" s="1">
        <f t="shared" si="350"/>
        <v>2.2538</v>
      </c>
      <c r="BU415" s="1">
        <f t="shared" si="351"/>
        <v>0.20650000000000002</v>
      </c>
      <c r="BV415" s="1">
        <f t="shared" si="352"/>
        <v>0.3488</v>
      </c>
      <c r="BW415" s="1">
        <f t="shared" si="353"/>
        <v>0.29000000000000004</v>
      </c>
      <c r="BX415" s="1">
        <f t="shared" si="354"/>
        <v>3.1452999999999998</v>
      </c>
      <c r="BY415" s="1">
        <f t="shared" si="355"/>
        <v>3.4196999999999997</v>
      </c>
      <c r="BZ415" s="1">
        <f t="shared" si="356"/>
        <v>2.5299</v>
      </c>
      <c r="CA415" s="1">
        <f t="shared" si="357"/>
        <v>4.9576000000000002</v>
      </c>
      <c r="CB415" s="1">
        <f t="shared" si="358"/>
        <v>4.8246000000000002</v>
      </c>
      <c r="CC415" s="1">
        <f t="shared" si="359"/>
        <v>2.5675999999999997</v>
      </c>
      <c r="CD415" s="1">
        <f t="shared" si="360"/>
        <v>4.2789000000000001</v>
      </c>
      <c r="CE415" s="1">
        <f t="shared" si="361"/>
        <v>1.8994999999999997</v>
      </c>
      <c r="CF415" s="1">
        <f t="shared" si="362"/>
        <v>1.81</v>
      </c>
      <c r="CG415" s="1">
        <f t="shared" si="363"/>
        <v>4.54</v>
      </c>
      <c r="CH415" s="1">
        <f t="shared" si="364"/>
        <v>4.95</v>
      </c>
      <c r="CI415" s="1">
        <f t="shared" si="365"/>
        <v>3.33</v>
      </c>
      <c r="CJ415" s="1">
        <f t="shared" si="366"/>
        <v>0.71000000000000008</v>
      </c>
      <c r="CK415" s="1">
        <f t="shared" si="367"/>
        <v>2.59</v>
      </c>
      <c r="CL415" s="1">
        <f t="shared" si="368"/>
        <v>2.3699999999999997</v>
      </c>
      <c r="CM415" s="1">
        <f t="shared" si="369"/>
        <v>3.9599999999999995</v>
      </c>
      <c r="CN415" s="1">
        <f t="shared" si="370"/>
        <v>3.9199999999999995</v>
      </c>
      <c r="CO415" s="1">
        <f t="shared" si="371"/>
        <v>4.3100000000000005</v>
      </c>
      <c r="CP415" s="1">
        <f t="shared" si="372"/>
        <v>3.07</v>
      </c>
      <c r="CQ415" s="1">
        <f t="shared" si="373"/>
        <v>1.56</v>
      </c>
      <c r="CR415" s="1">
        <f t="shared" si="374"/>
        <v>6</v>
      </c>
      <c r="CS415" s="1">
        <f t="shared" si="375"/>
        <v>5.74</v>
      </c>
      <c r="CT415" s="1">
        <f t="shared" si="376"/>
        <v>0.32999999999999996</v>
      </c>
      <c r="CU415" s="1">
        <f t="shared" si="377"/>
        <v>-2.19</v>
      </c>
      <c r="CV415" s="1">
        <f t="shared" si="378"/>
        <v>2.42</v>
      </c>
      <c r="CW415" s="1">
        <f t="shared" si="379"/>
        <v>4.88</v>
      </c>
      <c r="CX415" s="1">
        <f t="shared" si="380"/>
        <v>5.1400000000000006</v>
      </c>
      <c r="CY415" s="1">
        <f t="shared" si="381"/>
        <v>2.4099999999999997</v>
      </c>
      <c r="CZ415" s="1">
        <f t="shared" si="382"/>
        <v>4.8000000000000007</v>
      </c>
      <c r="DA415" s="1">
        <f t="shared" si="383"/>
        <v>3.89</v>
      </c>
      <c r="DB415" s="1">
        <f t="shared" si="384"/>
        <v>2.92</v>
      </c>
      <c r="DC415" s="1">
        <f t="shared" si="385"/>
        <v>1.37</v>
      </c>
      <c r="DD415" s="1">
        <f t="shared" si="386"/>
        <v>0.77999999999999992</v>
      </c>
      <c r="DF415" s="1">
        <f t="shared" si="387"/>
        <v>2.98</v>
      </c>
      <c r="DG415">
        <f t="shared" si="388"/>
        <v>1.9072</v>
      </c>
      <c r="DH415" s="1">
        <f t="shared" si="389"/>
        <v>-4.96</v>
      </c>
      <c r="DI415">
        <f t="shared" si="390"/>
        <v>-3.1743999999999999</v>
      </c>
      <c r="DJ415" s="1">
        <f t="shared" si="391"/>
        <v>0.77</v>
      </c>
      <c r="DK415">
        <f t="shared" si="392"/>
        <v>0.49280000000000002</v>
      </c>
      <c r="DM415" s="12">
        <f t="array" ref="DM415:DS415">LINEST(BG415:DD415,$BG$650:$DD$655,1)</f>
        <v>-4.6454741580237133</v>
      </c>
      <c r="DN415">
        <v>-9.0164390334003972</v>
      </c>
      <c r="DO415">
        <v>-5.1871689303955524</v>
      </c>
      <c r="DP415">
        <v>-2.603638417877471</v>
      </c>
      <c r="DQ415">
        <v>1.1414155568458531</v>
      </c>
      <c r="DR415">
        <v>0.95906388620476146</v>
      </c>
      <c r="DS415">
        <v>7.531011732637598</v>
      </c>
    </row>
    <row r="416" spans="1:123" x14ac:dyDescent="0.15">
      <c r="A416">
        <v>199712</v>
      </c>
      <c r="B416">
        <v>-6.0355999999999996</v>
      </c>
      <c r="C416">
        <v>-3.2625999999999999</v>
      </c>
      <c r="D416">
        <v>-0.76429999999999998</v>
      </c>
      <c r="E416">
        <v>8.8900000000000007E-2</v>
      </c>
      <c r="F416">
        <v>1.4745999999999999</v>
      </c>
      <c r="G416">
        <v>-0.71389999999999998</v>
      </c>
      <c r="H416">
        <v>-1.8696999999999999</v>
      </c>
      <c r="I416">
        <v>1.6424000000000001</v>
      </c>
      <c r="J416">
        <v>3.7488999999999999</v>
      </c>
      <c r="K416">
        <v>2.2848000000000002</v>
      </c>
      <c r="L416">
        <v>0.90010000000000001</v>
      </c>
      <c r="M416">
        <v>0.3795</v>
      </c>
      <c r="N416">
        <v>2.9218000000000002</v>
      </c>
      <c r="O416">
        <v>4.7729999999999997</v>
      </c>
      <c r="P416">
        <v>2.8628999999999998</v>
      </c>
      <c r="Q416">
        <v>-1.7435</v>
      </c>
      <c r="R416">
        <v>1.9511000000000001</v>
      </c>
      <c r="S416">
        <v>3.5182000000000002</v>
      </c>
      <c r="T416">
        <v>6.1795</v>
      </c>
      <c r="U416">
        <v>0.95269999999999999</v>
      </c>
      <c r="V416">
        <v>1.1728000000000001</v>
      </c>
      <c r="W416">
        <v>1.6583000000000001</v>
      </c>
      <c r="X416">
        <v>3.5049999999999999</v>
      </c>
      <c r="Y416">
        <v>3.1665000000000001</v>
      </c>
      <c r="Z416">
        <v>5.0221</v>
      </c>
      <c r="AA416">
        <v>1.44</v>
      </c>
      <c r="AB416">
        <v>2.2799999999999998</v>
      </c>
      <c r="AC416">
        <v>2.04</v>
      </c>
      <c r="AD416">
        <v>2.1</v>
      </c>
      <c r="AE416">
        <v>0.64</v>
      </c>
      <c r="AF416">
        <v>-0.96</v>
      </c>
      <c r="AG416">
        <v>2.86</v>
      </c>
      <c r="AH416">
        <v>1.07</v>
      </c>
      <c r="AI416">
        <v>2.65</v>
      </c>
      <c r="AJ416">
        <v>3.85</v>
      </c>
      <c r="AK416">
        <v>1.74</v>
      </c>
      <c r="AL416">
        <v>0.6</v>
      </c>
      <c r="AM416">
        <v>3.54</v>
      </c>
      <c r="AN416">
        <v>2.5499999999999998</v>
      </c>
      <c r="AO416">
        <v>4.53</v>
      </c>
      <c r="AP416">
        <v>-2.9</v>
      </c>
      <c r="AQ416">
        <v>0.01</v>
      </c>
      <c r="AR416">
        <v>2.08</v>
      </c>
      <c r="AS416">
        <v>2.41</v>
      </c>
      <c r="AT416">
        <v>1.45</v>
      </c>
      <c r="AU416">
        <v>1.22</v>
      </c>
      <c r="AV416">
        <v>3.34</v>
      </c>
      <c r="AW416">
        <v>5.4</v>
      </c>
      <c r="AX416">
        <v>0.75</v>
      </c>
      <c r="AY416">
        <v>1.4</v>
      </c>
      <c r="BA416" s="1">
        <v>1.32</v>
      </c>
      <c r="BB416" s="1">
        <v>-2.3199999999999998</v>
      </c>
      <c r="BC416" s="1">
        <v>3.45</v>
      </c>
      <c r="BD416" s="1">
        <v>0.48</v>
      </c>
      <c r="BE416" s="1">
        <v>0.65</v>
      </c>
      <c r="BF416" s="7"/>
      <c r="BG416" s="1">
        <f t="shared" si="337"/>
        <v>-6.5155999999999992</v>
      </c>
      <c r="BH416" s="1">
        <f t="shared" si="338"/>
        <v>-3.7425999999999999</v>
      </c>
      <c r="BI416" s="1">
        <f t="shared" si="339"/>
        <v>-1.2443</v>
      </c>
      <c r="BJ416" s="1">
        <f t="shared" si="340"/>
        <v>-0.3911</v>
      </c>
      <c r="BK416" s="1">
        <f t="shared" si="341"/>
        <v>0.99459999999999993</v>
      </c>
      <c r="BL416" s="1">
        <f t="shared" si="342"/>
        <v>-1.1939</v>
      </c>
      <c r="BM416" s="1">
        <f t="shared" si="343"/>
        <v>-2.3496999999999999</v>
      </c>
      <c r="BN416" s="1">
        <f t="shared" si="344"/>
        <v>1.1624000000000001</v>
      </c>
      <c r="BO416" s="1">
        <f t="shared" si="345"/>
        <v>3.2688999999999999</v>
      </c>
      <c r="BP416" s="1">
        <f t="shared" si="346"/>
        <v>1.8048000000000002</v>
      </c>
      <c r="BQ416" s="1">
        <f t="shared" si="347"/>
        <v>0.42010000000000003</v>
      </c>
      <c r="BR416" s="1">
        <f t="shared" si="348"/>
        <v>-0.10049999999999998</v>
      </c>
      <c r="BS416" s="1">
        <f t="shared" si="349"/>
        <v>2.4418000000000002</v>
      </c>
      <c r="BT416" s="1">
        <f t="shared" si="350"/>
        <v>4.2929999999999993</v>
      </c>
      <c r="BU416" s="1">
        <f t="shared" si="351"/>
        <v>2.3828999999999998</v>
      </c>
      <c r="BV416" s="1">
        <f t="shared" si="352"/>
        <v>-2.2235</v>
      </c>
      <c r="BW416" s="1">
        <f t="shared" si="353"/>
        <v>1.4711000000000001</v>
      </c>
      <c r="BX416" s="1">
        <f t="shared" si="354"/>
        <v>3.0382000000000002</v>
      </c>
      <c r="BY416" s="1">
        <f t="shared" si="355"/>
        <v>5.6995000000000005</v>
      </c>
      <c r="BZ416" s="1">
        <f t="shared" si="356"/>
        <v>0.47270000000000001</v>
      </c>
      <c r="CA416" s="1">
        <f t="shared" si="357"/>
        <v>0.69280000000000008</v>
      </c>
      <c r="CB416" s="1">
        <f t="shared" si="358"/>
        <v>1.1783000000000001</v>
      </c>
      <c r="CC416" s="1">
        <f t="shared" si="359"/>
        <v>3.0249999999999999</v>
      </c>
      <c r="CD416" s="1">
        <f t="shared" si="360"/>
        <v>2.6865000000000001</v>
      </c>
      <c r="CE416" s="1">
        <f t="shared" si="361"/>
        <v>4.5420999999999996</v>
      </c>
      <c r="CF416" s="1">
        <f t="shared" si="362"/>
        <v>0.96</v>
      </c>
      <c r="CG416" s="1">
        <f t="shared" si="363"/>
        <v>1.7999999999999998</v>
      </c>
      <c r="CH416" s="1">
        <f t="shared" si="364"/>
        <v>1.56</v>
      </c>
      <c r="CI416" s="1">
        <f t="shared" si="365"/>
        <v>1.62</v>
      </c>
      <c r="CJ416" s="1">
        <f t="shared" si="366"/>
        <v>0.16000000000000003</v>
      </c>
      <c r="CK416" s="1">
        <f t="shared" si="367"/>
        <v>-1.44</v>
      </c>
      <c r="CL416" s="1">
        <f t="shared" si="368"/>
        <v>2.38</v>
      </c>
      <c r="CM416" s="1">
        <f t="shared" si="369"/>
        <v>0.59000000000000008</v>
      </c>
      <c r="CN416" s="1">
        <f t="shared" si="370"/>
        <v>2.17</v>
      </c>
      <c r="CO416" s="1">
        <f t="shared" si="371"/>
        <v>3.37</v>
      </c>
      <c r="CP416" s="1">
        <f t="shared" si="372"/>
        <v>1.26</v>
      </c>
      <c r="CQ416" s="1">
        <f t="shared" si="373"/>
        <v>0.12</v>
      </c>
      <c r="CR416" s="1">
        <f t="shared" si="374"/>
        <v>3.06</v>
      </c>
      <c r="CS416" s="1">
        <f t="shared" si="375"/>
        <v>2.0699999999999998</v>
      </c>
      <c r="CT416" s="1">
        <f t="shared" si="376"/>
        <v>4.0500000000000007</v>
      </c>
      <c r="CU416" s="1">
        <f t="shared" si="377"/>
        <v>-3.38</v>
      </c>
      <c r="CV416" s="1">
        <f t="shared" si="378"/>
        <v>-0.47</v>
      </c>
      <c r="CW416" s="1">
        <f t="shared" si="379"/>
        <v>1.6</v>
      </c>
      <c r="CX416" s="1">
        <f t="shared" si="380"/>
        <v>1.9300000000000002</v>
      </c>
      <c r="CY416" s="1">
        <f t="shared" si="381"/>
        <v>0.97</v>
      </c>
      <c r="CZ416" s="1">
        <f t="shared" si="382"/>
        <v>0.74</v>
      </c>
      <c r="DA416" s="1">
        <f t="shared" si="383"/>
        <v>2.86</v>
      </c>
      <c r="DB416" s="1">
        <f t="shared" si="384"/>
        <v>4.92</v>
      </c>
      <c r="DC416" s="1">
        <f t="shared" si="385"/>
        <v>0.27</v>
      </c>
      <c r="DD416" s="1">
        <f t="shared" si="386"/>
        <v>0.91999999999999993</v>
      </c>
      <c r="DF416" s="1">
        <f t="shared" si="387"/>
        <v>1.32</v>
      </c>
      <c r="DG416">
        <f t="shared" si="388"/>
        <v>0.8580000000000001</v>
      </c>
      <c r="DH416" s="1">
        <f t="shared" si="389"/>
        <v>-2.3199999999999998</v>
      </c>
      <c r="DI416">
        <f t="shared" si="390"/>
        <v>-1.508</v>
      </c>
      <c r="DJ416" s="1">
        <f t="shared" si="391"/>
        <v>3.45</v>
      </c>
      <c r="DK416">
        <f t="shared" si="392"/>
        <v>2.2425000000000002</v>
      </c>
      <c r="DM416" s="12">
        <f t="array" ref="DM416:DS416">LINEST(BG416:DD416,$BG$650:$DD$655,1)</f>
        <v>1.4356965099012804E-2</v>
      </c>
      <c r="DN416">
        <v>-8.4502835215081364E-3</v>
      </c>
      <c r="DO416">
        <v>-2.2208976729675762</v>
      </c>
      <c r="DP416">
        <v>-19.848505026650976</v>
      </c>
      <c r="DQ416">
        <v>3.5272044985953537</v>
      </c>
      <c r="DR416">
        <v>-2.9101646778897501</v>
      </c>
      <c r="DS416">
        <v>0.79730221966835713</v>
      </c>
    </row>
    <row r="417" spans="1:123" x14ac:dyDescent="0.15">
      <c r="A417">
        <v>199801</v>
      </c>
      <c r="B417">
        <v>0.22789999999999999</v>
      </c>
      <c r="C417">
        <v>-0.7712</v>
      </c>
      <c r="D417">
        <v>-1.2009000000000001</v>
      </c>
      <c r="E417">
        <v>-1.1475</v>
      </c>
      <c r="F417">
        <v>-0.60950000000000004</v>
      </c>
      <c r="G417">
        <v>-1.44E-2</v>
      </c>
      <c r="H417">
        <v>-1.1158999999999999</v>
      </c>
      <c r="I417">
        <v>-2.4388999999999998</v>
      </c>
      <c r="J417">
        <v>-2.1644000000000001</v>
      </c>
      <c r="K417">
        <v>-1.5739000000000001</v>
      </c>
      <c r="L417">
        <v>-0.41460000000000002</v>
      </c>
      <c r="M417">
        <v>-2.0238</v>
      </c>
      <c r="N417">
        <v>-1.708</v>
      </c>
      <c r="O417">
        <v>-4.4568000000000003</v>
      </c>
      <c r="P417">
        <v>2.6879</v>
      </c>
      <c r="Q417">
        <v>-1.8554999999999999</v>
      </c>
      <c r="R417">
        <v>-2.47E-2</v>
      </c>
      <c r="S417">
        <v>-2.4236</v>
      </c>
      <c r="T417">
        <v>-1.2735000000000001</v>
      </c>
      <c r="U417">
        <v>1.3512</v>
      </c>
      <c r="V417">
        <v>3.9468000000000001</v>
      </c>
      <c r="W417">
        <v>-0.22140000000000001</v>
      </c>
      <c r="X417">
        <v>-3.3740999999999999</v>
      </c>
      <c r="Y417">
        <v>0.1598</v>
      </c>
      <c r="Z417">
        <v>0.61550000000000005</v>
      </c>
      <c r="AA417">
        <v>-1.28</v>
      </c>
      <c r="AB417">
        <v>0.71</v>
      </c>
      <c r="AC417">
        <v>0.4</v>
      </c>
      <c r="AD417">
        <v>2.64</v>
      </c>
      <c r="AE417">
        <v>-0.68</v>
      </c>
      <c r="AF417">
        <v>2.92</v>
      </c>
      <c r="AG417">
        <v>1.97</v>
      </c>
      <c r="AH417">
        <v>3.11</v>
      </c>
      <c r="AI417">
        <v>0.1</v>
      </c>
      <c r="AJ417">
        <v>-2.37</v>
      </c>
      <c r="AK417">
        <v>-2.48</v>
      </c>
      <c r="AL417">
        <v>-1.99</v>
      </c>
      <c r="AM417">
        <v>-0.53</v>
      </c>
      <c r="AN417">
        <v>0.24</v>
      </c>
      <c r="AO417">
        <v>1.06</v>
      </c>
      <c r="AP417">
        <v>0.05</v>
      </c>
      <c r="AQ417">
        <v>-0.6</v>
      </c>
      <c r="AR417">
        <v>-0.46</v>
      </c>
      <c r="AS417">
        <v>-1.34</v>
      </c>
      <c r="AT417">
        <v>0.8</v>
      </c>
      <c r="AU417">
        <v>-0.74</v>
      </c>
      <c r="AV417">
        <v>2.2400000000000002</v>
      </c>
      <c r="AW417">
        <v>-0.47</v>
      </c>
      <c r="AX417">
        <v>1.29</v>
      </c>
      <c r="AY417">
        <v>2.62</v>
      </c>
      <c r="BA417" s="1">
        <v>0.15</v>
      </c>
      <c r="BB417" s="1">
        <v>-1.1599999999999999</v>
      </c>
      <c r="BC417" s="1">
        <v>-1.43</v>
      </c>
      <c r="BD417" s="1">
        <v>0.43</v>
      </c>
      <c r="BE417" s="1">
        <v>0.66</v>
      </c>
      <c r="BF417" s="7"/>
      <c r="BG417" s="1">
        <f t="shared" si="337"/>
        <v>-0.2021</v>
      </c>
      <c r="BH417" s="1">
        <f t="shared" si="338"/>
        <v>-1.2012</v>
      </c>
      <c r="BI417" s="1">
        <f t="shared" si="339"/>
        <v>-1.6309</v>
      </c>
      <c r="BJ417" s="1">
        <f t="shared" si="340"/>
        <v>-1.5774999999999999</v>
      </c>
      <c r="BK417" s="1">
        <f t="shared" si="341"/>
        <v>-1.0395000000000001</v>
      </c>
      <c r="BL417" s="1">
        <f t="shared" si="342"/>
        <v>-0.44440000000000002</v>
      </c>
      <c r="BM417" s="1">
        <f t="shared" si="343"/>
        <v>-1.5458999999999998</v>
      </c>
      <c r="BN417" s="1">
        <f t="shared" si="344"/>
        <v>-2.8689</v>
      </c>
      <c r="BO417" s="1">
        <f t="shared" si="345"/>
        <v>-2.5944000000000003</v>
      </c>
      <c r="BP417" s="1">
        <f t="shared" si="346"/>
        <v>-2.0039000000000002</v>
      </c>
      <c r="BQ417" s="1">
        <f t="shared" si="347"/>
        <v>-0.84460000000000002</v>
      </c>
      <c r="BR417" s="1">
        <f t="shared" si="348"/>
        <v>-2.4538000000000002</v>
      </c>
      <c r="BS417" s="1">
        <f t="shared" si="349"/>
        <v>-2.1379999999999999</v>
      </c>
      <c r="BT417" s="1">
        <f t="shared" si="350"/>
        <v>-4.8868</v>
      </c>
      <c r="BU417" s="1">
        <f t="shared" si="351"/>
        <v>2.2578999999999998</v>
      </c>
      <c r="BV417" s="1">
        <f t="shared" si="352"/>
        <v>-2.2854999999999999</v>
      </c>
      <c r="BW417" s="1">
        <f t="shared" si="353"/>
        <v>-0.45469999999999999</v>
      </c>
      <c r="BX417" s="1">
        <f t="shared" si="354"/>
        <v>-2.8536000000000001</v>
      </c>
      <c r="BY417" s="1">
        <f t="shared" si="355"/>
        <v>-1.7035</v>
      </c>
      <c r="BZ417" s="1">
        <f t="shared" si="356"/>
        <v>0.92120000000000002</v>
      </c>
      <c r="CA417" s="1">
        <f t="shared" si="357"/>
        <v>3.5167999999999999</v>
      </c>
      <c r="CB417" s="1">
        <f t="shared" si="358"/>
        <v>-0.65139999999999998</v>
      </c>
      <c r="CC417" s="1">
        <f t="shared" si="359"/>
        <v>-3.8041</v>
      </c>
      <c r="CD417" s="1">
        <f t="shared" si="360"/>
        <v>-0.2702</v>
      </c>
      <c r="CE417" s="1">
        <f t="shared" si="361"/>
        <v>0.18550000000000005</v>
      </c>
      <c r="CF417" s="1">
        <f t="shared" si="362"/>
        <v>-1.71</v>
      </c>
      <c r="CG417" s="1">
        <f t="shared" si="363"/>
        <v>0.27999999999999997</v>
      </c>
      <c r="CH417" s="1">
        <f t="shared" si="364"/>
        <v>-2.9999999999999971E-2</v>
      </c>
      <c r="CI417" s="1">
        <f t="shared" si="365"/>
        <v>2.21</v>
      </c>
      <c r="CJ417" s="1">
        <f t="shared" si="366"/>
        <v>-1.1100000000000001</v>
      </c>
      <c r="CK417" s="1">
        <f t="shared" si="367"/>
        <v>2.4899999999999998</v>
      </c>
      <c r="CL417" s="1">
        <f t="shared" si="368"/>
        <v>1.54</v>
      </c>
      <c r="CM417" s="1">
        <f t="shared" si="369"/>
        <v>2.6799999999999997</v>
      </c>
      <c r="CN417" s="1">
        <f t="shared" si="370"/>
        <v>-0.32999999999999996</v>
      </c>
      <c r="CO417" s="1">
        <f t="shared" si="371"/>
        <v>-2.8000000000000003</v>
      </c>
      <c r="CP417" s="1">
        <f t="shared" si="372"/>
        <v>-2.91</v>
      </c>
      <c r="CQ417" s="1">
        <f t="shared" si="373"/>
        <v>-2.42</v>
      </c>
      <c r="CR417" s="1">
        <f t="shared" si="374"/>
        <v>-0.96</v>
      </c>
      <c r="CS417" s="1">
        <f t="shared" si="375"/>
        <v>-0.19</v>
      </c>
      <c r="CT417" s="1">
        <f t="shared" si="376"/>
        <v>0.63000000000000012</v>
      </c>
      <c r="CU417" s="1">
        <f t="shared" si="377"/>
        <v>-0.38</v>
      </c>
      <c r="CV417" s="1">
        <f t="shared" si="378"/>
        <v>-1.03</v>
      </c>
      <c r="CW417" s="1">
        <f t="shared" si="379"/>
        <v>-0.89</v>
      </c>
      <c r="CX417" s="1">
        <f t="shared" si="380"/>
        <v>-1.77</v>
      </c>
      <c r="CY417" s="1">
        <f t="shared" si="381"/>
        <v>0.37000000000000005</v>
      </c>
      <c r="CZ417" s="1">
        <f t="shared" si="382"/>
        <v>-1.17</v>
      </c>
      <c r="DA417" s="1">
        <f t="shared" si="383"/>
        <v>1.8100000000000003</v>
      </c>
      <c r="DB417" s="1">
        <f t="shared" si="384"/>
        <v>-0.89999999999999991</v>
      </c>
      <c r="DC417" s="1">
        <f t="shared" si="385"/>
        <v>0.8600000000000001</v>
      </c>
      <c r="DD417" s="1">
        <f t="shared" si="386"/>
        <v>2.19</v>
      </c>
      <c r="DF417" s="1">
        <f t="shared" si="387"/>
        <v>0.15</v>
      </c>
      <c r="DG417">
        <f t="shared" si="388"/>
        <v>9.7500000000000003E-2</v>
      </c>
      <c r="DH417" s="1">
        <f t="shared" si="389"/>
        <v>-1.1599999999999999</v>
      </c>
      <c r="DI417">
        <f t="shared" si="390"/>
        <v>-0.754</v>
      </c>
      <c r="DJ417" s="1">
        <f t="shared" si="391"/>
        <v>-1.43</v>
      </c>
      <c r="DK417">
        <f t="shared" si="392"/>
        <v>-0.92949999999999999</v>
      </c>
      <c r="DM417" s="12">
        <f t="array" ref="DM417:DS417">LINEST(BG417:DD417,$BG$650:$DD$655,1)</f>
        <v>5.4182184024677991</v>
      </c>
      <c r="DN417">
        <v>11.131364695351508</v>
      </c>
      <c r="DO417">
        <v>-1.321618960082285</v>
      </c>
      <c r="DP417">
        <v>7.6821574986636412</v>
      </c>
      <c r="DQ417">
        <v>-0.80204853349846272</v>
      </c>
      <c r="DR417">
        <v>-11.612205257869027</v>
      </c>
      <c r="DS417">
        <v>-5.1860509157641257</v>
      </c>
    </row>
    <row r="418" spans="1:123" x14ac:dyDescent="0.15">
      <c r="A418">
        <v>199802</v>
      </c>
      <c r="B418">
        <v>6.0486000000000004</v>
      </c>
      <c r="C418">
        <v>6.8875999999999999</v>
      </c>
      <c r="D418">
        <v>5.6337999999999999</v>
      </c>
      <c r="E418">
        <v>5.8452999999999999</v>
      </c>
      <c r="F418">
        <v>6.6070000000000002</v>
      </c>
      <c r="G418">
        <v>9.0870999999999995</v>
      </c>
      <c r="H418">
        <v>8.26</v>
      </c>
      <c r="I418">
        <v>9.3237000000000005</v>
      </c>
      <c r="J418">
        <v>7.0335999999999999</v>
      </c>
      <c r="K418">
        <v>7.0867000000000004</v>
      </c>
      <c r="L418">
        <v>8.9992000000000001</v>
      </c>
      <c r="M418">
        <v>9.3450000000000006</v>
      </c>
      <c r="N418">
        <v>7.0023</v>
      </c>
      <c r="O418">
        <v>8.7815999999999992</v>
      </c>
      <c r="P418">
        <v>8.7415000000000003</v>
      </c>
      <c r="Q418">
        <v>9.6227</v>
      </c>
      <c r="R418">
        <v>7.5877999999999997</v>
      </c>
      <c r="S418">
        <v>7.0484</v>
      </c>
      <c r="T418">
        <v>5.7977999999999996</v>
      </c>
      <c r="U418">
        <v>6.4667000000000003</v>
      </c>
      <c r="V418">
        <v>7.2358000000000002</v>
      </c>
      <c r="W418">
        <v>6.1607000000000003</v>
      </c>
      <c r="X418">
        <v>9.1163000000000007</v>
      </c>
      <c r="Y418">
        <v>7.0400999999999998</v>
      </c>
      <c r="Z418">
        <v>9.3989999999999991</v>
      </c>
      <c r="AA418">
        <v>6.63</v>
      </c>
      <c r="AB418">
        <v>7.17</v>
      </c>
      <c r="AC418">
        <v>6.6</v>
      </c>
      <c r="AD418">
        <v>7.19</v>
      </c>
      <c r="AE418">
        <v>9.19</v>
      </c>
      <c r="AF418">
        <v>11.1</v>
      </c>
      <c r="AG418">
        <v>7.11</v>
      </c>
      <c r="AH418">
        <v>6.57</v>
      </c>
      <c r="AI418">
        <v>7.9</v>
      </c>
      <c r="AJ418">
        <v>8.34</v>
      </c>
      <c r="AK418">
        <v>7.79</v>
      </c>
      <c r="AL418">
        <v>7.33</v>
      </c>
      <c r="AM418">
        <v>2.13</v>
      </c>
      <c r="AN418">
        <v>4.6100000000000003</v>
      </c>
      <c r="AO418">
        <v>9.5399999999999991</v>
      </c>
      <c r="AP418">
        <v>8.43</v>
      </c>
      <c r="AQ418">
        <v>8.5</v>
      </c>
      <c r="AR418">
        <v>8.09</v>
      </c>
      <c r="AS418">
        <v>8.0399999999999991</v>
      </c>
      <c r="AT418">
        <v>7.4</v>
      </c>
      <c r="AU418">
        <v>8.84</v>
      </c>
      <c r="AV418">
        <v>5.22</v>
      </c>
      <c r="AW418">
        <v>6.4</v>
      </c>
      <c r="AX418">
        <v>6.42</v>
      </c>
      <c r="AY418">
        <v>9.82</v>
      </c>
      <c r="BA418" s="1">
        <v>7.03</v>
      </c>
      <c r="BB418" s="1">
        <v>0.01</v>
      </c>
      <c r="BC418" s="1">
        <v>-0.15</v>
      </c>
      <c r="BD418" s="1">
        <v>0.39</v>
      </c>
      <c r="BE418" s="1">
        <v>0.67</v>
      </c>
      <c r="BF418" s="7"/>
      <c r="BG418" s="1">
        <f t="shared" si="337"/>
        <v>5.6586000000000007</v>
      </c>
      <c r="BH418" s="1">
        <f t="shared" si="338"/>
        <v>6.4976000000000003</v>
      </c>
      <c r="BI418" s="1">
        <f t="shared" si="339"/>
        <v>5.2438000000000002</v>
      </c>
      <c r="BJ418" s="1">
        <f t="shared" si="340"/>
        <v>5.4553000000000003</v>
      </c>
      <c r="BK418" s="1">
        <f t="shared" si="341"/>
        <v>6.2170000000000005</v>
      </c>
      <c r="BL418" s="1">
        <f t="shared" si="342"/>
        <v>8.6970999999999989</v>
      </c>
      <c r="BM418" s="1">
        <f t="shared" si="343"/>
        <v>7.87</v>
      </c>
      <c r="BN418" s="1">
        <f t="shared" si="344"/>
        <v>8.9337</v>
      </c>
      <c r="BO418" s="1">
        <f t="shared" si="345"/>
        <v>6.6436000000000002</v>
      </c>
      <c r="BP418" s="1">
        <f t="shared" si="346"/>
        <v>6.6967000000000008</v>
      </c>
      <c r="BQ418" s="1">
        <f t="shared" si="347"/>
        <v>8.6091999999999995</v>
      </c>
      <c r="BR418" s="1">
        <f t="shared" si="348"/>
        <v>8.9550000000000001</v>
      </c>
      <c r="BS418" s="1">
        <f t="shared" si="349"/>
        <v>6.6123000000000003</v>
      </c>
      <c r="BT418" s="1">
        <f t="shared" si="350"/>
        <v>8.3915999999999986</v>
      </c>
      <c r="BU418" s="1">
        <f t="shared" si="351"/>
        <v>8.3514999999999997</v>
      </c>
      <c r="BV418" s="1">
        <f t="shared" si="352"/>
        <v>9.2326999999999995</v>
      </c>
      <c r="BW418" s="1">
        <f t="shared" si="353"/>
        <v>7.1978</v>
      </c>
      <c r="BX418" s="1">
        <f t="shared" si="354"/>
        <v>6.6584000000000003</v>
      </c>
      <c r="BY418" s="1">
        <f t="shared" si="355"/>
        <v>5.4077999999999999</v>
      </c>
      <c r="BZ418" s="1">
        <f t="shared" si="356"/>
        <v>6.0767000000000007</v>
      </c>
      <c r="CA418" s="1">
        <f t="shared" si="357"/>
        <v>6.8458000000000006</v>
      </c>
      <c r="CB418" s="1">
        <f t="shared" si="358"/>
        <v>5.7707000000000006</v>
      </c>
      <c r="CC418" s="1">
        <f t="shared" si="359"/>
        <v>8.7263000000000002</v>
      </c>
      <c r="CD418" s="1">
        <f t="shared" si="360"/>
        <v>6.6501000000000001</v>
      </c>
      <c r="CE418" s="1">
        <f t="shared" si="361"/>
        <v>9.0089999999999986</v>
      </c>
      <c r="CF418" s="1">
        <f t="shared" si="362"/>
        <v>6.24</v>
      </c>
      <c r="CG418" s="1">
        <f t="shared" si="363"/>
        <v>6.78</v>
      </c>
      <c r="CH418" s="1">
        <f t="shared" si="364"/>
        <v>6.21</v>
      </c>
      <c r="CI418" s="1">
        <f t="shared" si="365"/>
        <v>6.8000000000000007</v>
      </c>
      <c r="CJ418" s="1">
        <f t="shared" si="366"/>
        <v>8.7999999999999989</v>
      </c>
      <c r="CK418" s="1">
        <f t="shared" si="367"/>
        <v>10.709999999999999</v>
      </c>
      <c r="CL418" s="1">
        <f t="shared" si="368"/>
        <v>6.7200000000000006</v>
      </c>
      <c r="CM418" s="1">
        <f t="shared" si="369"/>
        <v>6.1800000000000006</v>
      </c>
      <c r="CN418" s="1">
        <f t="shared" si="370"/>
        <v>7.5100000000000007</v>
      </c>
      <c r="CO418" s="1">
        <f t="shared" si="371"/>
        <v>7.95</v>
      </c>
      <c r="CP418" s="1">
        <f t="shared" si="372"/>
        <v>7.4</v>
      </c>
      <c r="CQ418" s="1">
        <f t="shared" si="373"/>
        <v>6.94</v>
      </c>
      <c r="CR418" s="1">
        <f t="shared" si="374"/>
        <v>1.7399999999999998</v>
      </c>
      <c r="CS418" s="1">
        <f t="shared" si="375"/>
        <v>4.2200000000000006</v>
      </c>
      <c r="CT418" s="1">
        <f t="shared" si="376"/>
        <v>9.1499999999999986</v>
      </c>
      <c r="CU418" s="1">
        <f t="shared" si="377"/>
        <v>8.0399999999999991</v>
      </c>
      <c r="CV418" s="1">
        <f t="shared" si="378"/>
        <v>8.11</v>
      </c>
      <c r="CW418" s="1">
        <f t="shared" si="379"/>
        <v>7.7</v>
      </c>
      <c r="CX418" s="1">
        <f t="shared" si="380"/>
        <v>7.6499999999999995</v>
      </c>
      <c r="CY418" s="1">
        <f t="shared" si="381"/>
        <v>7.0100000000000007</v>
      </c>
      <c r="CZ418" s="1">
        <f t="shared" si="382"/>
        <v>8.4499999999999993</v>
      </c>
      <c r="DA418" s="1">
        <f t="shared" si="383"/>
        <v>4.83</v>
      </c>
      <c r="DB418" s="1">
        <f t="shared" si="384"/>
        <v>6.0100000000000007</v>
      </c>
      <c r="DC418" s="1">
        <f t="shared" si="385"/>
        <v>6.03</v>
      </c>
      <c r="DD418" s="1">
        <f t="shared" si="386"/>
        <v>9.43</v>
      </c>
      <c r="DF418" s="1">
        <f t="shared" si="387"/>
        <v>7.03</v>
      </c>
      <c r="DG418">
        <f t="shared" si="388"/>
        <v>4.6398000000000001</v>
      </c>
      <c r="DH418" s="1">
        <f t="shared" si="389"/>
        <v>0.01</v>
      </c>
      <c r="DI418">
        <f t="shared" si="390"/>
        <v>6.6000000000000008E-3</v>
      </c>
      <c r="DJ418" s="1">
        <f t="shared" si="391"/>
        <v>-0.15</v>
      </c>
      <c r="DK418">
        <f t="shared" si="392"/>
        <v>-9.9000000000000005E-2</v>
      </c>
      <c r="DM418" s="12">
        <f t="array" ref="DM418:DS418">LINEST(BG418:DD418,$BG$650:$DD$655,1)</f>
        <v>7.1066923204549965</v>
      </c>
      <c r="DN418">
        <v>-1.0465232387179615</v>
      </c>
      <c r="DO418">
        <v>0.18948507022772337</v>
      </c>
      <c r="DP418">
        <v>-13.664034596144125</v>
      </c>
      <c r="DQ418">
        <v>-0.86632852492318291</v>
      </c>
      <c r="DR418">
        <v>-1.9537232377357749</v>
      </c>
      <c r="DS418">
        <v>-0.15022131488861135</v>
      </c>
    </row>
    <row r="419" spans="1:123" x14ac:dyDescent="0.15">
      <c r="A419">
        <v>199803</v>
      </c>
      <c r="B419">
        <v>5.1847000000000003</v>
      </c>
      <c r="C419">
        <v>5.0907999999999998</v>
      </c>
      <c r="D419">
        <v>5.4667000000000003</v>
      </c>
      <c r="E419">
        <v>4.7460000000000004</v>
      </c>
      <c r="F419">
        <v>4.9622000000000002</v>
      </c>
      <c r="G419">
        <v>4.5716000000000001</v>
      </c>
      <c r="H419">
        <v>5.9706000000000001</v>
      </c>
      <c r="I419">
        <v>2.6684999999999999</v>
      </c>
      <c r="J419">
        <v>4.327</v>
      </c>
      <c r="K419">
        <v>4.6864999999999997</v>
      </c>
      <c r="L419">
        <v>4.1881000000000004</v>
      </c>
      <c r="M419">
        <v>3.0851999999999999</v>
      </c>
      <c r="N419">
        <v>4.8910999999999998</v>
      </c>
      <c r="O419">
        <v>4.3133999999999997</v>
      </c>
      <c r="P419">
        <v>6.4660000000000002</v>
      </c>
      <c r="Q419">
        <v>3.7107999999999999</v>
      </c>
      <c r="R419">
        <v>5.4292999999999996</v>
      </c>
      <c r="S419">
        <v>5.1348000000000003</v>
      </c>
      <c r="T419">
        <v>4.0876000000000001</v>
      </c>
      <c r="U419">
        <v>7.5434999999999999</v>
      </c>
      <c r="V419">
        <v>4.5818000000000003</v>
      </c>
      <c r="W419">
        <v>5.1380999999999997</v>
      </c>
      <c r="X419">
        <v>5.5149999999999997</v>
      </c>
      <c r="Y419">
        <v>7.4355000000000002</v>
      </c>
      <c r="Z419">
        <v>7.3941999999999997</v>
      </c>
      <c r="AA419">
        <v>6.41</v>
      </c>
      <c r="AB419">
        <v>4.96</v>
      </c>
      <c r="AC419">
        <v>5.62</v>
      </c>
      <c r="AD419">
        <v>4.6100000000000003</v>
      </c>
      <c r="AE419">
        <v>3.37</v>
      </c>
      <c r="AF419">
        <v>7.23</v>
      </c>
      <c r="AG419">
        <v>4.0199999999999996</v>
      </c>
      <c r="AH419">
        <v>2.4300000000000002</v>
      </c>
      <c r="AI419">
        <v>5.38</v>
      </c>
      <c r="AJ419">
        <v>4.8099999999999996</v>
      </c>
      <c r="AK419">
        <v>2.87</v>
      </c>
      <c r="AL419">
        <v>5.56</v>
      </c>
      <c r="AM419">
        <v>8.27</v>
      </c>
      <c r="AN419">
        <v>6.82</v>
      </c>
      <c r="AO419">
        <v>6.66</v>
      </c>
      <c r="AP419">
        <v>4.5199999999999996</v>
      </c>
      <c r="AQ419">
        <v>2.72</v>
      </c>
      <c r="AR419">
        <v>4.49</v>
      </c>
      <c r="AS419">
        <v>3.6</v>
      </c>
      <c r="AT419">
        <v>5.04</v>
      </c>
      <c r="AU419">
        <v>5.52</v>
      </c>
      <c r="AV419">
        <v>5</v>
      </c>
      <c r="AW419">
        <v>6.08</v>
      </c>
      <c r="AX419">
        <v>5.62</v>
      </c>
      <c r="AY419">
        <v>6.51</v>
      </c>
      <c r="BA419" s="1">
        <v>4.76</v>
      </c>
      <c r="BB419" s="1">
        <v>-0.93</v>
      </c>
      <c r="BC419" s="1">
        <v>1.03</v>
      </c>
      <c r="BD419" s="1">
        <v>0.39</v>
      </c>
      <c r="BE419" s="1">
        <v>0.67</v>
      </c>
      <c r="BF419" s="7"/>
      <c r="BG419" s="1">
        <f t="shared" si="337"/>
        <v>4.7947000000000006</v>
      </c>
      <c r="BH419" s="1">
        <f t="shared" si="338"/>
        <v>4.7008000000000001</v>
      </c>
      <c r="BI419" s="1">
        <f t="shared" si="339"/>
        <v>5.0767000000000007</v>
      </c>
      <c r="BJ419" s="1">
        <f t="shared" si="340"/>
        <v>4.3560000000000008</v>
      </c>
      <c r="BK419" s="1">
        <f t="shared" si="341"/>
        <v>4.5722000000000005</v>
      </c>
      <c r="BL419" s="1">
        <f t="shared" si="342"/>
        <v>4.1816000000000004</v>
      </c>
      <c r="BM419" s="1">
        <f t="shared" si="343"/>
        <v>5.5806000000000004</v>
      </c>
      <c r="BN419" s="1">
        <f t="shared" si="344"/>
        <v>2.2784999999999997</v>
      </c>
      <c r="BO419" s="1">
        <f t="shared" si="345"/>
        <v>3.9369999999999998</v>
      </c>
      <c r="BP419" s="1">
        <f t="shared" si="346"/>
        <v>4.2965</v>
      </c>
      <c r="BQ419" s="1">
        <f t="shared" si="347"/>
        <v>3.7981000000000003</v>
      </c>
      <c r="BR419" s="1">
        <f t="shared" si="348"/>
        <v>2.6951999999999998</v>
      </c>
      <c r="BS419" s="1">
        <f t="shared" si="349"/>
        <v>4.5011000000000001</v>
      </c>
      <c r="BT419" s="1">
        <f t="shared" si="350"/>
        <v>3.9233999999999996</v>
      </c>
      <c r="BU419" s="1">
        <f t="shared" si="351"/>
        <v>6.0760000000000005</v>
      </c>
      <c r="BV419" s="1">
        <f t="shared" si="352"/>
        <v>3.3207999999999998</v>
      </c>
      <c r="BW419" s="1">
        <f t="shared" si="353"/>
        <v>5.0392999999999999</v>
      </c>
      <c r="BX419" s="1">
        <f t="shared" si="354"/>
        <v>4.7448000000000006</v>
      </c>
      <c r="BY419" s="1">
        <f t="shared" si="355"/>
        <v>3.6976</v>
      </c>
      <c r="BZ419" s="1">
        <f t="shared" si="356"/>
        <v>7.1535000000000002</v>
      </c>
      <c r="CA419" s="1">
        <f t="shared" si="357"/>
        <v>4.1918000000000006</v>
      </c>
      <c r="CB419" s="1">
        <f t="shared" si="358"/>
        <v>4.7481</v>
      </c>
      <c r="CC419" s="1">
        <f t="shared" si="359"/>
        <v>5.125</v>
      </c>
      <c r="CD419" s="1">
        <f t="shared" si="360"/>
        <v>7.0455000000000005</v>
      </c>
      <c r="CE419" s="1">
        <f t="shared" si="361"/>
        <v>7.0042</v>
      </c>
      <c r="CF419" s="1">
        <f t="shared" si="362"/>
        <v>6.0200000000000005</v>
      </c>
      <c r="CG419" s="1">
        <f t="shared" si="363"/>
        <v>4.57</v>
      </c>
      <c r="CH419" s="1">
        <f t="shared" si="364"/>
        <v>5.23</v>
      </c>
      <c r="CI419" s="1">
        <f t="shared" si="365"/>
        <v>4.2200000000000006</v>
      </c>
      <c r="CJ419" s="1">
        <f t="shared" si="366"/>
        <v>2.98</v>
      </c>
      <c r="CK419" s="1">
        <f t="shared" si="367"/>
        <v>6.8400000000000007</v>
      </c>
      <c r="CL419" s="1">
        <f t="shared" si="368"/>
        <v>3.6299999999999994</v>
      </c>
      <c r="CM419" s="1">
        <f t="shared" si="369"/>
        <v>2.04</v>
      </c>
      <c r="CN419" s="1">
        <f t="shared" si="370"/>
        <v>4.99</v>
      </c>
      <c r="CO419" s="1">
        <f t="shared" si="371"/>
        <v>4.42</v>
      </c>
      <c r="CP419" s="1">
        <f t="shared" si="372"/>
        <v>2.48</v>
      </c>
      <c r="CQ419" s="1">
        <f t="shared" si="373"/>
        <v>5.17</v>
      </c>
      <c r="CR419" s="1">
        <f t="shared" si="374"/>
        <v>7.88</v>
      </c>
      <c r="CS419" s="1">
        <f t="shared" si="375"/>
        <v>6.4300000000000006</v>
      </c>
      <c r="CT419" s="1">
        <f t="shared" si="376"/>
        <v>6.2700000000000005</v>
      </c>
      <c r="CU419" s="1">
        <f t="shared" si="377"/>
        <v>4.13</v>
      </c>
      <c r="CV419" s="1">
        <f t="shared" si="378"/>
        <v>2.33</v>
      </c>
      <c r="CW419" s="1">
        <f t="shared" si="379"/>
        <v>4.1000000000000005</v>
      </c>
      <c r="CX419" s="1">
        <f t="shared" si="380"/>
        <v>3.21</v>
      </c>
      <c r="CY419" s="1">
        <f t="shared" si="381"/>
        <v>4.6500000000000004</v>
      </c>
      <c r="CZ419" s="1">
        <f t="shared" si="382"/>
        <v>5.13</v>
      </c>
      <c r="DA419" s="1">
        <f t="shared" si="383"/>
        <v>4.6100000000000003</v>
      </c>
      <c r="DB419" s="1">
        <f t="shared" si="384"/>
        <v>5.69</v>
      </c>
      <c r="DC419" s="1">
        <f t="shared" si="385"/>
        <v>5.23</v>
      </c>
      <c r="DD419" s="1">
        <f t="shared" si="386"/>
        <v>6.12</v>
      </c>
      <c r="DF419" s="1">
        <f t="shared" si="387"/>
        <v>4.76</v>
      </c>
      <c r="DG419">
        <f t="shared" si="388"/>
        <v>3.1892</v>
      </c>
      <c r="DH419" s="1">
        <f t="shared" si="389"/>
        <v>-0.93</v>
      </c>
      <c r="DI419">
        <f t="shared" si="390"/>
        <v>-0.6231000000000001</v>
      </c>
      <c r="DJ419" s="1">
        <f t="shared" si="391"/>
        <v>1.03</v>
      </c>
      <c r="DK419">
        <f t="shared" si="392"/>
        <v>0.69010000000000005</v>
      </c>
      <c r="DM419" s="12">
        <f t="array" ref="DM419:DS419">LINEST(BG419:DD419,$BG$650:$DD$655,1)</f>
        <v>1.3414331505495598</v>
      </c>
      <c r="DN419">
        <v>12.687790313739281</v>
      </c>
      <c r="DO419">
        <v>-0.7450397390544099</v>
      </c>
      <c r="DP419">
        <v>11.930831254089721</v>
      </c>
      <c r="DQ419">
        <v>1.2838477936313546</v>
      </c>
      <c r="DR419">
        <v>-5.7016075674405986</v>
      </c>
      <c r="DS419">
        <v>3.6064445447118665</v>
      </c>
    </row>
    <row r="420" spans="1:123" x14ac:dyDescent="0.15">
      <c r="A420">
        <v>199804</v>
      </c>
      <c r="B420">
        <v>2.2269999999999999</v>
      </c>
      <c r="C420">
        <v>2.8662999999999998</v>
      </c>
      <c r="D420">
        <v>3.6002999999999998</v>
      </c>
      <c r="E420">
        <v>2.7698999999999998</v>
      </c>
      <c r="F420">
        <v>2.3868999999999998</v>
      </c>
      <c r="G420">
        <v>-0.27300000000000002</v>
      </c>
      <c r="H420">
        <v>1.5777000000000001</v>
      </c>
      <c r="I420">
        <v>0.99909999999999999</v>
      </c>
      <c r="J420">
        <v>2.5722</v>
      </c>
      <c r="K420">
        <v>1.8794</v>
      </c>
      <c r="L420">
        <v>1.1254999999999999</v>
      </c>
      <c r="M420">
        <v>-0.31590000000000001</v>
      </c>
      <c r="N420">
        <v>0.56979999999999997</v>
      </c>
      <c r="O420">
        <v>-0.1671</v>
      </c>
      <c r="P420">
        <v>1.1969000000000001</v>
      </c>
      <c r="Q420">
        <v>-0.112</v>
      </c>
      <c r="R420">
        <v>-7.6799999999999993E-2</v>
      </c>
      <c r="S420">
        <v>0.21199999999999999</v>
      </c>
      <c r="T420">
        <v>4.1500000000000002E-2</v>
      </c>
      <c r="U420">
        <v>1.1835</v>
      </c>
      <c r="V420">
        <v>1.181</v>
      </c>
      <c r="W420">
        <v>1.7659</v>
      </c>
      <c r="X420">
        <v>1.5544</v>
      </c>
      <c r="Y420">
        <v>0.98429999999999995</v>
      </c>
      <c r="Z420">
        <v>1.4047000000000001</v>
      </c>
      <c r="AA420">
        <v>1.42</v>
      </c>
      <c r="AB420">
        <v>0.93</v>
      </c>
      <c r="AC420">
        <v>0.09</v>
      </c>
      <c r="AD420">
        <v>0.74</v>
      </c>
      <c r="AE420">
        <v>3.22</v>
      </c>
      <c r="AF420">
        <v>1.93</v>
      </c>
      <c r="AG420">
        <v>1.55</v>
      </c>
      <c r="AH420">
        <v>2</v>
      </c>
      <c r="AI420">
        <v>0.55000000000000004</v>
      </c>
      <c r="AJ420">
        <v>1.08</v>
      </c>
      <c r="AK420">
        <v>3.44</v>
      </c>
      <c r="AL420">
        <v>1.76</v>
      </c>
      <c r="AM420">
        <v>-3.2</v>
      </c>
      <c r="AN420">
        <v>-1.33</v>
      </c>
      <c r="AO420">
        <v>1.46</v>
      </c>
      <c r="AP420">
        <v>4.66</v>
      </c>
      <c r="AQ420">
        <v>-0.76</v>
      </c>
      <c r="AR420">
        <v>0.38</v>
      </c>
      <c r="AS420">
        <v>0.28000000000000003</v>
      </c>
      <c r="AT420">
        <v>1.79</v>
      </c>
      <c r="AU420">
        <v>-1.0900000000000001</v>
      </c>
      <c r="AV420">
        <v>-0.01</v>
      </c>
      <c r="AW420">
        <v>2.1</v>
      </c>
      <c r="AX420">
        <v>0.42</v>
      </c>
      <c r="AY420">
        <v>5.53</v>
      </c>
      <c r="BA420" s="1">
        <v>0.73</v>
      </c>
      <c r="BB420" s="1">
        <v>0.22</v>
      </c>
      <c r="BC420" s="1">
        <v>0.78</v>
      </c>
      <c r="BD420" s="1">
        <v>0.43</v>
      </c>
      <c r="BE420" s="1">
        <v>0.66</v>
      </c>
      <c r="BF420" s="7"/>
      <c r="BG420" s="1">
        <f t="shared" si="337"/>
        <v>1.7969999999999999</v>
      </c>
      <c r="BH420" s="1">
        <f t="shared" si="338"/>
        <v>2.4362999999999997</v>
      </c>
      <c r="BI420" s="1">
        <f t="shared" si="339"/>
        <v>3.1702999999999997</v>
      </c>
      <c r="BJ420" s="1">
        <f t="shared" si="340"/>
        <v>2.3398999999999996</v>
      </c>
      <c r="BK420" s="1">
        <f t="shared" si="341"/>
        <v>1.9568999999999999</v>
      </c>
      <c r="BL420" s="1">
        <f t="shared" si="342"/>
        <v>-0.70300000000000007</v>
      </c>
      <c r="BM420" s="1">
        <f t="shared" si="343"/>
        <v>1.1477000000000002</v>
      </c>
      <c r="BN420" s="1">
        <f t="shared" si="344"/>
        <v>0.56909999999999994</v>
      </c>
      <c r="BO420" s="1">
        <f t="shared" si="345"/>
        <v>2.1421999999999999</v>
      </c>
      <c r="BP420" s="1">
        <f t="shared" si="346"/>
        <v>1.4494</v>
      </c>
      <c r="BQ420" s="1">
        <f t="shared" si="347"/>
        <v>0.69550000000000001</v>
      </c>
      <c r="BR420" s="1">
        <f t="shared" si="348"/>
        <v>-0.74590000000000001</v>
      </c>
      <c r="BS420" s="1">
        <f t="shared" si="349"/>
        <v>0.13979999999999998</v>
      </c>
      <c r="BT420" s="1">
        <f t="shared" si="350"/>
        <v>-0.59709999999999996</v>
      </c>
      <c r="BU420" s="1">
        <f t="shared" si="351"/>
        <v>0.76690000000000014</v>
      </c>
      <c r="BV420" s="1">
        <f t="shared" si="352"/>
        <v>-0.54200000000000004</v>
      </c>
      <c r="BW420" s="1">
        <f t="shared" si="353"/>
        <v>-0.50680000000000003</v>
      </c>
      <c r="BX420" s="1">
        <f t="shared" si="354"/>
        <v>-0.218</v>
      </c>
      <c r="BY420" s="1">
        <f t="shared" si="355"/>
        <v>-0.38850000000000001</v>
      </c>
      <c r="BZ420" s="1">
        <f t="shared" si="356"/>
        <v>0.75350000000000006</v>
      </c>
      <c r="CA420" s="1">
        <f t="shared" si="357"/>
        <v>0.75100000000000011</v>
      </c>
      <c r="CB420" s="1">
        <f t="shared" si="358"/>
        <v>1.3359000000000001</v>
      </c>
      <c r="CC420" s="1">
        <f t="shared" si="359"/>
        <v>1.1244000000000001</v>
      </c>
      <c r="CD420" s="1">
        <f t="shared" si="360"/>
        <v>0.55430000000000001</v>
      </c>
      <c r="CE420" s="1">
        <f t="shared" si="361"/>
        <v>0.97470000000000012</v>
      </c>
      <c r="CF420" s="1">
        <f t="shared" si="362"/>
        <v>0.99</v>
      </c>
      <c r="CG420" s="1">
        <f t="shared" si="363"/>
        <v>0.5</v>
      </c>
      <c r="CH420" s="1">
        <f t="shared" si="364"/>
        <v>-0.33999999999999997</v>
      </c>
      <c r="CI420" s="1">
        <f t="shared" si="365"/>
        <v>0.31</v>
      </c>
      <c r="CJ420" s="1">
        <f t="shared" si="366"/>
        <v>2.79</v>
      </c>
      <c r="CK420" s="1">
        <f t="shared" si="367"/>
        <v>1.5</v>
      </c>
      <c r="CL420" s="1">
        <f t="shared" si="368"/>
        <v>1.1200000000000001</v>
      </c>
      <c r="CM420" s="1">
        <f t="shared" si="369"/>
        <v>1.57</v>
      </c>
      <c r="CN420" s="1">
        <f t="shared" si="370"/>
        <v>0.12000000000000005</v>
      </c>
      <c r="CO420" s="1">
        <f t="shared" si="371"/>
        <v>0.65000000000000013</v>
      </c>
      <c r="CP420" s="1">
        <f t="shared" si="372"/>
        <v>3.01</v>
      </c>
      <c r="CQ420" s="1">
        <f t="shared" si="373"/>
        <v>1.33</v>
      </c>
      <c r="CR420" s="1">
        <f t="shared" si="374"/>
        <v>-3.6300000000000003</v>
      </c>
      <c r="CS420" s="1">
        <f t="shared" si="375"/>
        <v>-1.76</v>
      </c>
      <c r="CT420" s="1">
        <f t="shared" si="376"/>
        <v>1.03</v>
      </c>
      <c r="CU420" s="1">
        <f t="shared" si="377"/>
        <v>4.2300000000000004</v>
      </c>
      <c r="CV420" s="1">
        <f t="shared" si="378"/>
        <v>-1.19</v>
      </c>
      <c r="CW420" s="1">
        <f t="shared" si="379"/>
        <v>-4.9999999999999989E-2</v>
      </c>
      <c r="CX420" s="1">
        <f t="shared" si="380"/>
        <v>-0.14999999999999997</v>
      </c>
      <c r="CY420" s="1">
        <f t="shared" si="381"/>
        <v>1.36</v>
      </c>
      <c r="CZ420" s="1">
        <f t="shared" si="382"/>
        <v>-1.52</v>
      </c>
      <c r="DA420" s="1">
        <f t="shared" si="383"/>
        <v>-0.44</v>
      </c>
      <c r="DB420" s="1">
        <f t="shared" si="384"/>
        <v>1.6700000000000002</v>
      </c>
      <c r="DC420" s="1">
        <f t="shared" si="385"/>
        <v>-1.0000000000000009E-2</v>
      </c>
      <c r="DD420" s="1">
        <f t="shared" si="386"/>
        <v>5.1000000000000005</v>
      </c>
      <c r="DF420" s="1">
        <f t="shared" si="387"/>
        <v>0.73</v>
      </c>
      <c r="DG420">
        <f t="shared" si="388"/>
        <v>0.48910000000000003</v>
      </c>
      <c r="DH420" s="1">
        <f t="shared" si="389"/>
        <v>0.22</v>
      </c>
      <c r="DI420">
        <f t="shared" si="390"/>
        <v>0.1474</v>
      </c>
      <c r="DJ420" s="1">
        <f t="shared" si="391"/>
        <v>0.78</v>
      </c>
      <c r="DK420">
        <f t="shared" si="392"/>
        <v>0.52260000000000006</v>
      </c>
      <c r="DM420" s="12">
        <f t="array" ref="DM420:DS420">LINEST(BG420:DD420,$BG$650:$DD$655,1)</f>
        <v>0.72214602537820882</v>
      </c>
      <c r="DN420">
        <v>0.19107280999596116</v>
      </c>
      <c r="DO420">
        <v>0.8313505302698927</v>
      </c>
      <c r="DP420">
        <v>-1.5065479458311823</v>
      </c>
      <c r="DQ420">
        <v>0.31255729327980575</v>
      </c>
      <c r="DR420">
        <v>-10.920418058981499</v>
      </c>
      <c r="DS420">
        <v>0.13003491541910528</v>
      </c>
    </row>
    <row r="421" spans="1:123" x14ac:dyDescent="0.15">
      <c r="A421">
        <v>199805</v>
      </c>
      <c r="B421">
        <v>-6.2460000000000004</v>
      </c>
      <c r="C421">
        <v>-7.0839999999999996</v>
      </c>
      <c r="D421">
        <v>-3.3631000000000002</v>
      </c>
      <c r="E421">
        <v>-2.9016999999999999</v>
      </c>
      <c r="F421">
        <v>-2.5947</v>
      </c>
      <c r="G421">
        <v>-8.6356000000000002</v>
      </c>
      <c r="H421">
        <v>-5.9466999999999999</v>
      </c>
      <c r="I421">
        <v>-5.1676000000000002</v>
      </c>
      <c r="J421">
        <v>-2.7692999999999999</v>
      </c>
      <c r="K421">
        <v>-3.7225999999999999</v>
      </c>
      <c r="L421">
        <v>-7.3730000000000002</v>
      </c>
      <c r="M421">
        <v>-6.3131000000000004</v>
      </c>
      <c r="N421">
        <v>-4.7839</v>
      </c>
      <c r="O421">
        <v>-4.3334000000000001</v>
      </c>
      <c r="P421">
        <v>-3.2385000000000002</v>
      </c>
      <c r="Q421">
        <v>-5.3987999999999996</v>
      </c>
      <c r="R421">
        <v>-2.9697</v>
      </c>
      <c r="S421">
        <v>-3.6265999999999998</v>
      </c>
      <c r="T421">
        <v>-2.1749999999999998</v>
      </c>
      <c r="U421">
        <v>-3.54</v>
      </c>
      <c r="V421">
        <v>-2.3471000000000002</v>
      </c>
      <c r="W421">
        <v>-1.6519999999999999</v>
      </c>
      <c r="X421">
        <v>-2.7126999999999999</v>
      </c>
      <c r="Y421">
        <v>-0.87790000000000001</v>
      </c>
      <c r="Z421">
        <v>4.2973999999999997</v>
      </c>
      <c r="AA421">
        <v>-0.75</v>
      </c>
      <c r="AB421">
        <v>-1.78</v>
      </c>
      <c r="AC421">
        <v>-1.82</v>
      </c>
      <c r="AD421">
        <v>-2.23</v>
      </c>
      <c r="AE421">
        <v>-4.55</v>
      </c>
      <c r="AF421">
        <v>-2.2999999999999998</v>
      </c>
      <c r="AG421">
        <v>-4.1100000000000003</v>
      </c>
      <c r="AH421">
        <v>-2.93</v>
      </c>
      <c r="AI421">
        <v>-1.59</v>
      </c>
      <c r="AJ421">
        <v>-2.68</v>
      </c>
      <c r="AK421">
        <v>-2.5</v>
      </c>
      <c r="AL421">
        <v>-1.42</v>
      </c>
      <c r="AM421">
        <v>-2.2599999999999998</v>
      </c>
      <c r="AN421">
        <v>-1.55</v>
      </c>
      <c r="AO421">
        <v>3.7</v>
      </c>
      <c r="AP421">
        <v>-8.58</v>
      </c>
      <c r="AQ421">
        <v>-4.5</v>
      </c>
      <c r="AR421">
        <v>-2.7</v>
      </c>
      <c r="AS421">
        <v>-2.4900000000000002</v>
      </c>
      <c r="AT421">
        <v>-2.09</v>
      </c>
      <c r="AU421">
        <v>-1.73</v>
      </c>
      <c r="AV421">
        <v>-2.2200000000000002</v>
      </c>
      <c r="AW421">
        <v>-2.62</v>
      </c>
      <c r="AX421">
        <v>0.1</v>
      </c>
      <c r="AY421">
        <v>-3.46</v>
      </c>
      <c r="BA421" s="1">
        <v>-3.07</v>
      </c>
      <c r="BB421" s="1">
        <v>-3.75</v>
      </c>
      <c r="BC421" s="1">
        <v>4.1500000000000004</v>
      </c>
      <c r="BD421" s="1">
        <v>0.4</v>
      </c>
      <c r="BE421" s="1">
        <v>0.66</v>
      </c>
      <c r="BF421" s="7"/>
      <c r="BG421" s="1">
        <f t="shared" si="337"/>
        <v>-6.6460000000000008</v>
      </c>
      <c r="BH421" s="1">
        <f t="shared" si="338"/>
        <v>-7.484</v>
      </c>
      <c r="BI421" s="1">
        <f t="shared" si="339"/>
        <v>-3.7631000000000001</v>
      </c>
      <c r="BJ421" s="1">
        <f t="shared" si="340"/>
        <v>-3.3016999999999999</v>
      </c>
      <c r="BK421" s="1">
        <f t="shared" si="341"/>
        <v>-2.9946999999999999</v>
      </c>
      <c r="BL421" s="1">
        <f t="shared" si="342"/>
        <v>-9.0356000000000005</v>
      </c>
      <c r="BM421" s="1">
        <f t="shared" si="343"/>
        <v>-6.3467000000000002</v>
      </c>
      <c r="BN421" s="1">
        <f t="shared" si="344"/>
        <v>-5.5676000000000005</v>
      </c>
      <c r="BO421" s="1">
        <f t="shared" si="345"/>
        <v>-3.1692999999999998</v>
      </c>
      <c r="BP421" s="1">
        <f t="shared" si="346"/>
        <v>-4.1226000000000003</v>
      </c>
      <c r="BQ421" s="1">
        <f t="shared" si="347"/>
        <v>-7.7730000000000006</v>
      </c>
      <c r="BR421" s="1">
        <f t="shared" si="348"/>
        <v>-6.7131000000000007</v>
      </c>
      <c r="BS421" s="1">
        <f t="shared" si="349"/>
        <v>-5.1839000000000004</v>
      </c>
      <c r="BT421" s="1">
        <f t="shared" si="350"/>
        <v>-4.7334000000000005</v>
      </c>
      <c r="BU421" s="1">
        <f t="shared" si="351"/>
        <v>-3.6385000000000001</v>
      </c>
      <c r="BV421" s="1">
        <f t="shared" si="352"/>
        <v>-5.7988</v>
      </c>
      <c r="BW421" s="1">
        <f t="shared" si="353"/>
        <v>-3.3696999999999999</v>
      </c>
      <c r="BX421" s="1">
        <f t="shared" si="354"/>
        <v>-4.0266000000000002</v>
      </c>
      <c r="BY421" s="1">
        <f t="shared" si="355"/>
        <v>-2.5749999999999997</v>
      </c>
      <c r="BZ421" s="1">
        <f t="shared" si="356"/>
        <v>-3.94</v>
      </c>
      <c r="CA421" s="1">
        <f t="shared" si="357"/>
        <v>-2.7471000000000001</v>
      </c>
      <c r="CB421" s="1">
        <f t="shared" si="358"/>
        <v>-2.052</v>
      </c>
      <c r="CC421" s="1">
        <f t="shared" si="359"/>
        <v>-3.1126999999999998</v>
      </c>
      <c r="CD421" s="1">
        <f t="shared" si="360"/>
        <v>-1.2779</v>
      </c>
      <c r="CE421" s="1">
        <f t="shared" si="361"/>
        <v>3.8973999999999998</v>
      </c>
      <c r="CF421" s="1">
        <f t="shared" si="362"/>
        <v>-1.1499999999999999</v>
      </c>
      <c r="CG421" s="1">
        <f t="shared" si="363"/>
        <v>-2.1800000000000002</v>
      </c>
      <c r="CH421" s="1">
        <f t="shared" si="364"/>
        <v>-2.2200000000000002</v>
      </c>
      <c r="CI421" s="1">
        <f t="shared" si="365"/>
        <v>-2.63</v>
      </c>
      <c r="CJ421" s="1">
        <f t="shared" si="366"/>
        <v>-4.95</v>
      </c>
      <c r="CK421" s="1">
        <f t="shared" si="367"/>
        <v>-2.6999999999999997</v>
      </c>
      <c r="CL421" s="1">
        <f t="shared" si="368"/>
        <v>-4.5100000000000007</v>
      </c>
      <c r="CM421" s="1">
        <f t="shared" si="369"/>
        <v>-3.33</v>
      </c>
      <c r="CN421" s="1">
        <f t="shared" si="370"/>
        <v>-1.9900000000000002</v>
      </c>
      <c r="CO421" s="1">
        <f t="shared" si="371"/>
        <v>-3.08</v>
      </c>
      <c r="CP421" s="1">
        <f t="shared" si="372"/>
        <v>-2.9</v>
      </c>
      <c r="CQ421" s="1">
        <f t="shared" si="373"/>
        <v>-1.8199999999999998</v>
      </c>
      <c r="CR421" s="1">
        <f t="shared" si="374"/>
        <v>-2.6599999999999997</v>
      </c>
      <c r="CS421" s="1">
        <f t="shared" si="375"/>
        <v>-1.9500000000000002</v>
      </c>
      <c r="CT421" s="1">
        <f t="shared" si="376"/>
        <v>3.3000000000000003</v>
      </c>
      <c r="CU421" s="1">
        <f t="shared" si="377"/>
        <v>-8.98</v>
      </c>
      <c r="CV421" s="1">
        <f t="shared" si="378"/>
        <v>-4.9000000000000004</v>
      </c>
      <c r="CW421" s="1">
        <f t="shared" si="379"/>
        <v>-3.1</v>
      </c>
      <c r="CX421" s="1">
        <f t="shared" si="380"/>
        <v>-2.89</v>
      </c>
      <c r="CY421" s="1">
        <f t="shared" si="381"/>
        <v>-2.4899999999999998</v>
      </c>
      <c r="CZ421" s="1">
        <f t="shared" si="382"/>
        <v>-2.13</v>
      </c>
      <c r="DA421" s="1">
        <f t="shared" si="383"/>
        <v>-2.62</v>
      </c>
      <c r="DB421" s="1">
        <f t="shared" si="384"/>
        <v>-3.02</v>
      </c>
      <c r="DC421" s="1">
        <f t="shared" si="385"/>
        <v>-0.30000000000000004</v>
      </c>
      <c r="DD421" s="1">
        <f t="shared" si="386"/>
        <v>-3.86</v>
      </c>
      <c r="DF421" s="1">
        <f t="shared" si="387"/>
        <v>-3.07</v>
      </c>
      <c r="DG421">
        <f t="shared" si="388"/>
        <v>-2.0261999999999998</v>
      </c>
      <c r="DH421" s="1">
        <f t="shared" si="389"/>
        <v>-3.75</v>
      </c>
      <c r="DI421">
        <f t="shared" si="390"/>
        <v>-2.4750000000000001</v>
      </c>
      <c r="DJ421" s="1">
        <f t="shared" si="391"/>
        <v>4.1500000000000004</v>
      </c>
      <c r="DK421">
        <f t="shared" si="392"/>
        <v>2.7390000000000003</v>
      </c>
      <c r="DM421" s="12">
        <f t="array" ref="DM421:DS421">LINEST(BG421:DD421,$BG$650:$DD$655,1)</f>
        <v>1.943138911043929</v>
      </c>
      <c r="DN421">
        <v>22.569193212183784</v>
      </c>
      <c r="DO421">
        <v>-3.1926631532379472</v>
      </c>
      <c r="DP421">
        <v>5.6435218733784183</v>
      </c>
      <c r="DQ421">
        <v>3.6417849857574742</v>
      </c>
      <c r="DR421">
        <v>-13.558534937419367</v>
      </c>
      <c r="DS421">
        <v>-4.8284164651259207</v>
      </c>
    </row>
    <row r="422" spans="1:123" x14ac:dyDescent="0.15">
      <c r="A422">
        <v>199806</v>
      </c>
      <c r="B422">
        <v>-0.503</v>
      </c>
      <c r="C422">
        <v>1.2231000000000001</v>
      </c>
      <c r="D422">
        <v>-1.4892000000000001</v>
      </c>
      <c r="E422">
        <v>-0.86309999999999998</v>
      </c>
      <c r="F422">
        <v>-1.6698</v>
      </c>
      <c r="G422">
        <v>1.8798999999999999</v>
      </c>
      <c r="H422">
        <v>-1.2512000000000001</v>
      </c>
      <c r="I422">
        <v>-0.76380000000000003</v>
      </c>
      <c r="J422">
        <v>-0.84189999999999998</v>
      </c>
      <c r="K422">
        <v>-0.1716</v>
      </c>
      <c r="L422">
        <v>3.7795999999999998</v>
      </c>
      <c r="M422">
        <v>-1.8005</v>
      </c>
      <c r="N422">
        <v>-1.4434</v>
      </c>
      <c r="O422">
        <v>0.52390000000000003</v>
      </c>
      <c r="P422">
        <v>-0.27310000000000001</v>
      </c>
      <c r="Q422">
        <v>1.1154999999999999</v>
      </c>
      <c r="R422">
        <v>-7.8299999999999995E-2</v>
      </c>
      <c r="S422">
        <v>0.47389999999999999</v>
      </c>
      <c r="T422">
        <v>1.2144999999999999</v>
      </c>
      <c r="U422">
        <v>-0.1522</v>
      </c>
      <c r="V422">
        <v>7.6650999999999998</v>
      </c>
      <c r="W422">
        <v>1.4058999999999999</v>
      </c>
      <c r="X422">
        <v>2.7947000000000002</v>
      </c>
      <c r="Y422">
        <v>3.2923</v>
      </c>
      <c r="Z422">
        <v>2.9925000000000002</v>
      </c>
      <c r="AA422">
        <v>3.1</v>
      </c>
      <c r="AB422">
        <v>4.5599999999999996</v>
      </c>
      <c r="AC422">
        <v>2.89</v>
      </c>
      <c r="AD422">
        <v>2.88</v>
      </c>
      <c r="AE422">
        <v>4.4400000000000004</v>
      </c>
      <c r="AF422">
        <v>10.31</v>
      </c>
      <c r="AG422">
        <v>4.9400000000000004</v>
      </c>
      <c r="AH422">
        <v>5.21</v>
      </c>
      <c r="AI422">
        <v>3.21</v>
      </c>
      <c r="AJ422">
        <v>1.22</v>
      </c>
      <c r="AK422">
        <v>-0.35</v>
      </c>
      <c r="AL422">
        <v>-0.46</v>
      </c>
      <c r="AM422">
        <v>-0.23</v>
      </c>
      <c r="AN422">
        <v>0.93</v>
      </c>
      <c r="AO422">
        <v>1.75</v>
      </c>
      <c r="AP422">
        <v>-3.67</v>
      </c>
      <c r="AQ422">
        <v>-1.44</v>
      </c>
      <c r="AR422">
        <v>0.46</v>
      </c>
      <c r="AS422">
        <v>1.79</v>
      </c>
      <c r="AT422">
        <v>0.66</v>
      </c>
      <c r="AU422">
        <v>2.15</v>
      </c>
      <c r="AV422">
        <v>7.22</v>
      </c>
      <c r="AW422">
        <v>3.24</v>
      </c>
      <c r="AX422">
        <v>5.37</v>
      </c>
      <c r="AY422">
        <v>9.61</v>
      </c>
      <c r="BA422" s="1">
        <v>3.18</v>
      </c>
      <c r="BB422" s="1">
        <v>-3.14</v>
      </c>
      <c r="BC422" s="1">
        <v>-2.34</v>
      </c>
      <c r="BD422" s="1">
        <v>0.41</v>
      </c>
      <c r="BE422" s="1">
        <v>0.65</v>
      </c>
      <c r="BF422" s="7"/>
      <c r="BG422" s="1">
        <f t="shared" si="337"/>
        <v>-0.91300000000000003</v>
      </c>
      <c r="BH422" s="1">
        <f t="shared" si="338"/>
        <v>0.81310000000000016</v>
      </c>
      <c r="BI422" s="1">
        <f t="shared" si="339"/>
        <v>-1.8992</v>
      </c>
      <c r="BJ422" s="1">
        <f t="shared" si="340"/>
        <v>-1.2730999999999999</v>
      </c>
      <c r="BK422" s="1">
        <f t="shared" si="341"/>
        <v>-2.0798000000000001</v>
      </c>
      <c r="BL422" s="1">
        <f t="shared" si="342"/>
        <v>1.4699</v>
      </c>
      <c r="BM422" s="1">
        <f t="shared" si="343"/>
        <v>-1.6612</v>
      </c>
      <c r="BN422" s="1">
        <f t="shared" si="344"/>
        <v>-1.1738</v>
      </c>
      <c r="BO422" s="1">
        <f t="shared" si="345"/>
        <v>-1.2519</v>
      </c>
      <c r="BP422" s="1">
        <f t="shared" si="346"/>
        <v>-0.58160000000000001</v>
      </c>
      <c r="BQ422" s="1">
        <f t="shared" si="347"/>
        <v>3.3695999999999997</v>
      </c>
      <c r="BR422" s="1">
        <f t="shared" si="348"/>
        <v>-2.2105000000000001</v>
      </c>
      <c r="BS422" s="1">
        <f t="shared" si="349"/>
        <v>-1.8533999999999999</v>
      </c>
      <c r="BT422" s="1">
        <f t="shared" si="350"/>
        <v>0.11390000000000006</v>
      </c>
      <c r="BU422" s="1">
        <f t="shared" si="351"/>
        <v>-0.68310000000000004</v>
      </c>
      <c r="BV422" s="1">
        <f t="shared" si="352"/>
        <v>0.70550000000000002</v>
      </c>
      <c r="BW422" s="1">
        <f t="shared" si="353"/>
        <v>-0.48829999999999996</v>
      </c>
      <c r="BX422" s="1">
        <f t="shared" si="354"/>
        <v>6.3900000000000012E-2</v>
      </c>
      <c r="BY422" s="1">
        <f t="shared" si="355"/>
        <v>0.80449999999999999</v>
      </c>
      <c r="BZ422" s="1">
        <f t="shared" si="356"/>
        <v>-0.56220000000000003</v>
      </c>
      <c r="CA422" s="1">
        <f t="shared" si="357"/>
        <v>7.2550999999999997</v>
      </c>
      <c r="CB422" s="1">
        <f t="shared" si="358"/>
        <v>0.99590000000000001</v>
      </c>
      <c r="CC422" s="1">
        <f t="shared" si="359"/>
        <v>2.3847</v>
      </c>
      <c r="CD422" s="1">
        <f t="shared" si="360"/>
        <v>2.8822999999999999</v>
      </c>
      <c r="CE422" s="1">
        <f t="shared" si="361"/>
        <v>2.5825</v>
      </c>
      <c r="CF422" s="1">
        <f t="shared" si="362"/>
        <v>2.69</v>
      </c>
      <c r="CG422" s="1">
        <f t="shared" si="363"/>
        <v>4.1499999999999995</v>
      </c>
      <c r="CH422" s="1">
        <f t="shared" si="364"/>
        <v>2.48</v>
      </c>
      <c r="CI422" s="1">
        <f t="shared" si="365"/>
        <v>2.4699999999999998</v>
      </c>
      <c r="CJ422" s="1">
        <f t="shared" si="366"/>
        <v>4.03</v>
      </c>
      <c r="CK422" s="1">
        <f t="shared" si="367"/>
        <v>9.9</v>
      </c>
      <c r="CL422" s="1">
        <f t="shared" si="368"/>
        <v>4.53</v>
      </c>
      <c r="CM422" s="1">
        <f t="shared" si="369"/>
        <v>4.8</v>
      </c>
      <c r="CN422" s="1">
        <f t="shared" si="370"/>
        <v>2.8</v>
      </c>
      <c r="CO422" s="1">
        <f t="shared" si="371"/>
        <v>0.81</v>
      </c>
      <c r="CP422" s="1">
        <f t="shared" si="372"/>
        <v>-0.76</v>
      </c>
      <c r="CQ422" s="1">
        <f t="shared" si="373"/>
        <v>-0.87</v>
      </c>
      <c r="CR422" s="1">
        <f t="shared" si="374"/>
        <v>-0.64</v>
      </c>
      <c r="CS422" s="1">
        <f t="shared" si="375"/>
        <v>0.52</v>
      </c>
      <c r="CT422" s="1">
        <f t="shared" si="376"/>
        <v>1.34</v>
      </c>
      <c r="CU422" s="1">
        <f t="shared" si="377"/>
        <v>-4.08</v>
      </c>
      <c r="CV422" s="1">
        <f t="shared" si="378"/>
        <v>-1.8499999999999999</v>
      </c>
      <c r="CW422" s="1">
        <f t="shared" si="379"/>
        <v>5.0000000000000044E-2</v>
      </c>
      <c r="CX422" s="1">
        <f t="shared" si="380"/>
        <v>1.3800000000000001</v>
      </c>
      <c r="CY422" s="1">
        <f t="shared" si="381"/>
        <v>0.25000000000000006</v>
      </c>
      <c r="CZ422" s="1">
        <f t="shared" si="382"/>
        <v>1.74</v>
      </c>
      <c r="DA422" s="1">
        <f t="shared" si="383"/>
        <v>6.81</v>
      </c>
      <c r="DB422" s="1">
        <f t="shared" si="384"/>
        <v>2.83</v>
      </c>
      <c r="DC422" s="1">
        <f t="shared" si="385"/>
        <v>4.96</v>
      </c>
      <c r="DD422" s="1">
        <f t="shared" si="386"/>
        <v>9.1999999999999993</v>
      </c>
      <c r="DF422" s="1">
        <f t="shared" si="387"/>
        <v>3.18</v>
      </c>
      <c r="DG422">
        <f t="shared" si="388"/>
        <v>2.0988000000000002</v>
      </c>
      <c r="DH422" s="1">
        <f t="shared" si="389"/>
        <v>-3.14</v>
      </c>
      <c r="DI422">
        <f t="shared" si="390"/>
        <v>-2.0724</v>
      </c>
      <c r="DJ422" s="1">
        <f t="shared" si="391"/>
        <v>-2.34</v>
      </c>
      <c r="DK422">
        <f t="shared" si="392"/>
        <v>-1.5444</v>
      </c>
      <c r="DM422" s="12">
        <f t="array" ref="DM422:DS422">LINEST(BG422:DD422,$BG$650:$DD$655,1)</f>
        <v>2.4677469383744373</v>
      </c>
      <c r="DN422">
        <v>15.10282294573371</v>
      </c>
      <c r="DO422">
        <v>-2.9199477754637124</v>
      </c>
      <c r="DP422">
        <v>-5.8714398602244176</v>
      </c>
      <c r="DQ422">
        <v>-3.4695856918710475</v>
      </c>
      <c r="DR422">
        <v>-17.425988522041287</v>
      </c>
      <c r="DS422">
        <v>0.98617948166544434</v>
      </c>
    </row>
    <row r="423" spans="1:123" x14ac:dyDescent="0.15">
      <c r="A423">
        <v>199807</v>
      </c>
      <c r="B423">
        <v>-7.6235999999999997</v>
      </c>
      <c r="C423">
        <v>-7.6006999999999998</v>
      </c>
      <c r="D423">
        <v>-5.5758999999999999</v>
      </c>
      <c r="E423">
        <v>-6.1936</v>
      </c>
      <c r="F423">
        <v>-5.9149000000000003</v>
      </c>
      <c r="G423">
        <v>-7.5841000000000003</v>
      </c>
      <c r="H423">
        <v>-7.2816999999999998</v>
      </c>
      <c r="I423">
        <v>-9.5754000000000001</v>
      </c>
      <c r="J423">
        <v>-8.2114999999999991</v>
      </c>
      <c r="K423">
        <v>-7.3042999999999996</v>
      </c>
      <c r="L423">
        <v>-8.1433</v>
      </c>
      <c r="M423">
        <v>-7.2919</v>
      </c>
      <c r="N423">
        <v>-8.0645000000000007</v>
      </c>
      <c r="O423">
        <v>-8.9298999999999999</v>
      </c>
      <c r="P423">
        <v>-7.3318000000000003</v>
      </c>
      <c r="Q423">
        <v>-5.7317</v>
      </c>
      <c r="R423">
        <v>-5.8558000000000003</v>
      </c>
      <c r="S423">
        <v>-5.3577000000000004</v>
      </c>
      <c r="T423">
        <v>-5.0430999999999999</v>
      </c>
      <c r="U423">
        <v>-4.2606999999999999</v>
      </c>
      <c r="V423">
        <v>-2.5000000000000001E-3</v>
      </c>
      <c r="W423">
        <v>-0.31219999999999998</v>
      </c>
      <c r="X423">
        <v>-2.5556999999999999</v>
      </c>
      <c r="Y423">
        <v>-4.0964999999999998</v>
      </c>
      <c r="Z423">
        <v>-0.57830000000000004</v>
      </c>
      <c r="AA423">
        <v>-3.49</v>
      </c>
      <c r="AB423">
        <v>-1.9</v>
      </c>
      <c r="AC423">
        <v>-2.31</v>
      </c>
      <c r="AD423">
        <v>-0.99</v>
      </c>
      <c r="AE423">
        <v>-1.41</v>
      </c>
      <c r="AF423">
        <v>-0.99</v>
      </c>
      <c r="AG423">
        <v>-3.16</v>
      </c>
      <c r="AH423">
        <v>-0.78</v>
      </c>
      <c r="AI423">
        <v>-2.58</v>
      </c>
      <c r="AJ423">
        <v>-0.24</v>
      </c>
      <c r="AK423">
        <v>-0.63</v>
      </c>
      <c r="AL423">
        <v>-1.74</v>
      </c>
      <c r="AM423">
        <v>-5.64</v>
      </c>
      <c r="AN423">
        <v>-3.31</v>
      </c>
      <c r="AO423">
        <v>-2.78</v>
      </c>
      <c r="AP423">
        <v>-7.21</v>
      </c>
      <c r="AQ423">
        <v>-5.54</v>
      </c>
      <c r="AR423">
        <v>-1.63</v>
      </c>
      <c r="AS423">
        <v>-2.56</v>
      </c>
      <c r="AT423">
        <v>-4.1900000000000004</v>
      </c>
      <c r="AU423">
        <v>-4.0599999999999996</v>
      </c>
      <c r="AV423">
        <v>-0.68</v>
      </c>
      <c r="AW423">
        <v>-1.61</v>
      </c>
      <c r="AX423">
        <v>-1.0900000000000001</v>
      </c>
      <c r="AY423">
        <v>0.94</v>
      </c>
      <c r="BA423" s="1">
        <v>-2.46</v>
      </c>
      <c r="BB423" s="1">
        <v>-5.13</v>
      </c>
      <c r="BC423" s="1">
        <v>-0.98</v>
      </c>
      <c r="BD423" s="1">
        <v>0.4</v>
      </c>
      <c r="BE423" s="1">
        <v>0.63</v>
      </c>
      <c r="BF423" s="7"/>
      <c r="BG423" s="1">
        <f t="shared" si="337"/>
        <v>-8.0236000000000001</v>
      </c>
      <c r="BH423" s="1">
        <f t="shared" si="338"/>
        <v>-8.0007000000000001</v>
      </c>
      <c r="BI423" s="1">
        <f t="shared" si="339"/>
        <v>-5.9759000000000002</v>
      </c>
      <c r="BJ423" s="1">
        <f t="shared" si="340"/>
        <v>-6.5936000000000003</v>
      </c>
      <c r="BK423" s="1">
        <f t="shared" si="341"/>
        <v>-6.3149000000000006</v>
      </c>
      <c r="BL423" s="1">
        <f t="shared" si="342"/>
        <v>-7.9841000000000006</v>
      </c>
      <c r="BM423" s="1">
        <f t="shared" si="343"/>
        <v>-7.6817000000000002</v>
      </c>
      <c r="BN423" s="1">
        <f t="shared" si="344"/>
        <v>-9.9754000000000005</v>
      </c>
      <c r="BO423" s="1">
        <f t="shared" si="345"/>
        <v>-8.6114999999999995</v>
      </c>
      <c r="BP423" s="1">
        <f t="shared" si="346"/>
        <v>-7.7042999999999999</v>
      </c>
      <c r="BQ423" s="1">
        <f t="shared" si="347"/>
        <v>-8.5433000000000003</v>
      </c>
      <c r="BR423" s="1">
        <f t="shared" si="348"/>
        <v>-7.6919000000000004</v>
      </c>
      <c r="BS423" s="1">
        <f t="shared" si="349"/>
        <v>-8.464500000000001</v>
      </c>
      <c r="BT423" s="1">
        <f t="shared" si="350"/>
        <v>-9.3299000000000003</v>
      </c>
      <c r="BU423" s="1">
        <f t="shared" si="351"/>
        <v>-7.7318000000000007</v>
      </c>
      <c r="BV423" s="1">
        <f t="shared" si="352"/>
        <v>-6.1317000000000004</v>
      </c>
      <c r="BW423" s="1">
        <f t="shared" si="353"/>
        <v>-6.2558000000000007</v>
      </c>
      <c r="BX423" s="1">
        <f t="shared" si="354"/>
        <v>-5.7577000000000007</v>
      </c>
      <c r="BY423" s="1">
        <f t="shared" si="355"/>
        <v>-5.4431000000000003</v>
      </c>
      <c r="BZ423" s="1">
        <f t="shared" si="356"/>
        <v>-4.6607000000000003</v>
      </c>
      <c r="CA423" s="1">
        <f t="shared" si="357"/>
        <v>-0.40250000000000002</v>
      </c>
      <c r="CB423" s="1">
        <f t="shared" si="358"/>
        <v>-0.71219999999999994</v>
      </c>
      <c r="CC423" s="1">
        <f t="shared" si="359"/>
        <v>-2.9556999999999998</v>
      </c>
      <c r="CD423" s="1">
        <f t="shared" si="360"/>
        <v>-4.4965000000000002</v>
      </c>
      <c r="CE423" s="1">
        <f t="shared" si="361"/>
        <v>-0.97830000000000006</v>
      </c>
      <c r="CF423" s="1">
        <f t="shared" si="362"/>
        <v>-3.89</v>
      </c>
      <c r="CG423" s="1">
        <f t="shared" si="363"/>
        <v>-2.2999999999999998</v>
      </c>
      <c r="CH423" s="1">
        <f t="shared" si="364"/>
        <v>-2.71</v>
      </c>
      <c r="CI423" s="1">
        <f t="shared" si="365"/>
        <v>-1.3900000000000001</v>
      </c>
      <c r="CJ423" s="1">
        <f t="shared" si="366"/>
        <v>-1.81</v>
      </c>
      <c r="CK423" s="1">
        <f t="shared" si="367"/>
        <v>-1.3900000000000001</v>
      </c>
      <c r="CL423" s="1">
        <f t="shared" si="368"/>
        <v>-3.56</v>
      </c>
      <c r="CM423" s="1">
        <f t="shared" si="369"/>
        <v>-1.1800000000000002</v>
      </c>
      <c r="CN423" s="1">
        <f t="shared" si="370"/>
        <v>-2.98</v>
      </c>
      <c r="CO423" s="1">
        <f t="shared" si="371"/>
        <v>-0.64</v>
      </c>
      <c r="CP423" s="1">
        <f t="shared" si="372"/>
        <v>-1.03</v>
      </c>
      <c r="CQ423" s="1">
        <f t="shared" si="373"/>
        <v>-2.14</v>
      </c>
      <c r="CR423" s="1">
        <f t="shared" si="374"/>
        <v>-6.04</v>
      </c>
      <c r="CS423" s="1">
        <f t="shared" si="375"/>
        <v>-3.71</v>
      </c>
      <c r="CT423" s="1">
        <f t="shared" si="376"/>
        <v>-3.1799999999999997</v>
      </c>
      <c r="CU423" s="1">
        <f t="shared" si="377"/>
        <v>-7.61</v>
      </c>
      <c r="CV423" s="1">
        <f t="shared" si="378"/>
        <v>-5.94</v>
      </c>
      <c r="CW423" s="1">
        <f t="shared" si="379"/>
        <v>-2.0299999999999998</v>
      </c>
      <c r="CX423" s="1">
        <f t="shared" si="380"/>
        <v>-2.96</v>
      </c>
      <c r="CY423" s="1">
        <f t="shared" si="381"/>
        <v>-4.5900000000000007</v>
      </c>
      <c r="CZ423" s="1">
        <f t="shared" si="382"/>
        <v>-4.46</v>
      </c>
      <c r="DA423" s="1">
        <f t="shared" si="383"/>
        <v>-1.08</v>
      </c>
      <c r="DB423" s="1">
        <f t="shared" si="384"/>
        <v>-2.0100000000000002</v>
      </c>
      <c r="DC423" s="1">
        <f t="shared" si="385"/>
        <v>-1.4900000000000002</v>
      </c>
      <c r="DD423" s="1">
        <f t="shared" si="386"/>
        <v>0.53999999999999992</v>
      </c>
      <c r="DF423" s="1">
        <f t="shared" si="387"/>
        <v>-2.46</v>
      </c>
      <c r="DG423">
        <f t="shared" si="388"/>
        <v>-1.599</v>
      </c>
      <c r="DH423" s="1">
        <f t="shared" si="389"/>
        <v>-5.13</v>
      </c>
      <c r="DI423">
        <f t="shared" si="390"/>
        <v>-3.3345000000000002</v>
      </c>
      <c r="DJ423" s="1">
        <f t="shared" si="391"/>
        <v>-0.98</v>
      </c>
      <c r="DK423">
        <f t="shared" si="392"/>
        <v>-0.63700000000000001</v>
      </c>
      <c r="DM423" s="12">
        <f t="array" ref="DM423:DS423">LINEST(BG423:DD423,$BG$650:$DD$655,1)</f>
        <v>6.8410524952768945</v>
      </c>
      <c r="DN423">
        <v>22.647055279645919</v>
      </c>
      <c r="DO423">
        <v>-4.808307097279191</v>
      </c>
      <c r="DP423">
        <v>7.4260196721034859</v>
      </c>
      <c r="DQ423">
        <v>-0.84664344690491677</v>
      </c>
      <c r="DR423">
        <v>-13.817736184024852</v>
      </c>
      <c r="DS423">
        <v>-9.4279548516651488</v>
      </c>
    </row>
    <row r="424" spans="1:123" x14ac:dyDescent="0.15">
      <c r="A424">
        <v>199808</v>
      </c>
      <c r="B424">
        <v>-27.417100000000001</v>
      </c>
      <c r="C424">
        <v>-21.319299999999998</v>
      </c>
      <c r="D424">
        <v>-20.7334</v>
      </c>
      <c r="E424">
        <v>-19.0243</v>
      </c>
      <c r="F424">
        <v>-18.3614</v>
      </c>
      <c r="G424">
        <v>-25.359100000000002</v>
      </c>
      <c r="H424">
        <v>-19.808399999999999</v>
      </c>
      <c r="I424">
        <v>-17.632000000000001</v>
      </c>
      <c r="J424">
        <v>-17.4527</v>
      </c>
      <c r="K424">
        <v>-17.255400000000002</v>
      </c>
      <c r="L424">
        <v>-23.344000000000001</v>
      </c>
      <c r="M424">
        <v>-21.411300000000001</v>
      </c>
      <c r="N424">
        <v>-17.026399999999999</v>
      </c>
      <c r="O424">
        <v>-16.260200000000001</v>
      </c>
      <c r="P424">
        <v>-16.991800000000001</v>
      </c>
      <c r="Q424">
        <v>-20.6053</v>
      </c>
      <c r="R424">
        <v>-18.877800000000001</v>
      </c>
      <c r="S424">
        <v>-16.955200000000001</v>
      </c>
      <c r="T424">
        <v>-11.832599999999999</v>
      </c>
      <c r="U424">
        <v>-13.0364</v>
      </c>
      <c r="V424">
        <v>-13.116199999999999</v>
      </c>
      <c r="W424">
        <v>-16.090699999999998</v>
      </c>
      <c r="X424">
        <v>-17.197099999999999</v>
      </c>
      <c r="Y424">
        <v>-12.9933</v>
      </c>
      <c r="Z424">
        <v>-15.601599999999999</v>
      </c>
      <c r="AA424">
        <v>-11.67</v>
      </c>
      <c r="AB424">
        <v>-11.03</v>
      </c>
      <c r="AC424">
        <v>-14.44</v>
      </c>
      <c r="AD424">
        <v>-18.7</v>
      </c>
      <c r="AE424">
        <v>-22.8</v>
      </c>
      <c r="AF424">
        <v>-17.07</v>
      </c>
      <c r="AG424">
        <v>-14.67</v>
      </c>
      <c r="AH424">
        <v>-16.72</v>
      </c>
      <c r="AI424">
        <v>-16.91</v>
      </c>
      <c r="AJ424">
        <v>-17.28</v>
      </c>
      <c r="AK424">
        <v>-14.01</v>
      </c>
      <c r="AL424">
        <v>-10.43</v>
      </c>
      <c r="AM424">
        <v>-9.1199999999999992</v>
      </c>
      <c r="AN424">
        <v>-9.39</v>
      </c>
      <c r="AO424">
        <v>-20.11</v>
      </c>
      <c r="AP424">
        <v>-21.69</v>
      </c>
      <c r="AQ424">
        <v>-19.079999999999998</v>
      </c>
      <c r="AR424">
        <v>-12.82</v>
      </c>
      <c r="AS424">
        <v>-14.51</v>
      </c>
      <c r="AT424">
        <v>-17.71</v>
      </c>
      <c r="AU424">
        <v>-16.11</v>
      </c>
      <c r="AV424">
        <v>-14.12</v>
      </c>
      <c r="AW424">
        <v>-13.85</v>
      </c>
      <c r="AX424">
        <v>-13.59</v>
      </c>
      <c r="AY424">
        <v>-16.850000000000001</v>
      </c>
      <c r="BA424" s="1">
        <v>-16.079999999999998</v>
      </c>
      <c r="BB424" s="1">
        <v>-5.3</v>
      </c>
      <c r="BC424" s="1">
        <v>3.39</v>
      </c>
      <c r="BD424" s="1">
        <v>0.43</v>
      </c>
      <c r="BE424" s="1">
        <v>0.62</v>
      </c>
      <c r="BF424" s="7"/>
      <c r="BG424" s="1">
        <f t="shared" si="337"/>
        <v>-27.847100000000001</v>
      </c>
      <c r="BH424" s="1">
        <f t="shared" si="338"/>
        <v>-21.749299999999998</v>
      </c>
      <c r="BI424" s="1">
        <f t="shared" si="339"/>
        <v>-21.163399999999999</v>
      </c>
      <c r="BJ424" s="1">
        <f t="shared" si="340"/>
        <v>-19.4543</v>
      </c>
      <c r="BK424" s="1">
        <f t="shared" si="341"/>
        <v>-18.791399999999999</v>
      </c>
      <c r="BL424" s="1">
        <f t="shared" si="342"/>
        <v>-25.789100000000001</v>
      </c>
      <c r="BM424" s="1">
        <f t="shared" si="343"/>
        <v>-20.238399999999999</v>
      </c>
      <c r="BN424" s="1">
        <f t="shared" si="344"/>
        <v>-18.062000000000001</v>
      </c>
      <c r="BO424" s="1">
        <f t="shared" si="345"/>
        <v>-17.8827</v>
      </c>
      <c r="BP424" s="1">
        <f t="shared" si="346"/>
        <v>-17.685400000000001</v>
      </c>
      <c r="BQ424" s="1">
        <f t="shared" si="347"/>
        <v>-23.774000000000001</v>
      </c>
      <c r="BR424" s="1">
        <f t="shared" si="348"/>
        <v>-21.8413</v>
      </c>
      <c r="BS424" s="1">
        <f t="shared" si="349"/>
        <v>-17.456399999999999</v>
      </c>
      <c r="BT424" s="1">
        <f t="shared" si="350"/>
        <v>-16.690200000000001</v>
      </c>
      <c r="BU424" s="1">
        <f t="shared" si="351"/>
        <v>-17.421800000000001</v>
      </c>
      <c r="BV424" s="1">
        <f t="shared" si="352"/>
        <v>-21.035299999999999</v>
      </c>
      <c r="BW424" s="1">
        <f t="shared" si="353"/>
        <v>-19.3078</v>
      </c>
      <c r="BX424" s="1">
        <f t="shared" si="354"/>
        <v>-17.385200000000001</v>
      </c>
      <c r="BY424" s="1">
        <f t="shared" si="355"/>
        <v>-12.262599999999999</v>
      </c>
      <c r="BZ424" s="1">
        <f t="shared" si="356"/>
        <v>-13.4664</v>
      </c>
      <c r="CA424" s="1">
        <f t="shared" si="357"/>
        <v>-13.546199999999999</v>
      </c>
      <c r="CB424" s="1">
        <f t="shared" si="358"/>
        <v>-16.520699999999998</v>
      </c>
      <c r="CC424" s="1">
        <f t="shared" si="359"/>
        <v>-17.627099999999999</v>
      </c>
      <c r="CD424" s="1">
        <f t="shared" si="360"/>
        <v>-13.423299999999999</v>
      </c>
      <c r="CE424" s="1">
        <f t="shared" si="361"/>
        <v>-16.031600000000001</v>
      </c>
      <c r="CF424" s="1">
        <f t="shared" si="362"/>
        <v>-12.1</v>
      </c>
      <c r="CG424" s="1">
        <f t="shared" si="363"/>
        <v>-11.459999999999999</v>
      </c>
      <c r="CH424" s="1">
        <f t="shared" si="364"/>
        <v>-14.87</v>
      </c>
      <c r="CI424" s="1">
        <f t="shared" si="365"/>
        <v>-19.13</v>
      </c>
      <c r="CJ424" s="1">
        <f t="shared" si="366"/>
        <v>-23.23</v>
      </c>
      <c r="CK424" s="1">
        <f t="shared" si="367"/>
        <v>-17.5</v>
      </c>
      <c r="CL424" s="1">
        <f t="shared" si="368"/>
        <v>-15.1</v>
      </c>
      <c r="CM424" s="1">
        <f t="shared" si="369"/>
        <v>-17.149999999999999</v>
      </c>
      <c r="CN424" s="1">
        <f t="shared" si="370"/>
        <v>-17.34</v>
      </c>
      <c r="CO424" s="1">
        <f t="shared" si="371"/>
        <v>-17.71</v>
      </c>
      <c r="CP424" s="1">
        <f t="shared" si="372"/>
        <v>-14.44</v>
      </c>
      <c r="CQ424" s="1">
        <f t="shared" si="373"/>
        <v>-10.86</v>
      </c>
      <c r="CR424" s="1">
        <f t="shared" si="374"/>
        <v>-9.5499999999999989</v>
      </c>
      <c r="CS424" s="1">
        <f t="shared" si="375"/>
        <v>-9.82</v>
      </c>
      <c r="CT424" s="1">
        <f t="shared" si="376"/>
        <v>-20.54</v>
      </c>
      <c r="CU424" s="1">
        <f t="shared" si="377"/>
        <v>-22.12</v>
      </c>
      <c r="CV424" s="1">
        <f t="shared" si="378"/>
        <v>-19.509999999999998</v>
      </c>
      <c r="CW424" s="1">
        <f t="shared" si="379"/>
        <v>-13.25</v>
      </c>
      <c r="CX424" s="1">
        <f t="shared" si="380"/>
        <v>-14.94</v>
      </c>
      <c r="CY424" s="1">
        <f t="shared" si="381"/>
        <v>-18.14</v>
      </c>
      <c r="CZ424" s="1">
        <f t="shared" si="382"/>
        <v>-16.54</v>
      </c>
      <c r="DA424" s="1">
        <f t="shared" si="383"/>
        <v>-14.549999999999999</v>
      </c>
      <c r="DB424" s="1">
        <f t="shared" si="384"/>
        <v>-14.28</v>
      </c>
      <c r="DC424" s="1">
        <f t="shared" si="385"/>
        <v>-14.02</v>
      </c>
      <c r="DD424" s="1">
        <f t="shared" si="386"/>
        <v>-17.28</v>
      </c>
      <c r="DF424" s="1">
        <f t="shared" si="387"/>
        <v>-16.079999999999998</v>
      </c>
      <c r="DG424">
        <f t="shared" si="388"/>
        <v>-10.1304</v>
      </c>
      <c r="DH424" s="1">
        <f t="shared" si="389"/>
        <v>-5.3</v>
      </c>
      <c r="DI424">
        <f t="shared" si="390"/>
        <v>-3.339</v>
      </c>
      <c r="DJ424" s="1">
        <f t="shared" si="391"/>
        <v>3.39</v>
      </c>
      <c r="DK424">
        <f t="shared" si="392"/>
        <v>2.1356999999999999</v>
      </c>
      <c r="DM424" s="12">
        <f t="array" ref="DM424:DS424">LINEST(BG424:DD424,$BG$650:$DD$655,1)</f>
        <v>-15.541452109424837</v>
      </c>
      <c r="DN424">
        <v>-4.7888613047228059</v>
      </c>
      <c r="DO424">
        <v>-5.8817073963518602</v>
      </c>
      <c r="DP424">
        <v>7.8391270092884904</v>
      </c>
      <c r="DQ424">
        <v>3.7773755050949136</v>
      </c>
      <c r="DR424">
        <v>-0.88659354821138403</v>
      </c>
      <c r="DS424">
        <v>-0.27480311566905513</v>
      </c>
    </row>
    <row r="425" spans="1:123" x14ac:dyDescent="0.15">
      <c r="A425">
        <v>199809</v>
      </c>
      <c r="B425">
        <v>6.5114000000000001</v>
      </c>
      <c r="C425">
        <v>3.9447999999999999</v>
      </c>
      <c r="D425">
        <v>3.8717999999999999</v>
      </c>
      <c r="E425">
        <v>2.9636</v>
      </c>
      <c r="F425">
        <v>1.4756</v>
      </c>
      <c r="G425">
        <v>11.953900000000001</v>
      </c>
      <c r="H425">
        <v>7.7263999999999999</v>
      </c>
      <c r="I425">
        <v>5.1378000000000004</v>
      </c>
      <c r="J425">
        <v>4.7386999999999997</v>
      </c>
      <c r="K425">
        <v>4.9960000000000004</v>
      </c>
      <c r="L425">
        <v>11.894500000000001</v>
      </c>
      <c r="M425">
        <v>4.8440000000000003</v>
      </c>
      <c r="N425">
        <v>8.7066999999999997</v>
      </c>
      <c r="O425">
        <v>4.8686999999999996</v>
      </c>
      <c r="P425">
        <v>1.9896</v>
      </c>
      <c r="Q425">
        <v>6.7789999999999999</v>
      </c>
      <c r="R425">
        <v>6.8567</v>
      </c>
      <c r="S425">
        <v>6.8428000000000004</v>
      </c>
      <c r="T425">
        <v>5.0961999999999996</v>
      </c>
      <c r="U425">
        <v>6.1093000000000002</v>
      </c>
      <c r="V425">
        <v>8.4718</v>
      </c>
      <c r="W425">
        <v>4.2107000000000001</v>
      </c>
      <c r="X425">
        <v>4.5453000000000001</v>
      </c>
      <c r="Y425">
        <v>1.9951000000000001</v>
      </c>
      <c r="Z425">
        <v>7.2199</v>
      </c>
      <c r="AA425">
        <v>4.67</v>
      </c>
      <c r="AB425">
        <v>7.04</v>
      </c>
      <c r="AC425">
        <v>6.18</v>
      </c>
      <c r="AD425">
        <v>7.91</v>
      </c>
      <c r="AE425">
        <v>6.06</v>
      </c>
      <c r="AF425">
        <v>8.6199999999999992</v>
      </c>
      <c r="AG425">
        <v>3.79</v>
      </c>
      <c r="AH425">
        <v>8.7200000000000006</v>
      </c>
      <c r="AI425">
        <v>2.27</v>
      </c>
      <c r="AJ425">
        <v>4.17</v>
      </c>
      <c r="AK425">
        <v>6.04</v>
      </c>
      <c r="AL425">
        <v>7.8</v>
      </c>
      <c r="AM425">
        <v>8.58</v>
      </c>
      <c r="AN425">
        <v>7.5</v>
      </c>
      <c r="AO425">
        <v>4.8600000000000003</v>
      </c>
      <c r="AP425">
        <v>14.01</v>
      </c>
      <c r="AQ425">
        <v>8.34</v>
      </c>
      <c r="AR425">
        <v>8.39</v>
      </c>
      <c r="AS425">
        <v>9.5</v>
      </c>
      <c r="AT425">
        <v>6.96</v>
      </c>
      <c r="AU425">
        <v>5.74</v>
      </c>
      <c r="AV425">
        <v>3.69</v>
      </c>
      <c r="AW425">
        <v>6.84</v>
      </c>
      <c r="AX425">
        <v>3.56</v>
      </c>
      <c r="AY425">
        <v>8.5299999999999994</v>
      </c>
      <c r="BA425" s="1">
        <v>6.15</v>
      </c>
      <c r="BB425" s="1">
        <v>-0.14000000000000001</v>
      </c>
      <c r="BC425" s="1">
        <v>-3.26</v>
      </c>
      <c r="BD425" s="1">
        <v>0.46</v>
      </c>
      <c r="BE425" s="1">
        <v>0.62</v>
      </c>
      <c r="BF425" s="7"/>
      <c r="BG425" s="1">
        <f t="shared" si="337"/>
        <v>6.0514000000000001</v>
      </c>
      <c r="BH425" s="1">
        <f t="shared" si="338"/>
        <v>3.4847999999999999</v>
      </c>
      <c r="BI425" s="1">
        <f t="shared" si="339"/>
        <v>3.4117999999999999</v>
      </c>
      <c r="BJ425" s="1">
        <f t="shared" si="340"/>
        <v>2.5036</v>
      </c>
      <c r="BK425" s="1">
        <f t="shared" si="341"/>
        <v>1.0156000000000001</v>
      </c>
      <c r="BL425" s="1">
        <f t="shared" si="342"/>
        <v>11.4939</v>
      </c>
      <c r="BM425" s="1">
        <f t="shared" si="343"/>
        <v>7.2664</v>
      </c>
      <c r="BN425" s="1">
        <f t="shared" si="344"/>
        <v>4.6778000000000004</v>
      </c>
      <c r="BO425" s="1">
        <f t="shared" si="345"/>
        <v>4.2786999999999997</v>
      </c>
      <c r="BP425" s="1">
        <f t="shared" si="346"/>
        <v>4.5360000000000005</v>
      </c>
      <c r="BQ425" s="1">
        <f t="shared" si="347"/>
        <v>11.4345</v>
      </c>
      <c r="BR425" s="1">
        <f t="shared" si="348"/>
        <v>4.3840000000000003</v>
      </c>
      <c r="BS425" s="1">
        <f t="shared" si="349"/>
        <v>8.2466999999999988</v>
      </c>
      <c r="BT425" s="1">
        <f t="shared" si="350"/>
        <v>4.4086999999999996</v>
      </c>
      <c r="BU425" s="1">
        <f t="shared" si="351"/>
        <v>1.5296000000000001</v>
      </c>
      <c r="BV425" s="1">
        <f t="shared" si="352"/>
        <v>6.319</v>
      </c>
      <c r="BW425" s="1">
        <f t="shared" si="353"/>
        <v>6.3967000000000001</v>
      </c>
      <c r="BX425" s="1">
        <f t="shared" si="354"/>
        <v>6.3828000000000005</v>
      </c>
      <c r="BY425" s="1">
        <f t="shared" si="355"/>
        <v>4.6361999999999997</v>
      </c>
      <c r="BZ425" s="1">
        <f t="shared" si="356"/>
        <v>5.6493000000000002</v>
      </c>
      <c r="CA425" s="1">
        <f t="shared" si="357"/>
        <v>8.0117999999999991</v>
      </c>
      <c r="CB425" s="1">
        <f t="shared" si="358"/>
        <v>3.7507000000000001</v>
      </c>
      <c r="CC425" s="1">
        <f t="shared" si="359"/>
        <v>4.0853000000000002</v>
      </c>
      <c r="CD425" s="1">
        <f t="shared" si="360"/>
        <v>1.5351000000000001</v>
      </c>
      <c r="CE425" s="1">
        <f t="shared" si="361"/>
        <v>6.7599</v>
      </c>
      <c r="CF425" s="1">
        <f t="shared" si="362"/>
        <v>4.21</v>
      </c>
      <c r="CG425" s="1">
        <f t="shared" si="363"/>
        <v>6.58</v>
      </c>
      <c r="CH425" s="1">
        <f t="shared" si="364"/>
        <v>5.72</v>
      </c>
      <c r="CI425" s="1">
        <f t="shared" si="365"/>
        <v>7.45</v>
      </c>
      <c r="CJ425" s="1">
        <f t="shared" si="366"/>
        <v>5.6</v>
      </c>
      <c r="CK425" s="1">
        <f t="shared" si="367"/>
        <v>8.1599999999999984</v>
      </c>
      <c r="CL425" s="1">
        <f t="shared" si="368"/>
        <v>3.33</v>
      </c>
      <c r="CM425" s="1">
        <f t="shared" si="369"/>
        <v>8.26</v>
      </c>
      <c r="CN425" s="1">
        <f t="shared" si="370"/>
        <v>1.81</v>
      </c>
      <c r="CO425" s="1">
        <f t="shared" si="371"/>
        <v>3.71</v>
      </c>
      <c r="CP425" s="1">
        <f t="shared" si="372"/>
        <v>5.58</v>
      </c>
      <c r="CQ425" s="1">
        <f t="shared" si="373"/>
        <v>7.34</v>
      </c>
      <c r="CR425" s="1">
        <f t="shared" si="374"/>
        <v>8.1199999999999992</v>
      </c>
      <c r="CS425" s="1">
        <f t="shared" si="375"/>
        <v>7.04</v>
      </c>
      <c r="CT425" s="1">
        <f t="shared" si="376"/>
        <v>4.4000000000000004</v>
      </c>
      <c r="CU425" s="1">
        <f t="shared" si="377"/>
        <v>13.549999999999999</v>
      </c>
      <c r="CV425" s="1">
        <f t="shared" si="378"/>
        <v>7.88</v>
      </c>
      <c r="CW425" s="1">
        <f t="shared" si="379"/>
        <v>7.9300000000000006</v>
      </c>
      <c r="CX425" s="1">
        <f t="shared" si="380"/>
        <v>9.0399999999999991</v>
      </c>
      <c r="CY425" s="1">
        <f t="shared" si="381"/>
        <v>6.5</v>
      </c>
      <c r="CZ425" s="1">
        <f t="shared" si="382"/>
        <v>5.28</v>
      </c>
      <c r="DA425" s="1">
        <f t="shared" si="383"/>
        <v>3.23</v>
      </c>
      <c r="DB425" s="1">
        <f t="shared" si="384"/>
        <v>6.38</v>
      </c>
      <c r="DC425" s="1">
        <f t="shared" si="385"/>
        <v>3.1</v>
      </c>
      <c r="DD425" s="1">
        <f t="shared" si="386"/>
        <v>8.0699999999999985</v>
      </c>
      <c r="DF425" s="1">
        <f t="shared" si="387"/>
        <v>6.15</v>
      </c>
      <c r="DG425">
        <f t="shared" si="388"/>
        <v>3.8130000000000002</v>
      </c>
      <c r="DH425" s="1">
        <f t="shared" si="389"/>
        <v>-0.14000000000000001</v>
      </c>
      <c r="DI425">
        <f t="shared" si="390"/>
        <v>-8.6800000000000002E-2</v>
      </c>
      <c r="DJ425" s="1">
        <f t="shared" si="391"/>
        <v>-3.26</v>
      </c>
      <c r="DK425">
        <f t="shared" si="392"/>
        <v>-2.0211999999999999</v>
      </c>
      <c r="DM425" s="12">
        <f t="array" ref="DM425:DS425">LINEST(BG425:DD425,$BG$650:$DD$655,1)</f>
        <v>6.0348439231629261</v>
      </c>
      <c r="DN425">
        <v>-10.694551832256877</v>
      </c>
      <c r="DO425">
        <v>-0.780654051799761</v>
      </c>
      <c r="DP425">
        <v>11.342619145997601</v>
      </c>
      <c r="DQ425">
        <v>-3.5750448730819135</v>
      </c>
      <c r="DR425">
        <v>10.360540306694183</v>
      </c>
      <c r="DS425">
        <v>0.32049045107586416</v>
      </c>
    </row>
    <row r="426" spans="1:123" x14ac:dyDescent="0.15">
      <c r="A426">
        <v>199810</v>
      </c>
      <c r="B426">
        <v>3.3915999999999999</v>
      </c>
      <c r="C426">
        <v>2.8241000000000001</v>
      </c>
      <c r="D426">
        <v>1.6836</v>
      </c>
      <c r="E426">
        <v>2.9746999999999999</v>
      </c>
      <c r="F426">
        <v>0.97209999999999996</v>
      </c>
      <c r="G426">
        <v>4.7026000000000003</v>
      </c>
      <c r="H426">
        <v>6.0080999999999998</v>
      </c>
      <c r="I426">
        <v>3.4685999999999999</v>
      </c>
      <c r="J426">
        <v>3.0419999999999998</v>
      </c>
      <c r="K426">
        <v>2.6269999999999998</v>
      </c>
      <c r="L426">
        <v>4.3696999999999999</v>
      </c>
      <c r="M426">
        <v>6.7095000000000002</v>
      </c>
      <c r="N426">
        <v>4.202</v>
      </c>
      <c r="O426">
        <v>3.8414000000000001</v>
      </c>
      <c r="P426">
        <v>4.4325999999999999</v>
      </c>
      <c r="Q426">
        <v>8.5425000000000004</v>
      </c>
      <c r="R426">
        <v>9.6402999999999999</v>
      </c>
      <c r="S426">
        <v>5.9294000000000002</v>
      </c>
      <c r="T426">
        <v>3.8557999999999999</v>
      </c>
      <c r="U426">
        <v>4.1292999999999997</v>
      </c>
      <c r="V426">
        <v>7.6779000000000002</v>
      </c>
      <c r="W426">
        <v>9.1415000000000006</v>
      </c>
      <c r="X426">
        <v>8.2556999999999992</v>
      </c>
      <c r="Y426">
        <v>7.0907999999999998</v>
      </c>
      <c r="Z426">
        <v>6.8337000000000003</v>
      </c>
      <c r="AA426">
        <v>6.19</v>
      </c>
      <c r="AB426">
        <v>6.6</v>
      </c>
      <c r="AC426">
        <v>7.83</v>
      </c>
      <c r="AD426">
        <v>8.16</v>
      </c>
      <c r="AE426">
        <v>10.64</v>
      </c>
      <c r="AF426">
        <v>4.29</v>
      </c>
      <c r="AG426">
        <v>10.63</v>
      </c>
      <c r="AH426">
        <v>9.9700000000000006</v>
      </c>
      <c r="AI426">
        <v>7.76</v>
      </c>
      <c r="AJ426">
        <v>9.99</v>
      </c>
      <c r="AK426">
        <v>7.36</v>
      </c>
      <c r="AL426">
        <v>8.57</v>
      </c>
      <c r="AM426">
        <v>2.78</v>
      </c>
      <c r="AN426">
        <v>4.29</v>
      </c>
      <c r="AO426">
        <v>8.36</v>
      </c>
      <c r="AP426">
        <v>13.29</v>
      </c>
      <c r="AQ426">
        <v>11.4</v>
      </c>
      <c r="AR426">
        <v>9.8000000000000007</v>
      </c>
      <c r="AS426">
        <v>8.51</v>
      </c>
      <c r="AT426">
        <v>6.61</v>
      </c>
      <c r="AU426">
        <v>10.83</v>
      </c>
      <c r="AV426">
        <v>8.23</v>
      </c>
      <c r="AW426">
        <v>9.5</v>
      </c>
      <c r="AX426">
        <v>7.74</v>
      </c>
      <c r="AY426">
        <v>4.21</v>
      </c>
      <c r="BA426" s="1">
        <v>7.13</v>
      </c>
      <c r="BB426" s="1">
        <v>-3.3</v>
      </c>
      <c r="BC426" s="1">
        <v>-2.2000000000000002</v>
      </c>
      <c r="BD426" s="1">
        <v>0.32</v>
      </c>
      <c r="BE426" s="1">
        <v>0.6</v>
      </c>
      <c r="BF426" s="7"/>
      <c r="BG426" s="1">
        <f t="shared" si="337"/>
        <v>3.0716000000000001</v>
      </c>
      <c r="BH426" s="1">
        <f t="shared" si="338"/>
        <v>2.5041000000000002</v>
      </c>
      <c r="BI426" s="1">
        <f t="shared" si="339"/>
        <v>1.3635999999999999</v>
      </c>
      <c r="BJ426" s="1">
        <f t="shared" si="340"/>
        <v>2.6547000000000001</v>
      </c>
      <c r="BK426" s="1">
        <f t="shared" si="341"/>
        <v>0.6520999999999999</v>
      </c>
      <c r="BL426" s="1">
        <f t="shared" si="342"/>
        <v>4.3826000000000001</v>
      </c>
      <c r="BM426" s="1">
        <f t="shared" si="343"/>
        <v>5.6880999999999995</v>
      </c>
      <c r="BN426" s="1">
        <f t="shared" si="344"/>
        <v>3.1486000000000001</v>
      </c>
      <c r="BO426" s="1">
        <f t="shared" si="345"/>
        <v>2.722</v>
      </c>
      <c r="BP426" s="1">
        <f t="shared" si="346"/>
        <v>2.3069999999999999</v>
      </c>
      <c r="BQ426" s="1">
        <f t="shared" si="347"/>
        <v>4.0496999999999996</v>
      </c>
      <c r="BR426" s="1">
        <f t="shared" si="348"/>
        <v>6.3895</v>
      </c>
      <c r="BS426" s="1">
        <f t="shared" si="349"/>
        <v>3.8820000000000001</v>
      </c>
      <c r="BT426" s="1">
        <f t="shared" si="350"/>
        <v>3.5214000000000003</v>
      </c>
      <c r="BU426" s="1">
        <f t="shared" si="351"/>
        <v>4.1125999999999996</v>
      </c>
      <c r="BV426" s="1">
        <f t="shared" si="352"/>
        <v>8.2225000000000001</v>
      </c>
      <c r="BW426" s="1">
        <f t="shared" si="353"/>
        <v>9.3202999999999996</v>
      </c>
      <c r="BX426" s="1">
        <f t="shared" si="354"/>
        <v>5.6093999999999999</v>
      </c>
      <c r="BY426" s="1">
        <f t="shared" si="355"/>
        <v>3.5358000000000001</v>
      </c>
      <c r="BZ426" s="1">
        <f t="shared" si="356"/>
        <v>3.8092999999999999</v>
      </c>
      <c r="CA426" s="1">
        <f t="shared" si="357"/>
        <v>7.3578999999999999</v>
      </c>
      <c r="CB426" s="1">
        <f t="shared" si="358"/>
        <v>8.8215000000000003</v>
      </c>
      <c r="CC426" s="1">
        <f t="shared" si="359"/>
        <v>7.9356999999999989</v>
      </c>
      <c r="CD426" s="1">
        <f t="shared" si="360"/>
        <v>6.7707999999999995</v>
      </c>
      <c r="CE426" s="1">
        <f t="shared" si="361"/>
        <v>6.5137</v>
      </c>
      <c r="CF426" s="1">
        <f t="shared" si="362"/>
        <v>5.87</v>
      </c>
      <c r="CG426" s="1">
        <f t="shared" si="363"/>
        <v>6.2799999999999994</v>
      </c>
      <c r="CH426" s="1">
        <f t="shared" si="364"/>
        <v>7.51</v>
      </c>
      <c r="CI426" s="1">
        <f t="shared" si="365"/>
        <v>7.84</v>
      </c>
      <c r="CJ426" s="1">
        <f t="shared" si="366"/>
        <v>10.32</v>
      </c>
      <c r="CK426" s="1">
        <f t="shared" si="367"/>
        <v>3.97</v>
      </c>
      <c r="CL426" s="1">
        <f t="shared" si="368"/>
        <v>10.31</v>
      </c>
      <c r="CM426" s="1">
        <f t="shared" si="369"/>
        <v>9.65</v>
      </c>
      <c r="CN426" s="1">
        <f t="shared" si="370"/>
        <v>7.4399999999999995</v>
      </c>
      <c r="CO426" s="1">
        <f t="shared" si="371"/>
        <v>9.67</v>
      </c>
      <c r="CP426" s="1">
        <f t="shared" si="372"/>
        <v>7.04</v>
      </c>
      <c r="CQ426" s="1">
        <f t="shared" si="373"/>
        <v>8.25</v>
      </c>
      <c r="CR426" s="1">
        <f t="shared" si="374"/>
        <v>2.46</v>
      </c>
      <c r="CS426" s="1">
        <f t="shared" si="375"/>
        <v>3.97</v>
      </c>
      <c r="CT426" s="1">
        <f t="shared" si="376"/>
        <v>8.0399999999999991</v>
      </c>
      <c r="CU426" s="1">
        <f t="shared" si="377"/>
        <v>12.969999999999999</v>
      </c>
      <c r="CV426" s="1">
        <f t="shared" si="378"/>
        <v>11.08</v>
      </c>
      <c r="CW426" s="1">
        <f t="shared" si="379"/>
        <v>9.48</v>
      </c>
      <c r="CX426" s="1">
        <f t="shared" si="380"/>
        <v>8.19</v>
      </c>
      <c r="CY426" s="1">
        <f t="shared" si="381"/>
        <v>6.29</v>
      </c>
      <c r="CZ426" s="1">
        <f t="shared" si="382"/>
        <v>10.51</v>
      </c>
      <c r="DA426" s="1">
        <f t="shared" si="383"/>
        <v>7.91</v>
      </c>
      <c r="DB426" s="1">
        <f t="shared" si="384"/>
        <v>9.18</v>
      </c>
      <c r="DC426" s="1">
        <f t="shared" si="385"/>
        <v>7.42</v>
      </c>
      <c r="DD426" s="1">
        <f t="shared" si="386"/>
        <v>3.89</v>
      </c>
      <c r="DF426" s="1">
        <f t="shared" si="387"/>
        <v>7.13</v>
      </c>
      <c r="DG426">
        <f t="shared" si="388"/>
        <v>4.4206000000000003</v>
      </c>
      <c r="DH426" s="1">
        <f t="shared" si="389"/>
        <v>-3.3</v>
      </c>
      <c r="DI426">
        <f t="shared" si="390"/>
        <v>-2.0459999999999998</v>
      </c>
      <c r="DJ426" s="1">
        <f t="shared" si="391"/>
        <v>-2.2000000000000002</v>
      </c>
      <c r="DK426">
        <f t="shared" si="392"/>
        <v>-1.3640000000000001</v>
      </c>
      <c r="DM426" s="12">
        <f t="array" ref="DM426:DS426">LINEST(BG426:DD426,$BG$650:$DD$655,1)</f>
        <v>12.614893576209729</v>
      </c>
      <c r="DN426">
        <v>-1.4769752789692581</v>
      </c>
      <c r="DO426">
        <v>-4.1540784163031423</v>
      </c>
      <c r="DP426">
        <v>-1.2277274002846854</v>
      </c>
      <c r="DQ426">
        <v>-2.1921294183567821</v>
      </c>
      <c r="DR426">
        <v>6.6922529471330492</v>
      </c>
      <c r="DS426">
        <v>-5.3931740670833177</v>
      </c>
    </row>
    <row r="427" spans="1:123" x14ac:dyDescent="0.15">
      <c r="A427">
        <v>199811</v>
      </c>
      <c r="B427">
        <v>10.0199</v>
      </c>
      <c r="C427">
        <v>8.4452999999999996</v>
      </c>
      <c r="D427">
        <v>6.4255000000000004</v>
      </c>
      <c r="E427">
        <v>6.9839000000000002</v>
      </c>
      <c r="F427">
        <v>8.3645999999999994</v>
      </c>
      <c r="G427">
        <v>9.6858000000000004</v>
      </c>
      <c r="H427">
        <v>6.2548000000000004</v>
      </c>
      <c r="I427">
        <v>3.8201000000000001</v>
      </c>
      <c r="J427">
        <v>4.5254000000000003</v>
      </c>
      <c r="K427">
        <v>5.0936000000000003</v>
      </c>
      <c r="L427">
        <v>8.8858999999999995</v>
      </c>
      <c r="M427">
        <v>6.1905000000000001</v>
      </c>
      <c r="N427">
        <v>3.6389</v>
      </c>
      <c r="O427">
        <v>1.97</v>
      </c>
      <c r="P427">
        <v>3.9456000000000002</v>
      </c>
      <c r="Q427">
        <v>7.3654000000000002</v>
      </c>
      <c r="R427">
        <v>2.3496999999999999</v>
      </c>
      <c r="S427">
        <v>3.9937</v>
      </c>
      <c r="T427">
        <v>4.1658999999999997</v>
      </c>
      <c r="U427">
        <v>3.3166000000000002</v>
      </c>
      <c r="V427">
        <v>7.6215000000000002</v>
      </c>
      <c r="W427">
        <v>6.5675999999999997</v>
      </c>
      <c r="X427">
        <v>4.3575999999999997</v>
      </c>
      <c r="Y427">
        <v>5.3239000000000001</v>
      </c>
      <c r="Z427">
        <v>5.2068000000000003</v>
      </c>
      <c r="AA427">
        <v>3.84</v>
      </c>
      <c r="AB427">
        <v>6.82</v>
      </c>
      <c r="AC427">
        <v>5.72</v>
      </c>
      <c r="AD427">
        <v>6.43</v>
      </c>
      <c r="AE427">
        <v>8.61</v>
      </c>
      <c r="AF427">
        <v>6.81</v>
      </c>
      <c r="AG427">
        <v>6.89</v>
      </c>
      <c r="AH427">
        <v>5.26</v>
      </c>
      <c r="AI427">
        <v>5.14</v>
      </c>
      <c r="AJ427">
        <v>6.69</v>
      </c>
      <c r="AK427">
        <v>7.86</v>
      </c>
      <c r="AL427">
        <v>6.26</v>
      </c>
      <c r="AM427">
        <v>2.02</v>
      </c>
      <c r="AN427">
        <v>4.72</v>
      </c>
      <c r="AO427">
        <v>4.1900000000000004</v>
      </c>
      <c r="AP427">
        <v>3.54</v>
      </c>
      <c r="AQ427">
        <v>2.97</v>
      </c>
      <c r="AR427">
        <v>8.93</v>
      </c>
      <c r="AS427">
        <v>7.73</v>
      </c>
      <c r="AT427">
        <v>5.96</v>
      </c>
      <c r="AU427">
        <v>6.73</v>
      </c>
      <c r="AV427">
        <v>4.09</v>
      </c>
      <c r="AW427">
        <v>6.76</v>
      </c>
      <c r="AX427">
        <v>5.16</v>
      </c>
      <c r="AY427">
        <v>7.53</v>
      </c>
      <c r="BA427" s="1">
        <v>6.1</v>
      </c>
      <c r="BB427" s="1">
        <v>1.06</v>
      </c>
      <c r="BC427" s="1">
        <v>-3.13</v>
      </c>
      <c r="BD427" s="1">
        <v>0.31</v>
      </c>
      <c r="BE427" s="1">
        <v>0.59</v>
      </c>
      <c r="BF427" s="7"/>
      <c r="BG427" s="1">
        <f t="shared" si="337"/>
        <v>9.7098999999999993</v>
      </c>
      <c r="BH427" s="1">
        <f t="shared" si="338"/>
        <v>8.1352999999999991</v>
      </c>
      <c r="BI427" s="1">
        <f t="shared" si="339"/>
        <v>6.1155000000000008</v>
      </c>
      <c r="BJ427" s="1">
        <f t="shared" si="340"/>
        <v>6.6739000000000006</v>
      </c>
      <c r="BK427" s="1">
        <f t="shared" si="341"/>
        <v>8.0545999999999989</v>
      </c>
      <c r="BL427" s="1">
        <f t="shared" si="342"/>
        <v>9.3757999999999999</v>
      </c>
      <c r="BM427" s="1">
        <f t="shared" si="343"/>
        <v>5.9448000000000008</v>
      </c>
      <c r="BN427" s="1">
        <f t="shared" si="344"/>
        <v>3.5101</v>
      </c>
      <c r="BO427" s="1">
        <f t="shared" si="345"/>
        <v>4.2154000000000007</v>
      </c>
      <c r="BP427" s="1">
        <f t="shared" si="346"/>
        <v>4.7836000000000007</v>
      </c>
      <c r="BQ427" s="1">
        <f t="shared" si="347"/>
        <v>8.575899999999999</v>
      </c>
      <c r="BR427" s="1">
        <f t="shared" si="348"/>
        <v>5.8805000000000005</v>
      </c>
      <c r="BS427" s="1">
        <f t="shared" si="349"/>
        <v>3.3289</v>
      </c>
      <c r="BT427" s="1">
        <f t="shared" si="350"/>
        <v>1.66</v>
      </c>
      <c r="BU427" s="1">
        <f t="shared" si="351"/>
        <v>3.6356000000000002</v>
      </c>
      <c r="BV427" s="1">
        <f t="shared" si="352"/>
        <v>7.0554000000000006</v>
      </c>
      <c r="BW427" s="1">
        <f t="shared" si="353"/>
        <v>2.0396999999999998</v>
      </c>
      <c r="BX427" s="1">
        <f t="shared" si="354"/>
        <v>3.6837</v>
      </c>
      <c r="BY427" s="1">
        <f t="shared" si="355"/>
        <v>3.8558999999999997</v>
      </c>
      <c r="BZ427" s="1">
        <f t="shared" si="356"/>
        <v>3.0066000000000002</v>
      </c>
      <c r="CA427" s="1">
        <f t="shared" si="357"/>
        <v>7.3115000000000006</v>
      </c>
      <c r="CB427" s="1">
        <f t="shared" si="358"/>
        <v>6.2576000000000001</v>
      </c>
      <c r="CC427" s="1">
        <f t="shared" si="359"/>
        <v>4.0476000000000001</v>
      </c>
      <c r="CD427" s="1">
        <f t="shared" si="360"/>
        <v>5.0139000000000005</v>
      </c>
      <c r="CE427" s="1">
        <f t="shared" si="361"/>
        <v>4.8968000000000007</v>
      </c>
      <c r="CF427" s="1">
        <f t="shared" si="362"/>
        <v>3.53</v>
      </c>
      <c r="CG427" s="1">
        <f t="shared" si="363"/>
        <v>6.5100000000000007</v>
      </c>
      <c r="CH427" s="1">
        <f t="shared" si="364"/>
        <v>5.41</v>
      </c>
      <c r="CI427" s="1">
        <f t="shared" si="365"/>
        <v>6.12</v>
      </c>
      <c r="CJ427" s="1">
        <f t="shared" si="366"/>
        <v>8.2999999999999989</v>
      </c>
      <c r="CK427" s="1">
        <f t="shared" si="367"/>
        <v>6.5</v>
      </c>
      <c r="CL427" s="1">
        <f t="shared" si="368"/>
        <v>6.58</v>
      </c>
      <c r="CM427" s="1">
        <f t="shared" si="369"/>
        <v>4.95</v>
      </c>
      <c r="CN427" s="1">
        <f t="shared" si="370"/>
        <v>4.83</v>
      </c>
      <c r="CO427" s="1">
        <f t="shared" si="371"/>
        <v>6.3800000000000008</v>
      </c>
      <c r="CP427" s="1">
        <f t="shared" si="372"/>
        <v>7.5500000000000007</v>
      </c>
      <c r="CQ427" s="1">
        <f t="shared" si="373"/>
        <v>5.95</v>
      </c>
      <c r="CR427" s="1">
        <f t="shared" si="374"/>
        <v>1.71</v>
      </c>
      <c r="CS427" s="1">
        <f t="shared" si="375"/>
        <v>4.41</v>
      </c>
      <c r="CT427" s="1">
        <f t="shared" si="376"/>
        <v>3.8800000000000003</v>
      </c>
      <c r="CU427" s="1">
        <f t="shared" si="377"/>
        <v>3.23</v>
      </c>
      <c r="CV427" s="1">
        <f t="shared" si="378"/>
        <v>2.66</v>
      </c>
      <c r="CW427" s="1">
        <f t="shared" si="379"/>
        <v>8.6199999999999992</v>
      </c>
      <c r="CX427" s="1">
        <f t="shared" si="380"/>
        <v>7.4200000000000008</v>
      </c>
      <c r="CY427" s="1">
        <f t="shared" si="381"/>
        <v>5.65</v>
      </c>
      <c r="CZ427" s="1">
        <f t="shared" si="382"/>
        <v>6.4200000000000008</v>
      </c>
      <c r="DA427" s="1">
        <f t="shared" si="383"/>
        <v>3.78</v>
      </c>
      <c r="DB427" s="1">
        <f t="shared" si="384"/>
        <v>6.45</v>
      </c>
      <c r="DC427" s="1">
        <f t="shared" si="385"/>
        <v>4.8500000000000005</v>
      </c>
      <c r="DD427" s="1">
        <f t="shared" si="386"/>
        <v>7.2200000000000006</v>
      </c>
      <c r="DF427" s="1">
        <f t="shared" si="387"/>
        <v>6.1</v>
      </c>
      <c r="DG427">
        <f t="shared" si="388"/>
        <v>3.6599999999999997</v>
      </c>
      <c r="DH427" s="1">
        <f t="shared" si="389"/>
        <v>1.06</v>
      </c>
      <c r="DI427">
        <f t="shared" si="390"/>
        <v>0.63600000000000001</v>
      </c>
      <c r="DJ427" s="1">
        <f t="shared" si="391"/>
        <v>-3.13</v>
      </c>
      <c r="DK427">
        <f t="shared" si="392"/>
        <v>-1.8779999999999999</v>
      </c>
      <c r="DM427" s="12">
        <f t="array" ref="DM427:DS427">LINEST(BG427:DD427,$BG$650:$DD$655,1)</f>
        <v>-0.1903532819921592</v>
      </c>
      <c r="DN427">
        <v>7.6975409481944554</v>
      </c>
      <c r="DO427">
        <v>1.082793586431305</v>
      </c>
      <c r="DP427">
        <v>8.1782531469417972</v>
      </c>
      <c r="DQ427">
        <v>-2.7689083119019582</v>
      </c>
      <c r="DR427">
        <v>-8.3476872320882318</v>
      </c>
      <c r="DS427">
        <v>6.4636900596478375</v>
      </c>
    </row>
    <row r="428" spans="1:123" x14ac:dyDescent="0.15">
      <c r="A428">
        <v>199812</v>
      </c>
      <c r="B428">
        <v>4.3390000000000004</v>
      </c>
      <c r="C428">
        <v>1.7156</v>
      </c>
      <c r="D428">
        <v>3.5425</v>
      </c>
      <c r="E428">
        <v>0.35610000000000003</v>
      </c>
      <c r="F428">
        <v>1.6677999999999999</v>
      </c>
      <c r="G428">
        <v>7.1753999999999998</v>
      </c>
      <c r="H428">
        <v>5.2515000000000001</v>
      </c>
      <c r="I428">
        <v>2.5731999999999999</v>
      </c>
      <c r="J428">
        <v>4.2897999999999996</v>
      </c>
      <c r="K428">
        <v>5.0162000000000004</v>
      </c>
      <c r="L428">
        <v>11.892300000000001</v>
      </c>
      <c r="M428">
        <v>7.0998000000000001</v>
      </c>
      <c r="N428">
        <v>4.0103</v>
      </c>
      <c r="O428">
        <v>3.9144000000000001</v>
      </c>
      <c r="P428">
        <v>3.7222</v>
      </c>
      <c r="Q428">
        <v>10.638199999999999</v>
      </c>
      <c r="R428">
        <v>4.2651000000000003</v>
      </c>
      <c r="S428">
        <v>3.3414999999999999</v>
      </c>
      <c r="T428">
        <v>3.4127999999999998</v>
      </c>
      <c r="U428">
        <v>2.0653999999999999</v>
      </c>
      <c r="V428">
        <v>9.2891999999999992</v>
      </c>
      <c r="W428">
        <v>3.9836999999999998</v>
      </c>
      <c r="X428">
        <v>1.8753</v>
      </c>
      <c r="Y428">
        <v>1.0936999999999999</v>
      </c>
      <c r="Z428">
        <v>4.8201999999999998</v>
      </c>
      <c r="AA428">
        <v>3.75</v>
      </c>
      <c r="AB428">
        <v>4.6100000000000003</v>
      </c>
      <c r="AC428">
        <v>5.69</v>
      </c>
      <c r="AD428">
        <v>6.02</v>
      </c>
      <c r="AE428">
        <v>13.68</v>
      </c>
      <c r="AF428">
        <v>9.86</v>
      </c>
      <c r="AG428">
        <v>5.93</v>
      </c>
      <c r="AH428">
        <v>9.06</v>
      </c>
      <c r="AI428">
        <v>3.92</v>
      </c>
      <c r="AJ428">
        <v>2.63</v>
      </c>
      <c r="AK428">
        <v>4.3499999999999996</v>
      </c>
      <c r="AL428">
        <v>4.63</v>
      </c>
      <c r="AM428">
        <v>0.38</v>
      </c>
      <c r="AN428">
        <v>4.1100000000000003</v>
      </c>
      <c r="AO428">
        <v>3.9</v>
      </c>
      <c r="AP428">
        <v>-1.01</v>
      </c>
      <c r="AQ428">
        <v>0.96</v>
      </c>
      <c r="AR428">
        <v>-2.2000000000000002</v>
      </c>
      <c r="AS428">
        <v>-1.48</v>
      </c>
      <c r="AT428">
        <v>1.86</v>
      </c>
      <c r="AU428">
        <v>1.9</v>
      </c>
      <c r="AV428">
        <v>4.2300000000000004</v>
      </c>
      <c r="AW428">
        <v>4.53</v>
      </c>
      <c r="AX428">
        <v>5.9</v>
      </c>
      <c r="AY428">
        <v>12.99</v>
      </c>
      <c r="BA428" s="1">
        <v>6.16</v>
      </c>
      <c r="BB428" s="1">
        <v>-0.34</v>
      </c>
      <c r="BC428" s="1">
        <v>-4.45</v>
      </c>
      <c r="BD428" s="1">
        <v>0.38</v>
      </c>
      <c r="BE428" s="1">
        <v>0.56999999999999995</v>
      </c>
      <c r="BF428" s="7"/>
      <c r="BG428" s="1">
        <f t="shared" si="337"/>
        <v>3.9590000000000005</v>
      </c>
      <c r="BH428" s="1">
        <f t="shared" si="338"/>
        <v>1.3355999999999999</v>
      </c>
      <c r="BI428" s="1">
        <f t="shared" si="339"/>
        <v>3.1625000000000001</v>
      </c>
      <c r="BJ428" s="1">
        <f t="shared" si="340"/>
        <v>-2.3899999999999977E-2</v>
      </c>
      <c r="BK428" s="1">
        <f t="shared" si="341"/>
        <v>1.2877999999999998</v>
      </c>
      <c r="BL428" s="1">
        <f t="shared" si="342"/>
        <v>6.7953999999999999</v>
      </c>
      <c r="BM428" s="1">
        <f t="shared" si="343"/>
        <v>4.8715000000000002</v>
      </c>
      <c r="BN428" s="1">
        <f t="shared" si="344"/>
        <v>2.1932</v>
      </c>
      <c r="BO428" s="1">
        <f t="shared" si="345"/>
        <v>3.9097999999999997</v>
      </c>
      <c r="BP428" s="1">
        <f t="shared" si="346"/>
        <v>4.6362000000000005</v>
      </c>
      <c r="BQ428" s="1">
        <f t="shared" si="347"/>
        <v>11.5123</v>
      </c>
      <c r="BR428" s="1">
        <f t="shared" si="348"/>
        <v>6.7198000000000002</v>
      </c>
      <c r="BS428" s="1">
        <f t="shared" si="349"/>
        <v>3.6303000000000001</v>
      </c>
      <c r="BT428" s="1">
        <f t="shared" si="350"/>
        <v>3.5344000000000002</v>
      </c>
      <c r="BU428" s="1">
        <f t="shared" si="351"/>
        <v>3.3422000000000001</v>
      </c>
      <c r="BV428" s="1">
        <f t="shared" si="352"/>
        <v>10.258199999999999</v>
      </c>
      <c r="BW428" s="1">
        <f t="shared" si="353"/>
        <v>3.8851000000000004</v>
      </c>
      <c r="BX428" s="1">
        <f t="shared" si="354"/>
        <v>2.9615</v>
      </c>
      <c r="BY428" s="1">
        <f t="shared" si="355"/>
        <v>3.0327999999999999</v>
      </c>
      <c r="BZ428" s="1">
        <f t="shared" si="356"/>
        <v>1.6854</v>
      </c>
      <c r="CA428" s="1">
        <f t="shared" si="357"/>
        <v>8.9091999999999985</v>
      </c>
      <c r="CB428" s="1">
        <f t="shared" si="358"/>
        <v>3.6036999999999999</v>
      </c>
      <c r="CC428" s="1">
        <f t="shared" si="359"/>
        <v>1.4952999999999999</v>
      </c>
      <c r="CD428" s="1">
        <f t="shared" si="360"/>
        <v>0.71369999999999989</v>
      </c>
      <c r="CE428" s="1">
        <f t="shared" si="361"/>
        <v>4.4401999999999999</v>
      </c>
      <c r="CF428" s="1">
        <f t="shared" si="362"/>
        <v>3.37</v>
      </c>
      <c r="CG428" s="1">
        <f t="shared" si="363"/>
        <v>4.2300000000000004</v>
      </c>
      <c r="CH428" s="1">
        <f t="shared" si="364"/>
        <v>5.3100000000000005</v>
      </c>
      <c r="CI428" s="1">
        <f t="shared" si="365"/>
        <v>5.64</v>
      </c>
      <c r="CJ428" s="1">
        <f t="shared" si="366"/>
        <v>13.299999999999999</v>
      </c>
      <c r="CK428" s="1">
        <f t="shared" si="367"/>
        <v>9.4799999999999986</v>
      </c>
      <c r="CL428" s="1">
        <f t="shared" si="368"/>
        <v>5.55</v>
      </c>
      <c r="CM428" s="1">
        <f t="shared" si="369"/>
        <v>8.68</v>
      </c>
      <c r="CN428" s="1">
        <f t="shared" si="370"/>
        <v>3.54</v>
      </c>
      <c r="CO428" s="1">
        <f t="shared" si="371"/>
        <v>2.25</v>
      </c>
      <c r="CP428" s="1">
        <f t="shared" si="372"/>
        <v>3.9699999999999998</v>
      </c>
      <c r="CQ428" s="1">
        <f t="shared" si="373"/>
        <v>4.25</v>
      </c>
      <c r="CR428" s="1">
        <f t="shared" si="374"/>
        <v>0</v>
      </c>
      <c r="CS428" s="1">
        <f t="shared" si="375"/>
        <v>3.7300000000000004</v>
      </c>
      <c r="CT428" s="1">
        <f t="shared" si="376"/>
        <v>3.52</v>
      </c>
      <c r="CU428" s="1">
        <f t="shared" si="377"/>
        <v>-1.3900000000000001</v>
      </c>
      <c r="CV428" s="1">
        <f t="shared" si="378"/>
        <v>0.57999999999999996</v>
      </c>
      <c r="CW428" s="1">
        <f t="shared" si="379"/>
        <v>-2.58</v>
      </c>
      <c r="CX428" s="1">
        <f t="shared" si="380"/>
        <v>-1.8599999999999999</v>
      </c>
      <c r="CY428" s="1">
        <f t="shared" si="381"/>
        <v>1.48</v>
      </c>
      <c r="CZ428" s="1">
        <f t="shared" si="382"/>
        <v>1.52</v>
      </c>
      <c r="DA428" s="1">
        <f t="shared" si="383"/>
        <v>3.8500000000000005</v>
      </c>
      <c r="DB428" s="1">
        <f t="shared" si="384"/>
        <v>4.1500000000000004</v>
      </c>
      <c r="DC428" s="1">
        <f t="shared" si="385"/>
        <v>5.5200000000000005</v>
      </c>
      <c r="DD428" s="1">
        <f t="shared" si="386"/>
        <v>12.61</v>
      </c>
      <c r="DF428" s="1">
        <f t="shared" si="387"/>
        <v>6.16</v>
      </c>
      <c r="DG428">
        <f t="shared" si="388"/>
        <v>3.6343999999999999</v>
      </c>
      <c r="DH428" s="1">
        <f t="shared" si="389"/>
        <v>-0.34</v>
      </c>
      <c r="DI428">
        <f t="shared" si="390"/>
        <v>-0.2006</v>
      </c>
      <c r="DJ428" s="1">
        <f t="shared" si="391"/>
        <v>-4.45</v>
      </c>
      <c r="DK428">
        <f t="shared" si="392"/>
        <v>-2.6255000000000002</v>
      </c>
      <c r="DM428" s="12">
        <f t="array" ref="DM428:DS428">LINEST(BG428:DD428,$BG$650:$DD$655,1)</f>
        <v>18.147724532509283</v>
      </c>
      <c r="DN428">
        <v>38.513336548277536</v>
      </c>
      <c r="DO428">
        <v>0.53844896779631335</v>
      </c>
      <c r="DP428">
        <v>-6.403209189600906</v>
      </c>
      <c r="DQ428">
        <v>-5.3034593106211787</v>
      </c>
      <c r="DR428">
        <v>-8.7810164044455608</v>
      </c>
      <c r="DS428">
        <v>-13.363138665374823</v>
      </c>
    </row>
    <row r="429" spans="1:123" x14ac:dyDescent="0.15">
      <c r="A429">
        <v>199901</v>
      </c>
      <c r="B429">
        <v>8.1259999999999994</v>
      </c>
      <c r="C429">
        <v>4.6353</v>
      </c>
      <c r="D429">
        <v>5.4778000000000002</v>
      </c>
      <c r="E429">
        <v>3.6293000000000002</v>
      </c>
      <c r="F429">
        <v>4.3268000000000004</v>
      </c>
      <c r="G429">
        <v>5.9932999999999996</v>
      </c>
      <c r="H429">
        <v>1.0926</v>
      </c>
      <c r="I429">
        <v>-2.3502999999999998</v>
      </c>
      <c r="J429">
        <v>-2.3287</v>
      </c>
      <c r="K429">
        <v>0.68910000000000005</v>
      </c>
      <c r="L429">
        <v>4.6802999999999999</v>
      </c>
      <c r="M429">
        <v>1.6379999999999999</v>
      </c>
      <c r="N429">
        <v>-2.3912</v>
      </c>
      <c r="O429">
        <v>-2.2673999999999999</v>
      </c>
      <c r="P429">
        <v>-3.0095000000000001</v>
      </c>
      <c r="Q429">
        <v>1.4457</v>
      </c>
      <c r="R429">
        <v>-2.2831999999999999</v>
      </c>
      <c r="S429">
        <v>-2.7517999999999998</v>
      </c>
      <c r="T429">
        <v>-3.6888000000000001</v>
      </c>
      <c r="U429">
        <v>-2.4691000000000001</v>
      </c>
      <c r="V429">
        <v>6.0979000000000001</v>
      </c>
      <c r="W429">
        <v>3.0916999999999999</v>
      </c>
      <c r="X429">
        <v>-0.54930000000000001</v>
      </c>
      <c r="Y429">
        <v>-0.13850000000000001</v>
      </c>
      <c r="Z429">
        <v>4.7610000000000001</v>
      </c>
      <c r="AA429">
        <v>-2.99</v>
      </c>
      <c r="AB429">
        <v>3.52</v>
      </c>
      <c r="AC429">
        <v>0.94</v>
      </c>
      <c r="AD429">
        <v>4.0999999999999996</v>
      </c>
      <c r="AE429">
        <v>12.29</v>
      </c>
      <c r="AF429">
        <v>7.27</v>
      </c>
      <c r="AG429">
        <v>3.07</v>
      </c>
      <c r="AH429">
        <v>1.67</v>
      </c>
      <c r="AI429">
        <v>0.83</v>
      </c>
      <c r="AJ429">
        <v>-0.47</v>
      </c>
      <c r="AK429">
        <v>5.72</v>
      </c>
      <c r="AL429">
        <v>0.41</v>
      </c>
      <c r="AM429">
        <v>-3.14</v>
      </c>
      <c r="AN429">
        <v>-4.12</v>
      </c>
      <c r="AO429">
        <v>6.55</v>
      </c>
      <c r="AP429">
        <v>2.13</v>
      </c>
      <c r="AQ429">
        <v>1.5</v>
      </c>
      <c r="AR429">
        <v>-1.1100000000000001</v>
      </c>
      <c r="AS429">
        <v>-1.49</v>
      </c>
      <c r="AT429">
        <v>1.91</v>
      </c>
      <c r="AU429">
        <v>-0.25</v>
      </c>
      <c r="AV429">
        <v>1.18</v>
      </c>
      <c r="AW429">
        <v>1.3</v>
      </c>
      <c r="AX429">
        <v>0.63</v>
      </c>
      <c r="AY429">
        <v>9</v>
      </c>
      <c r="BA429" s="1">
        <v>3.5</v>
      </c>
      <c r="BB429" s="1">
        <v>0.37</v>
      </c>
      <c r="BC429" s="1">
        <v>-4.03</v>
      </c>
      <c r="BD429" s="1">
        <v>0.35</v>
      </c>
      <c r="BE429" s="1">
        <v>0.56999999999999995</v>
      </c>
      <c r="BF429" s="7"/>
      <c r="BG429" s="1">
        <f t="shared" si="337"/>
        <v>7.7759999999999998</v>
      </c>
      <c r="BH429" s="1">
        <f t="shared" si="338"/>
        <v>4.2853000000000003</v>
      </c>
      <c r="BI429" s="1">
        <f t="shared" si="339"/>
        <v>5.1278000000000006</v>
      </c>
      <c r="BJ429" s="1">
        <f t="shared" si="340"/>
        <v>3.2793000000000001</v>
      </c>
      <c r="BK429" s="1">
        <f t="shared" si="341"/>
        <v>3.9768000000000003</v>
      </c>
      <c r="BL429" s="1">
        <f t="shared" si="342"/>
        <v>5.6433</v>
      </c>
      <c r="BM429" s="1">
        <f t="shared" si="343"/>
        <v>0.74260000000000004</v>
      </c>
      <c r="BN429" s="1">
        <f t="shared" si="344"/>
        <v>-2.7002999999999999</v>
      </c>
      <c r="BO429" s="1">
        <f t="shared" si="345"/>
        <v>-2.6787000000000001</v>
      </c>
      <c r="BP429" s="1">
        <f t="shared" si="346"/>
        <v>0.33910000000000007</v>
      </c>
      <c r="BQ429" s="1">
        <f t="shared" si="347"/>
        <v>4.3303000000000003</v>
      </c>
      <c r="BR429" s="1">
        <f t="shared" si="348"/>
        <v>1.2879999999999998</v>
      </c>
      <c r="BS429" s="1">
        <f t="shared" si="349"/>
        <v>-2.7412000000000001</v>
      </c>
      <c r="BT429" s="1">
        <f t="shared" si="350"/>
        <v>-2.6173999999999999</v>
      </c>
      <c r="BU429" s="1">
        <f t="shared" si="351"/>
        <v>-3.3595000000000002</v>
      </c>
      <c r="BV429" s="1">
        <f t="shared" si="352"/>
        <v>1.0956999999999999</v>
      </c>
      <c r="BW429" s="1">
        <f t="shared" si="353"/>
        <v>-2.6332</v>
      </c>
      <c r="BX429" s="1">
        <f t="shared" si="354"/>
        <v>-3.1017999999999999</v>
      </c>
      <c r="BY429" s="1">
        <f t="shared" si="355"/>
        <v>-4.0388000000000002</v>
      </c>
      <c r="BZ429" s="1">
        <f t="shared" si="356"/>
        <v>-2.8191000000000002</v>
      </c>
      <c r="CA429" s="1">
        <f t="shared" si="357"/>
        <v>5.7479000000000005</v>
      </c>
      <c r="CB429" s="1">
        <f t="shared" si="358"/>
        <v>2.7416999999999998</v>
      </c>
      <c r="CC429" s="1">
        <f t="shared" si="359"/>
        <v>-0.89929999999999999</v>
      </c>
      <c r="CD429" s="1">
        <f t="shared" si="360"/>
        <v>-0.48849999999999999</v>
      </c>
      <c r="CE429" s="1">
        <f t="shared" si="361"/>
        <v>4.4110000000000005</v>
      </c>
      <c r="CF429" s="1">
        <f t="shared" si="362"/>
        <v>-3.3400000000000003</v>
      </c>
      <c r="CG429" s="1">
        <f t="shared" si="363"/>
        <v>3.17</v>
      </c>
      <c r="CH429" s="1">
        <f t="shared" si="364"/>
        <v>0.59</v>
      </c>
      <c r="CI429" s="1">
        <f t="shared" si="365"/>
        <v>3.7499999999999996</v>
      </c>
      <c r="CJ429" s="1">
        <f t="shared" si="366"/>
        <v>11.94</v>
      </c>
      <c r="CK429" s="1">
        <f t="shared" si="367"/>
        <v>6.92</v>
      </c>
      <c r="CL429" s="1">
        <f t="shared" si="368"/>
        <v>2.7199999999999998</v>
      </c>
      <c r="CM429" s="1">
        <f t="shared" si="369"/>
        <v>1.3199999999999998</v>
      </c>
      <c r="CN429" s="1">
        <f t="shared" si="370"/>
        <v>0.48</v>
      </c>
      <c r="CO429" s="1">
        <f t="shared" si="371"/>
        <v>-0.82</v>
      </c>
      <c r="CP429" s="1">
        <f t="shared" si="372"/>
        <v>5.37</v>
      </c>
      <c r="CQ429" s="1">
        <f t="shared" si="373"/>
        <v>0.06</v>
      </c>
      <c r="CR429" s="1">
        <f t="shared" si="374"/>
        <v>-3.49</v>
      </c>
      <c r="CS429" s="1">
        <f t="shared" si="375"/>
        <v>-4.47</v>
      </c>
      <c r="CT429" s="1">
        <f t="shared" si="376"/>
        <v>6.2</v>
      </c>
      <c r="CU429" s="1">
        <f t="shared" si="377"/>
        <v>1.7799999999999998</v>
      </c>
      <c r="CV429" s="1">
        <f t="shared" si="378"/>
        <v>1.1499999999999999</v>
      </c>
      <c r="CW429" s="1">
        <f t="shared" si="379"/>
        <v>-1.46</v>
      </c>
      <c r="CX429" s="1">
        <f t="shared" si="380"/>
        <v>-1.8399999999999999</v>
      </c>
      <c r="CY429" s="1">
        <f t="shared" si="381"/>
        <v>1.56</v>
      </c>
      <c r="CZ429" s="1">
        <f t="shared" si="382"/>
        <v>-0.6</v>
      </c>
      <c r="DA429" s="1">
        <f t="shared" si="383"/>
        <v>0.83</v>
      </c>
      <c r="DB429" s="1">
        <f t="shared" si="384"/>
        <v>0.95000000000000007</v>
      </c>
      <c r="DC429" s="1">
        <f t="shared" si="385"/>
        <v>0.28000000000000003</v>
      </c>
      <c r="DD429" s="1">
        <f t="shared" si="386"/>
        <v>8.65</v>
      </c>
      <c r="DF429" s="1">
        <f t="shared" si="387"/>
        <v>3.5</v>
      </c>
      <c r="DG429">
        <f t="shared" si="388"/>
        <v>1.9949999999999999</v>
      </c>
      <c r="DH429" s="1">
        <f t="shared" si="389"/>
        <v>0.37</v>
      </c>
      <c r="DI429">
        <f t="shared" si="390"/>
        <v>0.21089999999999998</v>
      </c>
      <c r="DJ429" s="1">
        <f t="shared" si="391"/>
        <v>-4.03</v>
      </c>
      <c r="DK429">
        <f t="shared" si="392"/>
        <v>-2.2970999999999999</v>
      </c>
      <c r="DM429" s="12">
        <f t="array" ref="DM429:DS429">LINEST(BG429:DD429,$BG$650:$DD$655,1)</f>
        <v>14.43818378760238</v>
      </c>
      <c r="DN429">
        <v>27.367624138266262</v>
      </c>
      <c r="DO429">
        <v>1.2254635470923214</v>
      </c>
      <c r="DP429">
        <v>15.35541881905071</v>
      </c>
      <c r="DQ429">
        <v>-3.5984226012537084</v>
      </c>
      <c r="DR429">
        <v>-27.844923931316686</v>
      </c>
      <c r="DS429">
        <v>-11.879088609719691</v>
      </c>
    </row>
    <row r="430" spans="1:123" x14ac:dyDescent="0.15">
      <c r="A430">
        <v>199902</v>
      </c>
      <c r="B430">
        <v>-7.6177999999999999</v>
      </c>
      <c r="C430">
        <v>-7.6401000000000003</v>
      </c>
      <c r="D430">
        <v>-6.5339999999999998</v>
      </c>
      <c r="E430">
        <v>-5.2869000000000002</v>
      </c>
      <c r="F430">
        <v>-5.8579999999999997</v>
      </c>
      <c r="G430">
        <v>-9.2690999999999999</v>
      </c>
      <c r="H430">
        <v>-9.8331999999999997</v>
      </c>
      <c r="I430">
        <v>-6.3737000000000004</v>
      </c>
      <c r="J430">
        <v>-8.3368000000000002</v>
      </c>
      <c r="K430">
        <v>-10.584899999999999</v>
      </c>
      <c r="L430">
        <v>-9.1329999999999991</v>
      </c>
      <c r="M430">
        <v>-9.0541999999999998</v>
      </c>
      <c r="N430">
        <v>-5.3453999999999997</v>
      </c>
      <c r="O430">
        <v>-7.4752000000000001</v>
      </c>
      <c r="P430">
        <v>-4.8375000000000004</v>
      </c>
      <c r="Q430">
        <v>-5.3998999999999997</v>
      </c>
      <c r="R430">
        <v>-3.5217999999999998</v>
      </c>
      <c r="S430">
        <v>-2.9782999999999999</v>
      </c>
      <c r="T430">
        <v>-3.9478</v>
      </c>
      <c r="U430">
        <v>-2.1078999999999999</v>
      </c>
      <c r="V430">
        <v>-4.7507000000000001</v>
      </c>
      <c r="W430">
        <v>-1.9972000000000001</v>
      </c>
      <c r="X430">
        <v>1.889</v>
      </c>
      <c r="Y430">
        <v>-1.3284</v>
      </c>
      <c r="Z430">
        <v>-2.7667000000000002</v>
      </c>
      <c r="AA430">
        <v>-1.1100000000000001</v>
      </c>
      <c r="AB430">
        <v>-4</v>
      </c>
      <c r="AC430">
        <v>-2.37</v>
      </c>
      <c r="AD430">
        <v>-3.49</v>
      </c>
      <c r="AE430">
        <v>-7.41</v>
      </c>
      <c r="AF430">
        <v>-6.97</v>
      </c>
      <c r="AG430">
        <v>-0.49</v>
      </c>
      <c r="AH430">
        <v>-3.74</v>
      </c>
      <c r="AI430">
        <v>-3.05</v>
      </c>
      <c r="AJ430">
        <v>-3.64</v>
      </c>
      <c r="AK430">
        <v>-5.54</v>
      </c>
      <c r="AL430">
        <v>-4.3</v>
      </c>
      <c r="AM430">
        <v>-1.47</v>
      </c>
      <c r="AN430">
        <v>-1.3</v>
      </c>
      <c r="AO430">
        <v>-5.63</v>
      </c>
      <c r="AP430">
        <v>-6.92</v>
      </c>
      <c r="AQ430">
        <v>-5.56</v>
      </c>
      <c r="AR430">
        <v>-3.66</v>
      </c>
      <c r="AS430">
        <v>-2.17</v>
      </c>
      <c r="AT430">
        <v>-4.63</v>
      </c>
      <c r="AU430">
        <v>-0.6</v>
      </c>
      <c r="AV430">
        <v>-2.54</v>
      </c>
      <c r="AW430">
        <v>-2.27</v>
      </c>
      <c r="AX430">
        <v>-4.9800000000000004</v>
      </c>
      <c r="AY430">
        <v>-4.6500000000000004</v>
      </c>
      <c r="BA430" s="1">
        <v>-4.08</v>
      </c>
      <c r="BB430" s="1">
        <v>-5.64</v>
      </c>
      <c r="BC430" s="1">
        <v>1.37</v>
      </c>
      <c r="BD430" s="1">
        <v>0.35</v>
      </c>
      <c r="BE430" s="1">
        <v>0.56000000000000005</v>
      </c>
      <c r="BF430" s="7"/>
      <c r="BG430" s="1">
        <f t="shared" si="337"/>
        <v>-7.9677999999999995</v>
      </c>
      <c r="BH430" s="1">
        <f t="shared" si="338"/>
        <v>-7.9901</v>
      </c>
      <c r="BI430" s="1">
        <f t="shared" si="339"/>
        <v>-6.8839999999999995</v>
      </c>
      <c r="BJ430" s="1">
        <f t="shared" si="340"/>
        <v>-5.6368999999999998</v>
      </c>
      <c r="BK430" s="1">
        <f t="shared" si="341"/>
        <v>-6.2079999999999993</v>
      </c>
      <c r="BL430" s="1">
        <f t="shared" si="342"/>
        <v>-9.6190999999999995</v>
      </c>
      <c r="BM430" s="1">
        <f t="shared" si="343"/>
        <v>-10.183199999999999</v>
      </c>
      <c r="BN430" s="1">
        <f t="shared" si="344"/>
        <v>-6.7237</v>
      </c>
      <c r="BO430" s="1">
        <f t="shared" si="345"/>
        <v>-8.6867999999999999</v>
      </c>
      <c r="BP430" s="1">
        <f t="shared" si="346"/>
        <v>-10.934899999999999</v>
      </c>
      <c r="BQ430" s="1">
        <f t="shared" si="347"/>
        <v>-9.4829999999999988</v>
      </c>
      <c r="BR430" s="1">
        <f t="shared" si="348"/>
        <v>-9.4041999999999994</v>
      </c>
      <c r="BS430" s="1">
        <f t="shared" si="349"/>
        <v>-5.6953999999999994</v>
      </c>
      <c r="BT430" s="1">
        <f t="shared" si="350"/>
        <v>-7.8251999999999997</v>
      </c>
      <c r="BU430" s="1">
        <f t="shared" si="351"/>
        <v>-5.1875</v>
      </c>
      <c r="BV430" s="1">
        <f t="shared" si="352"/>
        <v>-5.7498999999999993</v>
      </c>
      <c r="BW430" s="1">
        <f t="shared" si="353"/>
        <v>-3.8717999999999999</v>
      </c>
      <c r="BX430" s="1">
        <f t="shared" si="354"/>
        <v>-3.3283</v>
      </c>
      <c r="BY430" s="1">
        <f t="shared" si="355"/>
        <v>-4.2977999999999996</v>
      </c>
      <c r="BZ430" s="1">
        <f t="shared" si="356"/>
        <v>-2.4579</v>
      </c>
      <c r="CA430" s="1">
        <f t="shared" si="357"/>
        <v>-5.1006999999999998</v>
      </c>
      <c r="CB430" s="1">
        <f t="shared" si="358"/>
        <v>-2.3472</v>
      </c>
      <c r="CC430" s="1">
        <f t="shared" si="359"/>
        <v>1.5390000000000001</v>
      </c>
      <c r="CD430" s="1">
        <f t="shared" si="360"/>
        <v>-1.6783999999999999</v>
      </c>
      <c r="CE430" s="1">
        <f t="shared" si="361"/>
        <v>-3.1167000000000002</v>
      </c>
      <c r="CF430" s="1">
        <f t="shared" si="362"/>
        <v>-1.46</v>
      </c>
      <c r="CG430" s="1">
        <f t="shared" si="363"/>
        <v>-4.3499999999999996</v>
      </c>
      <c r="CH430" s="1">
        <f t="shared" si="364"/>
        <v>-2.72</v>
      </c>
      <c r="CI430" s="1">
        <f t="shared" si="365"/>
        <v>-3.8400000000000003</v>
      </c>
      <c r="CJ430" s="1">
        <f t="shared" si="366"/>
        <v>-7.76</v>
      </c>
      <c r="CK430" s="1">
        <f t="shared" si="367"/>
        <v>-7.3199999999999994</v>
      </c>
      <c r="CL430" s="1">
        <f t="shared" si="368"/>
        <v>-0.84</v>
      </c>
      <c r="CM430" s="1">
        <f t="shared" si="369"/>
        <v>-4.09</v>
      </c>
      <c r="CN430" s="1">
        <f t="shared" si="370"/>
        <v>-3.4</v>
      </c>
      <c r="CO430" s="1">
        <f t="shared" si="371"/>
        <v>-3.99</v>
      </c>
      <c r="CP430" s="1">
        <f t="shared" si="372"/>
        <v>-5.89</v>
      </c>
      <c r="CQ430" s="1">
        <f t="shared" si="373"/>
        <v>-4.6499999999999995</v>
      </c>
      <c r="CR430" s="1">
        <f t="shared" si="374"/>
        <v>-1.8199999999999998</v>
      </c>
      <c r="CS430" s="1">
        <f t="shared" si="375"/>
        <v>-1.65</v>
      </c>
      <c r="CT430" s="1">
        <f t="shared" si="376"/>
        <v>-5.9799999999999995</v>
      </c>
      <c r="CU430" s="1">
        <f t="shared" si="377"/>
        <v>-7.27</v>
      </c>
      <c r="CV430" s="1">
        <f t="shared" si="378"/>
        <v>-5.9099999999999993</v>
      </c>
      <c r="CW430" s="1">
        <f t="shared" si="379"/>
        <v>-4.01</v>
      </c>
      <c r="CX430" s="1">
        <f t="shared" si="380"/>
        <v>-2.52</v>
      </c>
      <c r="CY430" s="1">
        <f t="shared" si="381"/>
        <v>-4.9799999999999995</v>
      </c>
      <c r="CZ430" s="1">
        <f t="shared" si="382"/>
        <v>-0.95</v>
      </c>
      <c r="DA430" s="1">
        <f t="shared" si="383"/>
        <v>-2.89</v>
      </c>
      <c r="DB430" s="1">
        <f t="shared" si="384"/>
        <v>-2.62</v>
      </c>
      <c r="DC430" s="1">
        <f t="shared" si="385"/>
        <v>-5.33</v>
      </c>
      <c r="DD430" s="1">
        <f t="shared" si="386"/>
        <v>-5</v>
      </c>
      <c r="DF430" s="1">
        <f t="shared" si="387"/>
        <v>-4.08</v>
      </c>
      <c r="DG430">
        <f t="shared" si="388"/>
        <v>-2.3255999999999997</v>
      </c>
      <c r="DH430" s="1">
        <f t="shared" si="389"/>
        <v>-5.64</v>
      </c>
      <c r="DI430">
        <f t="shared" si="390"/>
        <v>-3.2147999999999994</v>
      </c>
      <c r="DJ430" s="1">
        <f t="shared" si="391"/>
        <v>1.37</v>
      </c>
      <c r="DK430">
        <f t="shared" si="392"/>
        <v>0.78090000000000004</v>
      </c>
      <c r="DM430" s="12">
        <f t="array" ref="DM430:DS430">LINEST(BG430:DD430,$BG$650:$DD$655,1)</f>
        <v>-5.5776857265972337</v>
      </c>
      <c r="DN430">
        <v>0.43169330651063903</v>
      </c>
      <c r="DO430">
        <v>-4.5494089500839783</v>
      </c>
      <c r="DP430">
        <v>6.9485187583511383</v>
      </c>
      <c r="DQ430">
        <v>1.3348383046713321</v>
      </c>
      <c r="DR430">
        <v>-2.7663642905582324</v>
      </c>
      <c r="DS430">
        <v>1.9113415494171995</v>
      </c>
    </row>
    <row r="431" spans="1:123" x14ac:dyDescent="0.15">
      <c r="A431">
        <v>199903</v>
      </c>
      <c r="B431">
        <v>-3.1993</v>
      </c>
      <c r="C431">
        <v>-6.2782999999999998</v>
      </c>
      <c r="D431">
        <v>-1.7999000000000001</v>
      </c>
      <c r="E431">
        <v>-3.4350999999999998</v>
      </c>
      <c r="F431">
        <v>-3.1932</v>
      </c>
      <c r="G431">
        <v>0.57679999999999998</v>
      </c>
      <c r="H431">
        <v>-0.10630000000000001</v>
      </c>
      <c r="I431">
        <v>0.84989999999999999</v>
      </c>
      <c r="J431">
        <v>-0.64039999999999997</v>
      </c>
      <c r="K431">
        <v>-2.9721000000000002</v>
      </c>
      <c r="L431">
        <v>4.0397999999999996</v>
      </c>
      <c r="M431">
        <v>3.4777999999999998</v>
      </c>
      <c r="N431">
        <v>2.6772</v>
      </c>
      <c r="O431">
        <v>-2.1636000000000002</v>
      </c>
      <c r="P431">
        <v>-0.44840000000000002</v>
      </c>
      <c r="Q431">
        <v>3.2898000000000001</v>
      </c>
      <c r="R431">
        <v>4.0808999999999997</v>
      </c>
      <c r="S431">
        <v>1.4038999999999999</v>
      </c>
      <c r="T431">
        <v>0.45550000000000002</v>
      </c>
      <c r="U431">
        <v>-0.30309999999999998</v>
      </c>
      <c r="V431">
        <v>4.8118999999999996</v>
      </c>
      <c r="W431">
        <v>1.5801000000000001</v>
      </c>
      <c r="X431">
        <v>5.8422000000000001</v>
      </c>
      <c r="Y431">
        <v>4.2567000000000004</v>
      </c>
      <c r="Z431">
        <v>1.6033999999999999</v>
      </c>
      <c r="AA431">
        <v>1.19</v>
      </c>
      <c r="AB431">
        <v>3.11</v>
      </c>
      <c r="AC431">
        <v>2.31</v>
      </c>
      <c r="AD431">
        <v>3.03</v>
      </c>
      <c r="AE431">
        <v>7.94</v>
      </c>
      <c r="AF431">
        <v>5.76</v>
      </c>
      <c r="AG431">
        <v>4.45</v>
      </c>
      <c r="AH431">
        <v>1.8</v>
      </c>
      <c r="AI431">
        <v>2.67</v>
      </c>
      <c r="AJ431">
        <v>0.44</v>
      </c>
      <c r="AK431">
        <v>0.24</v>
      </c>
      <c r="AL431">
        <v>-0.43</v>
      </c>
      <c r="AM431">
        <v>4.38</v>
      </c>
      <c r="AN431">
        <v>0.1</v>
      </c>
      <c r="AO431">
        <v>2.95</v>
      </c>
      <c r="AP431">
        <v>10.59</v>
      </c>
      <c r="AQ431">
        <v>3.32</v>
      </c>
      <c r="AR431">
        <v>2.63</v>
      </c>
      <c r="AS431">
        <v>2.6</v>
      </c>
      <c r="AT431">
        <v>3.06</v>
      </c>
      <c r="AU431">
        <v>-0.46</v>
      </c>
      <c r="AV431">
        <v>2.2599999999999998</v>
      </c>
      <c r="AW431">
        <v>2.46</v>
      </c>
      <c r="AX431">
        <v>2.62</v>
      </c>
      <c r="AY431">
        <v>5.67</v>
      </c>
      <c r="BA431" s="1">
        <v>3.45</v>
      </c>
      <c r="BB431" s="1">
        <v>-3.93</v>
      </c>
      <c r="BC431" s="1">
        <v>-2.65</v>
      </c>
      <c r="BD431" s="1">
        <v>0.43</v>
      </c>
      <c r="BE431" s="1">
        <v>0.55000000000000004</v>
      </c>
      <c r="BF431" s="7"/>
      <c r="BG431" s="1">
        <f t="shared" si="337"/>
        <v>-3.6293000000000002</v>
      </c>
      <c r="BH431" s="1">
        <f t="shared" si="338"/>
        <v>-6.7082999999999995</v>
      </c>
      <c r="BI431" s="1">
        <f t="shared" si="339"/>
        <v>-2.2299000000000002</v>
      </c>
      <c r="BJ431" s="1">
        <f t="shared" si="340"/>
        <v>-3.8651</v>
      </c>
      <c r="BK431" s="1">
        <f t="shared" si="341"/>
        <v>-3.6232000000000002</v>
      </c>
      <c r="BL431" s="1">
        <f t="shared" si="342"/>
        <v>0.14679999999999999</v>
      </c>
      <c r="BM431" s="1">
        <f t="shared" si="343"/>
        <v>-0.5363</v>
      </c>
      <c r="BN431" s="1">
        <f t="shared" si="344"/>
        <v>0.4199</v>
      </c>
      <c r="BO431" s="1">
        <f t="shared" si="345"/>
        <v>-1.0704</v>
      </c>
      <c r="BP431" s="1">
        <f t="shared" si="346"/>
        <v>-3.4021000000000003</v>
      </c>
      <c r="BQ431" s="1">
        <f t="shared" si="347"/>
        <v>3.6097999999999995</v>
      </c>
      <c r="BR431" s="1">
        <f t="shared" si="348"/>
        <v>3.0477999999999996</v>
      </c>
      <c r="BS431" s="1">
        <f t="shared" si="349"/>
        <v>2.2471999999999999</v>
      </c>
      <c r="BT431" s="1">
        <f t="shared" si="350"/>
        <v>-2.5936000000000003</v>
      </c>
      <c r="BU431" s="1">
        <f t="shared" si="351"/>
        <v>-0.87840000000000007</v>
      </c>
      <c r="BV431" s="1">
        <f t="shared" si="352"/>
        <v>2.8597999999999999</v>
      </c>
      <c r="BW431" s="1">
        <f t="shared" si="353"/>
        <v>3.6508999999999996</v>
      </c>
      <c r="BX431" s="1">
        <f t="shared" si="354"/>
        <v>0.97389999999999999</v>
      </c>
      <c r="BY431" s="1">
        <f t="shared" si="355"/>
        <v>2.5500000000000023E-2</v>
      </c>
      <c r="BZ431" s="1">
        <f t="shared" si="356"/>
        <v>-0.73309999999999997</v>
      </c>
      <c r="CA431" s="1">
        <f t="shared" si="357"/>
        <v>4.3818999999999999</v>
      </c>
      <c r="CB431" s="1">
        <f t="shared" si="358"/>
        <v>1.1501000000000001</v>
      </c>
      <c r="CC431" s="1">
        <f t="shared" si="359"/>
        <v>5.4122000000000003</v>
      </c>
      <c r="CD431" s="1">
        <f t="shared" si="360"/>
        <v>3.8267000000000002</v>
      </c>
      <c r="CE431" s="1">
        <f t="shared" si="361"/>
        <v>1.1734</v>
      </c>
      <c r="CF431" s="1">
        <f t="shared" si="362"/>
        <v>0.76</v>
      </c>
      <c r="CG431" s="1">
        <f t="shared" si="363"/>
        <v>2.6799999999999997</v>
      </c>
      <c r="CH431" s="1">
        <f t="shared" si="364"/>
        <v>1.8800000000000001</v>
      </c>
      <c r="CI431" s="1">
        <f t="shared" si="365"/>
        <v>2.5999999999999996</v>
      </c>
      <c r="CJ431" s="1">
        <f t="shared" si="366"/>
        <v>7.5100000000000007</v>
      </c>
      <c r="CK431" s="1">
        <f t="shared" si="367"/>
        <v>5.33</v>
      </c>
      <c r="CL431" s="1">
        <f t="shared" si="368"/>
        <v>4.0200000000000005</v>
      </c>
      <c r="CM431" s="1">
        <f t="shared" si="369"/>
        <v>1.37</v>
      </c>
      <c r="CN431" s="1">
        <f t="shared" si="370"/>
        <v>2.2399999999999998</v>
      </c>
      <c r="CO431" s="1">
        <f t="shared" si="371"/>
        <v>1.0000000000000009E-2</v>
      </c>
      <c r="CP431" s="1">
        <f t="shared" si="372"/>
        <v>-0.19</v>
      </c>
      <c r="CQ431" s="1">
        <f t="shared" si="373"/>
        <v>-0.86</v>
      </c>
      <c r="CR431" s="1">
        <f t="shared" si="374"/>
        <v>3.9499999999999997</v>
      </c>
      <c r="CS431" s="1">
        <f t="shared" si="375"/>
        <v>-0.32999999999999996</v>
      </c>
      <c r="CT431" s="1">
        <f t="shared" si="376"/>
        <v>2.52</v>
      </c>
      <c r="CU431" s="1">
        <f t="shared" si="377"/>
        <v>10.16</v>
      </c>
      <c r="CV431" s="1">
        <f t="shared" si="378"/>
        <v>2.8899999999999997</v>
      </c>
      <c r="CW431" s="1">
        <f t="shared" si="379"/>
        <v>2.1999999999999997</v>
      </c>
      <c r="CX431" s="1">
        <f t="shared" si="380"/>
        <v>2.17</v>
      </c>
      <c r="CY431" s="1">
        <f t="shared" si="381"/>
        <v>2.63</v>
      </c>
      <c r="CZ431" s="1">
        <f t="shared" si="382"/>
        <v>-0.89</v>
      </c>
      <c r="DA431" s="1">
        <f t="shared" si="383"/>
        <v>1.8299999999999998</v>
      </c>
      <c r="DB431" s="1">
        <f t="shared" si="384"/>
        <v>2.0299999999999998</v>
      </c>
      <c r="DC431" s="1">
        <f t="shared" si="385"/>
        <v>2.19</v>
      </c>
      <c r="DD431" s="1">
        <f t="shared" si="386"/>
        <v>5.24</v>
      </c>
      <c r="DF431" s="1">
        <f t="shared" si="387"/>
        <v>3.45</v>
      </c>
      <c r="DG431">
        <f t="shared" si="388"/>
        <v>1.9320000000000004</v>
      </c>
      <c r="DH431" s="1">
        <f t="shared" si="389"/>
        <v>-3.93</v>
      </c>
      <c r="DI431">
        <f t="shared" si="390"/>
        <v>-2.2008000000000001</v>
      </c>
      <c r="DJ431" s="1">
        <f t="shared" si="391"/>
        <v>-2.65</v>
      </c>
      <c r="DK431">
        <f t="shared" si="392"/>
        <v>-1.484</v>
      </c>
      <c r="DM431" s="12">
        <f t="array" ref="DM431:DS431">LINEST(BG431:DD431,$BG$650:$DD$655,1)</f>
        <v>12.521595285395975</v>
      </c>
      <c r="DN431">
        <v>-15.69241990680092</v>
      </c>
      <c r="DO431">
        <v>-3.8588564474108589</v>
      </c>
      <c r="DP431">
        <v>-16.525711126729465</v>
      </c>
      <c r="DQ431">
        <v>-2.6380054658990639</v>
      </c>
      <c r="DR431">
        <v>0.11432535534331967</v>
      </c>
      <c r="DS431">
        <v>-10.142011096045497</v>
      </c>
    </row>
    <row r="432" spans="1:123" x14ac:dyDescent="0.15">
      <c r="A432">
        <v>199904</v>
      </c>
      <c r="B432">
        <v>7.7721999999999998</v>
      </c>
      <c r="C432">
        <v>8.6930999999999994</v>
      </c>
      <c r="D432">
        <v>12.446</v>
      </c>
      <c r="E432">
        <v>10.4038</v>
      </c>
      <c r="F432">
        <v>9.1550999999999991</v>
      </c>
      <c r="G432">
        <v>10.8665</v>
      </c>
      <c r="H432">
        <v>9.3827999999999996</v>
      </c>
      <c r="I432">
        <v>7.5589000000000004</v>
      </c>
      <c r="J432">
        <v>8.0961999999999996</v>
      </c>
      <c r="K432">
        <v>8.4130000000000003</v>
      </c>
      <c r="L432">
        <v>7.5753000000000004</v>
      </c>
      <c r="M432">
        <v>13.138400000000001</v>
      </c>
      <c r="N432">
        <v>10.440200000000001</v>
      </c>
      <c r="O432">
        <v>8.2251999999999992</v>
      </c>
      <c r="P432">
        <v>9.8180999999999994</v>
      </c>
      <c r="Q432">
        <v>7.0189000000000004</v>
      </c>
      <c r="R432">
        <v>10.1815</v>
      </c>
      <c r="S432">
        <v>9.5092999999999996</v>
      </c>
      <c r="T432">
        <v>9.9187999999999992</v>
      </c>
      <c r="U432">
        <v>10.9755</v>
      </c>
      <c r="V432">
        <v>-0.36649999999999999</v>
      </c>
      <c r="W432">
        <v>9.1111000000000004</v>
      </c>
      <c r="X432">
        <v>7.6289999999999996</v>
      </c>
      <c r="Y432">
        <v>7.8022</v>
      </c>
      <c r="Z432">
        <v>4.8994999999999997</v>
      </c>
      <c r="AA432">
        <v>4.66</v>
      </c>
      <c r="AB432">
        <v>5.59</v>
      </c>
      <c r="AC432">
        <v>3</v>
      </c>
      <c r="AD432">
        <v>3.24</v>
      </c>
      <c r="AE432">
        <v>4.3099999999999996</v>
      </c>
      <c r="AF432">
        <v>0.69</v>
      </c>
      <c r="AG432">
        <v>0.75</v>
      </c>
      <c r="AH432">
        <v>2.23</v>
      </c>
      <c r="AI432">
        <v>6.82</v>
      </c>
      <c r="AJ432">
        <v>6.62</v>
      </c>
      <c r="AK432">
        <v>7.37</v>
      </c>
      <c r="AL432">
        <v>14.05</v>
      </c>
      <c r="AM432">
        <v>11.13</v>
      </c>
      <c r="AN432">
        <v>11.99</v>
      </c>
      <c r="AO432">
        <v>6.75</v>
      </c>
      <c r="AP432">
        <v>17.86</v>
      </c>
      <c r="AQ432">
        <v>13.06</v>
      </c>
      <c r="AR432">
        <v>14.66</v>
      </c>
      <c r="AS432">
        <v>11.79</v>
      </c>
      <c r="AT432">
        <v>11.98</v>
      </c>
      <c r="AU432">
        <v>9.92</v>
      </c>
      <c r="AV432">
        <v>5.72</v>
      </c>
      <c r="AW432">
        <v>10.37</v>
      </c>
      <c r="AX432">
        <v>4.03</v>
      </c>
      <c r="AY432">
        <v>-0.84</v>
      </c>
      <c r="BA432" s="1">
        <v>4.33</v>
      </c>
      <c r="BB432" s="1">
        <v>3.96</v>
      </c>
      <c r="BC432" s="1">
        <v>2.54</v>
      </c>
      <c r="BD432" s="1">
        <v>0.37</v>
      </c>
      <c r="BE432" s="1">
        <v>0.54</v>
      </c>
      <c r="BF432" s="7"/>
      <c r="BG432" s="1">
        <f t="shared" si="337"/>
        <v>7.4021999999999997</v>
      </c>
      <c r="BH432" s="1">
        <f t="shared" si="338"/>
        <v>8.3231000000000002</v>
      </c>
      <c r="BI432" s="1">
        <f t="shared" si="339"/>
        <v>12.076000000000001</v>
      </c>
      <c r="BJ432" s="1">
        <f t="shared" si="340"/>
        <v>10.033800000000001</v>
      </c>
      <c r="BK432" s="1">
        <f t="shared" si="341"/>
        <v>8.7850999999999999</v>
      </c>
      <c r="BL432" s="1">
        <f t="shared" si="342"/>
        <v>10.496500000000001</v>
      </c>
      <c r="BM432" s="1">
        <f t="shared" si="343"/>
        <v>9.0128000000000004</v>
      </c>
      <c r="BN432" s="1">
        <f t="shared" si="344"/>
        <v>7.1889000000000003</v>
      </c>
      <c r="BO432" s="1">
        <f t="shared" si="345"/>
        <v>7.7261999999999995</v>
      </c>
      <c r="BP432" s="1">
        <f t="shared" si="346"/>
        <v>8.043000000000001</v>
      </c>
      <c r="BQ432" s="1">
        <f t="shared" si="347"/>
        <v>7.2053000000000003</v>
      </c>
      <c r="BR432" s="1">
        <f t="shared" si="348"/>
        <v>12.768400000000002</v>
      </c>
      <c r="BS432" s="1">
        <f t="shared" si="349"/>
        <v>10.070200000000002</v>
      </c>
      <c r="BT432" s="1">
        <f t="shared" si="350"/>
        <v>7.8551999999999991</v>
      </c>
      <c r="BU432" s="1">
        <f t="shared" si="351"/>
        <v>9.4481000000000002</v>
      </c>
      <c r="BV432" s="1">
        <f t="shared" si="352"/>
        <v>6.6489000000000003</v>
      </c>
      <c r="BW432" s="1">
        <f t="shared" si="353"/>
        <v>9.8115000000000006</v>
      </c>
      <c r="BX432" s="1">
        <f t="shared" si="354"/>
        <v>9.1393000000000004</v>
      </c>
      <c r="BY432" s="1">
        <f t="shared" si="355"/>
        <v>9.5488</v>
      </c>
      <c r="BZ432" s="1">
        <f t="shared" si="356"/>
        <v>10.605500000000001</v>
      </c>
      <c r="CA432" s="1">
        <f t="shared" si="357"/>
        <v>-0.73649999999999993</v>
      </c>
      <c r="CB432" s="1">
        <f t="shared" si="358"/>
        <v>8.7411000000000012</v>
      </c>
      <c r="CC432" s="1">
        <f t="shared" si="359"/>
        <v>7.2589999999999995</v>
      </c>
      <c r="CD432" s="1">
        <f t="shared" si="360"/>
        <v>7.4321999999999999</v>
      </c>
      <c r="CE432" s="1">
        <f t="shared" si="361"/>
        <v>4.5294999999999996</v>
      </c>
      <c r="CF432" s="1">
        <f t="shared" si="362"/>
        <v>4.29</v>
      </c>
      <c r="CG432" s="1">
        <f t="shared" si="363"/>
        <v>5.22</v>
      </c>
      <c r="CH432" s="1">
        <f t="shared" si="364"/>
        <v>2.63</v>
      </c>
      <c r="CI432" s="1">
        <f t="shared" si="365"/>
        <v>2.87</v>
      </c>
      <c r="CJ432" s="1">
        <f t="shared" si="366"/>
        <v>3.9399999999999995</v>
      </c>
      <c r="CK432" s="1">
        <f t="shared" si="367"/>
        <v>0.31999999999999995</v>
      </c>
      <c r="CL432" s="1">
        <f t="shared" si="368"/>
        <v>0.38</v>
      </c>
      <c r="CM432" s="1">
        <f t="shared" si="369"/>
        <v>1.8599999999999999</v>
      </c>
      <c r="CN432" s="1">
        <f t="shared" si="370"/>
        <v>6.45</v>
      </c>
      <c r="CO432" s="1">
        <f t="shared" si="371"/>
        <v>6.25</v>
      </c>
      <c r="CP432" s="1">
        <f t="shared" si="372"/>
        <v>7</v>
      </c>
      <c r="CQ432" s="1">
        <f t="shared" si="373"/>
        <v>13.680000000000001</v>
      </c>
      <c r="CR432" s="1">
        <f t="shared" si="374"/>
        <v>10.760000000000002</v>
      </c>
      <c r="CS432" s="1">
        <f t="shared" si="375"/>
        <v>11.620000000000001</v>
      </c>
      <c r="CT432" s="1">
        <f t="shared" si="376"/>
        <v>6.38</v>
      </c>
      <c r="CU432" s="1">
        <f t="shared" si="377"/>
        <v>17.489999999999998</v>
      </c>
      <c r="CV432" s="1">
        <f t="shared" si="378"/>
        <v>12.690000000000001</v>
      </c>
      <c r="CW432" s="1">
        <f t="shared" si="379"/>
        <v>14.290000000000001</v>
      </c>
      <c r="CX432" s="1">
        <f t="shared" si="380"/>
        <v>11.42</v>
      </c>
      <c r="CY432" s="1">
        <f t="shared" si="381"/>
        <v>11.610000000000001</v>
      </c>
      <c r="CZ432" s="1">
        <f t="shared" si="382"/>
        <v>9.5500000000000007</v>
      </c>
      <c r="DA432" s="1">
        <f t="shared" si="383"/>
        <v>5.35</v>
      </c>
      <c r="DB432" s="1">
        <f t="shared" si="384"/>
        <v>10</v>
      </c>
      <c r="DC432" s="1">
        <f t="shared" si="385"/>
        <v>3.66</v>
      </c>
      <c r="DD432" s="1">
        <f t="shared" si="386"/>
        <v>-1.21</v>
      </c>
      <c r="DF432" s="1">
        <f t="shared" si="387"/>
        <v>4.33</v>
      </c>
      <c r="DG432">
        <f t="shared" si="388"/>
        <v>2.3815000000000004</v>
      </c>
      <c r="DH432" s="1">
        <f t="shared" si="389"/>
        <v>3.96</v>
      </c>
      <c r="DI432">
        <f t="shared" si="390"/>
        <v>2.1779999999999999</v>
      </c>
      <c r="DJ432" s="1">
        <f t="shared" si="391"/>
        <v>2.54</v>
      </c>
      <c r="DK432">
        <f t="shared" si="392"/>
        <v>1.3970000000000002</v>
      </c>
      <c r="DM432" s="12">
        <f t="array" ref="DM432:DS432">LINEST(BG432:DD432,$BG$650:$DD$655,1)</f>
        <v>-3.0881241414413152</v>
      </c>
      <c r="DN432">
        <v>-23.027949313718128</v>
      </c>
      <c r="DO432">
        <v>1.9365888098341735</v>
      </c>
      <c r="DP432">
        <v>17.795960044704458</v>
      </c>
      <c r="DQ432">
        <v>2.8140807970037529</v>
      </c>
      <c r="DR432">
        <v>30.571993714313265</v>
      </c>
      <c r="DS432">
        <v>8.7863832067073488</v>
      </c>
    </row>
    <row r="433" spans="1:123" x14ac:dyDescent="0.15">
      <c r="A433">
        <v>199905</v>
      </c>
      <c r="B433">
        <v>1.8334999999999999</v>
      </c>
      <c r="C433">
        <v>4.3028000000000004</v>
      </c>
      <c r="D433">
        <v>0.37690000000000001</v>
      </c>
      <c r="E433">
        <v>3.2997999999999998</v>
      </c>
      <c r="F433">
        <v>4.6271000000000004</v>
      </c>
      <c r="G433">
        <v>1.4275</v>
      </c>
      <c r="H433">
        <v>0.4869</v>
      </c>
      <c r="I433">
        <v>2.2616999999999998</v>
      </c>
      <c r="J433">
        <v>4.6012000000000004</v>
      </c>
      <c r="K433">
        <v>4.1371000000000002</v>
      </c>
      <c r="L433">
        <v>-0.2349</v>
      </c>
      <c r="M433">
        <v>-0.58889999999999998</v>
      </c>
      <c r="N433">
        <v>1.1515</v>
      </c>
      <c r="O433">
        <v>2.4979</v>
      </c>
      <c r="P433">
        <v>2.5954000000000002</v>
      </c>
      <c r="Q433">
        <v>3.0293999999999999</v>
      </c>
      <c r="R433">
        <v>-0.47439999999999999</v>
      </c>
      <c r="S433">
        <v>1.3069999999999999</v>
      </c>
      <c r="T433">
        <v>2.5345</v>
      </c>
      <c r="U433">
        <v>4.6100000000000002E-2</v>
      </c>
      <c r="V433">
        <v>-3.7479</v>
      </c>
      <c r="W433">
        <v>-0.22159999999999999</v>
      </c>
      <c r="X433">
        <v>-1.9357</v>
      </c>
      <c r="Y433">
        <v>-4.4499999999999998E-2</v>
      </c>
      <c r="Z433">
        <v>-1.2847999999999999</v>
      </c>
      <c r="AA433">
        <v>-1.52</v>
      </c>
      <c r="AB433">
        <v>-1.1499999999999999</v>
      </c>
      <c r="AC433">
        <v>-0.77</v>
      </c>
      <c r="AD433">
        <v>-2.98</v>
      </c>
      <c r="AE433">
        <v>-1.6</v>
      </c>
      <c r="AF433">
        <v>-2.0699999999999998</v>
      </c>
      <c r="AG433">
        <v>-3.13</v>
      </c>
      <c r="AH433">
        <v>-1.18</v>
      </c>
      <c r="AI433">
        <v>-0.49</v>
      </c>
      <c r="AJ433">
        <v>0.01</v>
      </c>
      <c r="AK433">
        <v>-2.4</v>
      </c>
      <c r="AL433">
        <v>2.96</v>
      </c>
      <c r="AM433">
        <v>0.81</v>
      </c>
      <c r="AN433">
        <v>1.1200000000000001</v>
      </c>
      <c r="AO433">
        <v>-4.32</v>
      </c>
      <c r="AP433">
        <v>7.25</v>
      </c>
      <c r="AQ433">
        <v>4.83</v>
      </c>
      <c r="AR433">
        <v>3.95</v>
      </c>
      <c r="AS433">
        <v>1.1299999999999999</v>
      </c>
      <c r="AT433">
        <v>-0.19</v>
      </c>
      <c r="AU433">
        <v>0.03</v>
      </c>
      <c r="AV433">
        <v>-0.51</v>
      </c>
      <c r="AW433">
        <v>-0.89</v>
      </c>
      <c r="AX433">
        <v>-3.33</v>
      </c>
      <c r="AY433">
        <v>-2.91</v>
      </c>
      <c r="BA433" s="1">
        <v>-2.46</v>
      </c>
      <c r="BB433" s="1">
        <v>3.46</v>
      </c>
      <c r="BC433" s="1">
        <v>2.33</v>
      </c>
      <c r="BD433" s="1">
        <v>0.34</v>
      </c>
      <c r="BE433" s="1">
        <v>0.53</v>
      </c>
      <c r="BF433" s="7"/>
      <c r="BG433" s="1">
        <f t="shared" si="337"/>
        <v>1.4934999999999998</v>
      </c>
      <c r="BH433" s="1">
        <f t="shared" si="338"/>
        <v>3.9628000000000005</v>
      </c>
      <c r="BI433" s="1">
        <f t="shared" si="339"/>
        <v>3.6899999999999988E-2</v>
      </c>
      <c r="BJ433" s="1">
        <f t="shared" si="340"/>
        <v>2.9598</v>
      </c>
      <c r="BK433" s="1">
        <f t="shared" si="341"/>
        <v>4.2871000000000006</v>
      </c>
      <c r="BL433" s="1">
        <f t="shared" si="342"/>
        <v>1.0874999999999999</v>
      </c>
      <c r="BM433" s="1">
        <f t="shared" si="343"/>
        <v>0.14689999999999998</v>
      </c>
      <c r="BN433" s="1">
        <f t="shared" si="344"/>
        <v>1.9216999999999997</v>
      </c>
      <c r="BO433" s="1">
        <f t="shared" si="345"/>
        <v>4.2612000000000005</v>
      </c>
      <c r="BP433" s="1">
        <f t="shared" si="346"/>
        <v>3.7971000000000004</v>
      </c>
      <c r="BQ433" s="1">
        <f t="shared" si="347"/>
        <v>-0.57489999999999997</v>
      </c>
      <c r="BR433" s="1">
        <f t="shared" si="348"/>
        <v>-0.92890000000000006</v>
      </c>
      <c r="BS433" s="1">
        <f t="shared" si="349"/>
        <v>0.81149999999999989</v>
      </c>
      <c r="BT433" s="1">
        <f t="shared" si="350"/>
        <v>2.1579000000000002</v>
      </c>
      <c r="BU433" s="1">
        <f t="shared" si="351"/>
        <v>2.2554000000000003</v>
      </c>
      <c r="BV433" s="1">
        <f t="shared" si="352"/>
        <v>2.6894</v>
      </c>
      <c r="BW433" s="1">
        <f t="shared" si="353"/>
        <v>-0.81440000000000001</v>
      </c>
      <c r="BX433" s="1">
        <f t="shared" si="354"/>
        <v>0.96699999999999986</v>
      </c>
      <c r="BY433" s="1">
        <f t="shared" si="355"/>
        <v>2.1945000000000001</v>
      </c>
      <c r="BZ433" s="1">
        <f t="shared" si="356"/>
        <v>-0.29390000000000005</v>
      </c>
      <c r="CA433" s="1">
        <f t="shared" si="357"/>
        <v>-4.0879000000000003</v>
      </c>
      <c r="CB433" s="1">
        <f t="shared" si="358"/>
        <v>-0.56159999999999999</v>
      </c>
      <c r="CC433" s="1">
        <f t="shared" si="359"/>
        <v>-2.2757000000000001</v>
      </c>
      <c r="CD433" s="1">
        <f t="shared" si="360"/>
        <v>-0.38450000000000001</v>
      </c>
      <c r="CE433" s="1">
        <f t="shared" si="361"/>
        <v>-1.6248</v>
      </c>
      <c r="CF433" s="1">
        <f t="shared" si="362"/>
        <v>-1.86</v>
      </c>
      <c r="CG433" s="1">
        <f t="shared" si="363"/>
        <v>-1.49</v>
      </c>
      <c r="CH433" s="1">
        <f t="shared" si="364"/>
        <v>-1.1100000000000001</v>
      </c>
      <c r="CI433" s="1">
        <f t="shared" si="365"/>
        <v>-3.32</v>
      </c>
      <c r="CJ433" s="1">
        <f t="shared" si="366"/>
        <v>-1.9400000000000002</v>
      </c>
      <c r="CK433" s="1">
        <f t="shared" si="367"/>
        <v>-2.4099999999999997</v>
      </c>
      <c r="CL433" s="1">
        <f t="shared" si="368"/>
        <v>-3.4699999999999998</v>
      </c>
      <c r="CM433" s="1">
        <f t="shared" si="369"/>
        <v>-1.52</v>
      </c>
      <c r="CN433" s="1">
        <f t="shared" si="370"/>
        <v>-0.83000000000000007</v>
      </c>
      <c r="CO433" s="1">
        <f t="shared" si="371"/>
        <v>-0.33</v>
      </c>
      <c r="CP433" s="1">
        <f t="shared" si="372"/>
        <v>-2.7399999999999998</v>
      </c>
      <c r="CQ433" s="1">
        <f t="shared" si="373"/>
        <v>2.62</v>
      </c>
      <c r="CR433" s="1">
        <f t="shared" si="374"/>
        <v>0.47000000000000003</v>
      </c>
      <c r="CS433" s="1">
        <f t="shared" si="375"/>
        <v>0.78</v>
      </c>
      <c r="CT433" s="1">
        <f t="shared" si="376"/>
        <v>-4.66</v>
      </c>
      <c r="CU433" s="1">
        <f t="shared" si="377"/>
        <v>6.91</v>
      </c>
      <c r="CV433" s="1">
        <f t="shared" si="378"/>
        <v>4.49</v>
      </c>
      <c r="CW433" s="1">
        <f t="shared" si="379"/>
        <v>3.6100000000000003</v>
      </c>
      <c r="CX433" s="1">
        <f t="shared" si="380"/>
        <v>0.78999999999999981</v>
      </c>
      <c r="CY433" s="1">
        <f t="shared" si="381"/>
        <v>-0.53</v>
      </c>
      <c r="CZ433" s="1">
        <f t="shared" si="382"/>
        <v>-0.31000000000000005</v>
      </c>
      <c r="DA433" s="1">
        <f t="shared" si="383"/>
        <v>-0.85000000000000009</v>
      </c>
      <c r="DB433" s="1">
        <f t="shared" si="384"/>
        <v>-1.23</v>
      </c>
      <c r="DC433" s="1">
        <f t="shared" si="385"/>
        <v>-3.67</v>
      </c>
      <c r="DD433" s="1">
        <f t="shared" si="386"/>
        <v>-3.25</v>
      </c>
      <c r="DF433" s="1">
        <f t="shared" si="387"/>
        <v>-2.46</v>
      </c>
      <c r="DG433">
        <f t="shared" si="388"/>
        <v>-1.3284</v>
      </c>
      <c r="DH433" s="1">
        <f t="shared" si="389"/>
        <v>3.46</v>
      </c>
      <c r="DI433">
        <f t="shared" si="390"/>
        <v>1.8684000000000001</v>
      </c>
      <c r="DJ433" s="1">
        <f t="shared" si="391"/>
        <v>2.33</v>
      </c>
      <c r="DK433">
        <f t="shared" si="392"/>
        <v>1.2582000000000002</v>
      </c>
      <c r="DM433" s="12">
        <f t="array" ref="DM433:DS433">LINEST(BG433:DD433,$BG$650:$DD$655,1)</f>
        <v>-9.4414686331851421</v>
      </c>
      <c r="DN433">
        <v>-35.118428429270018</v>
      </c>
      <c r="DO433">
        <v>2.6168206301423083</v>
      </c>
      <c r="DP433">
        <v>0.80679643859456074</v>
      </c>
      <c r="DQ433">
        <v>2.1620510260573109</v>
      </c>
      <c r="DR433">
        <v>5.6428583192898332</v>
      </c>
      <c r="DS433">
        <v>8.4618663318302509</v>
      </c>
    </row>
    <row r="434" spans="1:123" x14ac:dyDescent="0.15">
      <c r="A434">
        <v>199906</v>
      </c>
      <c r="B434">
        <v>6.5625999999999998</v>
      </c>
      <c r="C434">
        <v>8.3271999999999995</v>
      </c>
      <c r="D434">
        <v>8.3308999999999997</v>
      </c>
      <c r="E434">
        <v>6.0785999999999998</v>
      </c>
      <c r="F434">
        <v>5.9880000000000004</v>
      </c>
      <c r="G434">
        <v>8.1456999999999997</v>
      </c>
      <c r="H434">
        <v>7.5115999999999996</v>
      </c>
      <c r="I434">
        <v>7.3437000000000001</v>
      </c>
      <c r="J434">
        <v>4.6860999999999997</v>
      </c>
      <c r="K434">
        <v>6.5176999999999996</v>
      </c>
      <c r="L434">
        <v>4.6195000000000004</v>
      </c>
      <c r="M434">
        <v>4.3090999999999999</v>
      </c>
      <c r="N434">
        <v>2.7953999999999999</v>
      </c>
      <c r="O434">
        <v>2.8111999999999999</v>
      </c>
      <c r="P434">
        <v>4.9762000000000004</v>
      </c>
      <c r="Q434">
        <v>7.7664999999999997</v>
      </c>
      <c r="R434">
        <v>8.7654999999999994</v>
      </c>
      <c r="S434">
        <v>2.6564999999999999</v>
      </c>
      <c r="T434">
        <v>2.3938999999999999</v>
      </c>
      <c r="U434">
        <v>4.1326000000000001</v>
      </c>
      <c r="V434">
        <v>6.7441000000000004</v>
      </c>
      <c r="W434">
        <v>4.9739000000000004</v>
      </c>
      <c r="X434">
        <v>2.3753000000000002</v>
      </c>
      <c r="Y434">
        <v>7.5399999999999995E-2</v>
      </c>
      <c r="Z434">
        <v>-0.63890000000000002</v>
      </c>
      <c r="AA434">
        <v>1.95</v>
      </c>
      <c r="AB434">
        <v>4.3099999999999996</v>
      </c>
      <c r="AC434">
        <v>5</v>
      </c>
      <c r="AD434">
        <v>5.87</v>
      </c>
      <c r="AE434">
        <v>9.0500000000000007</v>
      </c>
      <c r="AF434">
        <v>7.15</v>
      </c>
      <c r="AG434">
        <v>6.41</v>
      </c>
      <c r="AH434">
        <v>5.46</v>
      </c>
      <c r="AI434">
        <v>4.6900000000000004</v>
      </c>
      <c r="AJ434">
        <v>4.78</v>
      </c>
      <c r="AK434">
        <v>3.67</v>
      </c>
      <c r="AL434">
        <v>7.38</v>
      </c>
      <c r="AM434">
        <v>0.12</v>
      </c>
      <c r="AN434">
        <v>2.17</v>
      </c>
      <c r="AO434">
        <v>0.47</v>
      </c>
      <c r="AP434">
        <v>1.43</v>
      </c>
      <c r="AQ434">
        <v>4.92</v>
      </c>
      <c r="AR434">
        <v>2.42</v>
      </c>
      <c r="AS434">
        <v>1.17</v>
      </c>
      <c r="AT434">
        <v>0.83</v>
      </c>
      <c r="AU434">
        <v>-0.08</v>
      </c>
      <c r="AV434">
        <v>3.68</v>
      </c>
      <c r="AW434">
        <v>1.29</v>
      </c>
      <c r="AX434">
        <v>5.48</v>
      </c>
      <c r="AY434">
        <v>8.57</v>
      </c>
      <c r="BA434" s="1">
        <v>4.7699999999999996</v>
      </c>
      <c r="BB434" s="1">
        <v>3.04</v>
      </c>
      <c r="BC434" s="1">
        <v>-3.58</v>
      </c>
      <c r="BD434" s="1">
        <v>0.4</v>
      </c>
      <c r="BE434" s="1">
        <v>0.52</v>
      </c>
      <c r="BF434" s="7"/>
      <c r="BG434" s="1">
        <f t="shared" si="337"/>
        <v>6.1625999999999994</v>
      </c>
      <c r="BH434" s="1">
        <f t="shared" si="338"/>
        <v>7.9271999999999991</v>
      </c>
      <c r="BI434" s="1">
        <f t="shared" si="339"/>
        <v>7.9308999999999994</v>
      </c>
      <c r="BJ434" s="1">
        <f t="shared" si="340"/>
        <v>5.6785999999999994</v>
      </c>
      <c r="BK434" s="1">
        <f t="shared" si="341"/>
        <v>5.5880000000000001</v>
      </c>
      <c r="BL434" s="1">
        <f t="shared" si="342"/>
        <v>7.7456999999999994</v>
      </c>
      <c r="BM434" s="1">
        <f t="shared" si="343"/>
        <v>7.1115999999999993</v>
      </c>
      <c r="BN434" s="1">
        <f t="shared" si="344"/>
        <v>6.9436999999999998</v>
      </c>
      <c r="BO434" s="1">
        <f t="shared" si="345"/>
        <v>4.2860999999999994</v>
      </c>
      <c r="BP434" s="1">
        <f t="shared" si="346"/>
        <v>6.1176999999999992</v>
      </c>
      <c r="BQ434" s="1">
        <f t="shared" si="347"/>
        <v>4.2195</v>
      </c>
      <c r="BR434" s="1">
        <f t="shared" si="348"/>
        <v>3.9091</v>
      </c>
      <c r="BS434" s="1">
        <f t="shared" si="349"/>
        <v>2.3954</v>
      </c>
      <c r="BT434" s="1">
        <f t="shared" si="350"/>
        <v>2.4112</v>
      </c>
      <c r="BU434" s="1">
        <f t="shared" si="351"/>
        <v>4.5762</v>
      </c>
      <c r="BV434" s="1">
        <f t="shared" si="352"/>
        <v>7.3664999999999994</v>
      </c>
      <c r="BW434" s="1">
        <f t="shared" si="353"/>
        <v>8.365499999999999</v>
      </c>
      <c r="BX434" s="1">
        <f t="shared" si="354"/>
        <v>2.2565</v>
      </c>
      <c r="BY434" s="1">
        <f t="shared" si="355"/>
        <v>1.9939</v>
      </c>
      <c r="BZ434" s="1">
        <f t="shared" si="356"/>
        <v>3.7326000000000001</v>
      </c>
      <c r="CA434" s="1">
        <f t="shared" si="357"/>
        <v>6.3441000000000001</v>
      </c>
      <c r="CB434" s="1">
        <f t="shared" si="358"/>
        <v>4.5739000000000001</v>
      </c>
      <c r="CC434" s="1">
        <f t="shared" si="359"/>
        <v>1.9753000000000003</v>
      </c>
      <c r="CD434" s="1">
        <f t="shared" si="360"/>
        <v>-0.3246</v>
      </c>
      <c r="CE434" s="1">
        <f t="shared" si="361"/>
        <v>-1.0388999999999999</v>
      </c>
      <c r="CF434" s="1">
        <f t="shared" si="362"/>
        <v>1.5499999999999998</v>
      </c>
      <c r="CG434" s="1">
        <f t="shared" si="363"/>
        <v>3.9099999999999997</v>
      </c>
      <c r="CH434" s="1">
        <f t="shared" si="364"/>
        <v>4.5999999999999996</v>
      </c>
      <c r="CI434" s="1">
        <f t="shared" si="365"/>
        <v>5.47</v>
      </c>
      <c r="CJ434" s="1">
        <f t="shared" si="366"/>
        <v>8.65</v>
      </c>
      <c r="CK434" s="1">
        <f t="shared" si="367"/>
        <v>6.75</v>
      </c>
      <c r="CL434" s="1">
        <f t="shared" si="368"/>
        <v>6.01</v>
      </c>
      <c r="CM434" s="1">
        <f t="shared" si="369"/>
        <v>5.0599999999999996</v>
      </c>
      <c r="CN434" s="1">
        <f t="shared" si="370"/>
        <v>4.29</v>
      </c>
      <c r="CO434" s="1">
        <f t="shared" si="371"/>
        <v>4.38</v>
      </c>
      <c r="CP434" s="1">
        <f t="shared" si="372"/>
        <v>3.27</v>
      </c>
      <c r="CQ434" s="1">
        <f t="shared" si="373"/>
        <v>6.9799999999999995</v>
      </c>
      <c r="CR434" s="1">
        <f t="shared" si="374"/>
        <v>-0.28000000000000003</v>
      </c>
      <c r="CS434" s="1">
        <f t="shared" si="375"/>
        <v>1.77</v>
      </c>
      <c r="CT434" s="1">
        <f t="shared" si="376"/>
        <v>6.9999999999999951E-2</v>
      </c>
      <c r="CU434" s="1">
        <f t="shared" si="377"/>
        <v>1.0299999999999998</v>
      </c>
      <c r="CV434" s="1">
        <f t="shared" si="378"/>
        <v>4.5199999999999996</v>
      </c>
      <c r="CW434" s="1">
        <f t="shared" si="379"/>
        <v>2.02</v>
      </c>
      <c r="CX434" s="1">
        <f t="shared" si="380"/>
        <v>0.76999999999999991</v>
      </c>
      <c r="CY434" s="1">
        <f t="shared" si="381"/>
        <v>0.42999999999999994</v>
      </c>
      <c r="CZ434" s="1">
        <f t="shared" si="382"/>
        <v>-0.48000000000000004</v>
      </c>
      <c r="DA434" s="1">
        <f t="shared" si="383"/>
        <v>3.2800000000000002</v>
      </c>
      <c r="DB434" s="1">
        <f t="shared" si="384"/>
        <v>0.89</v>
      </c>
      <c r="DC434" s="1">
        <f t="shared" si="385"/>
        <v>5.08</v>
      </c>
      <c r="DD434" s="1">
        <f t="shared" si="386"/>
        <v>8.17</v>
      </c>
      <c r="DF434" s="1">
        <f t="shared" si="387"/>
        <v>4.7699999999999996</v>
      </c>
      <c r="DG434">
        <f t="shared" si="388"/>
        <v>2.5280999999999998</v>
      </c>
      <c r="DH434" s="1">
        <f t="shared" si="389"/>
        <v>3.04</v>
      </c>
      <c r="DI434">
        <f t="shared" si="390"/>
        <v>1.6112000000000002</v>
      </c>
      <c r="DJ434" s="1">
        <f t="shared" si="391"/>
        <v>-3.58</v>
      </c>
      <c r="DK434">
        <f t="shared" si="392"/>
        <v>-1.8974000000000002</v>
      </c>
      <c r="DM434" s="12">
        <f t="array" ref="DM434:DS434">LINEST(BG434:DD434,$BG$650:$DD$655,1)</f>
        <v>4.6193275046725324</v>
      </c>
      <c r="DN434">
        <v>9.0699774295736031</v>
      </c>
      <c r="DO434">
        <v>3.4705819186010469</v>
      </c>
      <c r="DP434">
        <v>-11.920339847350709</v>
      </c>
      <c r="DQ434">
        <v>-3.8360099486492083</v>
      </c>
      <c r="DR434">
        <v>2.444537652211932</v>
      </c>
      <c r="DS434">
        <v>-0.96818886130900861</v>
      </c>
    </row>
    <row r="435" spans="1:123" x14ac:dyDescent="0.15">
      <c r="A435">
        <v>199907</v>
      </c>
      <c r="B435">
        <v>0.80159999999999998</v>
      </c>
      <c r="C435">
        <v>2.4445000000000001</v>
      </c>
      <c r="D435">
        <v>1.0778000000000001</v>
      </c>
      <c r="E435">
        <v>1.2710999999999999</v>
      </c>
      <c r="F435">
        <v>1.8288</v>
      </c>
      <c r="G435">
        <v>-2.3540999999999999</v>
      </c>
      <c r="H435">
        <v>-0.3614</v>
      </c>
      <c r="I435">
        <v>-1.3735999999999999</v>
      </c>
      <c r="J435">
        <v>-1.9785999999999999</v>
      </c>
      <c r="K435">
        <v>-3.9087000000000001</v>
      </c>
      <c r="L435">
        <v>-3.0794999999999999</v>
      </c>
      <c r="M435">
        <v>-2.1046999999999998</v>
      </c>
      <c r="N435">
        <v>-1.7486999999999999</v>
      </c>
      <c r="O435">
        <v>-1.8599000000000001</v>
      </c>
      <c r="P435">
        <v>-0.8458</v>
      </c>
      <c r="Q435">
        <v>-2.5337999999999998</v>
      </c>
      <c r="R435">
        <v>-2.5171000000000001</v>
      </c>
      <c r="S435">
        <v>0.1076</v>
      </c>
      <c r="T435">
        <v>-1.4156</v>
      </c>
      <c r="U435">
        <v>-1.8192999999999999</v>
      </c>
      <c r="V435">
        <v>-3.0074999999999998</v>
      </c>
      <c r="W435">
        <v>-3.6791999999999998</v>
      </c>
      <c r="X435">
        <v>-4.8162000000000003</v>
      </c>
      <c r="Y435">
        <v>-2.7837999999999998</v>
      </c>
      <c r="Z435">
        <v>-7.6595000000000004</v>
      </c>
      <c r="AA435">
        <v>-2.1</v>
      </c>
      <c r="AB435">
        <v>-2.0699999999999998</v>
      </c>
      <c r="AC435">
        <v>-2.08</v>
      </c>
      <c r="AD435">
        <v>-4.4800000000000004</v>
      </c>
      <c r="AE435">
        <v>-4.3499999999999996</v>
      </c>
      <c r="AF435">
        <v>-4.21</v>
      </c>
      <c r="AG435">
        <v>-1.43</v>
      </c>
      <c r="AH435">
        <v>-3.13</v>
      </c>
      <c r="AI435">
        <v>-2.92</v>
      </c>
      <c r="AJ435">
        <v>-2.34</v>
      </c>
      <c r="AK435">
        <v>-3.52</v>
      </c>
      <c r="AL435">
        <v>-1.66</v>
      </c>
      <c r="AM435">
        <v>-1.57</v>
      </c>
      <c r="AN435">
        <v>-2.1</v>
      </c>
      <c r="AO435">
        <v>-5.01</v>
      </c>
      <c r="AP435">
        <v>-4.05</v>
      </c>
      <c r="AQ435">
        <v>-4.7300000000000004</v>
      </c>
      <c r="AR435">
        <v>-1.97</v>
      </c>
      <c r="AS435">
        <v>-3.58</v>
      </c>
      <c r="AT435">
        <v>-3.45</v>
      </c>
      <c r="AU435">
        <v>-2.91</v>
      </c>
      <c r="AV435">
        <v>-5.01</v>
      </c>
      <c r="AW435">
        <v>-4.09</v>
      </c>
      <c r="AX435">
        <v>-2.25</v>
      </c>
      <c r="AY435">
        <v>-1.69</v>
      </c>
      <c r="BA435" s="1">
        <v>-3.47</v>
      </c>
      <c r="BB435" s="1">
        <v>2.66</v>
      </c>
      <c r="BC435" s="1">
        <v>-0.8</v>
      </c>
      <c r="BD435" s="1">
        <v>0.38</v>
      </c>
      <c r="BE435" s="1">
        <v>0.52</v>
      </c>
      <c r="BF435" s="7"/>
      <c r="BG435" s="1">
        <f t="shared" si="337"/>
        <v>0.42159999999999997</v>
      </c>
      <c r="BH435" s="1">
        <f t="shared" si="338"/>
        <v>2.0645000000000002</v>
      </c>
      <c r="BI435" s="1">
        <f t="shared" si="339"/>
        <v>0.69780000000000009</v>
      </c>
      <c r="BJ435" s="1">
        <f t="shared" si="340"/>
        <v>0.89109999999999989</v>
      </c>
      <c r="BK435" s="1">
        <f t="shared" si="341"/>
        <v>1.4487999999999999</v>
      </c>
      <c r="BL435" s="1">
        <f t="shared" si="342"/>
        <v>-2.7340999999999998</v>
      </c>
      <c r="BM435" s="1">
        <f t="shared" si="343"/>
        <v>-0.74140000000000006</v>
      </c>
      <c r="BN435" s="1">
        <f t="shared" si="344"/>
        <v>-1.7536</v>
      </c>
      <c r="BO435" s="1">
        <f t="shared" si="345"/>
        <v>-2.3586</v>
      </c>
      <c r="BP435" s="1">
        <f t="shared" si="346"/>
        <v>-4.2887000000000004</v>
      </c>
      <c r="BQ435" s="1">
        <f t="shared" si="347"/>
        <v>-3.4594999999999998</v>
      </c>
      <c r="BR435" s="1">
        <f t="shared" si="348"/>
        <v>-2.4846999999999997</v>
      </c>
      <c r="BS435" s="1">
        <f t="shared" si="349"/>
        <v>-2.1286999999999998</v>
      </c>
      <c r="BT435" s="1">
        <f t="shared" si="350"/>
        <v>-2.2399</v>
      </c>
      <c r="BU435" s="1">
        <f t="shared" si="351"/>
        <v>-1.2258</v>
      </c>
      <c r="BV435" s="1">
        <f t="shared" si="352"/>
        <v>-2.9137999999999997</v>
      </c>
      <c r="BW435" s="1">
        <f t="shared" si="353"/>
        <v>-2.8971</v>
      </c>
      <c r="BX435" s="1">
        <f t="shared" si="354"/>
        <v>-0.27239999999999998</v>
      </c>
      <c r="BY435" s="1">
        <f t="shared" si="355"/>
        <v>-1.7955999999999999</v>
      </c>
      <c r="BZ435" s="1">
        <f t="shared" si="356"/>
        <v>-2.1993</v>
      </c>
      <c r="CA435" s="1">
        <f t="shared" si="357"/>
        <v>-3.3874999999999997</v>
      </c>
      <c r="CB435" s="1">
        <f t="shared" si="358"/>
        <v>-4.0591999999999997</v>
      </c>
      <c r="CC435" s="1">
        <f t="shared" si="359"/>
        <v>-5.1962000000000002</v>
      </c>
      <c r="CD435" s="1">
        <f t="shared" si="360"/>
        <v>-3.1637999999999997</v>
      </c>
      <c r="CE435" s="1">
        <f t="shared" si="361"/>
        <v>-8.0395000000000003</v>
      </c>
      <c r="CF435" s="1">
        <f t="shared" si="362"/>
        <v>-2.48</v>
      </c>
      <c r="CG435" s="1">
        <f t="shared" si="363"/>
        <v>-2.4499999999999997</v>
      </c>
      <c r="CH435" s="1">
        <f t="shared" si="364"/>
        <v>-2.46</v>
      </c>
      <c r="CI435" s="1">
        <f t="shared" si="365"/>
        <v>-4.8600000000000003</v>
      </c>
      <c r="CJ435" s="1">
        <f t="shared" si="366"/>
        <v>-4.7299999999999995</v>
      </c>
      <c r="CK435" s="1">
        <f t="shared" si="367"/>
        <v>-4.59</v>
      </c>
      <c r="CL435" s="1">
        <f t="shared" si="368"/>
        <v>-1.81</v>
      </c>
      <c r="CM435" s="1">
        <f t="shared" si="369"/>
        <v>-3.51</v>
      </c>
      <c r="CN435" s="1">
        <f t="shared" si="370"/>
        <v>-3.3</v>
      </c>
      <c r="CO435" s="1">
        <f t="shared" si="371"/>
        <v>-2.7199999999999998</v>
      </c>
      <c r="CP435" s="1">
        <f t="shared" si="372"/>
        <v>-3.9</v>
      </c>
      <c r="CQ435" s="1">
        <f t="shared" si="373"/>
        <v>-2.04</v>
      </c>
      <c r="CR435" s="1">
        <f t="shared" si="374"/>
        <v>-1.9500000000000002</v>
      </c>
      <c r="CS435" s="1">
        <f t="shared" si="375"/>
        <v>-2.48</v>
      </c>
      <c r="CT435" s="1">
        <f t="shared" si="376"/>
        <v>-5.39</v>
      </c>
      <c r="CU435" s="1">
        <f t="shared" si="377"/>
        <v>-4.43</v>
      </c>
      <c r="CV435" s="1">
        <f t="shared" si="378"/>
        <v>-5.1100000000000003</v>
      </c>
      <c r="CW435" s="1">
        <f t="shared" si="379"/>
        <v>-2.35</v>
      </c>
      <c r="CX435" s="1">
        <f t="shared" si="380"/>
        <v>-3.96</v>
      </c>
      <c r="CY435" s="1">
        <f t="shared" si="381"/>
        <v>-3.83</v>
      </c>
      <c r="CZ435" s="1">
        <f t="shared" si="382"/>
        <v>-3.29</v>
      </c>
      <c r="DA435" s="1">
        <f t="shared" si="383"/>
        <v>-5.39</v>
      </c>
      <c r="DB435" s="1">
        <f t="shared" si="384"/>
        <v>-4.47</v>
      </c>
      <c r="DC435" s="1">
        <f t="shared" si="385"/>
        <v>-2.63</v>
      </c>
      <c r="DD435" s="1">
        <f t="shared" si="386"/>
        <v>-2.0699999999999998</v>
      </c>
      <c r="DF435" s="1">
        <f t="shared" si="387"/>
        <v>-3.47</v>
      </c>
      <c r="DG435">
        <f t="shared" si="388"/>
        <v>-1.8044000000000002</v>
      </c>
      <c r="DH435" s="1">
        <f t="shared" si="389"/>
        <v>2.66</v>
      </c>
      <c r="DI435">
        <f t="shared" si="390"/>
        <v>1.3832000000000002</v>
      </c>
      <c r="DJ435" s="1">
        <f t="shared" si="391"/>
        <v>-0.8</v>
      </c>
      <c r="DK435">
        <f t="shared" si="392"/>
        <v>-0.41600000000000004</v>
      </c>
      <c r="DM435" s="12">
        <f t="array" ref="DM435:DS435">LINEST(BG435:DD435,$BG$650:$DD$655,1)</f>
        <v>-10.144489639184904</v>
      </c>
      <c r="DN435">
        <v>-5.2637007072205053</v>
      </c>
      <c r="DO435">
        <v>2.9955335853821095</v>
      </c>
      <c r="DP435">
        <v>1.3749910855493623</v>
      </c>
      <c r="DQ435">
        <v>-0.67116615412954139</v>
      </c>
      <c r="DR435">
        <v>8.7435923115305574</v>
      </c>
      <c r="DS435">
        <v>6.7227868494726533</v>
      </c>
    </row>
    <row r="436" spans="1:123" x14ac:dyDescent="0.15">
      <c r="A436">
        <v>199908</v>
      </c>
      <c r="B436">
        <v>-3.2873999999999999</v>
      </c>
      <c r="C436">
        <v>-1.2704</v>
      </c>
      <c r="D436">
        <v>-2.8323</v>
      </c>
      <c r="E436">
        <v>-1.6484000000000001</v>
      </c>
      <c r="F436">
        <v>-3.3573</v>
      </c>
      <c r="G436">
        <v>-3.2029999999999998</v>
      </c>
      <c r="H436">
        <v>-3.9441000000000002</v>
      </c>
      <c r="I436">
        <v>-4.1650999999999998</v>
      </c>
      <c r="J436">
        <v>-3.3405999999999998</v>
      </c>
      <c r="K436">
        <v>-4.1707000000000001</v>
      </c>
      <c r="L436">
        <v>-2.2768000000000002</v>
      </c>
      <c r="M436">
        <v>-5.5934999999999997</v>
      </c>
      <c r="N436">
        <v>-3.8441000000000001</v>
      </c>
      <c r="O436">
        <v>-3.2656000000000001</v>
      </c>
      <c r="P436">
        <v>-0.97799999999999998</v>
      </c>
      <c r="Q436">
        <v>-1.839</v>
      </c>
      <c r="R436">
        <v>-4.4668999999999999</v>
      </c>
      <c r="S436">
        <v>-2.5099</v>
      </c>
      <c r="T436">
        <v>-2.3847</v>
      </c>
      <c r="U436">
        <v>-6.2367999999999997</v>
      </c>
      <c r="V436">
        <v>0.80059999999999998</v>
      </c>
      <c r="W436">
        <v>-3.6398999999999999</v>
      </c>
      <c r="X436">
        <v>-2.0154999999999998</v>
      </c>
      <c r="Y436">
        <v>-4.4637000000000002</v>
      </c>
      <c r="Z436">
        <v>2.5266000000000002</v>
      </c>
      <c r="AA436">
        <v>0.08</v>
      </c>
      <c r="AB436">
        <v>-0.31</v>
      </c>
      <c r="AC436">
        <v>-1.02</v>
      </c>
      <c r="AD436">
        <v>-2.16</v>
      </c>
      <c r="AE436">
        <v>-1.33</v>
      </c>
      <c r="AF436">
        <v>1.99</v>
      </c>
      <c r="AG436">
        <v>1.76</v>
      </c>
      <c r="AH436">
        <v>-4.47</v>
      </c>
      <c r="AI436">
        <v>-3.1</v>
      </c>
      <c r="AJ436">
        <v>-5.44</v>
      </c>
      <c r="AK436">
        <v>-4.22</v>
      </c>
      <c r="AL436">
        <v>-3.64</v>
      </c>
      <c r="AM436">
        <v>-4.1100000000000003</v>
      </c>
      <c r="AN436">
        <v>-4.3</v>
      </c>
      <c r="AO436">
        <v>-0.87</v>
      </c>
      <c r="AP436">
        <v>-5.31</v>
      </c>
      <c r="AQ436">
        <v>-4.57</v>
      </c>
      <c r="AR436">
        <v>-1.27</v>
      </c>
      <c r="AS436">
        <v>-4.1399999999999997</v>
      </c>
      <c r="AT436">
        <v>-4</v>
      </c>
      <c r="AU436">
        <v>0.08</v>
      </c>
      <c r="AV436">
        <v>-2.09</v>
      </c>
      <c r="AW436">
        <v>0.26</v>
      </c>
      <c r="AX436">
        <v>-1.94</v>
      </c>
      <c r="AY436">
        <v>0.99</v>
      </c>
      <c r="BA436" s="1">
        <v>-1.38</v>
      </c>
      <c r="BB436" s="1">
        <v>-1.35</v>
      </c>
      <c r="BC436" s="1">
        <v>-1.27</v>
      </c>
      <c r="BD436" s="1">
        <v>0.39</v>
      </c>
      <c r="BE436" s="1">
        <v>0.51</v>
      </c>
      <c r="BF436" s="7"/>
      <c r="BG436" s="1">
        <f t="shared" si="337"/>
        <v>-3.6774</v>
      </c>
      <c r="BH436" s="1">
        <f t="shared" si="338"/>
        <v>-1.6604000000000001</v>
      </c>
      <c r="BI436" s="1">
        <f t="shared" si="339"/>
        <v>-3.2223000000000002</v>
      </c>
      <c r="BJ436" s="1">
        <f t="shared" si="340"/>
        <v>-2.0384000000000002</v>
      </c>
      <c r="BK436" s="1">
        <f t="shared" si="341"/>
        <v>-3.7473000000000001</v>
      </c>
      <c r="BL436" s="1">
        <f t="shared" si="342"/>
        <v>-3.593</v>
      </c>
      <c r="BM436" s="1">
        <f t="shared" si="343"/>
        <v>-4.3341000000000003</v>
      </c>
      <c r="BN436" s="1">
        <f t="shared" si="344"/>
        <v>-4.5550999999999995</v>
      </c>
      <c r="BO436" s="1">
        <f t="shared" si="345"/>
        <v>-3.7305999999999999</v>
      </c>
      <c r="BP436" s="1">
        <f t="shared" si="346"/>
        <v>-4.5606999999999998</v>
      </c>
      <c r="BQ436" s="1">
        <f t="shared" si="347"/>
        <v>-2.6668000000000003</v>
      </c>
      <c r="BR436" s="1">
        <f t="shared" si="348"/>
        <v>-5.9834999999999994</v>
      </c>
      <c r="BS436" s="1">
        <f t="shared" si="349"/>
        <v>-4.2340999999999998</v>
      </c>
      <c r="BT436" s="1">
        <f t="shared" si="350"/>
        <v>-3.6556000000000002</v>
      </c>
      <c r="BU436" s="1">
        <f t="shared" si="351"/>
        <v>-1.3679999999999999</v>
      </c>
      <c r="BV436" s="1">
        <f t="shared" si="352"/>
        <v>-2.2290000000000001</v>
      </c>
      <c r="BW436" s="1">
        <f t="shared" si="353"/>
        <v>-4.8568999999999996</v>
      </c>
      <c r="BX436" s="1">
        <f t="shared" si="354"/>
        <v>-2.8999000000000001</v>
      </c>
      <c r="BY436" s="1">
        <f t="shared" si="355"/>
        <v>-2.7747000000000002</v>
      </c>
      <c r="BZ436" s="1">
        <f t="shared" si="356"/>
        <v>-6.6267999999999994</v>
      </c>
      <c r="CA436" s="1">
        <f t="shared" si="357"/>
        <v>0.41059999999999997</v>
      </c>
      <c r="CB436" s="1">
        <f t="shared" si="358"/>
        <v>-4.0298999999999996</v>
      </c>
      <c r="CC436" s="1">
        <f t="shared" si="359"/>
        <v>-2.4055</v>
      </c>
      <c r="CD436" s="1">
        <f t="shared" si="360"/>
        <v>-4.8536999999999999</v>
      </c>
      <c r="CE436" s="1">
        <f t="shared" si="361"/>
        <v>2.1366000000000001</v>
      </c>
      <c r="CF436" s="1">
        <f t="shared" si="362"/>
        <v>-0.31</v>
      </c>
      <c r="CG436" s="1">
        <f t="shared" si="363"/>
        <v>-0.7</v>
      </c>
      <c r="CH436" s="1">
        <f t="shared" si="364"/>
        <v>-1.4100000000000001</v>
      </c>
      <c r="CI436" s="1">
        <f t="shared" si="365"/>
        <v>-2.5500000000000003</v>
      </c>
      <c r="CJ436" s="1">
        <f t="shared" si="366"/>
        <v>-1.7200000000000002</v>
      </c>
      <c r="CK436" s="1">
        <f t="shared" si="367"/>
        <v>1.6</v>
      </c>
      <c r="CL436" s="1">
        <f t="shared" si="368"/>
        <v>1.37</v>
      </c>
      <c r="CM436" s="1">
        <f t="shared" si="369"/>
        <v>-4.8599999999999994</v>
      </c>
      <c r="CN436" s="1">
        <f t="shared" si="370"/>
        <v>-3.49</v>
      </c>
      <c r="CO436" s="1">
        <f t="shared" si="371"/>
        <v>-5.83</v>
      </c>
      <c r="CP436" s="1">
        <f t="shared" si="372"/>
        <v>-4.6099999999999994</v>
      </c>
      <c r="CQ436" s="1">
        <f t="shared" si="373"/>
        <v>-4.03</v>
      </c>
      <c r="CR436" s="1">
        <f t="shared" si="374"/>
        <v>-4.5</v>
      </c>
      <c r="CS436" s="1">
        <f t="shared" si="375"/>
        <v>-4.6899999999999995</v>
      </c>
      <c r="CT436" s="1">
        <f t="shared" si="376"/>
        <v>-1.26</v>
      </c>
      <c r="CU436" s="1">
        <f t="shared" si="377"/>
        <v>-5.6999999999999993</v>
      </c>
      <c r="CV436" s="1">
        <f t="shared" si="378"/>
        <v>-4.96</v>
      </c>
      <c r="CW436" s="1">
        <f t="shared" si="379"/>
        <v>-1.6600000000000001</v>
      </c>
      <c r="CX436" s="1">
        <f t="shared" si="380"/>
        <v>-4.5299999999999994</v>
      </c>
      <c r="CY436" s="1">
        <f t="shared" si="381"/>
        <v>-4.3899999999999997</v>
      </c>
      <c r="CZ436" s="1">
        <f t="shared" si="382"/>
        <v>-0.31</v>
      </c>
      <c r="DA436" s="1">
        <f t="shared" si="383"/>
        <v>-2.48</v>
      </c>
      <c r="DB436" s="1">
        <f t="shared" si="384"/>
        <v>-0.13</v>
      </c>
      <c r="DC436" s="1">
        <f t="shared" si="385"/>
        <v>-2.33</v>
      </c>
      <c r="DD436" s="1">
        <f t="shared" si="386"/>
        <v>0.6</v>
      </c>
      <c r="DF436" s="1">
        <f t="shared" si="387"/>
        <v>-1.38</v>
      </c>
      <c r="DG436">
        <f t="shared" si="388"/>
        <v>-0.71760000000000002</v>
      </c>
      <c r="DH436" s="1">
        <f t="shared" si="389"/>
        <v>-1.35</v>
      </c>
      <c r="DI436">
        <f t="shared" si="390"/>
        <v>-0.70200000000000007</v>
      </c>
      <c r="DJ436" s="1">
        <f t="shared" si="391"/>
        <v>-1.27</v>
      </c>
      <c r="DK436">
        <f t="shared" si="392"/>
        <v>-0.66039999999999999</v>
      </c>
      <c r="DM436" s="12">
        <f t="array" ref="DM436:DS436">LINEST(BG436:DD436,$BG$650:$DD$655,1)</f>
        <v>-3.9590156513403811</v>
      </c>
      <c r="DN436">
        <v>0.12362949538628554</v>
      </c>
      <c r="DO436">
        <v>-1.0643854502455048</v>
      </c>
      <c r="DP436">
        <v>-4.8813980165742912</v>
      </c>
      <c r="DQ436">
        <v>-0.64590070594973903</v>
      </c>
      <c r="DR436">
        <v>-19.866774992571191</v>
      </c>
      <c r="DS436">
        <v>2.364288088713745</v>
      </c>
    </row>
    <row r="437" spans="1:123" x14ac:dyDescent="0.15">
      <c r="A437">
        <v>199909</v>
      </c>
      <c r="B437">
        <v>1.8648</v>
      </c>
      <c r="C437">
        <v>-0.25130000000000002</v>
      </c>
      <c r="D437">
        <v>-1.2012</v>
      </c>
      <c r="E437">
        <v>-2.6246</v>
      </c>
      <c r="F437">
        <v>-3.8946000000000001</v>
      </c>
      <c r="G437">
        <v>0.39090000000000003</v>
      </c>
      <c r="H437">
        <v>1.0344</v>
      </c>
      <c r="I437">
        <v>-0.83720000000000006</v>
      </c>
      <c r="J437">
        <v>-2.2930999999999999</v>
      </c>
      <c r="K437">
        <v>-1.4071</v>
      </c>
      <c r="L437">
        <v>3.1613000000000002</v>
      </c>
      <c r="M437">
        <v>1.2479</v>
      </c>
      <c r="N437">
        <v>-3.3622000000000001</v>
      </c>
      <c r="O437">
        <v>-2.8062</v>
      </c>
      <c r="P437">
        <v>-2.7942</v>
      </c>
      <c r="Q437">
        <v>1.8940999999999999</v>
      </c>
      <c r="R437">
        <v>-3.7143999999999999</v>
      </c>
      <c r="S437">
        <v>-3.6234999999999999</v>
      </c>
      <c r="T437">
        <v>-4.8147000000000002</v>
      </c>
      <c r="U437">
        <v>-1.5239</v>
      </c>
      <c r="V437">
        <v>-1.9390000000000001</v>
      </c>
      <c r="W437">
        <v>-3.1993</v>
      </c>
      <c r="X437">
        <v>-6.8967999999999998</v>
      </c>
      <c r="Y437">
        <v>-8.9906000000000006</v>
      </c>
      <c r="Z437">
        <v>-7.6382000000000003</v>
      </c>
      <c r="AA437">
        <v>-4.6500000000000004</v>
      </c>
      <c r="AB437">
        <v>-1.1599999999999999</v>
      </c>
      <c r="AC437">
        <v>-3.82</v>
      </c>
      <c r="AD437">
        <v>-2.83</v>
      </c>
      <c r="AE437">
        <v>-1.39</v>
      </c>
      <c r="AF437">
        <v>-1.94</v>
      </c>
      <c r="AG437">
        <v>-3</v>
      </c>
      <c r="AH437">
        <v>-4.3099999999999996</v>
      </c>
      <c r="AI437">
        <v>-3.74</v>
      </c>
      <c r="AJ437">
        <v>-0.78</v>
      </c>
      <c r="AK437">
        <v>1.1200000000000001</v>
      </c>
      <c r="AL437">
        <v>-6.17</v>
      </c>
      <c r="AM437">
        <v>-0.32</v>
      </c>
      <c r="AN437">
        <v>-1.62</v>
      </c>
      <c r="AO437">
        <v>-3.97</v>
      </c>
      <c r="AP437">
        <v>-6.32</v>
      </c>
      <c r="AQ437">
        <v>-5.38</v>
      </c>
      <c r="AR437">
        <v>-9.7799999999999994</v>
      </c>
      <c r="AS437">
        <v>-6.89</v>
      </c>
      <c r="AT437">
        <v>-6.69</v>
      </c>
      <c r="AU437">
        <v>-3.72</v>
      </c>
      <c r="AV437">
        <v>-1.87</v>
      </c>
      <c r="AW437">
        <v>-0.38</v>
      </c>
      <c r="AX437">
        <v>-1.41</v>
      </c>
      <c r="AY437">
        <v>0.16</v>
      </c>
      <c r="BA437" s="1">
        <v>-2.81</v>
      </c>
      <c r="BB437" s="1">
        <v>3.33</v>
      </c>
      <c r="BC437" s="1">
        <v>-3.37</v>
      </c>
      <c r="BD437" s="1">
        <v>0.39</v>
      </c>
      <c r="BE437" s="1">
        <v>0.5</v>
      </c>
      <c r="BF437" s="7"/>
      <c r="BG437" s="1">
        <f t="shared" si="337"/>
        <v>1.4748000000000001</v>
      </c>
      <c r="BH437" s="1">
        <f t="shared" si="338"/>
        <v>-0.64129999999999998</v>
      </c>
      <c r="BI437" s="1">
        <f t="shared" si="339"/>
        <v>-1.5912000000000002</v>
      </c>
      <c r="BJ437" s="1">
        <f t="shared" si="340"/>
        <v>-3.0146000000000002</v>
      </c>
      <c r="BK437" s="1">
        <f t="shared" si="341"/>
        <v>-4.2846000000000002</v>
      </c>
      <c r="BL437" s="1">
        <f t="shared" si="342"/>
        <v>9.000000000000119E-4</v>
      </c>
      <c r="BM437" s="1">
        <f t="shared" si="343"/>
        <v>0.64439999999999997</v>
      </c>
      <c r="BN437" s="1">
        <f t="shared" si="344"/>
        <v>-1.2272000000000001</v>
      </c>
      <c r="BO437" s="1">
        <f t="shared" si="345"/>
        <v>-2.6831</v>
      </c>
      <c r="BP437" s="1">
        <f t="shared" si="346"/>
        <v>-1.7970999999999999</v>
      </c>
      <c r="BQ437" s="1">
        <f t="shared" si="347"/>
        <v>2.7713000000000001</v>
      </c>
      <c r="BR437" s="1">
        <f t="shared" si="348"/>
        <v>0.8579</v>
      </c>
      <c r="BS437" s="1">
        <f t="shared" si="349"/>
        <v>-3.7522000000000002</v>
      </c>
      <c r="BT437" s="1">
        <f t="shared" si="350"/>
        <v>-3.1962000000000002</v>
      </c>
      <c r="BU437" s="1">
        <f t="shared" si="351"/>
        <v>-3.1842000000000001</v>
      </c>
      <c r="BV437" s="1">
        <f t="shared" si="352"/>
        <v>1.5040999999999998</v>
      </c>
      <c r="BW437" s="1">
        <f t="shared" si="353"/>
        <v>-4.1044</v>
      </c>
      <c r="BX437" s="1">
        <f t="shared" si="354"/>
        <v>-4.0134999999999996</v>
      </c>
      <c r="BY437" s="1">
        <f t="shared" si="355"/>
        <v>-5.2046999999999999</v>
      </c>
      <c r="BZ437" s="1">
        <f t="shared" si="356"/>
        <v>-1.9138999999999999</v>
      </c>
      <c r="CA437" s="1">
        <f t="shared" si="357"/>
        <v>-2.3290000000000002</v>
      </c>
      <c r="CB437" s="1">
        <f t="shared" si="358"/>
        <v>-3.5893000000000002</v>
      </c>
      <c r="CC437" s="1">
        <f t="shared" si="359"/>
        <v>-7.2867999999999995</v>
      </c>
      <c r="CD437" s="1">
        <f t="shared" si="360"/>
        <v>-9.3806000000000012</v>
      </c>
      <c r="CE437" s="1">
        <f t="shared" si="361"/>
        <v>-8.0282</v>
      </c>
      <c r="CF437" s="1">
        <f t="shared" si="362"/>
        <v>-5.04</v>
      </c>
      <c r="CG437" s="1">
        <f t="shared" si="363"/>
        <v>-1.5499999999999998</v>
      </c>
      <c r="CH437" s="1">
        <f t="shared" si="364"/>
        <v>-4.21</v>
      </c>
      <c r="CI437" s="1">
        <f t="shared" si="365"/>
        <v>-3.22</v>
      </c>
      <c r="CJ437" s="1">
        <f t="shared" si="366"/>
        <v>-1.7799999999999998</v>
      </c>
      <c r="CK437" s="1">
        <f t="shared" si="367"/>
        <v>-2.33</v>
      </c>
      <c r="CL437" s="1">
        <f t="shared" si="368"/>
        <v>-3.39</v>
      </c>
      <c r="CM437" s="1">
        <f t="shared" si="369"/>
        <v>-4.6999999999999993</v>
      </c>
      <c r="CN437" s="1">
        <f t="shared" si="370"/>
        <v>-4.13</v>
      </c>
      <c r="CO437" s="1">
        <f t="shared" si="371"/>
        <v>-1.17</v>
      </c>
      <c r="CP437" s="1">
        <f t="shared" si="372"/>
        <v>0.73000000000000009</v>
      </c>
      <c r="CQ437" s="1">
        <f t="shared" si="373"/>
        <v>-6.56</v>
      </c>
      <c r="CR437" s="1">
        <f t="shared" si="374"/>
        <v>-0.71</v>
      </c>
      <c r="CS437" s="1">
        <f t="shared" si="375"/>
        <v>-2.0100000000000002</v>
      </c>
      <c r="CT437" s="1">
        <f t="shared" si="376"/>
        <v>-4.3600000000000003</v>
      </c>
      <c r="CU437" s="1">
        <f t="shared" si="377"/>
        <v>-6.71</v>
      </c>
      <c r="CV437" s="1">
        <f t="shared" si="378"/>
        <v>-5.77</v>
      </c>
      <c r="CW437" s="1">
        <f t="shared" si="379"/>
        <v>-10.17</v>
      </c>
      <c r="CX437" s="1">
        <f t="shared" si="380"/>
        <v>-7.2799999999999994</v>
      </c>
      <c r="CY437" s="1">
        <f t="shared" si="381"/>
        <v>-7.08</v>
      </c>
      <c r="CZ437" s="1">
        <f t="shared" si="382"/>
        <v>-4.1100000000000003</v>
      </c>
      <c r="DA437" s="1">
        <f t="shared" si="383"/>
        <v>-2.2600000000000002</v>
      </c>
      <c r="DB437" s="1">
        <f t="shared" si="384"/>
        <v>-0.77</v>
      </c>
      <c r="DC437" s="1">
        <f t="shared" si="385"/>
        <v>-1.7999999999999998</v>
      </c>
      <c r="DD437" s="1">
        <f t="shared" si="386"/>
        <v>-0.23</v>
      </c>
      <c r="DF437" s="1">
        <f t="shared" si="387"/>
        <v>-2.81</v>
      </c>
      <c r="DG437">
        <f t="shared" si="388"/>
        <v>-1.4331</v>
      </c>
      <c r="DH437" s="1">
        <f t="shared" si="389"/>
        <v>3.33</v>
      </c>
      <c r="DI437">
        <f t="shared" si="390"/>
        <v>1.6983000000000001</v>
      </c>
      <c r="DJ437" s="1">
        <f t="shared" si="391"/>
        <v>-3.37</v>
      </c>
      <c r="DK437">
        <f t="shared" si="392"/>
        <v>-1.7187000000000001</v>
      </c>
      <c r="DM437" s="12">
        <f t="array" ref="DM437:DS437">LINEST(BG437:DD437,$BG$650:$DD$655,1)</f>
        <v>4.7253039465117554</v>
      </c>
      <c r="DN437">
        <v>27.616018406283583</v>
      </c>
      <c r="DO437">
        <v>3.1772426020401765</v>
      </c>
      <c r="DP437">
        <v>4.2847777140028924</v>
      </c>
      <c r="DQ437">
        <v>-3.6252607807272397</v>
      </c>
      <c r="DR437">
        <v>-2.4054182940876787</v>
      </c>
      <c r="DS437">
        <v>-7.8688454379231834</v>
      </c>
    </row>
    <row r="438" spans="1:123" x14ac:dyDescent="0.15">
      <c r="A438">
        <v>199910</v>
      </c>
      <c r="B438">
        <v>-0.26800000000000002</v>
      </c>
      <c r="C438">
        <v>1.3517999999999999</v>
      </c>
      <c r="D438">
        <v>-2.3271000000000002</v>
      </c>
      <c r="E438">
        <v>-0.43090000000000001</v>
      </c>
      <c r="F438">
        <v>-2.7080000000000002</v>
      </c>
      <c r="G438">
        <v>2.9024999999999999</v>
      </c>
      <c r="H438">
        <v>-0.65039999999999998</v>
      </c>
      <c r="I438">
        <v>-0.76519999999999999</v>
      </c>
      <c r="J438">
        <v>-1.5074000000000001</v>
      </c>
      <c r="K438">
        <v>-5.23</v>
      </c>
      <c r="L438">
        <v>2.7084000000000001</v>
      </c>
      <c r="M438">
        <v>0.50560000000000005</v>
      </c>
      <c r="N438">
        <v>-0.90759999999999996</v>
      </c>
      <c r="O438">
        <v>-1.1183000000000001</v>
      </c>
      <c r="P438">
        <v>-0.31809999999999999</v>
      </c>
      <c r="Q438">
        <v>8.2604000000000006</v>
      </c>
      <c r="R438">
        <v>1.2316</v>
      </c>
      <c r="S438">
        <v>2.4763999999999999</v>
      </c>
      <c r="T438">
        <v>2.8275999999999999</v>
      </c>
      <c r="U438">
        <v>4.9101999999999997</v>
      </c>
      <c r="V438">
        <v>6.4855999999999998</v>
      </c>
      <c r="W438">
        <v>10.4217</v>
      </c>
      <c r="X438">
        <v>7.1879999999999997</v>
      </c>
      <c r="Y438">
        <v>3.0697999999999999</v>
      </c>
      <c r="Z438">
        <v>7.3693999999999997</v>
      </c>
      <c r="AA438">
        <v>4.75</v>
      </c>
      <c r="AB438">
        <v>5.56</v>
      </c>
      <c r="AC438">
        <v>5.31</v>
      </c>
      <c r="AD438">
        <v>6.63</v>
      </c>
      <c r="AE438">
        <v>8.5299999999999994</v>
      </c>
      <c r="AF438">
        <v>8.36</v>
      </c>
      <c r="AG438">
        <v>9.8800000000000008</v>
      </c>
      <c r="AH438">
        <v>3.41</v>
      </c>
      <c r="AI438">
        <v>3.55</v>
      </c>
      <c r="AJ438">
        <v>3.17</v>
      </c>
      <c r="AK438">
        <v>1.79</v>
      </c>
      <c r="AL438">
        <v>-2.57</v>
      </c>
      <c r="AM438">
        <v>6.47</v>
      </c>
      <c r="AN438">
        <v>1.67</v>
      </c>
      <c r="AO438">
        <v>5.85</v>
      </c>
      <c r="AP438">
        <v>-4.21</v>
      </c>
      <c r="AQ438">
        <v>1.1100000000000001</v>
      </c>
      <c r="AR438">
        <v>1.18</v>
      </c>
      <c r="AS438">
        <v>4.91</v>
      </c>
      <c r="AT438">
        <v>9.61</v>
      </c>
      <c r="AU438">
        <v>5.3</v>
      </c>
      <c r="AV438">
        <v>4.6900000000000004</v>
      </c>
      <c r="AW438">
        <v>7.92</v>
      </c>
      <c r="AX438">
        <v>7.39</v>
      </c>
      <c r="AY438">
        <v>5.97</v>
      </c>
      <c r="BA438" s="1">
        <v>6.13</v>
      </c>
      <c r="BB438" s="1">
        <v>-6.87</v>
      </c>
      <c r="BC438" s="1">
        <v>-2.97</v>
      </c>
      <c r="BD438" s="1">
        <v>0.39</v>
      </c>
      <c r="BE438" s="1">
        <v>0.5</v>
      </c>
      <c r="BF438" s="7"/>
      <c r="BG438" s="1">
        <f t="shared" si="337"/>
        <v>-0.65800000000000003</v>
      </c>
      <c r="BH438" s="1">
        <f t="shared" si="338"/>
        <v>0.96179999999999988</v>
      </c>
      <c r="BI438" s="1">
        <f t="shared" si="339"/>
        <v>-2.7171000000000003</v>
      </c>
      <c r="BJ438" s="1">
        <f t="shared" si="340"/>
        <v>-0.82089999999999996</v>
      </c>
      <c r="BK438" s="1">
        <f t="shared" si="341"/>
        <v>-3.0980000000000003</v>
      </c>
      <c r="BL438" s="1">
        <f t="shared" si="342"/>
        <v>2.5124999999999997</v>
      </c>
      <c r="BM438" s="1">
        <f t="shared" si="343"/>
        <v>-1.0404</v>
      </c>
      <c r="BN438" s="1">
        <f t="shared" si="344"/>
        <v>-1.1552</v>
      </c>
      <c r="BO438" s="1">
        <f t="shared" si="345"/>
        <v>-1.8974000000000002</v>
      </c>
      <c r="BP438" s="1">
        <f t="shared" si="346"/>
        <v>-5.62</v>
      </c>
      <c r="BQ438" s="1">
        <f t="shared" si="347"/>
        <v>2.3184</v>
      </c>
      <c r="BR438" s="1">
        <f t="shared" si="348"/>
        <v>0.11560000000000004</v>
      </c>
      <c r="BS438" s="1">
        <f t="shared" si="349"/>
        <v>-1.2976000000000001</v>
      </c>
      <c r="BT438" s="1">
        <f t="shared" si="350"/>
        <v>-1.5083000000000002</v>
      </c>
      <c r="BU438" s="1">
        <f t="shared" si="351"/>
        <v>-0.70809999999999995</v>
      </c>
      <c r="BV438" s="1">
        <f t="shared" si="352"/>
        <v>7.870400000000001</v>
      </c>
      <c r="BW438" s="1">
        <f t="shared" si="353"/>
        <v>0.84160000000000001</v>
      </c>
      <c r="BX438" s="1">
        <f t="shared" si="354"/>
        <v>2.0863999999999998</v>
      </c>
      <c r="BY438" s="1">
        <f t="shared" si="355"/>
        <v>2.4375999999999998</v>
      </c>
      <c r="BZ438" s="1">
        <f t="shared" si="356"/>
        <v>4.5202</v>
      </c>
      <c r="CA438" s="1">
        <f t="shared" si="357"/>
        <v>6.0956000000000001</v>
      </c>
      <c r="CB438" s="1">
        <f t="shared" si="358"/>
        <v>10.031699999999999</v>
      </c>
      <c r="CC438" s="1">
        <f t="shared" si="359"/>
        <v>6.798</v>
      </c>
      <c r="CD438" s="1">
        <f t="shared" si="360"/>
        <v>2.6797999999999997</v>
      </c>
      <c r="CE438" s="1">
        <f t="shared" si="361"/>
        <v>6.9794</v>
      </c>
      <c r="CF438" s="1">
        <f t="shared" si="362"/>
        <v>4.3600000000000003</v>
      </c>
      <c r="CG438" s="1">
        <f t="shared" si="363"/>
        <v>5.17</v>
      </c>
      <c r="CH438" s="1">
        <f t="shared" si="364"/>
        <v>4.92</v>
      </c>
      <c r="CI438" s="1">
        <f t="shared" si="365"/>
        <v>6.24</v>
      </c>
      <c r="CJ438" s="1">
        <f t="shared" si="366"/>
        <v>8.1399999999999988</v>
      </c>
      <c r="CK438" s="1">
        <f t="shared" si="367"/>
        <v>7.97</v>
      </c>
      <c r="CL438" s="1">
        <f t="shared" si="368"/>
        <v>9.49</v>
      </c>
      <c r="CM438" s="1">
        <f t="shared" si="369"/>
        <v>3.02</v>
      </c>
      <c r="CN438" s="1">
        <f t="shared" si="370"/>
        <v>3.1599999999999997</v>
      </c>
      <c r="CO438" s="1">
        <f t="shared" si="371"/>
        <v>2.78</v>
      </c>
      <c r="CP438" s="1">
        <f t="shared" si="372"/>
        <v>1.4</v>
      </c>
      <c r="CQ438" s="1">
        <f t="shared" si="373"/>
        <v>-2.96</v>
      </c>
      <c r="CR438" s="1">
        <f t="shared" si="374"/>
        <v>6.08</v>
      </c>
      <c r="CS438" s="1">
        <f t="shared" si="375"/>
        <v>1.2799999999999998</v>
      </c>
      <c r="CT438" s="1">
        <f t="shared" si="376"/>
        <v>5.46</v>
      </c>
      <c r="CU438" s="1">
        <f t="shared" si="377"/>
        <v>-4.5999999999999996</v>
      </c>
      <c r="CV438" s="1">
        <f t="shared" si="378"/>
        <v>0.72000000000000008</v>
      </c>
      <c r="CW438" s="1">
        <f t="shared" si="379"/>
        <v>0.78999999999999992</v>
      </c>
      <c r="CX438" s="1">
        <f t="shared" si="380"/>
        <v>4.5200000000000005</v>
      </c>
      <c r="CY438" s="1">
        <f t="shared" si="381"/>
        <v>9.2199999999999989</v>
      </c>
      <c r="CZ438" s="1">
        <f t="shared" si="382"/>
        <v>4.91</v>
      </c>
      <c r="DA438" s="1">
        <f t="shared" si="383"/>
        <v>4.3000000000000007</v>
      </c>
      <c r="DB438" s="1">
        <f t="shared" si="384"/>
        <v>7.53</v>
      </c>
      <c r="DC438" s="1">
        <f t="shared" si="385"/>
        <v>7</v>
      </c>
      <c r="DD438" s="1">
        <f t="shared" si="386"/>
        <v>5.58</v>
      </c>
      <c r="DF438" s="1">
        <f t="shared" si="387"/>
        <v>6.13</v>
      </c>
      <c r="DG438">
        <f t="shared" si="388"/>
        <v>3.0649999999999999</v>
      </c>
      <c r="DH438" s="1">
        <f t="shared" si="389"/>
        <v>-6.87</v>
      </c>
      <c r="DI438">
        <f t="shared" si="390"/>
        <v>-3.4350000000000001</v>
      </c>
      <c r="DJ438" s="1">
        <f t="shared" si="391"/>
        <v>-2.97</v>
      </c>
      <c r="DK438">
        <f t="shared" si="392"/>
        <v>-1.4850000000000001</v>
      </c>
      <c r="DM438" s="12">
        <f t="array" ref="DM438:DS438">LINEST(BG438:DD438,$BG$650:$DD$655,1)</f>
        <v>9.2618848761679207</v>
      </c>
      <c r="DN438">
        <v>27.918054594047263</v>
      </c>
      <c r="DO438">
        <v>-5.6008961950687803</v>
      </c>
      <c r="DP438">
        <v>5.5645695877899373</v>
      </c>
      <c r="DQ438">
        <v>-3.2572773321574129</v>
      </c>
      <c r="DR438">
        <v>-20.563747951330242</v>
      </c>
      <c r="DS438">
        <v>-3.5583995325358124</v>
      </c>
    </row>
    <row r="439" spans="1:123" x14ac:dyDescent="0.15">
      <c r="A439">
        <v>199911</v>
      </c>
      <c r="B439">
        <v>19.9389</v>
      </c>
      <c r="C439">
        <v>11.380100000000001</v>
      </c>
      <c r="D439">
        <v>10.485099999999999</v>
      </c>
      <c r="E439">
        <v>7.1093000000000002</v>
      </c>
      <c r="F439">
        <v>6.7221000000000002</v>
      </c>
      <c r="G439">
        <v>12.3893</v>
      </c>
      <c r="H439">
        <v>7.8837000000000002</v>
      </c>
      <c r="I439">
        <v>5.3385999999999996</v>
      </c>
      <c r="J439">
        <v>2.952</v>
      </c>
      <c r="K439">
        <v>3.2850999999999999</v>
      </c>
      <c r="L439">
        <v>11.790900000000001</v>
      </c>
      <c r="M439">
        <v>7.1176000000000004</v>
      </c>
      <c r="N439">
        <v>-1.4985999999999999</v>
      </c>
      <c r="O439">
        <v>-0.65600000000000003</v>
      </c>
      <c r="P439">
        <v>0.96799999999999997</v>
      </c>
      <c r="Q439">
        <v>11.5845</v>
      </c>
      <c r="R439">
        <v>-1.2156</v>
      </c>
      <c r="S439">
        <v>-1.1580999999999999</v>
      </c>
      <c r="T439">
        <v>0.1176</v>
      </c>
      <c r="U439">
        <v>2.9344000000000001</v>
      </c>
      <c r="V439">
        <v>4.5609000000000002</v>
      </c>
      <c r="W439">
        <v>-0.85029999999999994</v>
      </c>
      <c r="X439">
        <v>-4.0647000000000002</v>
      </c>
      <c r="Y439">
        <v>-5.8113999999999999</v>
      </c>
      <c r="Z439">
        <v>0.30719999999999997</v>
      </c>
      <c r="AA439">
        <v>-0.04</v>
      </c>
      <c r="AB439">
        <v>-0.97</v>
      </c>
      <c r="AC439">
        <v>2.63</v>
      </c>
      <c r="AD439">
        <v>6.76</v>
      </c>
      <c r="AE439">
        <v>7.64</v>
      </c>
      <c r="AF439">
        <v>6.23</v>
      </c>
      <c r="AG439">
        <v>1.77</v>
      </c>
      <c r="AH439">
        <v>7.0000000000000007E-2</v>
      </c>
      <c r="AI439">
        <v>1.96</v>
      </c>
      <c r="AJ439">
        <v>1.1100000000000001</v>
      </c>
      <c r="AK439">
        <v>-0.93</v>
      </c>
      <c r="AL439">
        <v>-1.43</v>
      </c>
      <c r="AM439">
        <v>-3.42</v>
      </c>
      <c r="AN439">
        <v>1.65</v>
      </c>
      <c r="AO439">
        <v>-1</v>
      </c>
      <c r="AP439">
        <v>2.81</v>
      </c>
      <c r="AQ439">
        <v>4.7</v>
      </c>
      <c r="AR439">
        <v>-0.96</v>
      </c>
      <c r="AS439">
        <v>-1.76</v>
      </c>
      <c r="AT439">
        <v>-2.96</v>
      </c>
      <c r="AU439">
        <v>-0.88</v>
      </c>
      <c r="AV439">
        <v>0.71</v>
      </c>
      <c r="AW439">
        <v>0.02</v>
      </c>
      <c r="AX439">
        <v>1.04</v>
      </c>
      <c r="AY439">
        <v>10.42</v>
      </c>
      <c r="BA439" s="1">
        <v>3.37</v>
      </c>
      <c r="BB439" s="1">
        <v>7.4</v>
      </c>
      <c r="BC439" s="1">
        <v>-6.51</v>
      </c>
      <c r="BD439" s="1">
        <v>0.36</v>
      </c>
      <c r="BE439" s="1">
        <v>0.49</v>
      </c>
      <c r="BF439" s="7"/>
      <c r="BG439" s="1">
        <f t="shared" si="337"/>
        <v>19.578900000000001</v>
      </c>
      <c r="BH439" s="1">
        <f t="shared" si="338"/>
        <v>11.020100000000001</v>
      </c>
      <c r="BI439" s="1">
        <f t="shared" si="339"/>
        <v>10.1251</v>
      </c>
      <c r="BJ439" s="1">
        <f t="shared" si="340"/>
        <v>6.7492999999999999</v>
      </c>
      <c r="BK439" s="1">
        <f t="shared" si="341"/>
        <v>6.3620999999999999</v>
      </c>
      <c r="BL439" s="1">
        <f t="shared" si="342"/>
        <v>12.029300000000001</v>
      </c>
      <c r="BM439" s="1">
        <f t="shared" si="343"/>
        <v>7.5236999999999998</v>
      </c>
      <c r="BN439" s="1">
        <f t="shared" si="344"/>
        <v>4.9785999999999992</v>
      </c>
      <c r="BO439" s="1">
        <f t="shared" si="345"/>
        <v>2.5920000000000001</v>
      </c>
      <c r="BP439" s="1">
        <f t="shared" si="346"/>
        <v>2.9251</v>
      </c>
      <c r="BQ439" s="1">
        <f t="shared" si="347"/>
        <v>11.430900000000001</v>
      </c>
      <c r="BR439" s="1">
        <f t="shared" si="348"/>
        <v>6.7576000000000001</v>
      </c>
      <c r="BS439" s="1">
        <f t="shared" si="349"/>
        <v>-1.8586</v>
      </c>
      <c r="BT439" s="1">
        <f t="shared" si="350"/>
        <v>-1.016</v>
      </c>
      <c r="BU439" s="1">
        <f t="shared" si="351"/>
        <v>0.60799999999999998</v>
      </c>
      <c r="BV439" s="1">
        <f t="shared" si="352"/>
        <v>11.224500000000001</v>
      </c>
      <c r="BW439" s="1">
        <f t="shared" si="353"/>
        <v>-1.5756000000000001</v>
      </c>
      <c r="BX439" s="1">
        <f t="shared" si="354"/>
        <v>-1.5181</v>
      </c>
      <c r="BY439" s="1">
        <f t="shared" si="355"/>
        <v>-0.2424</v>
      </c>
      <c r="BZ439" s="1">
        <f t="shared" si="356"/>
        <v>2.5744000000000002</v>
      </c>
      <c r="CA439" s="1">
        <f t="shared" si="357"/>
        <v>4.2008999999999999</v>
      </c>
      <c r="CB439" s="1">
        <f t="shared" si="358"/>
        <v>-1.2102999999999999</v>
      </c>
      <c r="CC439" s="1">
        <f t="shared" si="359"/>
        <v>-4.4247000000000005</v>
      </c>
      <c r="CD439" s="1">
        <f t="shared" si="360"/>
        <v>-6.1714000000000002</v>
      </c>
      <c r="CE439" s="1">
        <f t="shared" si="361"/>
        <v>-5.2800000000000014E-2</v>
      </c>
      <c r="CF439" s="1">
        <f t="shared" si="362"/>
        <v>-0.39999999999999997</v>
      </c>
      <c r="CG439" s="1">
        <f t="shared" si="363"/>
        <v>-1.33</v>
      </c>
      <c r="CH439" s="1">
        <f t="shared" si="364"/>
        <v>2.27</v>
      </c>
      <c r="CI439" s="1">
        <f t="shared" si="365"/>
        <v>6.3999999999999995</v>
      </c>
      <c r="CJ439" s="1">
        <f t="shared" si="366"/>
        <v>7.2799999999999994</v>
      </c>
      <c r="CK439" s="1">
        <f t="shared" si="367"/>
        <v>5.87</v>
      </c>
      <c r="CL439" s="1">
        <f t="shared" si="368"/>
        <v>1.4100000000000001</v>
      </c>
      <c r="CM439" s="1">
        <f t="shared" si="369"/>
        <v>-0.28999999999999998</v>
      </c>
      <c r="CN439" s="1">
        <f t="shared" si="370"/>
        <v>1.6</v>
      </c>
      <c r="CO439" s="1">
        <f t="shared" si="371"/>
        <v>0.75000000000000011</v>
      </c>
      <c r="CP439" s="1">
        <f t="shared" si="372"/>
        <v>-1.29</v>
      </c>
      <c r="CQ439" s="1">
        <f t="shared" si="373"/>
        <v>-1.79</v>
      </c>
      <c r="CR439" s="1">
        <f t="shared" si="374"/>
        <v>-3.78</v>
      </c>
      <c r="CS439" s="1">
        <f t="shared" si="375"/>
        <v>1.29</v>
      </c>
      <c r="CT439" s="1">
        <f t="shared" si="376"/>
        <v>-1.3599999999999999</v>
      </c>
      <c r="CU439" s="1">
        <f t="shared" si="377"/>
        <v>2.4500000000000002</v>
      </c>
      <c r="CV439" s="1">
        <f t="shared" si="378"/>
        <v>4.34</v>
      </c>
      <c r="CW439" s="1">
        <f t="shared" si="379"/>
        <v>-1.3199999999999998</v>
      </c>
      <c r="CX439" s="1">
        <f t="shared" si="380"/>
        <v>-2.12</v>
      </c>
      <c r="CY439" s="1">
        <f t="shared" si="381"/>
        <v>-3.32</v>
      </c>
      <c r="CZ439" s="1">
        <f t="shared" si="382"/>
        <v>-1.24</v>
      </c>
      <c r="DA439" s="1">
        <f t="shared" si="383"/>
        <v>0.35</v>
      </c>
      <c r="DB439" s="1">
        <f t="shared" si="384"/>
        <v>-0.33999999999999997</v>
      </c>
      <c r="DC439" s="1">
        <f t="shared" si="385"/>
        <v>0.68</v>
      </c>
      <c r="DD439" s="1">
        <f t="shared" si="386"/>
        <v>10.06</v>
      </c>
      <c r="DF439" s="1">
        <f t="shared" si="387"/>
        <v>3.37</v>
      </c>
      <c r="DG439">
        <f t="shared" si="388"/>
        <v>1.6850000000000001</v>
      </c>
      <c r="DH439" s="1">
        <f t="shared" si="389"/>
        <v>7.4</v>
      </c>
      <c r="DI439">
        <f t="shared" si="390"/>
        <v>3.7</v>
      </c>
      <c r="DJ439" s="1">
        <f t="shared" si="391"/>
        <v>-6.51</v>
      </c>
      <c r="DK439">
        <f t="shared" si="392"/>
        <v>-3.2549999999999999</v>
      </c>
      <c r="DM439" s="12">
        <f t="array" ref="DM439:DS439">LINEST(BG439:DD439,$BG$650:$DD$655,1)</f>
        <v>5.7752417280118609</v>
      </c>
      <c r="DN439">
        <v>15.29374202322666</v>
      </c>
      <c r="DO439">
        <v>7.9899286807145904</v>
      </c>
      <c r="DP439">
        <v>20.514917802517662</v>
      </c>
      <c r="DQ439">
        <v>-6.9849590142646791</v>
      </c>
      <c r="DR439">
        <v>-12.178248648849339</v>
      </c>
      <c r="DS439">
        <v>-3.2978770863400193</v>
      </c>
    </row>
    <row r="440" spans="1:123" x14ac:dyDescent="0.15">
      <c r="A440">
        <v>199912</v>
      </c>
      <c r="B440">
        <v>24.8492</v>
      </c>
      <c r="C440">
        <v>25.574400000000001</v>
      </c>
      <c r="D440">
        <v>7.8846999999999996</v>
      </c>
      <c r="E440">
        <v>11.994199999999999</v>
      </c>
      <c r="F440">
        <v>7.6702000000000004</v>
      </c>
      <c r="G440">
        <v>17.465299999999999</v>
      </c>
      <c r="H440">
        <v>11.912100000000001</v>
      </c>
      <c r="I440">
        <v>4.7332000000000001</v>
      </c>
      <c r="J440">
        <v>3.8643000000000001</v>
      </c>
      <c r="K440">
        <v>6.6951000000000001</v>
      </c>
      <c r="L440">
        <v>15.9846</v>
      </c>
      <c r="M440">
        <v>9.3534000000000006</v>
      </c>
      <c r="N440">
        <v>-2.35E-2</v>
      </c>
      <c r="O440">
        <v>4.0422000000000002</v>
      </c>
      <c r="P440">
        <v>3.6092</v>
      </c>
      <c r="Q440">
        <v>21.215199999999999</v>
      </c>
      <c r="R440">
        <v>3.3231000000000002</v>
      </c>
      <c r="S440">
        <v>0.79220000000000002</v>
      </c>
      <c r="T440">
        <v>6.7215999999999996</v>
      </c>
      <c r="U440">
        <v>4.7012</v>
      </c>
      <c r="V440">
        <v>8.2042000000000002</v>
      </c>
      <c r="W440">
        <v>1.8854</v>
      </c>
      <c r="X440">
        <v>1.7526999999999999</v>
      </c>
      <c r="Y440">
        <v>-4.4600000000000001E-2</v>
      </c>
      <c r="Z440">
        <v>-0.13320000000000001</v>
      </c>
      <c r="AA440">
        <v>-4.66</v>
      </c>
      <c r="AB440">
        <v>6.46</v>
      </c>
      <c r="AC440">
        <v>5.13</v>
      </c>
      <c r="AD440">
        <v>13.7</v>
      </c>
      <c r="AE440">
        <v>11.7</v>
      </c>
      <c r="AF440">
        <v>13.01</v>
      </c>
      <c r="AG440">
        <v>6.43</v>
      </c>
      <c r="AH440">
        <v>-0.32</v>
      </c>
      <c r="AI440">
        <v>1.41</v>
      </c>
      <c r="AJ440">
        <v>2.68</v>
      </c>
      <c r="AK440">
        <v>-0.34</v>
      </c>
      <c r="AL440">
        <v>4.28</v>
      </c>
      <c r="AM440">
        <v>1.24</v>
      </c>
      <c r="AN440">
        <v>1.37</v>
      </c>
      <c r="AO440">
        <v>7.04</v>
      </c>
      <c r="AP440">
        <v>-0.34</v>
      </c>
      <c r="AQ440">
        <v>2.36</v>
      </c>
      <c r="AR440">
        <v>-2.65</v>
      </c>
      <c r="AS440">
        <v>-3.92</v>
      </c>
      <c r="AT440">
        <v>-1.26</v>
      </c>
      <c r="AU440">
        <v>-2.63</v>
      </c>
      <c r="AV440">
        <v>-4.7699999999999996</v>
      </c>
      <c r="AW440">
        <v>2.8</v>
      </c>
      <c r="AX440">
        <v>3.17</v>
      </c>
      <c r="AY440">
        <v>21.8</v>
      </c>
      <c r="BA440" s="1">
        <v>7.72</v>
      </c>
      <c r="BB440" s="1">
        <v>7.15</v>
      </c>
      <c r="BC440" s="1">
        <v>-8.69</v>
      </c>
      <c r="BD440" s="1">
        <v>0.44</v>
      </c>
      <c r="BE440" s="1">
        <v>0.49</v>
      </c>
      <c r="BF440" s="7"/>
      <c r="BG440" s="1">
        <f t="shared" si="337"/>
        <v>24.409199999999998</v>
      </c>
      <c r="BH440" s="1">
        <f t="shared" si="338"/>
        <v>25.134399999999999</v>
      </c>
      <c r="BI440" s="1">
        <f t="shared" si="339"/>
        <v>7.4446999999999992</v>
      </c>
      <c r="BJ440" s="1">
        <f t="shared" si="340"/>
        <v>11.5542</v>
      </c>
      <c r="BK440" s="1">
        <f t="shared" si="341"/>
        <v>7.2302</v>
      </c>
      <c r="BL440" s="1">
        <f t="shared" si="342"/>
        <v>17.025299999999998</v>
      </c>
      <c r="BM440" s="1">
        <f t="shared" si="343"/>
        <v>11.472100000000001</v>
      </c>
      <c r="BN440" s="1">
        <f t="shared" si="344"/>
        <v>4.2931999999999997</v>
      </c>
      <c r="BO440" s="1">
        <f t="shared" si="345"/>
        <v>3.4243000000000001</v>
      </c>
      <c r="BP440" s="1">
        <f t="shared" si="346"/>
        <v>6.2550999999999997</v>
      </c>
      <c r="BQ440" s="1">
        <f t="shared" si="347"/>
        <v>15.544600000000001</v>
      </c>
      <c r="BR440" s="1">
        <f t="shared" si="348"/>
        <v>8.9134000000000011</v>
      </c>
      <c r="BS440" s="1">
        <f t="shared" si="349"/>
        <v>-0.46350000000000002</v>
      </c>
      <c r="BT440" s="1">
        <f t="shared" si="350"/>
        <v>3.6022000000000003</v>
      </c>
      <c r="BU440" s="1">
        <f t="shared" si="351"/>
        <v>3.1692</v>
      </c>
      <c r="BV440" s="1">
        <f t="shared" si="352"/>
        <v>20.775199999999998</v>
      </c>
      <c r="BW440" s="1">
        <f t="shared" si="353"/>
        <v>2.8831000000000002</v>
      </c>
      <c r="BX440" s="1">
        <f t="shared" si="354"/>
        <v>0.35220000000000001</v>
      </c>
      <c r="BY440" s="1">
        <f t="shared" si="355"/>
        <v>6.2815999999999992</v>
      </c>
      <c r="BZ440" s="1">
        <f t="shared" si="356"/>
        <v>4.2611999999999997</v>
      </c>
      <c r="CA440" s="1">
        <f t="shared" si="357"/>
        <v>7.7641999999999998</v>
      </c>
      <c r="CB440" s="1">
        <f t="shared" si="358"/>
        <v>1.4454</v>
      </c>
      <c r="CC440" s="1">
        <f t="shared" si="359"/>
        <v>1.3127</v>
      </c>
      <c r="CD440" s="1">
        <f t="shared" si="360"/>
        <v>-0.48460000000000003</v>
      </c>
      <c r="CE440" s="1">
        <f t="shared" si="361"/>
        <v>-0.57320000000000004</v>
      </c>
      <c r="CF440" s="1">
        <f t="shared" si="362"/>
        <v>-5.1000000000000005</v>
      </c>
      <c r="CG440" s="1">
        <f t="shared" si="363"/>
        <v>6.02</v>
      </c>
      <c r="CH440" s="1">
        <f t="shared" si="364"/>
        <v>4.6899999999999995</v>
      </c>
      <c r="CI440" s="1">
        <f t="shared" si="365"/>
        <v>13.26</v>
      </c>
      <c r="CJ440" s="1">
        <f t="shared" si="366"/>
        <v>11.26</v>
      </c>
      <c r="CK440" s="1">
        <f t="shared" si="367"/>
        <v>12.57</v>
      </c>
      <c r="CL440" s="1">
        <f t="shared" si="368"/>
        <v>5.9899999999999993</v>
      </c>
      <c r="CM440" s="1">
        <f t="shared" si="369"/>
        <v>-0.76</v>
      </c>
      <c r="CN440" s="1">
        <f t="shared" si="370"/>
        <v>0.97</v>
      </c>
      <c r="CO440" s="1">
        <f t="shared" si="371"/>
        <v>2.2400000000000002</v>
      </c>
      <c r="CP440" s="1">
        <f t="shared" si="372"/>
        <v>-0.78</v>
      </c>
      <c r="CQ440" s="1">
        <f t="shared" si="373"/>
        <v>3.8400000000000003</v>
      </c>
      <c r="CR440" s="1">
        <f t="shared" si="374"/>
        <v>0.8</v>
      </c>
      <c r="CS440" s="1">
        <f t="shared" si="375"/>
        <v>0.93000000000000016</v>
      </c>
      <c r="CT440" s="1">
        <f t="shared" si="376"/>
        <v>6.6</v>
      </c>
      <c r="CU440" s="1">
        <f t="shared" si="377"/>
        <v>-0.78</v>
      </c>
      <c r="CV440" s="1">
        <f t="shared" si="378"/>
        <v>1.92</v>
      </c>
      <c r="CW440" s="1">
        <f t="shared" si="379"/>
        <v>-3.09</v>
      </c>
      <c r="CX440" s="1">
        <f t="shared" si="380"/>
        <v>-4.3600000000000003</v>
      </c>
      <c r="CY440" s="1">
        <f t="shared" si="381"/>
        <v>-1.7</v>
      </c>
      <c r="CZ440" s="1">
        <f t="shared" si="382"/>
        <v>-3.07</v>
      </c>
      <c r="DA440" s="1">
        <f t="shared" si="383"/>
        <v>-5.21</v>
      </c>
      <c r="DB440" s="1">
        <f t="shared" si="384"/>
        <v>2.36</v>
      </c>
      <c r="DC440" s="1">
        <f t="shared" si="385"/>
        <v>2.73</v>
      </c>
      <c r="DD440" s="1">
        <f t="shared" si="386"/>
        <v>21.36</v>
      </c>
      <c r="DF440" s="1">
        <f t="shared" si="387"/>
        <v>7.72</v>
      </c>
      <c r="DG440">
        <f t="shared" si="388"/>
        <v>3.7827999999999999</v>
      </c>
      <c r="DH440" s="1">
        <f t="shared" si="389"/>
        <v>7.15</v>
      </c>
      <c r="DI440">
        <f t="shared" si="390"/>
        <v>3.5035000000000003</v>
      </c>
      <c r="DJ440" s="1">
        <f t="shared" si="391"/>
        <v>-8.69</v>
      </c>
      <c r="DK440">
        <f t="shared" si="392"/>
        <v>-4.2580999999999998</v>
      </c>
      <c r="DM440" s="12">
        <f t="array" ref="DM440:DS440">LINEST(BG440:DD440,$BG$650:$DD$655,1)</f>
        <v>16.605822794692038</v>
      </c>
      <c r="DN440">
        <v>51.121852918350541</v>
      </c>
      <c r="DO440">
        <v>10.118685355302423</v>
      </c>
      <c r="DP440">
        <v>24.807326043526995</v>
      </c>
      <c r="DQ440">
        <v>-9.4316891001098373</v>
      </c>
      <c r="DR440">
        <v>-21.99207951106149</v>
      </c>
      <c r="DS440">
        <v>-11.330230437403655</v>
      </c>
    </row>
    <row r="441" spans="1:123" x14ac:dyDescent="0.15">
      <c r="A441">
        <v>200001</v>
      </c>
      <c r="B441">
        <v>9.9423999999999992</v>
      </c>
      <c r="C441">
        <v>5.4181999999999997</v>
      </c>
      <c r="D441">
        <v>4.8118999999999996</v>
      </c>
      <c r="E441">
        <v>3.51</v>
      </c>
      <c r="F441">
        <v>5.0479000000000003</v>
      </c>
      <c r="G441">
        <v>0.41389999999999999</v>
      </c>
      <c r="H441">
        <v>-2.1749999999999998</v>
      </c>
      <c r="I441">
        <v>-2.1808999999999998</v>
      </c>
      <c r="J441">
        <v>0.59119999999999995</v>
      </c>
      <c r="K441">
        <v>-2.8910999999999998</v>
      </c>
      <c r="L441">
        <v>-3.3818999999999999</v>
      </c>
      <c r="M441">
        <v>-4.8666999999999998</v>
      </c>
      <c r="N441">
        <v>-1.7804</v>
      </c>
      <c r="O441">
        <v>-3.7162000000000002</v>
      </c>
      <c r="P441">
        <v>-6.8109999999999999</v>
      </c>
      <c r="Q441">
        <v>-3.8982000000000001</v>
      </c>
      <c r="R441">
        <v>-3.0533000000000001</v>
      </c>
      <c r="S441">
        <v>-3.1213000000000002</v>
      </c>
      <c r="T441">
        <v>-4.6853999999999996</v>
      </c>
      <c r="U441">
        <v>-10.9026</v>
      </c>
      <c r="V441">
        <v>-5.0343</v>
      </c>
      <c r="W441">
        <v>-3.2124000000000001</v>
      </c>
      <c r="X441">
        <v>-5.7164999999999999</v>
      </c>
      <c r="Y441">
        <v>-7.2366999999999999</v>
      </c>
      <c r="Z441">
        <v>-1.6292</v>
      </c>
      <c r="AA441">
        <v>-0.76</v>
      </c>
      <c r="AB441">
        <v>-6.54</v>
      </c>
      <c r="AC441">
        <v>-2.73</v>
      </c>
      <c r="AD441">
        <v>-5.44</v>
      </c>
      <c r="AE441">
        <v>-5.22</v>
      </c>
      <c r="AF441">
        <v>-8.3800000000000008</v>
      </c>
      <c r="AG441">
        <v>-2.5099999999999998</v>
      </c>
      <c r="AH441">
        <v>-3.16</v>
      </c>
      <c r="AI441">
        <v>-1.42</v>
      </c>
      <c r="AJ441">
        <v>-2.99</v>
      </c>
      <c r="AK441">
        <v>-1.33</v>
      </c>
      <c r="AL441">
        <v>-5.77</v>
      </c>
      <c r="AM441">
        <v>-5.59</v>
      </c>
      <c r="AN441">
        <v>-3.58</v>
      </c>
      <c r="AO441">
        <v>-8.77</v>
      </c>
      <c r="AP441">
        <v>-4.4000000000000004</v>
      </c>
      <c r="AQ441">
        <v>-2.99</v>
      </c>
      <c r="AR441">
        <v>-5.77</v>
      </c>
      <c r="AS441">
        <v>-3.83</v>
      </c>
      <c r="AT441">
        <v>-2.76</v>
      </c>
      <c r="AU441">
        <v>-0.66</v>
      </c>
      <c r="AV441">
        <v>-1.28</v>
      </c>
      <c r="AW441">
        <v>-3.14</v>
      </c>
      <c r="AX441">
        <v>-8.84</v>
      </c>
      <c r="AY441">
        <v>-2.71</v>
      </c>
      <c r="BA441" s="1">
        <v>-4.74</v>
      </c>
      <c r="BB441" s="1">
        <v>5.01</v>
      </c>
      <c r="BC441" s="1">
        <v>-0.45</v>
      </c>
      <c r="BD441" s="1">
        <v>0.41</v>
      </c>
      <c r="BE441" s="1">
        <v>0.49</v>
      </c>
      <c r="BF441" s="7"/>
      <c r="BG441" s="1">
        <f t="shared" si="337"/>
        <v>9.5323999999999991</v>
      </c>
      <c r="BH441" s="1">
        <f t="shared" si="338"/>
        <v>5.0081999999999995</v>
      </c>
      <c r="BI441" s="1">
        <f t="shared" si="339"/>
        <v>4.4018999999999995</v>
      </c>
      <c r="BJ441" s="1">
        <f t="shared" si="340"/>
        <v>3.0999999999999996</v>
      </c>
      <c r="BK441" s="1">
        <f t="shared" si="341"/>
        <v>4.6379000000000001</v>
      </c>
      <c r="BL441" s="1">
        <f t="shared" si="342"/>
        <v>3.9000000000000146E-3</v>
      </c>
      <c r="BM441" s="1">
        <f t="shared" si="343"/>
        <v>-2.585</v>
      </c>
      <c r="BN441" s="1">
        <f t="shared" si="344"/>
        <v>-2.5909</v>
      </c>
      <c r="BO441" s="1">
        <f t="shared" si="345"/>
        <v>0.18119999999999997</v>
      </c>
      <c r="BP441" s="1">
        <f t="shared" si="346"/>
        <v>-3.3010999999999999</v>
      </c>
      <c r="BQ441" s="1">
        <f t="shared" si="347"/>
        <v>-3.7919</v>
      </c>
      <c r="BR441" s="1">
        <f t="shared" si="348"/>
        <v>-5.2766999999999999</v>
      </c>
      <c r="BS441" s="1">
        <f t="shared" si="349"/>
        <v>-2.1903999999999999</v>
      </c>
      <c r="BT441" s="1">
        <f t="shared" si="350"/>
        <v>-4.1261999999999999</v>
      </c>
      <c r="BU441" s="1">
        <f t="shared" si="351"/>
        <v>-7.2210000000000001</v>
      </c>
      <c r="BV441" s="1">
        <f t="shared" si="352"/>
        <v>-4.3082000000000003</v>
      </c>
      <c r="BW441" s="1">
        <f t="shared" si="353"/>
        <v>-3.4633000000000003</v>
      </c>
      <c r="BX441" s="1">
        <f t="shared" si="354"/>
        <v>-3.5313000000000003</v>
      </c>
      <c r="BY441" s="1">
        <f t="shared" si="355"/>
        <v>-5.0953999999999997</v>
      </c>
      <c r="BZ441" s="1">
        <f t="shared" si="356"/>
        <v>-11.3126</v>
      </c>
      <c r="CA441" s="1">
        <f t="shared" si="357"/>
        <v>-5.4443000000000001</v>
      </c>
      <c r="CB441" s="1">
        <f t="shared" si="358"/>
        <v>-3.6224000000000003</v>
      </c>
      <c r="CC441" s="1">
        <f t="shared" si="359"/>
        <v>-6.1265000000000001</v>
      </c>
      <c r="CD441" s="1">
        <f t="shared" si="360"/>
        <v>-7.6467000000000001</v>
      </c>
      <c r="CE441" s="1">
        <f t="shared" si="361"/>
        <v>-2.0392000000000001</v>
      </c>
      <c r="CF441" s="1">
        <f t="shared" si="362"/>
        <v>-1.17</v>
      </c>
      <c r="CG441" s="1">
        <f t="shared" si="363"/>
        <v>-6.95</v>
      </c>
      <c r="CH441" s="1">
        <f t="shared" si="364"/>
        <v>-3.14</v>
      </c>
      <c r="CI441" s="1">
        <f t="shared" si="365"/>
        <v>-5.8500000000000005</v>
      </c>
      <c r="CJ441" s="1">
        <f t="shared" si="366"/>
        <v>-5.63</v>
      </c>
      <c r="CK441" s="1">
        <f t="shared" si="367"/>
        <v>-8.7900000000000009</v>
      </c>
      <c r="CL441" s="1">
        <f t="shared" si="368"/>
        <v>-2.92</v>
      </c>
      <c r="CM441" s="1">
        <f t="shared" si="369"/>
        <v>-3.5700000000000003</v>
      </c>
      <c r="CN441" s="1">
        <f t="shared" si="370"/>
        <v>-1.8299999999999998</v>
      </c>
      <c r="CO441" s="1">
        <f t="shared" si="371"/>
        <v>-3.4000000000000004</v>
      </c>
      <c r="CP441" s="1">
        <f t="shared" si="372"/>
        <v>-1.74</v>
      </c>
      <c r="CQ441" s="1">
        <f t="shared" si="373"/>
        <v>-6.18</v>
      </c>
      <c r="CR441" s="1">
        <f t="shared" si="374"/>
        <v>-6</v>
      </c>
      <c r="CS441" s="1">
        <f t="shared" si="375"/>
        <v>-3.99</v>
      </c>
      <c r="CT441" s="1">
        <f t="shared" si="376"/>
        <v>-9.18</v>
      </c>
      <c r="CU441" s="1">
        <f t="shared" si="377"/>
        <v>-4.8100000000000005</v>
      </c>
      <c r="CV441" s="1">
        <f t="shared" si="378"/>
        <v>-3.4000000000000004</v>
      </c>
      <c r="CW441" s="1">
        <f t="shared" si="379"/>
        <v>-6.18</v>
      </c>
      <c r="CX441" s="1">
        <f t="shared" si="380"/>
        <v>-4.24</v>
      </c>
      <c r="CY441" s="1">
        <f t="shared" si="381"/>
        <v>-3.17</v>
      </c>
      <c r="CZ441" s="1">
        <f t="shared" si="382"/>
        <v>-1.07</v>
      </c>
      <c r="DA441" s="1">
        <f t="shared" si="383"/>
        <v>-1.69</v>
      </c>
      <c r="DB441" s="1">
        <f t="shared" si="384"/>
        <v>-3.5500000000000003</v>
      </c>
      <c r="DC441" s="1">
        <f t="shared" si="385"/>
        <v>-9.25</v>
      </c>
      <c r="DD441" s="1">
        <f t="shared" si="386"/>
        <v>-3.12</v>
      </c>
      <c r="DF441" s="1">
        <f t="shared" si="387"/>
        <v>-4.74</v>
      </c>
      <c r="DG441">
        <f t="shared" si="388"/>
        <v>-2.3226</v>
      </c>
      <c r="DH441" s="1">
        <f t="shared" si="389"/>
        <v>5.01</v>
      </c>
      <c r="DI441">
        <f t="shared" si="390"/>
        <v>2.4548999999999999</v>
      </c>
      <c r="DJ441" s="1">
        <f t="shared" si="391"/>
        <v>-0.45</v>
      </c>
      <c r="DK441">
        <f t="shared" si="392"/>
        <v>-0.2205</v>
      </c>
      <c r="DM441" s="12">
        <f t="array" ref="DM441:DS441">LINEST(BG441:DD441,$BG$650:$DD$655,1)</f>
        <v>-22.7574619653521</v>
      </c>
      <c r="DN441">
        <v>-15.340622181320978</v>
      </c>
      <c r="DO441">
        <v>5.1411964681713638</v>
      </c>
      <c r="DP441">
        <v>14.882307342504014</v>
      </c>
      <c r="DQ441">
        <v>-1.1208969597076857</v>
      </c>
      <c r="DR441">
        <v>-7.7496760547869519</v>
      </c>
      <c r="DS441">
        <v>19.468364419681109</v>
      </c>
    </row>
    <row r="442" spans="1:123" x14ac:dyDescent="0.15">
      <c r="A442">
        <v>200002</v>
      </c>
      <c r="B442">
        <v>38.906199999999998</v>
      </c>
      <c r="C442">
        <v>41.051600000000001</v>
      </c>
      <c r="D442">
        <v>21.862500000000001</v>
      </c>
      <c r="E442">
        <v>25.400400000000001</v>
      </c>
      <c r="F442">
        <v>14.7865</v>
      </c>
      <c r="G442">
        <v>28.175699999999999</v>
      </c>
      <c r="H442">
        <v>17.6221</v>
      </c>
      <c r="I442">
        <v>6.7396000000000003</v>
      </c>
      <c r="J442">
        <v>7.6123000000000003</v>
      </c>
      <c r="K442">
        <v>14.534800000000001</v>
      </c>
      <c r="L442">
        <v>24.6065</v>
      </c>
      <c r="M442">
        <v>10.023</v>
      </c>
      <c r="N442">
        <v>1.8461000000000001</v>
      </c>
      <c r="O442">
        <v>-0.57540000000000002</v>
      </c>
      <c r="P442">
        <v>-0.53269999999999995</v>
      </c>
      <c r="Q442">
        <v>26.221900000000002</v>
      </c>
      <c r="R442">
        <v>-9.6299999999999997E-2</v>
      </c>
      <c r="S442">
        <v>-1.3348</v>
      </c>
      <c r="T442">
        <v>2.5794000000000001</v>
      </c>
      <c r="U442">
        <v>-5.3577000000000004</v>
      </c>
      <c r="V442">
        <v>0.54220000000000002</v>
      </c>
      <c r="W442">
        <v>-5.3133999999999997</v>
      </c>
      <c r="X442">
        <v>-10.0009</v>
      </c>
      <c r="Y442">
        <v>-10.1914</v>
      </c>
      <c r="Z442">
        <v>-8.2629000000000001</v>
      </c>
      <c r="AA442">
        <v>-8.3800000000000008</v>
      </c>
      <c r="AB442">
        <v>-6.39</v>
      </c>
      <c r="AC442">
        <v>-2.78</v>
      </c>
      <c r="AD442">
        <v>6.67</v>
      </c>
      <c r="AE442">
        <v>15.87</v>
      </c>
      <c r="AF442">
        <v>6.17</v>
      </c>
      <c r="AG442">
        <v>0.85</v>
      </c>
      <c r="AH442">
        <v>-4.8600000000000003</v>
      </c>
      <c r="AI442">
        <v>-8.23</v>
      </c>
      <c r="AJ442">
        <v>-5.65</v>
      </c>
      <c r="AK442">
        <v>-10.220000000000001</v>
      </c>
      <c r="AL442">
        <v>-4.8</v>
      </c>
      <c r="AM442">
        <v>-3.94</v>
      </c>
      <c r="AN442">
        <v>-4.6399999999999997</v>
      </c>
      <c r="AO442">
        <v>-4.8499999999999996</v>
      </c>
      <c r="AP442">
        <v>-3.09</v>
      </c>
      <c r="AQ442">
        <v>-6.75</v>
      </c>
      <c r="AR442">
        <v>-8.8000000000000007</v>
      </c>
      <c r="AS442">
        <v>-6.27</v>
      </c>
      <c r="AT442">
        <v>-10.57</v>
      </c>
      <c r="AU442">
        <v>-4.1399999999999997</v>
      </c>
      <c r="AV442">
        <v>-6.12</v>
      </c>
      <c r="AW442">
        <v>-3.43</v>
      </c>
      <c r="AX442">
        <v>-2.91</v>
      </c>
      <c r="AY442">
        <v>23.07</v>
      </c>
      <c r="BA442" s="1">
        <v>2.4500000000000002</v>
      </c>
      <c r="BB442" s="1">
        <v>22.08</v>
      </c>
      <c r="BC442" s="1">
        <v>-10.49</v>
      </c>
      <c r="BD442" s="1">
        <v>0.43</v>
      </c>
      <c r="BE442" s="1">
        <v>0.48</v>
      </c>
      <c r="BF442" s="7"/>
      <c r="BG442" s="1">
        <f t="shared" si="337"/>
        <v>38.476199999999999</v>
      </c>
      <c r="BH442" s="1">
        <f t="shared" si="338"/>
        <v>40.621600000000001</v>
      </c>
      <c r="BI442" s="1">
        <f t="shared" si="339"/>
        <v>21.432500000000001</v>
      </c>
      <c r="BJ442" s="1">
        <f t="shared" si="340"/>
        <v>24.970400000000001</v>
      </c>
      <c r="BK442" s="1">
        <f t="shared" si="341"/>
        <v>14.3565</v>
      </c>
      <c r="BL442" s="1">
        <f t="shared" si="342"/>
        <v>27.745699999999999</v>
      </c>
      <c r="BM442" s="1">
        <f t="shared" si="343"/>
        <v>17.1921</v>
      </c>
      <c r="BN442" s="1">
        <f t="shared" si="344"/>
        <v>6.3096000000000005</v>
      </c>
      <c r="BO442" s="1">
        <f t="shared" si="345"/>
        <v>7.1823000000000006</v>
      </c>
      <c r="BP442" s="1">
        <f t="shared" si="346"/>
        <v>14.104800000000001</v>
      </c>
      <c r="BQ442" s="1">
        <f t="shared" si="347"/>
        <v>24.176500000000001</v>
      </c>
      <c r="BR442" s="1">
        <f t="shared" si="348"/>
        <v>9.593</v>
      </c>
      <c r="BS442" s="1">
        <f t="shared" si="349"/>
        <v>1.4161000000000001</v>
      </c>
      <c r="BT442" s="1">
        <f t="shared" si="350"/>
        <v>-1.0054000000000001</v>
      </c>
      <c r="BU442" s="1">
        <f t="shared" si="351"/>
        <v>-0.96269999999999989</v>
      </c>
      <c r="BV442" s="1">
        <f t="shared" si="352"/>
        <v>25.791900000000002</v>
      </c>
      <c r="BW442" s="1">
        <f t="shared" si="353"/>
        <v>-0.52629999999999999</v>
      </c>
      <c r="BX442" s="1">
        <f t="shared" si="354"/>
        <v>-1.7647999999999999</v>
      </c>
      <c r="BY442" s="1">
        <f t="shared" si="355"/>
        <v>2.1494</v>
      </c>
      <c r="BZ442" s="1">
        <f t="shared" si="356"/>
        <v>-5.7877000000000001</v>
      </c>
      <c r="CA442" s="1">
        <f t="shared" si="357"/>
        <v>0.11220000000000002</v>
      </c>
      <c r="CB442" s="1">
        <f t="shared" si="358"/>
        <v>-5.7433999999999994</v>
      </c>
      <c r="CC442" s="1">
        <f t="shared" si="359"/>
        <v>-10.430899999999999</v>
      </c>
      <c r="CD442" s="1">
        <f t="shared" si="360"/>
        <v>-10.6214</v>
      </c>
      <c r="CE442" s="1">
        <f t="shared" si="361"/>
        <v>-8.6928999999999998</v>
      </c>
      <c r="CF442" s="1">
        <f t="shared" si="362"/>
        <v>-8.81</v>
      </c>
      <c r="CG442" s="1">
        <f t="shared" si="363"/>
        <v>-6.8199999999999994</v>
      </c>
      <c r="CH442" s="1">
        <f t="shared" si="364"/>
        <v>-3.21</v>
      </c>
      <c r="CI442" s="1">
        <f t="shared" si="365"/>
        <v>6.24</v>
      </c>
      <c r="CJ442" s="1">
        <f t="shared" si="366"/>
        <v>15.44</v>
      </c>
      <c r="CK442" s="1">
        <f t="shared" si="367"/>
        <v>5.74</v>
      </c>
      <c r="CL442" s="1">
        <f t="shared" si="368"/>
        <v>0.42</v>
      </c>
      <c r="CM442" s="1">
        <f t="shared" si="369"/>
        <v>-5.29</v>
      </c>
      <c r="CN442" s="1">
        <f t="shared" si="370"/>
        <v>-8.66</v>
      </c>
      <c r="CO442" s="1">
        <f t="shared" si="371"/>
        <v>-6.08</v>
      </c>
      <c r="CP442" s="1">
        <f t="shared" si="372"/>
        <v>-10.65</v>
      </c>
      <c r="CQ442" s="1">
        <f t="shared" si="373"/>
        <v>-5.2299999999999995</v>
      </c>
      <c r="CR442" s="1">
        <f t="shared" si="374"/>
        <v>-4.37</v>
      </c>
      <c r="CS442" s="1">
        <f t="shared" si="375"/>
        <v>-5.0699999999999994</v>
      </c>
      <c r="CT442" s="1">
        <f t="shared" si="376"/>
        <v>-5.2799999999999994</v>
      </c>
      <c r="CU442" s="1">
        <f t="shared" si="377"/>
        <v>-3.52</v>
      </c>
      <c r="CV442" s="1">
        <f t="shared" si="378"/>
        <v>-7.18</v>
      </c>
      <c r="CW442" s="1">
        <f t="shared" si="379"/>
        <v>-9.23</v>
      </c>
      <c r="CX442" s="1">
        <f t="shared" si="380"/>
        <v>-6.6999999999999993</v>
      </c>
      <c r="CY442" s="1">
        <f t="shared" si="381"/>
        <v>-11</v>
      </c>
      <c r="CZ442" s="1">
        <f t="shared" si="382"/>
        <v>-4.5699999999999994</v>
      </c>
      <c r="DA442" s="1">
        <f t="shared" si="383"/>
        <v>-6.55</v>
      </c>
      <c r="DB442" s="1">
        <f t="shared" si="384"/>
        <v>-3.8600000000000003</v>
      </c>
      <c r="DC442" s="1">
        <f t="shared" si="385"/>
        <v>-3.3400000000000003</v>
      </c>
      <c r="DD442" s="1">
        <f t="shared" si="386"/>
        <v>22.64</v>
      </c>
      <c r="DF442" s="1">
        <f t="shared" si="387"/>
        <v>2.4500000000000002</v>
      </c>
      <c r="DG442">
        <f t="shared" si="388"/>
        <v>1.2005000000000001</v>
      </c>
      <c r="DH442" s="1">
        <f t="shared" si="389"/>
        <v>22.08</v>
      </c>
      <c r="DI442">
        <f t="shared" si="390"/>
        <v>10.819199999999999</v>
      </c>
      <c r="DJ442" s="1">
        <f t="shared" si="391"/>
        <v>-10.49</v>
      </c>
      <c r="DK442">
        <f t="shared" si="392"/>
        <v>-5.1401000000000003</v>
      </c>
      <c r="DM442" s="12">
        <f t="array" ref="DM442:DS442">LINEST(BG442:DD442,$BG$650:$DD$655,1)</f>
        <v>-2.5807362859748917</v>
      </c>
      <c r="DN442">
        <v>35.446024061073835</v>
      </c>
      <c r="DO442">
        <v>25.27322714534241</v>
      </c>
      <c r="DP442">
        <v>29.635888157583388</v>
      </c>
      <c r="DQ442">
        <v>-14.154039480115506</v>
      </c>
      <c r="DR442">
        <v>-25.060698104201052</v>
      </c>
      <c r="DS442">
        <v>3.3308056434917503</v>
      </c>
    </row>
    <row r="443" spans="1:123" x14ac:dyDescent="0.15">
      <c r="A443">
        <v>200003</v>
      </c>
      <c r="B443">
        <v>-13.3536</v>
      </c>
      <c r="C443">
        <v>-19.902000000000001</v>
      </c>
      <c r="D443">
        <v>-8.6477000000000004</v>
      </c>
      <c r="E443">
        <v>-6.4276999999999997</v>
      </c>
      <c r="F443">
        <v>-3.0341999999999998</v>
      </c>
      <c r="G443">
        <v>-13.449299999999999</v>
      </c>
      <c r="H443">
        <v>-4.7031999999999998</v>
      </c>
      <c r="I443">
        <v>-1.8836999999999999</v>
      </c>
      <c r="J443">
        <v>-0.1241</v>
      </c>
      <c r="K443">
        <v>-1.5459000000000001</v>
      </c>
      <c r="L443">
        <v>-14.9907</v>
      </c>
      <c r="M443">
        <v>4.1432000000000002</v>
      </c>
      <c r="N443">
        <v>10.52</v>
      </c>
      <c r="O443">
        <v>6.8048999999999999</v>
      </c>
      <c r="P443">
        <v>11.922499999999999</v>
      </c>
      <c r="Q443">
        <v>-3.28</v>
      </c>
      <c r="R443">
        <v>13.402799999999999</v>
      </c>
      <c r="S443">
        <v>14.010400000000001</v>
      </c>
      <c r="T443">
        <v>10.2395</v>
      </c>
      <c r="U443">
        <v>13.1038</v>
      </c>
      <c r="V443">
        <v>9.2568000000000001</v>
      </c>
      <c r="W443">
        <v>11.468400000000001</v>
      </c>
      <c r="X443">
        <v>9.7692999999999994</v>
      </c>
      <c r="Y443">
        <v>16.094200000000001</v>
      </c>
      <c r="Z443">
        <v>15.6473</v>
      </c>
      <c r="AA443">
        <v>8.6300000000000008</v>
      </c>
      <c r="AB443">
        <v>10.199999999999999</v>
      </c>
      <c r="AC443">
        <v>12.27</v>
      </c>
      <c r="AD443">
        <v>10.01</v>
      </c>
      <c r="AE443">
        <v>1.1599999999999999</v>
      </c>
      <c r="AF443">
        <v>8.67</v>
      </c>
      <c r="AG443">
        <v>7.68</v>
      </c>
      <c r="AH443">
        <v>11.37</v>
      </c>
      <c r="AI443">
        <v>11.84</v>
      </c>
      <c r="AJ443">
        <v>11.22</v>
      </c>
      <c r="AK443">
        <v>14.79</v>
      </c>
      <c r="AL443">
        <v>7.1</v>
      </c>
      <c r="AM443">
        <v>7.84</v>
      </c>
      <c r="AN443">
        <v>7.4</v>
      </c>
      <c r="AO443">
        <v>12.1</v>
      </c>
      <c r="AP443">
        <v>8.66</v>
      </c>
      <c r="AQ443">
        <v>13.46</v>
      </c>
      <c r="AR443">
        <v>13.62</v>
      </c>
      <c r="AS443">
        <v>9.6199999999999992</v>
      </c>
      <c r="AT443">
        <v>9.17</v>
      </c>
      <c r="AU443">
        <v>12.01</v>
      </c>
      <c r="AV443">
        <v>11.21</v>
      </c>
      <c r="AW443">
        <v>8.57</v>
      </c>
      <c r="AX443">
        <v>13.24</v>
      </c>
      <c r="AY443">
        <v>-0.67</v>
      </c>
      <c r="BA443" s="1">
        <v>5.2</v>
      </c>
      <c r="BB443" s="1">
        <v>-17.170000000000002</v>
      </c>
      <c r="BC443" s="1">
        <v>7.86</v>
      </c>
      <c r="BD443" s="1">
        <v>0.47</v>
      </c>
      <c r="BE443" s="1">
        <v>0.49</v>
      </c>
      <c r="BF443" s="7"/>
      <c r="BG443" s="1">
        <f t="shared" si="337"/>
        <v>-13.823600000000001</v>
      </c>
      <c r="BH443" s="1">
        <f t="shared" si="338"/>
        <v>-20.372</v>
      </c>
      <c r="BI443" s="1">
        <f t="shared" si="339"/>
        <v>-9.117700000000001</v>
      </c>
      <c r="BJ443" s="1">
        <f t="shared" si="340"/>
        <v>-6.8976999999999995</v>
      </c>
      <c r="BK443" s="1">
        <f t="shared" si="341"/>
        <v>-3.5042</v>
      </c>
      <c r="BL443" s="1">
        <f t="shared" si="342"/>
        <v>-13.9193</v>
      </c>
      <c r="BM443" s="1">
        <f t="shared" si="343"/>
        <v>-5.1731999999999996</v>
      </c>
      <c r="BN443" s="1">
        <f t="shared" si="344"/>
        <v>-2.3536999999999999</v>
      </c>
      <c r="BO443" s="1">
        <f t="shared" si="345"/>
        <v>-0.59409999999999996</v>
      </c>
      <c r="BP443" s="1">
        <f t="shared" si="346"/>
        <v>-2.0159000000000002</v>
      </c>
      <c r="BQ443" s="1">
        <f t="shared" si="347"/>
        <v>-15.460700000000001</v>
      </c>
      <c r="BR443" s="1">
        <f t="shared" si="348"/>
        <v>3.6732000000000005</v>
      </c>
      <c r="BS443" s="1">
        <f t="shared" si="349"/>
        <v>10.049999999999999</v>
      </c>
      <c r="BT443" s="1">
        <f t="shared" si="350"/>
        <v>6.3349000000000002</v>
      </c>
      <c r="BU443" s="1">
        <f t="shared" si="351"/>
        <v>11.452499999999999</v>
      </c>
      <c r="BV443" s="1">
        <f t="shared" si="352"/>
        <v>-3.75</v>
      </c>
      <c r="BW443" s="1">
        <f t="shared" si="353"/>
        <v>12.932799999999999</v>
      </c>
      <c r="BX443" s="1">
        <f t="shared" si="354"/>
        <v>13.5404</v>
      </c>
      <c r="BY443" s="1">
        <f t="shared" si="355"/>
        <v>9.769499999999999</v>
      </c>
      <c r="BZ443" s="1">
        <f t="shared" si="356"/>
        <v>12.633799999999999</v>
      </c>
      <c r="CA443" s="1">
        <f t="shared" si="357"/>
        <v>8.7867999999999995</v>
      </c>
      <c r="CB443" s="1">
        <f t="shared" si="358"/>
        <v>10.9984</v>
      </c>
      <c r="CC443" s="1">
        <f t="shared" si="359"/>
        <v>9.2992999999999988</v>
      </c>
      <c r="CD443" s="1">
        <f t="shared" si="360"/>
        <v>15.6242</v>
      </c>
      <c r="CE443" s="1">
        <f t="shared" si="361"/>
        <v>15.177299999999999</v>
      </c>
      <c r="CF443" s="1">
        <f t="shared" si="362"/>
        <v>8.16</v>
      </c>
      <c r="CG443" s="1">
        <f t="shared" si="363"/>
        <v>9.7299999999999986</v>
      </c>
      <c r="CH443" s="1">
        <f t="shared" si="364"/>
        <v>11.799999999999999</v>
      </c>
      <c r="CI443" s="1">
        <f t="shared" si="365"/>
        <v>9.5399999999999991</v>
      </c>
      <c r="CJ443" s="1">
        <f t="shared" si="366"/>
        <v>0.69</v>
      </c>
      <c r="CK443" s="1">
        <f t="shared" si="367"/>
        <v>8.1999999999999993</v>
      </c>
      <c r="CL443" s="1">
        <f t="shared" si="368"/>
        <v>7.21</v>
      </c>
      <c r="CM443" s="1">
        <f t="shared" si="369"/>
        <v>10.899999999999999</v>
      </c>
      <c r="CN443" s="1">
        <f t="shared" si="370"/>
        <v>11.37</v>
      </c>
      <c r="CO443" s="1">
        <f t="shared" si="371"/>
        <v>10.75</v>
      </c>
      <c r="CP443" s="1">
        <f t="shared" si="372"/>
        <v>14.319999999999999</v>
      </c>
      <c r="CQ443" s="1">
        <f t="shared" si="373"/>
        <v>6.63</v>
      </c>
      <c r="CR443" s="1">
        <f t="shared" si="374"/>
        <v>7.37</v>
      </c>
      <c r="CS443" s="1">
        <f t="shared" si="375"/>
        <v>6.9300000000000006</v>
      </c>
      <c r="CT443" s="1">
        <f t="shared" si="376"/>
        <v>11.629999999999999</v>
      </c>
      <c r="CU443" s="1">
        <f t="shared" si="377"/>
        <v>8.19</v>
      </c>
      <c r="CV443" s="1">
        <f t="shared" si="378"/>
        <v>12.99</v>
      </c>
      <c r="CW443" s="1">
        <f t="shared" si="379"/>
        <v>13.149999999999999</v>
      </c>
      <c r="CX443" s="1">
        <f t="shared" si="380"/>
        <v>9.1499999999999986</v>
      </c>
      <c r="CY443" s="1">
        <f t="shared" si="381"/>
        <v>8.6999999999999993</v>
      </c>
      <c r="CZ443" s="1">
        <f t="shared" si="382"/>
        <v>11.54</v>
      </c>
      <c r="DA443" s="1">
        <f t="shared" si="383"/>
        <v>10.74</v>
      </c>
      <c r="DB443" s="1">
        <f t="shared" si="384"/>
        <v>8.1</v>
      </c>
      <c r="DC443" s="1">
        <f t="shared" si="385"/>
        <v>12.77</v>
      </c>
      <c r="DD443" s="1">
        <f t="shared" si="386"/>
        <v>-1.1400000000000001</v>
      </c>
      <c r="DF443" s="1">
        <f t="shared" si="387"/>
        <v>5.2</v>
      </c>
      <c r="DG443">
        <f t="shared" si="388"/>
        <v>2.496</v>
      </c>
      <c r="DH443" s="1">
        <f t="shared" si="389"/>
        <v>-17.170000000000002</v>
      </c>
      <c r="DI443">
        <f t="shared" si="390"/>
        <v>-8.2416</v>
      </c>
      <c r="DJ443" s="1">
        <f t="shared" si="391"/>
        <v>7.86</v>
      </c>
      <c r="DK443">
        <f t="shared" si="392"/>
        <v>3.7728000000000002</v>
      </c>
      <c r="DM443" s="12">
        <f t="array" ref="DM443:DS443">LINEST(BG443:DD443,$BG$650:$DD$655,1)</f>
        <v>18.728606318349453</v>
      </c>
      <c r="DN443">
        <v>-16.392101658313486</v>
      </c>
      <c r="DO443">
        <v>-16.508940581039777</v>
      </c>
      <c r="DP443">
        <v>-39.756872887324569</v>
      </c>
      <c r="DQ443">
        <v>9.1452292575740408</v>
      </c>
      <c r="DR443">
        <v>6.8493521771606689</v>
      </c>
      <c r="DS443">
        <v>-12.157686421279365</v>
      </c>
    </row>
    <row r="444" spans="1:123" x14ac:dyDescent="0.15">
      <c r="A444">
        <v>200004</v>
      </c>
      <c r="B444">
        <v>-23.5989</v>
      </c>
      <c r="C444">
        <v>-17.722300000000001</v>
      </c>
      <c r="D444">
        <v>-9.7302</v>
      </c>
      <c r="E444">
        <v>-11.3469</v>
      </c>
      <c r="F444">
        <v>-9.7550000000000008</v>
      </c>
      <c r="G444">
        <v>-12.4397</v>
      </c>
      <c r="H444">
        <v>-8.4026999999999994</v>
      </c>
      <c r="I444">
        <v>-4.2389999999999999</v>
      </c>
      <c r="J444">
        <v>-2.78</v>
      </c>
      <c r="K444">
        <v>-2.6198999999999999</v>
      </c>
      <c r="L444">
        <v>-9.8816000000000006</v>
      </c>
      <c r="M444">
        <v>0.36199999999999999</v>
      </c>
      <c r="N444">
        <v>-2.9186999999999999</v>
      </c>
      <c r="O444">
        <v>3.9148000000000001</v>
      </c>
      <c r="P444">
        <v>0.1323</v>
      </c>
      <c r="Q444">
        <v>-7.4438000000000004</v>
      </c>
      <c r="R444">
        <v>-2.3260999999999998</v>
      </c>
      <c r="S444">
        <v>3.6734</v>
      </c>
      <c r="T444">
        <v>-9.3200000000000005E-2</v>
      </c>
      <c r="U444">
        <v>2.0394000000000001</v>
      </c>
      <c r="V444">
        <v>-4.4725000000000001</v>
      </c>
      <c r="W444">
        <v>-3.3355999999999999</v>
      </c>
      <c r="X444">
        <v>3.2869000000000002</v>
      </c>
      <c r="Y444">
        <v>2.7037</v>
      </c>
      <c r="Z444">
        <v>6.6696999999999997</v>
      </c>
      <c r="AA444">
        <v>3.58</v>
      </c>
      <c r="AB444">
        <v>-5.14</v>
      </c>
      <c r="AC444">
        <v>-2.17</v>
      </c>
      <c r="AD444">
        <v>-4.6900000000000004</v>
      </c>
      <c r="AE444">
        <v>-5.97</v>
      </c>
      <c r="AF444">
        <v>-7.75</v>
      </c>
      <c r="AG444">
        <v>-0.17</v>
      </c>
      <c r="AH444">
        <v>-1.88</v>
      </c>
      <c r="AI444">
        <v>-5.17</v>
      </c>
      <c r="AJ444">
        <v>0.23</v>
      </c>
      <c r="AK444">
        <v>1.37</v>
      </c>
      <c r="AL444">
        <v>4.05</v>
      </c>
      <c r="AM444">
        <v>0.66</v>
      </c>
      <c r="AN444">
        <v>0.28999999999999998</v>
      </c>
      <c r="AO444">
        <v>4.0199999999999996</v>
      </c>
      <c r="AP444">
        <v>-2.27</v>
      </c>
      <c r="AQ444">
        <v>0.56000000000000005</v>
      </c>
      <c r="AR444">
        <v>4.4000000000000004</v>
      </c>
      <c r="AS444">
        <v>2.2400000000000002</v>
      </c>
      <c r="AT444">
        <v>-0.56999999999999995</v>
      </c>
      <c r="AU444">
        <v>-2.71</v>
      </c>
      <c r="AV444">
        <v>-11.89</v>
      </c>
      <c r="AW444">
        <v>-0.92</v>
      </c>
      <c r="AX444">
        <v>-4.2</v>
      </c>
      <c r="AY444">
        <v>-8.8000000000000007</v>
      </c>
      <c r="BA444" s="1">
        <v>-6.4</v>
      </c>
      <c r="BB444" s="1">
        <v>-7.77</v>
      </c>
      <c r="BC444" s="1">
        <v>8.57</v>
      </c>
      <c r="BD444" s="1">
        <v>0.46</v>
      </c>
      <c r="BE444" s="1">
        <v>0.48</v>
      </c>
      <c r="BF444" s="7"/>
      <c r="BG444" s="1">
        <f t="shared" si="337"/>
        <v>-24.058900000000001</v>
      </c>
      <c r="BH444" s="1">
        <f t="shared" si="338"/>
        <v>-18.182300000000001</v>
      </c>
      <c r="BI444" s="1">
        <f t="shared" si="339"/>
        <v>-10.190200000000001</v>
      </c>
      <c r="BJ444" s="1">
        <f t="shared" si="340"/>
        <v>-11.806900000000001</v>
      </c>
      <c r="BK444" s="1">
        <f t="shared" si="341"/>
        <v>-10.215000000000002</v>
      </c>
      <c r="BL444" s="1">
        <f t="shared" si="342"/>
        <v>-12.899700000000001</v>
      </c>
      <c r="BM444" s="1">
        <f t="shared" si="343"/>
        <v>-8.8627000000000002</v>
      </c>
      <c r="BN444" s="1">
        <f t="shared" si="344"/>
        <v>-4.6989999999999998</v>
      </c>
      <c r="BO444" s="1">
        <f t="shared" si="345"/>
        <v>-3.2399999999999998</v>
      </c>
      <c r="BP444" s="1">
        <f t="shared" si="346"/>
        <v>-3.0798999999999999</v>
      </c>
      <c r="BQ444" s="1">
        <f t="shared" si="347"/>
        <v>-10.341600000000001</v>
      </c>
      <c r="BR444" s="1">
        <f t="shared" si="348"/>
        <v>-9.8000000000000032E-2</v>
      </c>
      <c r="BS444" s="1">
        <f t="shared" si="349"/>
        <v>-3.3786999999999998</v>
      </c>
      <c r="BT444" s="1">
        <f t="shared" si="350"/>
        <v>3.4548000000000001</v>
      </c>
      <c r="BU444" s="1">
        <f t="shared" si="351"/>
        <v>-0.32769999999999999</v>
      </c>
      <c r="BV444" s="1">
        <f t="shared" si="352"/>
        <v>-7.9038000000000004</v>
      </c>
      <c r="BW444" s="1">
        <f t="shared" si="353"/>
        <v>-2.7860999999999998</v>
      </c>
      <c r="BX444" s="1">
        <f t="shared" si="354"/>
        <v>3.2134</v>
      </c>
      <c r="BY444" s="1">
        <f t="shared" si="355"/>
        <v>-0.55320000000000003</v>
      </c>
      <c r="BZ444" s="1">
        <f t="shared" si="356"/>
        <v>1.5794000000000001</v>
      </c>
      <c r="CA444" s="1">
        <f t="shared" si="357"/>
        <v>-4.9325000000000001</v>
      </c>
      <c r="CB444" s="1">
        <f t="shared" si="358"/>
        <v>-3.7955999999999999</v>
      </c>
      <c r="CC444" s="1">
        <f t="shared" si="359"/>
        <v>2.8269000000000002</v>
      </c>
      <c r="CD444" s="1">
        <f t="shared" si="360"/>
        <v>2.2437</v>
      </c>
      <c r="CE444" s="1">
        <f t="shared" si="361"/>
        <v>6.2096999999999998</v>
      </c>
      <c r="CF444" s="1">
        <f t="shared" si="362"/>
        <v>3.12</v>
      </c>
      <c r="CG444" s="1">
        <f t="shared" si="363"/>
        <v>-5.6</v>
      </c>
      <c r="CH444" s="1">
        <f t="shared" si="364"/>
        <v>-2.63</v>
      </c>
      <c r="CI444" s="1">
        <f t="shared" si="365"/>
        <v>-5.15</v>
      </c>
      <c r="CJ444" s="1">
        <f t="shared" si="366"/>
        <v>-6.43</v>
      </c>
      <c r="CK444" s="1">
        <f t="shared" si="367"/>
        <v>-8.2100000000000009</v>
      </c>
      <c r="CL444" s="1">
        <f t="shared" si="368"/>
        <v>-0.63</v>
      </c>
      <c r="CM444" s="1">
        <f t="shared" si="369"/>
        <v>-2.34</v>
      </c>
      <c r="CN444" s="1">
        <f t="shared" si="370"/>
        <v>-5.63</v>
      </c>
      <c r="CO444" s="1">
        <f t="shared" si="371"/>
        <v>-0.23</v>
      </c>
      <c r="CP444" s="1">
        <f t="shared" si="372"/>
        <v>0.91000000000000014</v>
      </c>
      <c r="CQ444" s="1">
        <f t="shared" si="373"/>
        <v>3.59</v>
      </c>
      <c r="CR444" s="1">
        <f t="shared" si="374"/>
        <v>0.2</v>
      </c>
      <c r="CS444" s="1">
        <f t="shared" si="375"/>
        <v>-0.17000000000000004</v>
      </c>
      <c r="CT444" s="1">
        <f t="shared" si="376"/>
        <v>3.5599999999999996</v>
      </c>
      <c r="CU444" s="1">
        <f t="shared" si="377"/>
        <v>-2.73</v>
      </c>
      <c r="CV444" s="1">
        <f t="shared" si="378"/>
        <v>0.10000000000000003</v>
      </c>
      <c r="CW444" s="1">
        <f t="shared" si="379"/>
        <v>3.9400000000000004</v>
      </c>
      <c r="CX444" s="1">
        <f t="shared" si="380"/>
        <v>1.7800000000000002</v>
      </c>
      <c r="CY444" s="1">
        <f t="shared" si="381"/>
        <v>-1.03</v>
      </c>
      <c r="CZ444" s="1">
        <f t="shared" si="382"/>
        <v>-3.17</v>
      </c>
      <c r="DA444" s="1">
        <f t="shared" si="383"/>
        <v>-12.350000000000001</v>
      </c>
      <c r="DB444" s="1">
        <f t="shared" si="384"/>
        <v>-1.3800000000000001</v>
      </c>
      <c r="DC444" s="1">
        <f t="shared" si="385"/>
        <v>-4.66</v>
      </c>
      <c r="DD444" s="1">
        <f t="shared" si="386"/>
        <v>-9.2600000000000016</v>
      </c>
      <c r="DF444" s="1">
        <f t="shared" si="387"/>
        <v>-6.4</v>
      </c>
      <c r="DG444">
        <f t="shared" si="388"/>
        <v>-3.1360000000000001</v>
      </c>
      <c r="DH444" s="1">
        <f t="shared" si="389"/>
        <v>-7.77</v>
      </c>
      <c r="DI444">
        <f t="shared" si="390"/>
        <v>-3.8072999999999997</v>
      </c>
      <c r="DJ444" s="1">
        <f t="shared" si="391"/>
        <v>8.57</v>
      </c>
      <c r="DK444">
        <f t="shared" si="392"/>
        <v>4.1993</v>
      </c>
      <c r="DM444" s="12">
        <f t="array" ref="DM444:DS444">LINEST(BG444:DD444,$BG$650:$DD$655,1)</f>
        <v>6.9534749943204979</v>
      </c>
      <c r="DN444">
        <v>-15.577781462651011</v>
      </c>
      <c r="DO444">
        <v>-8.5827997807840397</v>
      </c>
      <c r="DP444">
        <v>-18.598979311937679</v>
      </c>
      <c r="DQ444">
        <v>8.2703225390345096</v>
      </c>
      <c r="DR444">
        <v>20.49737638692201</v>
      </c>
      <c r="DS444">
        <v>-11.23575376875355</v>
      </c>
    </row>
    <row r="445" spans="1:123" x14ac:dyDescent="0.15">
      <c r="A445">
        <v>200005</v>
      </c>
      <c r="B445">
        <v>-13.9803</v>
      </c>
      <c r="C445">
        <v>-9.68</v>
      </c>
      <c r="D445">
        <v>-4.76</v>
      </c>
      <c r="E445">
        <v>-8.0350999999999999</v>
      </c>
      <c r="F445">
        <v>-6.7168999999999999</v>
      </c>
      <c r="G445">
        <v>-10.205299999999999</v>
      </c>
      <c r="H445">
        <v>-4.8943000000000003</v>
      </c>
      <c r="I445">
        <v>-5.9470000000000001</v>
      </c>
      <c r="J445">
        <v>-7.5208000000000004</v>
      </c>
      <c r="K445">
        <v>-0.90049999999999997</v>
      </c>
      <c r="L445">
        <v>-4.9321999999999999</v>
      </c>
      <c r="M445">
        <v>-3.5573999999999999</v>
      </c>
      <c r="N445">
        <v>-1.0858000000000001</v>
      </c>
      <c r="O445">
        <v>-0.41460000000000002</v>
      </c>
      <c r="P445">
        <v>2.4643999999999999</v>
      </c>
      <c r="Q445">
        <v>-7.7603999999999997</v>
      </c>
      <c r="R445">
        <v>1.2174</v>
      </c>
      <c r="S445">
        <v>-1.8499000000000001</v>
      </c>
      <c r="T445">
        <v>5.7200000000000001E-2</v>
      </c>
      <c r="U445">
        <v>0.1358</v>
      </c>
      <c r="V445">
        <v>-3.7172000000000001</v>
      </c>
      <c r="W445">
        <v>0.1409</v>
      </c>
      <c r="X445">
        <v>4.2557999999999998</v>
      </c>
      <c r="Y445">
        <v>0.45989999999999998</v>
      </c>
      <c r="Z445">
        <v>-4.7119</v>
      </c>
      <c r="AA445">
        <v>5.85</v>
      </c>
      <c r="AB445">
        <v>0.04</v>
      </c>
      <c r="AC445">
        <v>-2.42</v>
      </c>
      <c r="AD445">
        <v>-6.02</v>
      </c>
      <c r="AE445">
        <v>-7.92</v>
      </c>
      <c r="AF445">
        <v>-6.41</v>
      </c>
      <c r="AG445">
        <v>-0.37</v>
      </c>
      <c r="AH445">
        <v>4.16</v>
      </c>
      <c r="AI445">
        <v>-0.87</v>
      </c>
      <c r="AJ445">
        <v>-0.74</v>
      </c>
      <c r="AK445">
        <v>-5.28</v>
      </c>
      <c r="AL445">
        <v>0.48</v>
      </c>
      <c r="AM445">
        <v>-0.72</v>
      </c>
      <c r="AN445">
        <v>-4.67</v>
      </c>
      <c r="AO445">
        <v>-3.54</v>
      </c>
      <c r="AP445">
        <v>1.1499999999999999</v>
      </c>
      <c r="AQ445">
        <v>5.15</v>
      </c>
      <c r="AR445">
        <v>5.98</v>
      </c>
      <c r="AS445">
        <v>4.28</v>
      </c>
      <c r="AT445">
        <v>-0.8</v>
      </c>
      <c r="AU445">
        <v>1.82</v>
      </c>
      <c r="AV445">
        <v>2.6</v>
      </c>
      <c r="AW445">
        <v>-3.28</v>
      </c>
      <c r="AX445">
        <v>-3.16</v>
      </c>
      <c r="AY445">
        <v>-11.49</v>
      </c>
      <c r="BA445" s="1">
        <v>-4.42</v>
      </c>
      <c r="BB445" s="1">
        <v>-4.9400000000000004</v>
      </c>
      <c r="BC445" s="1">
        <v>2.39</v>
      </c>
      <c r="BD445" s="1">
        <v>0.5</v>
      </c>
      <c r="BE445" s="1">
        <v>0.46</v>
      </c>
      <c r="BF445" s="7"/>
      <c r="BG445" s="1">
        <f t="shared" si="337"/>
        <v>-14.4803</v>
      </c>
      <c r="BH445" s="1">
        <f t="shared" si="338"/>
        <v>-10.18</v>
      </c>
      <c r="BI445" s="1">
        <f t="shared" si="339"/>
        <v>-5.26</v>
      </c>
      <c r="BJ445" s="1">
        <f t="shared" si="340"/>
        <v>-8.5350999999999999</v>
      </c>
      <c r="BK445" s="1">
        <f t="shared" si="341"/>
        <v>-7.2168999999999999</v>
      </c>
      <c r="BL445" s="1">
        <f t="shared" si="342"/>
        <v>-10.705299999999999</v>
      </c>
      <c r="BM445" s="1">
        <f t="shared" si="343"/>
        <v>-5.3943000000000003</v>
      </c>
      <c r="BN445" s="1">
        <f t="shared" si="344"/>
        <v>-6.4470000000000001</v>
      </c>
      <c r="BO445" s="1">
        <f t="shared" si="345"/>
        <v>-8.0208000000000013</v>
      </c>
      <c r="BP445" s="1">
        <f t="shared" si="346"/>
        <v>-1.4005000000000001</v>
      </c>
      <c r="BQ445" s="1">
        <f t="shared" si="347"/>
        <v>-5.4321999999999999</v>
      </c>
      <c r="BR445" s="1">
        <f t="shared" si="348"/>
        <v>-4.0573999999999995</v>
      </c>
      <c r="BS445" s="1">
        <f t="shared" si="349"/>
        <v>-1.5858000000000001</v>
      </c>
      <c r="BT445" s="1">
        <f t="shared" si="350"/>
        <v>-0.91460000000000008</v>
      </c>
      <c r="BU445" s="1">
        <f t="shared" si="351"/>
        <v>1.9643999999999999</v>
      </c>
      <c r="BV445" s="1">
        <f t="shared" si="352"/>
        <v>-8.2604000000000006</v>
      </c>
      <c r="BW445" s="1">
        <f t="shared" si="353"/>
        <v>0.71740000000000004</v>
      </c>
      <c r="BX445" s="1">
        <f t="shared" si="354"/>
        <v>-2.3498999999999999</v>
      </c>
      <c r="BY445" s="1">
        <f t="shared" si="355"/>
        <v>-0.44279999999999997</v>
      </c>
      <c r="BZ445" s="1">
        <f t="shared" si="356"/>
        <v>-0.36419999999999997</v>
      </c>
      <c r="CA445" s="1">
        <f t="shared" si="357"/>
        <v>-4.2172000000000001</v>
      </c>
      <c r="CB445" s="1">
        <f t="shared" si="358"/>
        <v>-0.35909999999999997</v>
      </c>
      <c r="CC445" s="1">
        <f t="shared" si="359"/>
        <v>3.7557999999999998</v>
      </c>
      <c r="CD445" s="1">
        <f t="shared" si="360"/>
        <v>-4.0100000000000025E-2</v>
      </c>
      <c r="CE445" s="1">
        <f t="shared" si="361"/>
        <v>-5.2119</v>
      </c>
      <c r="CF445" s="1">
        <f t="shared" si="362"/>
        <v>5.35</v>
      </c>
      <c r="CG445" s="1">
        <f t="shared" si="363"/>
        <v>-0.46</v>
      </c>
      <c r="CH445" s="1">
        <f t="shared" si="364"/>
        <v>-2.92</v>
      </c>
      <c r="CI445" s="1">
        <f t="shared" si="365"/>
        <v>-6.52</v>
      </c>
      <c r="CJ445" s="1">
        <f t="shared" si="366"/>
        <v>-8.42</v>
      </c>
      <c r="CK445" s="1">
        <f t="shared" si="367"/>
        <v>-6.91</v>
      </c>
      <c r="CL445" s="1">
        <f t="shared" si="368"/>
        <v>-0.87</v>
      </c>
      <c r="CM445" s="1">
        <f t="shared" si="369"/>
        <v>3.66</v>
      </c>
      <c r="CN445" s="1">
        <f t="shared" si="370"/>
        <v>-1.37</v>
      </c>
      <c r="CO445" s="1">
        <f t="shared" si="371"/>
        <v>-1.24</v>
      </c>
      <c r="CP445" s="1">
        <f t="shared" si="372"/>
        <v>-5.78</v>
      </c>
      <c r="CQ445" s="1">
        <f t="shared" si="373"/>
        <v>-2.0000000000000018E-2</v>
      </c>
      <c r="CR445" s="1">
        <f t="shared" si="374"/>
        <v>-1.22</v>
      </c>
      <c r="CS445" s="1">
        <f t="shared" si="375"/>
        <v>-5.17</v>
      </c>
      <c r="CT445" s="1">
        <f t="shared" si="376"/>
        <v>-4.04</v>
      </c>
      <c r="CU445" s="1">
        <f t="shared" si="377"/>
        <v>0.64999999999999991</v>
      </c>
      <c r="CV445" s="1">
        <f t="shared" si="378"/>
        <v>4.6500000000000004</v>
      </c>
      <c r="CW445" s="1">
        <f t="shared" si="379"/>
        <v>5.48</v>
      </c>
      <c r="CX445" s="1">
        <f t="shared" si="380"/>
        <v>3.7800000000000002</v>
      </c>
      <c r="CY445" s="1">
        <f t="shared" si="381"/>
        <v>-1.3</v>
      </c>
      <c r="CZ445" s="1">
        <f t="shared" si="382"/>
        <v>1.32</v>
      </c>
      <c r="DA445" s="1">
        <f t="shared" si="383"/>
        <v>2.1</v>
      </c>
      <c r="DB445" s="1">
        <f t="shared" si="384"/>
        <v>-3.78</v>
      </c>
      <c r="DC445" s="1">
        <f t="shared" si="385"/>
        <v>-3.66</v>
      </c>
      <c r="DD445" s="1">
        <f t="shared" si="386"/>
        <v>-11.99</v>
      </c>
      <c r="DF445" s="1">
        <f t="shared" si="387"/>
        <v>-4.42</v>
      </c>
      <c r="DG445">
        <f t="shared" si="388"/>
        <v>-2.1215999999999999</v>
      </c>
      <c r="DH445" s="1">
        <f t="shared" si="389"/>
        <v>-4.9400000000000004</v>
      </c>
      <c r="DI445">
        <f t="shared" si="390"/>
        <v>-2.3712</v>
      </c>
      <c r="DJ445" s="1">
        <f t="shared" si="391"/>
        <v>2.39</v>
      </c>
      <c r="DK445">
        <f t="shared" si="392"/>
        <v>1.1472</v>
      </c>
      <c r="DM445" s="12">
        <f t="array" ref="DM445:DS445">LINEST(BG445:DD445,$BG$650:$DD$655,1)</f>
        <v>-10.244398640476504</v>
      </c>
      <c r="DN445">
        <v>-39.278257989880174</v>
      </c>
      <c r="DO445">
        <v>-6.1366131921094142</v>
      </c>
      <c r="DP445">
        <v>-11.278272299268457</v>
      </c>
      <c r="DQ445">
        <v>2.948033445170664</v>
      </c>
      <c r="DR445">
        <v>24.073513152165173</v>
      </c>
      <c r="DS445">
        <v>7.659974637413967</v>
      </c>
    </row>
    <row r="446" spans="1:123" x14ac:dyDescent="0.15">
      <c r="A446">
        <v>200006</v>
      </c>
      <c r="B446">
        <v>29.940999999999999</v>
      </c>
      <c r="C446">
        <v>27.0061</v>
      </c>
      <c r="D446">
        <v>17.377600000000001</v>
      </c>
      <c r="E446">
        <v>18.319600000000001</v>
      </c>
      <c r="F446">
        <v>10.666700000000001</v>
      </c>
      <c r="G446">
        <v>14.0875</v>
      </c>
      <c r="H446">
        <v>10.9986</v>
      </c>
      <c r="I446">
        <v>3.9754999999999998</v>
      </c>
      <c r="J446">
        <v>4.8658000000000001</v>
      </c>
      <c r="K446">
        <v>9.3165999999999993</v>
      </c>
      <c r="L446">
        <v>15.306699999999999</v>
      </c>
      <c r="M446">
        <v>1.5407999999999999</v>
      </c>
      <c r="N446">
        <v>0.3881</v>
      </c>
      <c r="O446">
        <v>-0.98240000000000005</v>
      </c>
      <c r="P446">
        <v>2.4135</v>
      </c>
      <c r="Q446">
        <v>10.962</v>
      </c>
      <c r="R446">
        <v>2.802</v>
      </c>
      <c r="S446">
        <v>-3.4015</v>
      </c>
      <c r="T446">
        <v>-3.2936000000000001</v>
      </c>
      <c r="U446">
        <v>-4.4180000000000001</v>
      </c>
      <c r="V446">
        <v>5.8573000000000004</v>
      </c>
      <c r="W446">
        <v>-4.2138999999999998</v>
      </c>
      <c r="X446">
        <v>-7.5305</v>
      </c>
      <c r="Y446">
        <v>-8.5470000000000006</v>
      </c>
      <c r="Z446">
        <v>-7.7356999999999996</v>
      </c>
      <c r="AA446">
        <v>0.24</v>
      </c>
      <c r="AB446">
        <v>2.42</v>
      </c>
      <c r="AC446">
        <v>1.98</v>
      </c>
      <c r="AD446">
        <v>2.2000000000000002</v>
      </c>
      <c r="AE446">
        <v>8.0500000000000007</v>
      </c>
      <c r="AF446">
        <v>10.45</v>
      </c>
      <c r="AG446">
        <v>2.96</v>
      </c>
      <c r="AH446">
        <v>-3.28</v>
      </c>
      <c r="AI446">
        <v>-4.7699999999999996</v>
      </c>
      <c r="AJ446">
        <v>-2.4300000000000002</v>
      </c>
      <c r="AK446">
        <v>-2.2599999999999998</v>
      </c>
      <c r="AL446">
        <v>-1.75</v>
      </c>
      <c r="AM446">
        <v>-5.38</v>
      </c>
      <c r="AN446">
        <v>-3.36</v>
      </c>
      <c r="AO446">
        <v>-2.93</v>
      </c>
      <c r="AP446">
        <v>-5.17</v>
      </c>
      <c r="AQ446">
        <v>-5.39</v>
      </c>
      <c r="AR446">
        <v>-5.5</v>
      </c>
      <c r="AS446">
        <v>-2.73</v>
      </c>
      <c r="AT446">
        <v>6.98</v>
      </c>
      <c r="AU446">
        <v>-3.51</v>
      </c>
      <c r="AV446">
        <v>-3.08</v>
      </c>
      <c r="AW446">
        <v>3.25</v>
      </c>
      <c r="AX446">
        <v>3.45</v>
      </c>
      <c r="AY446">
        <v>13.22</v>
      </c>
      <c r="BA446" s="1">
        <v>4.6399999999999997</v>
      </c>
      <c r="BB446" s="1">
        <v>13.95</v>
      </c>
      <c r="BC446" s="1">
        <v>-10.029999999999999</v>
      </c>
      <c r="BD446" s="1">
        <v>0.4</v>
      </c>
      <c r="BE446" s="1">
        <v>0.43</v>
      </c>
      <c r="BF446" s="7"/>
      <c r="BG446" s="1">
        <f t="shared" si="337"/>
        <v>29.541</v>
      </c>
      <c r="BH446" s="1">
        <f t="shared" si="338"/>
        <v>26.606100000000001</v>
      </c>
      <c r="BI446" s="1">
        <f t="shared" si="339"/>
        <v>16.977600000000002</v>
      </c>
      <c r="BJ446" s="1">
        <f t="shared" si="340"/>
        <v>17.919600000000003</v>
      </c>
      <c r="BK446" s="1">
        <f t="shared" si="341"/>
        <v>10.2667</v>
      </c>
      <c r="BL446" s="1">
        <f t="shared" si="342"/>
        <v>13.6875</v>
      </c>
      <c r="BM446" s="1">
        <f t="shared" si="343"/>
        <v>10.598599999999999</v>
      </c>
      <c r="BN446" s="1">
        <f t="shared" si="344"/>
        <v>3.5754999999999999</v>
      </c>
      <c r="BO446" s="1">
        <f t="shared" si="345"/>
        <v>4.4657999999999998</v>
      </c>
      <c r="BP446" s="1">
        <f t="shared" si="346"/>
        <v>8.916599999999999</v>
      </c>
      <c r="BQ446" s="1">
        <f t="shared" si="347"/>
        <v>14.906699999999999</v>
      </c>
      <c r="BR446" s="1">
        <f t="shared" si="348"/>
        <v>1.1408</v>
      </c>
      <c r="BS446" s="1">
        <f t="shared" si="349"/>
        <v>-1.1900000000000022E-2</v>
      </c>
      <c r="BT446" s="1">
        <f t="shared" si="350"/>
        <v>-1.3824000000000001</v>
      </c>
      <c r="BU446" s="1">
        <f t="shared" si="351"/>
        <v>2.0135000000000001</v>
      </c>
      <c r="BV446" s="1">
        <f t="shared" si="352"/>
        <v>10.561999999999999</v>
      </c>
      <c r="BW446" s="1">
        <f t="shared" si="353"/>
        <v>2.4020000000000001</v>
      </c>
      <c r="BX446" s="1">
        <f t="shared" si="354"/>
        <v>-3.8014999999999999</v>
      </c>
      <c r="BY446" s="1">
        <f t="shared" si="355"/>
        <v>-3.6936</v>
      </c>
      <c r="BZ446" s="1">
        <f t="shared" si="356"/>
        <v>-4.8180000000000005</v>
      </c>
      <c r="CA446" s="1">
        <f t="shared" si="357"/>
        <v>5.4573</v>
      </c>
      <c r="CB446" s="1">
        <f t="shared" si="358"/>
        <v>-4.6139000000000001</v>
      </c>
      <c r="CC446" s="1">
        <f t="shared" si="359"/>
        <v>-7.9305000000000003</v>
      </c>
      <c r="CD446" s="1">
        <f t="shared" si="360"/>
        <v>-8.947000000000001</v>
      </c>
      <c r="CE446" s="1">
        <f t="shared" si="361"/>
        <v>-8.1356999999999999</v>
      </c>
      <c r="CF446" s="1">
        <f t="shared" si="362"/>
        <v>-0.16000000000000003</v>
      </c>
      <c r="CG446" s="1">
        <f t="shared" si="363"/>
        <v>2.02</v>
      </c>
      <c r="CH446" s="1">
        <f t="shared" si="364"/>
        <v>1.58</v>
      </c>
      <c r="CI446" s="1">
        <f t="shared" si="365"/>
        <v>1.8000000000000003</v>
      </c>
      <c r="CJ446" s="1">
        <f t="shared" si="366"/>
        <v>7.65</v>
      </c>
      <c r="CK446" s="1">
        <f t="shared" si="367"/>
        <v>10.049999999999999</v>
      </c>
      <c r="CL446" s="1">
        <f t="shared" si="368"/>
        <v>2.56</v>
      </c>
      <c r="CM446" s="1">
        <f t="shared" si="369"/>
        <v>-3.6799999999999997</v>
      </c>
      <c r="CN446" s="1">
        <f t="shared" si="370"/>
        <v>-5.17</v>
      </c>
      <c r="CO446" s="1">
        <f t="shared" si="371"/>
        <v>-2.83</v>
      </c>
      <c r="CP446" s="1">
        <f t="shared" si="372"/>
        <v>-2.6599999999999997</v>
      </c>
      <c r="CQ446" s="1">
        <f t="shared" si="373"/>
        <v>-2.15</v>
      </c>
      <c r="CR446" s="1">
        <f t="shared" si="374"/>
        <v>-5.78</v>
      </c>
      <c r="CS446" s="1">
        <f t="shared" si="375"/>
        <v>-3.76</v>
      </c>
      <c r="CT446" s="1">
        <f t="shared" si="376"/>
        <v>-3.33</v>
      </c>
      <c r="CU446" s="1">
        <f t="shared" si="377"/>
        <v>-5.57</v>
      </c>
      <c r="CV446" s="1">
        <f t="shared" si="378"/>
        <v>-5.79</v>
      </c>
      <c r="CW446" s="1">
        <f t="shared" si="379"/>
        <v>-5.9</v>
      </c>
      <c r="CX446" s="1">
        <f t="shared" si="380"/>
        <v>-3.13</v>
      </c>
      <c r="CY446" s="1">
        <f t="shared" si="381"/>
        <v>6.58</v>
      </c>
      <c r="CZ446" s="1">
        <f t="shared" si="382"/>
        <v>-3.9099999999999997</v>
      </c>
      <c r="DA446" s="1">
        <f t="shared" si="383"/>
        <v>-3.48</v>
      </c>
      <c r="DB446" s="1">
        <f t="shared" si="384"/>
        <v>2.85</v>
      </c>
      <c r="DC446" s="1">
        <f t="shared" si="385"/>
        <v>3.0500000000000003</v>
      </c>
      <c r="DD446" s="1">
        <f t="shared" si="386"/>
        <v>12.82</v>
      </c>
      <c r="DF446" s="1">
        <f t="shared" si="387"/>
        <v>4.6399999999999997</v>
      </c>
      <c r="DG446">
        <f t="shared" si="388"/>
        <v>2.1343999999999999</v>
      </c>
      <c r="DH446" s="1">
        <f t="shared" si="389"/>
        <v>13.95</v>
      </c>
      <c r="DI446">
        <f t="shared" si="390"/>
        <v>6.4169999999999998</v>
      </c>
      <c r="DJ446" s="1">
        <f t="shared" si="391"/>
        <v>-10.029999999999999</v>
      </c>
      <c r="DK446">
        <f t="shared" si="392"/>
        <v>-4.6138000000000003</v>
      </c>
      <c r="DM446" s="12">
        <f t="array" ref="DM446:DS446">LINEST(BG446:DD446,$BG$650:$DD$655,1)</f>
        <v>-16.558871463113899</v>
      </c>
      <c r="DN446">
        <v>23.629964102038194</v>
      </c>
      <c r="DO446">
        <v>14.998762281302849</v>
      </c>
      <c r="DP446">
        <v>20.534442781210569</v>
      </c>
      <c r="DQ446">
        <v>-9.9870093996191045</v>
      </c>
      <c r="DR446">
        <v>-31.375262036767563</v>
      </c>
      <c r="DS446">
        <v>19.292285768655383</v>
      </c>
    </row>
    <row r="447" spans="1:123" x14ac:dyDescent="0.15">
      <c r="A447">
        <v>200007</v>
      </c>
      <c r="B447">
        <v>-8.6569000000000003</v>
      </c>
      <c r="C447">
        <v>-1.2243999999999999</v>
      </c>
      <c r="D447">
        <v>0.75470000000000004</v>
      </c>
      <c r="E447">
        <v>1.2627999999999999</v>
      </c>
      <c r="F447">
        <v>1.3722000000000001</v>
      </c>
      <c r="G447">
        <v>-7.6882999999999999</v>
      </c>
      <c r="H447">
        <v>-1.0408999999999999</v>
      </c>
      <c r="I447">
        <v>1.6073</v>
      </c>
      <c r="J447">
        <v>0.90759999999999996</v>
      </c>
      <c r="K447">
        <v>2.1604000000000001</v>
      </c>
      <c r="L447">
        <v>-10.319699999999999</v>
      </c>
      <c r="M447">
        <v>-0.73409999999999997</v>
      </c>
      <c r="N447">
        <v>3.1865999999999999</v>
      </c>
      <c r="O447">
        <v>4.0125999999999999</v>
      </c>
      <c r="P447">
        <v>8.3668999999999993</v>
      </c>
      <c r="Q447">
        <v>-7.0811000000000002</v>
      </c>
      <c r="R447">
        <v>-1.2369000000000001</v>
      </c>
      <c r="S447">
        <v>2.9973999999999998</v>
      </c>
      <c r="T447">
        <v>3.3529</v>
      </c>
      <c r="U447">
        <v>1.2843</v>
      </c>
      <c r="V447">
        <v>-2.9641000000000002</v>
      </c>
      <c r="W447">
        <v>0.12559999999999999</v>
      </c>
      <c r="X447">
        <v>5.7327000000000004</v>
      </c>
      <c r="Y447">
        <v>8.2825000000000006</v>
      </c>
      <c r="Z447">
        <v>1.1313</v>
      </c>
      <c r="AA447">
        <v>-3.86</v>
      </c>
      <c r="AB447">
        <v>-1.43</v>
      </c>
      <c r="AC447">
        <v>-0.69</v>
      </c>
      <c r="AD447">
        <v>1.1000000000000001</v>
      </c>
      <c r="AE447">
        <v>-2.88</v>
      </c>
      <c r="AF447">
        <v>-4.3499999999999996</v>
      </c>
      <c r="AG447">
        <v>-0.63</v>
      </c>
      <c r="AH447">
        <v>2.33</v>
      </c>
      <c r="AI447">
        <v>-1.48</v>
      </c>
      <c r="AJ447">
        <v>3.78</v>
      </c>
      <c r="AK447">
        <v>5.45</v>
      </c>
      <c r="AL447">
        <v>5.0599999999999996</v>
      </c>
      <c r="AM447">
        <v>1.52</v>
      </c>
      <c r="AN447">
        <v>2.33</v>
      </c>
      <c r="AO447">
        <v>1.53</v>
      </c>
      <c r="AP447">
        <v>-4.71</v>
      </c>
      <c r="AQ447">
        <v>0.94</v>
      </c>
      <c r="AR447">
        <v>-6.06</v>
      </c>
      <c r="AS447">
        <v>-0.01</v>
      </c>
      <c r="AT447">
        <v>-3.68</v>
      </c>
      <c r="AU447">
        <v>-0.84</v>
      </c>
      <c r="AV447">
        <v>0.46</v>
      </c>
      <c r="AW447">
        <v>1.31</v>
      </c>
      <c r="AX447">
        <v>-0.49</v>
      </c>
      <c r="AY447">
        <v>-3.25</v>
      </c>
      <c r="BA447" s="1">
        <v>-2.5099999999999998</v>
      </c>
      <c r="BB447" s="1">
        <v>-2.78</v>
      </c>
      <c r="BC447" s="1">
        <v>8.15</v>
      </c>
      <c r="BD447" s="1">
        <v>0.48</v>
      </c>
      <c r="BE447" s="1">
        <v>0.41</v>
      </c>
      <c r="BF447" s="7"/>
      <c r="BG447" s="1">
        <f t="shared" si="337"/>
        <v>-9.1369000000000007</v>
      </c>
      <c r="BH447" s="1">
        <f t="shared" si="338"/>
        <v>-1.7043999999999999</v>
      </c>
      <c r="BI447" s="1">
        <f t="shared" si="339"/>
        <v>0.27470000000000006</v>
      </c>
      <c r="BJ447" s="1">
        <f t="shared" si="340"/>
        <v>0.78279999999999994</v>
      </c>
      <c r="BK447" s="1">
        <f t="shared" si="341"/>
        <v>0.8922000000000001</v>
      </c>
      <c r="BL447" s="1">
        <f t="shared" si="342"/>
        <v>-8.1683000000000003</v>
      </c>
      <c r="BM447" s="1">
        <f t="shared" si="343"/>
        <v>-1.5208999999999999</v>
      </c>
      <c r="BN447" s="1">
        <f t="shared" si="344"/>
        <v>1.1273</v>
      </c>
      <c r="BO447" s="1">
        <f t="shared" si="345"/>
        <v>0.42759999999999998</v>
      </c>
      <c r="BP447" s="1">
        <f t="shared" si="346"/>
        <v>1.6804000000000001</v>
      </c>
      <c r="BQ447" s="1">
        <f t="shared" si="347"/>
        <v>-10.7997</v>
      </c>
      <c r="BR447" s="1">
        <f t="shared" si="348"/>
        <v>-1.2141</v>
      </c>
      <c r="BS447" s="1">
        <f t="shared" si="349"/>
        <v>2.7065999999999999</v>
      </c>
      <c r="BT447" s="1">
        <f t="shared" si="350"/>
        <v>3.5326</v>
      </c>
      <c r="BU447" s="1">
        <f t="shared" si="351"/>
        <v>7.8868999999999989</v>
      </c>
      <c r="BV447" s="1">
        <f t="shared" si="352"/>
        <v>-7.5610999999999997</v>
      </c>
      <c r="BW447" s="1">
        <f t="shared" si="353"/>
        <v>-1.7169000000000001</v>
      </c>
      <c r="BX447" s="1">
        <f t="shared" si="354"/>
        <v>2.5173999999999999</v>
      </c>
      <c r="BY447" s="1">
        <f t="shared" si="355"/>
        <v>2.8729</v>
      </c>
      <c r="BZ447" s="1">
        <f t="shared" si="356"/>
        <v>0.80430000000000001</v>
      </c>
      <c r="CA447" s="1">
        <f t="shared" si="357"/>
        <v>-3.4441000000000002</v>
      </c>
      <c r="CB447" s="1">
        <f t="shared" si="358"/>
        <v>-0.35439999999999999</v>
      </c>
      <c r="CC447" s="1">
        <f t="shared" si="359"/>
        <v>5.2527000000000008</v>
      </c>
      <c r="CD447" s="1">
        <f t="shared" si="360"/>
        <v>7.8025000000000002</v>
      </c>
      <c r="CE447" s="1">
        <f t="shared" si="361"/>
        <v>0.65129999999999999</v>
      </c>
      <c r="CF447" s="1">
        <f t="shared" si="362"/>
        <v>-4.34</v>
      </c>
      <c r="CG447" s="1">
        <f t="shared" si="363"/>
        <v>-1.91</v>
      </c>
      <c r="CH447" s="1">
        <f t="shared" si="364"/>
        <v>-1.17</v>
      </c>
      <c r="CI447" s="1">
        <f t="shared" si="365"/>
        <v>0.62000000000000011</v>
      </c>
      <c r="CJ447" s="1">
        <f t="shared" si="366"/>
        <v>-3.36</v>
      </c>
      <c r="CK447" s="1">
        <f t="shared" si="367"/>
        <v>-4.83</v>
      </c>
      <c r="CL447" s="1">
        <f t="shared" si="368"/>
        <v>-1.1099999999999999</v>
      </c>
      <c r="CM447" s="1">
        <f t="shared" si="369"/>
        <v>1.85</v>
      </c>
      <c r="CN447" s="1">
        <f t="shared" si="370"/>
        <v>-1.96</v>
      </c>
      <c r="CO447" s="1">
        <f t="shared" si="371"/>
        <v>3.3</v>
      </c>
      <c r="CP447" s="1">
        <f t="shared" si="372"/>
        <v>4.9700000000000006</v>
      </c>
      <c r="CQ447" s="1">
        <f t="shared" si="373"/>
        <v>4.58</v>
      </c>
      <c r="CR447" s="1">
        <f t="shared" si="374"/>
        <v>1.04</v>
      </c>
      <c r="CS447" s="1">
        <f t="shared" si="375"/>
        <v>1.85</v>
      </c>
      <c r="CT447" s="1">
        <f t="shared" si="376"/>
        <v>1.05</v>
      </c>
      <c r="CU447" s="1">
        <f t="shared" si="377"/>
        <v>-5.1899999999999995</v>
      </c>
      <c r="CV447" s="1">
        <f t="shared" si="378"/>
        <v>0.45999999999999996</v>
      </c>
      <c r="CW447" s="1">
        <f t="shared" si="379"/>
        <v>-6.5399999999999991</v>
      </c>
      <c r="CX447" s="1">
        <f t="shared" si="380"/>
        <v>-0.49</v>
      </c>
      <c r="CY447" s="1">
        <f t="shared" si="381"/>
        <v>-4.16</v>
      </c>
      <c r="CZ447" s="1">
        <f t="shared" si="382"/>
        <v>-1.3199999999999998</v>
      </c>
      <c r="DA447" s="1">
        <f t="shared" si="383"/>
        <v>-1.9999999999999962E-2</v>
      </c>
      <c r="DB447" s="1">
        <f t="shared" si="384"/>
        <v>0.83000000000000007</v>
      </c>
      <c r="DC447" s="1">
        <f t="shared" si="385"/>
        <v>-0.97</v>
      </c>
      <c r="DD447" s="1">
        <f t="shared" si="386"/>
        <v>-3.73</v>
      </c>
      <c r="DF447" s="1">
        <f t="shared" si="387"/>
        <v>-2.5099999999999998</v>
      </c>
      <c r="DG447">
        <f t="shared" si="388"/>
        <v>-1.0792999999999999</v>
      </c>
      <c r="DH447" s="1">
        <f t="shared" si="389"/>
        <v>-2.78</v>
      </c>
      <c r="DI447">
        <f t="shared" si="390"/>
        <v>-1.1953999999999998</v>
      </c>
      <c r="DJ447" s="1">
        <f t="shared" si="391"/>
        <v>8.15</v>
      </c>
      <c r="DK447">
        <f t="shared" si="392"/>
        <v>3.5045000000000002</v>
      </c>
      <c r="DM447" s="12">
        <f t="array" ref="DM447:DS447">LINEST(BG447:DD447,$BG$650:$DD$655,1)</f>
        <v>-0.59292637023573369</v>
      </c>
      <c r="DN447">
        <v>8.1055600439588904</v>
      </c>
      <c r="DO447">
        <v>-1.6052568679629569</v>
      </c>
      <c r="DP447">
        <v>-9.3886081390609633</v>
      </c>
      <c r="DQ447">
        <v>7.7593369296183257</v>
      </c>
      <c r="DR447">
        <v>5.2049175244730055</v>
      </c>
      <c r="DS447">
        <v>-1.5427601467871415</v>
      </c>
    </row>
    <row r="448" spans="1:123" x14ac:dyDescent="0.15">
      <c r="A448">
        <v>200008</v>
      </c>
      <c r="B448">
        <v>9.2426999999999992</v>
      </c>
      <c r="C448">
        <v>8.5852000000000004</v>
      </c>
      <c r="D448">
        <v>3.9514999999999998</v>
      </c>
      <c r="E448">
        <v>5.5087000000000002</v>
      </c>
      <c r="F448">
        <v>5.1261000000000001</v>
      </c>
      <c r="G448">
        <v>8.0322999999999993</v>
      </c>
      <c r="H448">
        <v>3.7307999999999999</v>
      </c>
      <c r="I448">
        <v>5.0301999999999998</v>
      </c>
      <c r="J448">
        <v>6.1395999999999997</v>
      </c>
      <c r="K448">
        <v>7.0064000000000002</v>
      </c>
      <c r="L448">
        <v>8.7264999999999997</v>
      </c>
      <c r="M448">
        <v>9.4062999999999999</v>
      </c>
      <c r="N448">
        <v>6.8879000000000001</v>
      </c>
      <c r="O448">
        <v>6.5998999999999999</v>
      </c>
      <c r="P448">
        <v>7.7099000000000002</v>
      </c>
      <c r="Q448">
        <v>13.6081</v>
      </c>
      <c r="R448">
        <v>6.6731999999999996</v>
      </c>
      <c r="S448">
        <v>5.1142000000000003</v>
      </c>
      <c r="T448">
        <v>7.5583</v>
      </c>
      <c r="U448">
        <v>5.4526000000000003</v>
      </c>
      <c r="V448">
        <v>7.4372999999999996</v>
      </c>
      <c r="W448">
        <v>7.4048999999999996</v>
      </c>
      <c r="X448">
        <v>10.173</v>
      </c>
      <c r="Y448">
        <v>1.8782000000000001</v>
      </c>
      <c r="Z448">
        <v>12.857100000000001</v>
      </c>
      <c r="AA448">
        <v>4.66</v>
      </c>
      <c r="AB448">
        <v>5.44</v>
      </c>
      <c r="AC448">
        <v>6.67</v>
      </c>
      <c r="AD448">
        <v>8.25</v>
      </c>
      <c r="AE448">
        <v>9.81</v>
      </c>
      <c r="AF448">
        <v>8.4</v>
      </c>
      <c r="AG448">
        <v>4.7699999999999996</v>
      </c>
      <c r="AH448">
        <v>6.39</v>
      </c>
      <c r="AI448">
        <v>5.0999999999999996</v>
      </c>
      <c r="AJ448">
        <v>6.87</v>
      </c>
      <c r="AK448">
        <v>9.0299999999999994</v>
      </c>
      <c r="AL448">
        <v>8.07</v>
      </c>
      <c r="AM448">
        <v>6.88</v>
      </c>
      <c r="AN448">
        <v>6.53</v>
      </c>
      <c r="AO448">
        <v>5.87</v>
      </c>
      <c r="AP448">
        <v>6.95</v>
      </c>
      <c r="AQ448">
        <v>8.14</v>
      </c>
      <c r="AR448">
        <v>3.42</v>
      </c>
      <c r="AS448">
        <v>4.34</v>
      </c>
      <c r="AT448">
        <v>3.07</v>
      </c>
      <c r="AU448">
        <v>4.2</v>
      </c>
      <c r="AV448">
        <v>3.12</v>
      </c>
      <c r="AW448">
        <v>4.68</v>
      </c>
      <c r="AX448">
        <v>5.82</v>
      </c>
      <c r="AY448">
        <v>14.11</v>
      </c>
      <c r="BA448" s="1">
        <v>7.03</v>
      </c>
      <c r="BB448" s="1">
        <v>-1.1100000000000001</v>
      </c>
      <c r="BC448" s="1">
        <v>-0.69</v>
      </c>
      <c r="BD448" s="1">
        <v>0.5</v>
      </c>
      <c r="BE448" s="1">
        <v>0.38</v>
      </c>
      <c r="BF448" s="7"/>
      <c r="BG448" s="1">
        <f t="shared" si="337"/>
        <v>8.7426999999999992</v>
      </c>
      <c r="BH448" s="1">
        <f t="shared" si="338"/>
        <v>8.0852000000000004</v>
      </c>
      <c r="BI448" s="1">
        <f t="shared" si="339"/>
        <v>3.4514999999999998</v>
      </c>
      <c r="BJ448" s="1">
        <f t="shared" si="340"/>
        <v>5.0087000000000002</v>
      </c>
      <c r="BK448" s="1">
        <f t="shared" si="341"/>
        <v>4.6261000000000001</v>
      </c>
      <c r="BL448" s="1">
        <f t="shared" si="342"/>
        <v>7.5322999999999993</v>
      </c>
      <c r="BM448" s="1">
        <f t="shared" si="343"/>
        <v>3.2307999999999999</v>
      </c>
      <c r="BN448" s="1">
        <f t="shared" si="344"/>
        <v>4.5301999999999998</v>
      </c>
      <c r="BO448" s="1">
        <f t="shared" si="345"/>
        <v>5.6395999999999997</v>
      </c>
      <c r="BP448" s="1">
        <f t="shared" si="346"/>
        <v>6.5064000000000002</v>
      </c>
      <c r="BQ448" s="1">
        <f t="shared" si="347"/>
        <v>8.2264999999999997</v>
      </c>
      <c r="BR448" s="1">
        <f t="shared" si="348"/>
        <v>8.9062999999999999</v>
      </c>
      <c r="BS448" s="1">
        <f t="shared" si="349"/>
        <v>6.3879000000000001</v>
      </c>
      <c r="BT448" s="1">
        <f t="shared" si="350"/>
        <v>6.0998999999999999</v>
      </c>
      <c r="BU448" s="1">
        <f t="shared" si="351"/>
        <v>7.2099000000000002</v>
      </c>
      <c r="BV448" s="1">
        <f t="shared" si="352"/>
        <v>13.1081</v>
      </c>
      <c r="BW448" s="1">
        <f t="shared" si="353"/>
        <v>6.1731999999999996</v>
      </c>
      <c r="BX448" s="1">
        <f t="shared" si="354"/>
        <v>4.6142000000000003</v>
      </c>
      <c r="BY448" s="1">
        <f t="shared" si="355"/>
        <v>7.0583</v>
      </c>
      <c r="BZ448" s="1">
        <f t="shared" si="356"/>
        <v>4.9526000000000003</v>
      </c>
      <c r="CA448" s="1">
        <f t="shared" si="357"/>
        <v>6.9372999999999996</v>
      </c>
      <c r="CB448" s="1">
        <f t="shared" si="358"/>
        <v>6.9048999999999996</v>
      </c>
      <c r="CC448" s="1">
        <f t="shared" si="359"/>
        <v>9.673</v>
      </c>
      <c r="CD448" s="1">
        <f t="shared" si="360"/>
        <v>1.3782000000000001</v>
      </c>
      <c r="CE448" s="1">
        <f t="shared" si="361"/>
        <v>12.357100000000001</v>
      </c>
      <c r="CF448" s="1">
        <f t="shared" si="362"/>
        <v>4.16</v>
      </c>
      <c r="CG448" s="1">
        <f t="shared" si="363"/>
        <v>4.9400000000000004</v>
      </c>
      <c r="CH448" s="1">
        <f t="shared" si="364"/>
        <v>6.17</v>
      </c>
      <c r="CI448" s="1">
        <f t="shared" si="365"/>
        <v>7.75</v>
      </c>
      <c r="CJ448" s="1">
        <f t="shared" si="366"/>
        <v>9.31</v>
      </c>
      <c r="CK448" s="1">
        <f t="shared" si="367"/>
        <v>7.9</v>
      </c>
      <c r="CL448" s="1">
        <f t="shared" si="368"/>
        <v>4.2699999999999996</v>
      </c>
      <c r="CM448" s="1">
        <f t="shared" si="369"/>
        <v>5.89</v>
      </c>
      <c r="CN448" s="1">
        <f t="shared" si="370"/>
        <v>4.5999999999999996</v>
      </c>
      <c r="CO448" s="1">
        <f t="shared" si="371"/>
        <v>6.37</v>
      </c>
      <c r="CP448" s="1">
        <f t="shared" si="372"/>
        <v>8.5299999999999994</v>
      </c>
      <c r="CQ448" s="1">
        <f t="shared" si="373"/>
        <v>7.57</v>
      </c>
      <c r="CR448" s="1">
        <f t="shared" si="374"/>
        <v>6.38</v>
      </c>
      <c r="CS448" s="1">
        <f t="shared" si="375"/>
        <v>6.03</v>
      </c>
      <c r="CT448" s="1">
        <f t="shared" si="376"/>
        <v>5.37</v>
      </c>
      <c r="CU448" s="1">
        <f t="shared" si="377"/>
        <v>6.45</v>
      </c>
      <c r="CV448" s="1">
        <f t="shared" si="378"/>
        <v>7.6400000000000006</v>
      </c>
      <c r="CW448" s="1">
        <f t="shared" si="379"/>
        <v>2.92</v>
      </c>
      <c r="CX448" s="1">
        <f t="shared" si="380"/>
        <v>3.84</v>
      </c>
      <c r="CY448" s="1">
        <f t="shared" si="381"/>
        <v>2.57</v>
      </c>
      <c r="CZ448" s="1">
        <f t="shared" si="382"/>
        <v>3.7</v>
      </c>
      <c r="DA448" s="1">
        <f t="shared" si="383"/>
        <v>2.62</v>
      </c>
      <c r="DB448" s="1">
        <f t="shared" si="384"/>
        <v>4.18</v>
      </c>
      <c r="DC448" s="1">
        <f t="shared" si="385"/>
        <v>5.32</v>
      </c>
      <c r="DD448" s="1">
        <f t="shared" si="386"/>
        <v>13.61</v>
      </c>
      <c r="DF448" s="1">
        <f t="shared" si="387"/>
        <v>7.03</v>
      </c>
      <c r="DG448">
        <f t="shared" si="388"/>
        <v>2.8822999999999999</v>
      </c>
      <c r="DH448" s="1">
        <f t="shared" si="389"/>
        <v>-1.1100000000000001</v>
      </c>
      <c r="DI448">
        <f t="shared" si="390"/>
        <v>-0.4551</v>
      </c>
      <c r="DJ448" s="1">
        <f t="shared" si="391"/>
        <v>-0.69</v>
      </c>
      <c r="DK448">
        <f t="shared" si="392"/>
        <v>-0.28289999999999998</v>
      </c>
      <c r="DM448" s="12">
        <f t="array" ref="DM448:DS448">LINEST(BG448:DD448,$BG$650:$DD$655,1)</f>
        <v>11.748884046191732</v>
      </c>
      <c r="DN448">
        <v>18.374417208233336</v>
      </c>
      <c r="DO448">
        <v>0.20922421411620745</v>
      </c>
      <c r="DP448">
        <v>8.4219156181429806</v>
      </c>
      <c r="DQ448">
        <v>-1.0787820401390977</v>
      </c>
      <c r="DR448">
        <v>-13.339093523094293</v>
      </c>
      <c r="DS448">
        <v>-5.0188096433122942</v>
      </c>
    </row>
    <row r="449" spans="1:123" x14ac:dyDescent="0.15">
      <c r="A449">
        <v>200009</v>
      </c>
      <c r="B449">
        <v>-10.3294</v>
      </c>
      <c r="C449">
        <v>-0.94630000000000003</v>
      </c>
      <c r="D449">
        <v>-3.7709999999999999</v>
      </c>
      <c r="E449">
        <v>-0.11459999999999999</v>
      </c>
      <c r="F449">
        <v>-0.86419999999999997</v>
      </c>
      <c r="G449">
        <v>-4.6505999999999998</v>
      </c>
      <c r="H449">
        <v>-2.9449000000000001</v>
      </c>
      <c r="I449">
        <v>0.1777</v>
      </c>
      <c r="J449">
        <v>-1.2018</v>
      </c>
      <c r="K449">
        <v>-2.2319</v>
      </c>
      <c r="L449">
        <v>-10.339499999999999</v>
      </c>
      <c r="M449">
        <v>-2.6360999999999999</v>
      </c>
      <c r="N449">
        <v>0.61809999999999998</v>
      </c>
      <c r="O449">
        <v>2.6816</v>
      </c>
      <c r="P449">
        <v>-1.1747000000000001</v>
      </c>
      <c r="Q449">
        <v>-9.4227000000000007</v>
      </c>
      <c r="R449">
        <v>-0.18110000000000001</v>
      </c>
      <c r="S449">
        <v>-0.89580000000000004</v>
      </c>
      <c r="T449">
        <v>2.6549</v>
      </c>
      <c r="U449">
        <v>-3.1432000000000002</v>
      </c>
      <c r="V449">
        <v>-6.0674000000000001</v>
      </c>
      <c r="W449">
        <v>-2.7000999999999999</v>
      </c>
      <c r="X449">
        <v>4.3583999999999996</v>
      </c>
      <c r="Y449">
        <v>6.7977999999999996</v>
      </c>
      <c r="Z449">
        <v>-3.8128000000000002</v>
      </c>
      <c r="AA449">
        <v>5.42</v>
      </c>
      <c r="AB449">
        <v>5.37</v>
      </c>
      <c r="AC449">
        <v>-7.57</v>
      </c>
      <c r="AD449">
        <v>-4.49</v>
      </c>
      <c r="AE449">
        <v>-12.61</v>
      </c>
      <c r="AF449">
        <v>-8.19</v>
      </c>
      <c r="AG449">
        <v>-4.8499999999999996</v>
      </c>
      <c r="AH449">
        <v>-2.12</v>
      </c>
      <c r="AI449">
        <v>0.99</v>
      </c>
      <c r="AJ449">
        <v>3.16</v>
      </c>
      <c r="AK449">
        <v>2.99</v>
      </c>
      <c r="AL449">
        <v>5.3</v>
      </c>
      <c r="AM449">
        <v>1.78</v>
      </c>
      <c r="AN449">
        <v>-0.11</v>
      </c>
      <c r="AO449">
        <v>3.23</v>
      </c>
      <c r="AP449">
        <v>-12.52</v>
      </c>
      <c r="AQ449">
        <v>-1.7</v>
      </c>
      <c r="AR449">
        <v>-7.79</v>
      </c>
      <c r="AS449">
        <v>3.79</v>
      </c>
      <c r="AT449">
        <v>-2.65</v>
      </c>
      <c r="AU449">
        <v>2.72</v>
      </c>
      <c r="AV449">
        <v>1.7</v>
      </c>
      <c r="AW449">
        <v>0.72</v>
      </c>
      <c r="AX449">
        <v>-1.38</v>
      </c>
      <c r="AY449">
        <v>-11.75</v>
      </c>
      <c r="BA449" s="1">
        <v>-5.45</v>
      </c>
      <c r="BB449" s="1">
        <v>-1.4</v>
      </c>
      <c r="BC449" s="1">
        <v>6.23</v>
      </c>
      <c r="BD449" s="1">
        <v>0.51</v>
      </c>
      <c r="BE449" s="1">
        <v>0.34</v>
      </c>
      <c r="BF449" s="7"/>
      <c r="BG449" s="1">
        <f t="shared" si="337"/>
        <v>-10.839399999999999</v>
      </c>
      <c r="BH449" s="1">
        <f t="shared" si="338"/>
        <v>-1.4563000000000001</v>
      </c>
      <c r="BI449" s="1">
        <f t="shared" si="339"/>
        <v>-4.2809999999999997</v>
      </c>
      <c r="BJ449" s="1">
        <f t="shared" si="340"/>
        <v>-0.62460000000000004</v>
      </c>
      <c r="BK449" s="1">
        <f t="shared" si="341"/>
        <v>-1.3742000000000001</v>
      </c>
      <c r="BL449" s="1">
        <f t="shared" si="342"/>
        <v>-5.1605999999999996</v>
      </c>
      <c r="BM449" s="1">
        <f t="shared" si="343"/>
        <v>-3.4549000000000003</v>
      </c>
      <c r="BN449" s="1">
        <f t="shared" si="344"/>
        <v>-0.33230000000000004</v>
      </c>
      <c r="BO449" s="1">
        <f t="shared" si="345"/>
        <v>-1.7118</v>
      </c>
      <c r="BP449" s="1">
        <f t="shared" si="346"/>
        <v>-2.7419000000000002</v>
      </c>
      <c r="BQ449" s="1">
        <f t="shared" si="347"/>
        <v>-10.849499999999999</v>
      </c>
      <c r="BR449" s="1">
        <f t="shared" si="348"/>
        <v>-3.1460999999999997</v>
      </c>
      <c r="BS449" s="1">
        <f t="shared" si="349"/>
        <v>0.10809999999999997</v>
      </c>
      <c r="BT449" s="1">
        <f t="shared" si="350"/>
        <v>2.1715999999999998</v>
      </c>
      <c r="BU449" s="1">
        <f t="shared" si="351"/>
        <v>-1.6847000000000001</v>
      </c>
      <c r="BV449" s="1">
        <f t="shared" si="352"/>
        <v>-9.9327000000000005</v>
      </c>
      <c r="BW449" s="1">
        <f t="shared" si="353"/>
        <v>-0.69110000000000005</v>
      </c>
      <c r="BX449" s="1">
        <f t="shared" si="354"/>
        <v>-1.4058000000000002</v>
      </c>
      <c r="BY449" s="1">
        <f t="shared" si="355"/>
        <v>2.1448999999999998</v>
      </c>
      <c r="BZ449" s="1">
        <f t="shared" si="356"/>
        <v>-3.6532</v>
      </c>
      <c r="CA449" s="1">
        <f t="shared" si="357"/>
        <v>-6.5773999999999999</v>
      </c>
      <c r="CB449" s="1">
        <f t="shared" si="358"/>
        <v>-3.2100999999999997</v>
      </c>
      <c r="CC449" s="1">
        <f t="shared" si="359"/>
        <v>3.8483999999999998</v>
      </c>
      <c r="CD449" s="1">
        <f t="shared" si="360"/>
        <v>6.2877999999999998</v>
      </c>
      <c r="CE449" s="1">
        <f t="shared" si="361"/>
        <v>-4.3228</v>
      </c>
      <c r="CF449" s="1">
        <f t="shared" si="362"/>
        <v>4.91</v>
      </c>
      <c r="CG449" s="1">
        <f t="shared" si="363"/>
        <v>4.8600000000000003</v>
      </c>
      <c r="CH449" s="1">
        <f t="shared" si="364"/>
        <v>-8.08</v>
      </c>
      <c r="CI449" s="1">
        <f t="shared" si="365"/>
        <v>-5</v>
      </c>
      <c r="CJ449" s="1">
        <f t="shared" si="366"/>
        <v>-13.12</v>
      </c>
      <c r="CK449" s="1">
        <f t="shared" si="367"/>
        <v>-8.6999999999999993</v>
      </c>
      <c r="CL449" s="1">
        <f t="shared" si="368"/>
        <v>-5.3599999999999994</v>
      </c>
      <c r="CM449" s="1">
        <f t="shared" si="369"/>
        <v>-2.63</v>
      </c>
      <c r="CN449" s="1">
        <f t="shared" si="370"/>
        <v>0.48</v>
      </c>
      <c r="CO449" s="1">
        <f t="shared" si="371"/>
        <v>2.6500000000000004</v>
      </c>
      <c r="CP449" s="1">
        <f t="shared" si="372"/>
        <v>2.4800000000000004</v>
      </c>
      <c r="CQ449" s="1">
        <f t="shared" si="373"/>
        <v>4.79</v>
      </c>
      <c r="CR449" s="1">
        <f t="shared" si="374"/>
        <v>1.27</v>
      </c>
      <c r="CS449" s="1">
        <f t="shared" si="375"/>
        <v>-0.62</v>
      </c>
      <c r="CT449" s="1">
        <f t="shared" si="376"/>
        <v>2.7199999999999998</v>
      </c>
      <c r="CU449" s="1">
        <f t="shared" si="377"/>
        <v>-13.03</v>
      </c>
      <c r="CV449" s="1">
        <f t="shared" si="378"/>
        <v>-2.21</v>
      </c>
      <c r="CW449" s="1">
        <f t="shared" si="379"/>
        <v>-8.3000000000000007</v>
      </c>
      <c r="CX449" s="1">
        <f t="shared" si="380"/>
        <v>3.2800000000000002</v>
      </c>
      <c r="CY449" s="1">
        <f t="shared" si="381"/>
        <v>-3.16</v>
      </c>
      <c r="CZ449" s="1">
        <f t="shared" si="382"/>
        <v>2.21</v>
      </c>
      <c r="DA449" s="1">
        <f t="shared" si="383"/>
        <v>1.19</v>
      </c>
      <c r="DB449" s="1">
        <f t="shared" si="384"/>
        <v>0.20999999999999996</v>
      </c>
      <c r="DC449" s="1">
        <f t="shared" si="385"/>
        <v>-1.89</v>
      </c>
      <c r="DD449" s="1">
        <f t="shared" si="386"/>
        <v>-12.26</v>
      </c>
      <c r="DF449" s="1">
        <f t="shared" si="387"/>
        <v>-5.45</v>
      </c>
      <c r="DG449">
        <f t="shared" si="388"/>
        <v>-2.0710000000000002</v>
      </c>
      <c r="DH449" s="1">
        <f t="shared" si="389"/>
        <v>-1.4</v>
      </c>
      <c r="DI449">
        <f t="shared" si="390"/>
        <v>-0.53199999999999992</v>
      </c>
      <c r="DJ449" s="1">
        <f t="shared" si="391"/>
        <v>6.23</v>
      </c>
      <c r="DK449">
        <f t="shared" si="392"/>
        <v>2.3674000000000004</v>
      </c>
      <c r="DM449" s="12">
        <f t="array" ref="DM449:DS449">LINEST(BG449:DD449,$BG$650:$DD$655,1)</f>
        <v>-19.290110088225923</v>
      </c>
      <c r="DN449">
        <v>18.491600435055787</v>
      </c>
      <c r="DO449">
        <v>-2.5534738660647345</v>
      </c>
      <c r="DP449">
        <v>10.611981899740462</v>
      </c>
      <c r="DQ449">
        <v>5.3788402321769668</v>
      </c>
      <c r="DR449">
        <v>21.785563860312816</v>
      </c>
      <c r="DS449">
        <v>16.405026563113818</v>
      </c>
    </row>
    <row r="450" spans="1:123" x14ac:dyDescent="0.15">
      <c r="A450">
        <v>200010</v>
      </c>
      <c r="B450">
        <v>-11.978300000000001</v>
      </c>
      <c r="C450">
        <v>-10.506600000000001</v>
      </c>
      <c r="D450">
        <v>-2.4478</v>
      </c>
      <c r="E450">
        <v>-5.8901000000000003</v>
      </c>
      <c r="F450">
        <v>-4.1985999999999999</v>
      </c>
      <c r="G450">
        <v>-9.1107999999999993</v>
      </c>
      <c r="H450">
        <v>-0.78839999999999999</v>
      </c>
      <c r="I450">
        <v>-0.98009999999999997</v>
      </c>
      <c r="J450">
        <v>0.13370000000000001</v>
      </c>
      <c r="K450">
        <v>-1.8035000000000001</v>
      </c>
      <c r="L450">
        <v>-10.4931</v>
      </c>
      <c r="M450">
        <v>-1.4665999999999999</v>
      </c>
      <c r="N450">
        <v>-1.3953</v>
      </c>
      <c r="O450">
        <v>0.49340000000000001</v>
      </c>
      <c r="P450">
        <v>2.7924000000000002</v>
      </c>
      <c r="Q450">
        <v>-5.5774999999999997</v>
      </c>
      <c r="R450">
        <v>1.8422000000000001</v>
      </c>
      <c r="S450">
        <v>2.9075000000000002</v>
      </c>
      <c r="T450">
        <v>-1.8597999999999999</v>
      </c>
      <c r="U450">
        <v>4.1967999999999996</v>
      </c>
      <c r="V450">
        <v>-2.1608999999999998</v>
      </c>
      <c r="W450">
        <v>1.8554999999999999</v>
      </c>
      <c r="X450">
        <v>-3.9876999999999998</v>
      </c>
      <c r="Y450">
        <v>4.1607000000000003</v>
      </c>
      <c r="Z450">
        <v>0.18890000000000001</v>
      </c>
      <c r="AA450">
        <v>4.03</v>
      </c>
      <c r="AB450">
        <v>2.25</v>
      </c>
      <c r="AC450">
        <v>0.89</v>
      </c>
      <c r="AD450">
        <v>-1.88</v>
      </c>
      <c r="AE450">
        <v>-7.98</v>
      </c>
      <c r="AF450">
        <v>-5.45</v>
      </c>
      <c r="AG450">
        <v>2.41</v>
      </c>
      <c r="AH450">
        <v>-0.26</v>
      </c>
      <c r="AI450">
        <v>4.7699999999999996</v>
      </c>
      <c r="AJ450">
        <v>5.15</v>
      </c>
      <c r="AK450">
        <v>2.4300000000000002</v>
      </c>
      <c r="AL450">
        <v>1.42</v>
      </c>
      <c r="AM450">
        <v>5.47</v>
      </c>
      <c r="AN450">
        <v>-0.53</v>
      </c>
      <c r="AO450">
        <v>-1.73</v>
      </c>
      <c r="AP450">
        <v>-8.36</v>
      </c>
      <c r="AQ450">
        <v>4.95</v>
      </c>
      <c r="AR450">
        <v>2.67</v>
      </c>
      <c r="AS450">
        <v>7.72</v>
      </c>
      <c r="AT450">
        <v>0.75</v>
      </c>
      <c r="AU450">
        <v>1.31</v>
      </c>
      <c r="AV450">
        <v>0.19</v>
      </c>
      <c r="AW450">
        <v>-1.32</v>
      </c>
      <c r="AX450">
        <v>-2.13</v>
      </c>
      <c r="AY450">
        <v>-7.8</v>
      </c>
      <c r="BA450" s="1">
        <v>-2.76</v>
      </c>
      <c r="BB450" s="1">
        <v>-3.77</v>
      </c>
      <c r="BC450" s="1">
        <v>5.55</v>
      </c>
      <c r="BD450" s="1">
        <v>0.56000000000000005</v>
      </c>
      <c r="BE450" s="1">
        <v>0.28999999999999998</v>
      </c>
      <c r="BF450" s="7"/>
      <c r="BG450" s="1">
        <f t="shared" si="337"/>
        <v>-12.538300000000001</v>
      </c>
      <c r="BH450" s="1">
        <f t="shared" si="338"/>
        <v>-11.066600000000001</v>
      </c>
      <c r="BI450" s="1">
        <f t="shared" si="339"/>
        <v>-3.0078</v>
      </c>
      <c r="BJ450" s="1">
        <f t="shared" si="340"/>
        <v>-6.4501000000000008</v>
      </c>
      <c r="BK450" s="1">
        <f t="shared" si="341"/>
        <v>-4.7585999999999995</v>
      </c>
      <c r="BL450" s="1">
        <f t="shared" si="342"/>
        <v>-9.6707999999999998</v>
      </c>
      <c r="BM450" s="1">
        <f t="shared" si="343"/>
        <v>-1.3484</v>
      </c>
      <c r="BN450" s="1">
        <f t="shared" si="344"/>
        <v>-1.5401</v>
      </c>
      <c r="BO450" s="1">
        <f t="shared" si="345"/>
        <v>-0.42630000000000001</v>
      </c>
      <c r="BP450" s="1">
        <f t="shared" si="346"/>
        <v>-2.3635000000000002</v>
      </c>
      <c r="BQ450" s="1">
        <f t="shared" si="347"/>
        <v>-11.053100000000001</v>
      </c>
      <c r="BR450" s="1">
        <f t="shared" si="348"/>
        <v>-2.0266000000000002</v>
      </c>
      <c r="BS450" s="1">
        <f t="shared" si="349"/>
        <v>-1.9553</v>
      </c>
      <c r="BT450" s="1">
        <f t="shared" si="350"/>
        <v>-6.6600000000000048E-2</v>
      </c>
      <c r="BU450" s="1">
        <f t="shared" si="351"/>
        <v>2.2324000000000002</v>
      </c>
      <c r="BV450" s="1">
        <f t="shared" si="352"/>
        <v>-6.1374999999999993</v>
      </c>
      <c r="BW450" s="1">
        <f t="shared" si="353"/>
        <v>1.2822</v>
      </c>
      <c r="BX450" s="1">
        <f t="shared" si="354"/>
        <v>2.3475000000000001</v>
      </c>
      <c r="BY450" s="1">
        <f t="shared" si="355"/>
        <v>-2.4198</v>
      </c>
      <c r="BZ450" s="1">
        <f t="shared" si="356"/>
        <v>3.6367999999999996</v>
      </c>
      <c r="CA450" s="1">
        <f t="shared" si="357"/>
        <v>-2.7208999999999999</v>
      </c>
      <c r="CB450" s="1">
        <f t="shared" si="358"/>
        <v>1.2954999999999999</v>
      </c>
      <c r="CC450" s="1">
        <f t="shared" si="359"/>
        <v>-4.5476999999999999</v>
      </c>
      <c r="CD450" s="1">
        <f t="shared" si="360"/>
        <v>3.6007000000000002</v>
      </c>
      <c r="CE450" s="1">
        <f t="shared" si="361"/>
        <v>-0.37110000000000004</v>
      </c>
      <c r="CF450" s="1">
        <f t="shared" si="362"/>
        <v>3.47</v>
      </c>
      <c r="CG450" s="1">
        <f t="shared" si="363"/>
        <v>1.69</v>
      </c>
      <c r="CH450" s="1">
        <f t="shared" si="364"/>
        <v>0.32999999999999996</v>
      </c>
      <c r="CI450" s="1">
        <f t="shared" si="365"/>
        <v>-2.44</v>
      </c>
      <c r="CJ450" s="1">
        <f t="shared" si="366"/>
        <v>-8.5400000000000009</v>
      </c>
      <c r="CK450" s="1">
        <f t="shared" si="367"/>
        <v>-6.01</v>
      </c>
      <c r="CL450" s="1">
        <f t="shared" si="368"/>
        <v>1.85</v>
      </c>
      <c r="CM450" s="1">
        <f t="shared" si="369"/>
        <v>-0.82000000000000006</v>
      </c>
      <c r="CN450" s="1">
        <f t="shared" si="370"/>
        <v>4.2099999999999991</v>
      </c>
      <c r="CO450" s="1">
        <f t="shared" si="371"/>
        <v>4.59</v>
      </c>
      <c r="CP450" s="1">
        <f t="shared" si="372"/>
        <v>1.87</v>
      </c>
      <c r="CQ450" s="1">
        <f t="shared" si="373"/>
        <v>0.85999999999999988</v>
      </c>
      <c r="CR450" s="1">
        <f t="shared" si="374"/>
        <v>4.91</v>
      </c>
      <c r="CS450" s="1">
        <f t="shared" si="375"/>
        <v>-1.0900000000000001</v>
      </c>
      <c r="CT450" s="1">
        <f t="shared" si="376"/>
        <v>-2.29</v>
      </c>
      <c r="CU450" s="1">
        <f t="shared" si="377"/>
        <v>-8.92</v>
      </c>
      <c r="CV450" s="1">
        <f t="shared" si="378"/>
        <v>4.3900000000000006</v>
      </c>
      <c r="CW450" s="1">
        <f t="shared" si="379"/>
        <v>2.11</v>
      </c>
      <c r="CX450" s="1">
        <f t="shared" si="380"/>
        <v>7.16</v>
      </c>
      <c r="CY450" s="1">
        <f t="shared" si="381"/>
        <v>0.18999999999999995</v>
      </c>
      <c r="CZ450" s="1">
        <f t="shared" si="382"/>
        <v>0.75</v>
      </c>
      <c r="DA450" s="1">
        <f t="shared" si="383"/>
        <v>-0.37000000000000005</v>
      </c>
      <c r="DB450" s="1">
        <f t="shared" si="384"/>
        <v>-1.8800000000000001</v>
      </c>
      <c r="DC450" s="1">
        <f t="shared" si="385"/>
        <v>-2.69</v>
      </c>
      <c r="DD450" s="1">
        <f t="shared" si="386"/>
        <v>-8.36</v>
      </c>
      <c r="DF450" s="1">
        <f t="shared" si="387"/>
        <v>-2.76</v>
      </c>
      <c r="DG450">
        <f t="shared" si="388"/>
        <v>-0.93840000000000001</v>
      </c>
      <c r="DH450" s="1">
        <f t="shared" si="389"/>
        <v>-3.77</v>
      </c>
      <c r="DI450">
        <f t="shared" si="390"/>
        <v>-1.2818000000000001</v>
      </c>
      <c r="DJ450" s="1">
        <f t="shared" si="391"/>
        <v>5.55</v>
      </c>
      <c r="DK450">
        <f t="shared" si="392"/>
        <v>1.887</v>
      </c>
      <c r="DM450" s="12">
        <f t="array" ref="DM450:DS450">LINEST(BG450:DD450,$BG$650:$DD$655,1)</f>
        <v>-8.3381553649793627</v>
      </c>
      <c r="DN450">
        <v>-12.548668367580426</v>
      </c>
      <c r="DO450">
        <v>-5.8358251766557023</v>
      </c>
      <c r="DP450">
        <v>-7.2589856054723088</v>
      </c>
      <c r="DQ450">
        <v>4.7831328054069369</v>
      </c>
      <c r="DR450">
        <v>20.38177855130963</v>
      </c>
      <c r="DS450">
        <v>6.7645058734278178</v>
      </c>
    </row>
    <row r="451" spans="1:123" x14ac:dyDescent="0.15">
      <c r="A451">
        <v>200011</v>
      </c>
      <c r="B451">
        <v>-20.8919</v>
      </c>
      <c r="C451">
        <v>-12.47</v>
      </c>
      <c r="D451">
        <v>-6.6744000000000003</v>
      </c>
      <c r="E451">
        <v>-4.3205999999999998</v>
      </c>
      <c r="F451">
        <v>-4.4847999999999999</v>
      </c>
      <c r="G451">
        <v>-18.0639</v>
      </c>
      <c r="H451">
        <v>-6.1976000000000004</v>
      </c>
      <c r="I451">
        <v>-2.9188999999999998</v>
      </c>
      <c r="J451">
        <v>-4.1901000000000002</v>
      </c>
      <c r="K451">
        <v>-3.7538</v>
      </c>
      <c r="L451">
        <v>-19.9849</v>
      </c>
      <c r="M451">
        <v>-7.0867000000000004</v>
      </c>
      <c r="N451">
        <v>-5.7827999999999999</v>
      </c>
      <c r="O451">
        <v>0.62739999999999996</v>
      </c>
      <c r="P451">
        <v>1.8593</v>
      </c>
      <c r="Q451">
        <v>-18.587299999999999</v>
      </c>
      <c r="R451">
        <v>-0.45910000000000001</v>
      </c>
      <c r="S451">
        <v>0.35449999999999998</v>
      </c>
      <c r="T451">
        <v>2.1406999999999998</v>
      </c>
      <c r="U451">
        <v>-1.0361</v>
      </c>
      <c r="V451">
        <v>-10.609299999999999</v>
      </c>
      <c r="W451">
        <v>-5.6544999999999996</v>
      </c>
      <c r="X451">
        <v>-5.0091999999999999</v>
      </c>
      <c r="Y451">
        <v>-1.7949999999999999</v>
      </c>
      <c r="Z451">
        <v>-5.8513000000000002</v>
      </c>
      <c r="AA451">
        <v>2.2999999999999998</v>
      </c>
      <c r="AB451">
        <v>-2.27</v>
      </c>
      <c r="AC451">
        <v>-7.12</v>
      </c>
      <c r="AD451">
        <v>-12.21</v>
      </c>
      <c r="AE451">
        <v>-18.91</v>
      </c>
      <c r="AF451">
        <v>-14.26</v>
      </c>
      <c r="AG451">
        <v>-3.29</v>
      </c>
      <c r="AH451">
        <v>-4.2</v>
      </c>
      <c r="AI451">
        <v>-2.25</v>
      </c>
      <c r="AJ451">
        <v>-5.87</v>
      </c>
      <c r="AK451">
        <v>0.13</v>
      </c>
      <c r="AL451">
        <v>1.56</v>
      </c>
      <c r="AM451">
        <v>0.31</v>
      </c>
      <c r="AN451">
        <v>-4.58</v>
      </c>
      <c r="AO451">
        <v>-4.4400000000000004</v>
      </c>
      <c r="AP451">
        <v>-23.76</v>
      </c>
      <c r="AQ451">
        <v>-8.67</v>
      </c>
      <c r="AR451">
        <v>-3.5</v>
      </c>
      <c r="AS451">
        <v>-3.5</v>
      </c>
      <c r="AT451">
        <v>0.26</v>
      </c>
      <c r="AU451">
        <v>-8.7899999999999991</v>
      </c>
      <c r="AV451">
        <v>-3.51</v>
      </c>
      <c r="AW451">
        <v>-7.04</v>
      </c>
      <c r="AX451">
        <v>-9.57</v>
      </c>
      <c r="AY451">
        <v>-24.57</v>
      </c>
      <c r="BA451" s="1">
        <v>-10.72</v>
      </c>
      <c r="BB451" s="1">
        <v>-2.77</v>
      </c>
      <c r="BC451" s="1">
        <v>11.29</v>
      </c>
      <c r="BD451" s="1">
        <v>0.51</v>
      </c>
      <c r="BE451" s="1">
        <v>0.26</v>
      </c>
      <c r="BF451" s="7"/>
      <c r="BG451" s="1">
        <f t="shared" si="337"/>
        <v>-21.401900000000001</v>
      </c>
      <c r="BH451" s="1">
        <f t="shared" si="338"/>
        <v>-12.98</v>
      </c>
      <c r="BI451" s="1">
        <f t="shared" si="339"/>
        <v>-7.1844000000000001</v>
      </c>
      <c r="BJ451" s="1">
        <f t="shared" si="340"/>
        <v>-4.8305999999999996</v>
      </c>
      <c r="BK451" s="1">
        <f t="shared" si="341"/>
        <v>-4.9947999999999997</v>
      </c>
      <c r="BL451" s="1">
        <f t="shared" si="342"/>
        <v>-18.573900000000002</v>
      </c>
      <c r="BM451" s="1">
        <f t="shared" si="343"/>
        <v>-6.7076000000000002</v>
      </c>
      <c r="BN451" s="1">
        <f t="shared" si="344"/>
        <v>-3.4288999999999996</v>
      </c>
      <c r="BO451" s="1">
        <f t="shared" si="345"/>
        <v>-4.7000999999999999</v>
      </c>
      <c r="BP451" s="1">
        <f t="shared" si="346"/>
        <v>-4.2637999999999998</v>
      </c>
      <c r="BQ451" s="1">
        <f t="shared" si="347"/>
        <v>-20.494900000000001</v>
      </c>
      <c r="BR451" s="1">
        <f t="shared" si="348"/>
        <v>-7.5967000000000002</v>
      </c>
      <c r="BS451" s="1">
        <f t="shared" si="349"/>
        <v>-6.2927999999999997</v>
      </c>
      <c r="BT451" s="1">
        <f t="shared" si="350"/>
        <v>0.11739999999999995</v>
      </c>
      <c r="BU451" s="1">
        <f t="shared" si="351"/>
        <v>1.3492999999999999</v>
      </c>
      <c r="BV451" s="1">
        <f t="shared" si="352"/>
        <v>-19.097300000000001</v>
      </c>
      <c r="BW451" s="1">
        <f t="shared" si="353"/>
        <v>-0.96910000000000007</v>
      </c>
      <c r="BX451" s="1">
        <f t="shared" si="354"/>
        <v>-0.15550000000000003</v>
      </c>
      <c r="BY451" s="1">
        <f t="shared" si="355"/>
        <v>1.6306999999999998</v>
      </c>
      <c r="BZ451" s="1">
        <f t="shared" si="356"/>
        <v>-1.5461</v>
      </c>
      <c r="CA451" s="1">
        <f t="shared" si="357"/>
        <v>-11.119299999999999</v>
      </c>
      <c r="CB451" s="1">
        <f t="shared" si="358"/>
        <v>-6.1644999999999994</v>
      </c>
      <c r="CC451" s="1">
        <f t="shared" si="359"/>
        <v>-5.5191999999999997</v>
      </c>
      <c r="CD451" s="1">
        <f t="shared" si="360"/>
        <v>-2.3049999999999997</v>
      </c>
      <c r="CE451" s="1">
        <f t="shared" si="361"/>
        <v>-6.3613</v>
      </c>
      <c r="CF451" s="1">
        <f t="shared" si="362"/>
        <v>1.7899999999999998</v>
      </c>
      <c r="CG451" s="1">
        <f t="shared" si="363"/>
        <v>-2.7800000000000002</v>
      </c>
      <c r="CH451" s="1">
        <f t="shared" si="364"/>
        <v>-7.63</v>
      </c>
      <c r="CI451" s="1">
        <f t="shared" si="365"/>
        <v>-12.72</v>
      </c>
      <c r="CJ451" s="1">
        <f t="shared" si="366"/>
        <v>-19.420000000000002</v>
      </c>
      <c r="CK451" s="1">
        <f t="shared" si="367"/>
        <v>-14.77</v>
      </c>
      <c r="CL451" s="1">
        <f t="shared" si="368"/>
        <v>-3.8</v>
      </c>
      <c r="CM451" s="1">
        <f t="shared" si="369"/>
        <v>-4.71</v>
      </c>
      <c r="CN451" s="1">
        <f t="shared" si="370"/>
        <v>-2.76</v>
      </c>
      <c r="CO451" s="1">
        <f t="shared" si="371"/>
        <v>-6.38</v>
      </c>
      <c r="CP451" s="1">
        <f t="shared" si="372"/>
        <v>-0.38</v>
      </c>
      <c r="CQ451" s="1">
        <f t="shared" si="373"/>
        <v>1.05</v>
      </c>
      <c r="CR451" s="1">
        <f t="shared" si="374"/>
        <v>-0.2</v>
      </c>
      <c r="CS451" s="1">
        <f t="shared" si="375"/>
        <v>-5.09</v>
      </c>
      <c r="CT451" s="1">
        <f t="shared" si="376"/>
        <v>-4.95</v>
      </c>
      <c r="CU451" s="1">
        <f t="shared" si="377"/>
        <v>-24.270000000000003</v>
      </c>
      <c r="CV451" s="1">
        <f t="shared" si="378"/>
        <v>-9.18</v>
      </c>
      <c r="CW451" s="1">
        <f t="shared" si="379"/>
        <v>-4.01</v>
      </c>
      <c r="CX451" s="1">
        <f t="shared" si="380"/>
        <v>-4.01</v>
      </c>
      <c r="CY451" s="1">
        <f t="shared" si="381"/>
        <v>-0.25</v>
      </c>
      <c r="CZ451" s="1">
        <f t="shared" si="382"/>
        <v>-9.2999999999999989</v>
      </c>
      <c r="DA451" s="1">
        <f t="shared" si="383"/>
        <v>-4.0199999999999996</v>
      </c>
      <c r="DB451" s="1">
        <f t="shared" si="384"/>
        <v>-7.55</v>
      </c>
      <c r="DC451" s="1">
        <f t="shared" si="385"/>
        <v>-10.08</v>
      </c>
      <c r="DD451" s="1">
        <f t="shared" si="386"/>
        <v>-25.080000000000002</v>
      </c>
      <c r="DF451" s="1">
        <f t="shared" si="387"/>
        <v>-10.72</v>
      </c>
      <c r="DG451">
        <f t="shared" si="388"/>
        <v>-3.1088</v>
      </c>
      <c r="DH451" s="1">
        <f t="shared" si="389"/>
        <v>-2.77</v>
      </c>
      <c r="DI451">
        <f t="shared" si="390"/>
        <v>-0.8032999999999999</v>
      </c>
      <c r="DJ451" s="1">
        <f t="shared" si="391"/>
        <v>11.29</v>
      </c>
      <c r="DK451">
        <f t="shared" si="392"/>
        <v>3.2740999999999993</v>
      </c>
      <c r="DM451" s="12">
        <f t="array" ref="DM451:DS451">LINEST(BG451:DD451,$BG$650:$DD$655,1)</f>
        <v>-28.49240557584508</v>
      </c>
      <c r="DN451">
        <v>-12.653136742227545</v>
      </c>
      <c r="DO451">
        <v>-3.5619995697596356</v>
      </c>
      <c r="DP451">
        <v>-22.618544678007556</v>
      </c>
      <c r="DQ451">
        <v>10.475420868204811</v>
      </c>
      <c r="DR451">
        <v>32.693255565566993</v>
      </c>
      <c r="DS451">
        <v>19.443889801404552</v>
      </c>
    </row>
    <row r="452" spans="1:123" x14ac:dyDescent="0.15">
      <c r="A452">
        <v>200012</v>
      </c>
      <c r="B452">
        <v>-9.6698000000000004</v>
      </c>
      <c r="C452">
        <v>1.3998999999999999</v>
      </c>
      <c r="D452">
        <v>0.158</v>
      </c>
      <c r="E452">
        <v>3.7002000000000002</v>
      </c>
      <c r="F452">
        <v>2.7254</v>
      </c>
      <c r="G452">
        <v>-0.30890000000000001</v>
      </c>
      <c r="H452">
        <v>7.7336999999999998</v>
      </c>
      <c r="I452">
        <v>12.518599999999999</v>
      </c>
      <c r="J452">
        <v>10.263</v>
      </c>
      <c r="K452">
        <v>12.0566</v>
      </c>
      <c r="L452">
        <v>2.8996</v>
      </c>
      <c r="M452">
        <v>13.513999999999999</v>
      </c>
      <c r="N452">
        <v>11.243</v>
      </c>
      <c r="O452">
        <v>13.613</v>
      </c>
      <c r="P452">
        <v>9.9395000000000007</v>
      </c>
      <c r="Q452">
        <v>4.6031000000000004</v>
      </c>
      <c r="R452">
        <v>9.4741</v>
      </c>
      <c r="S452">
        <v>10.679</v>
      </c>
      <c r="T452">
        <v>11.558299999999999</v>
      </c>
      <c r="U452">
        <v>15.957599999999999</v>
      </c>
      <c r="V452">
        <v>-1.3151999999999999</v>
      </c>
      <c r="W452">
        <v>8.1697000000000006</v>
      </c>
      <c r="X452">
        <v>7.3414000000000001</v>
      </c>
      <c r="Y452">
        <v>7.2622999999999998</v>
      </c>
      <c r="Z452">
        <v>1.0604</v>
      </c>
      <c r="AA452">
        <v>4.26</v>
      </c>
      <c r="AB452">
        <v>5.18</v>
      </c>
      <c r="AC452">
        <v>-2.5299999999999998</v>
      </c>
      <c r="AD452">
        <v>4.0999999999999996</v>
      </c>
      <c r="AE452">
        <v>-0.46</v>
      </c>
      <c r="AF452">
        <v>-2.5499999999999998</v>
      </c>
      <c r="AG452">
        <v>1.35</v>
      </c>
      <c r="AH452">
        <v>4.5599999999999996</v>
      </c>
      <c r="AI452">
        <v>7.26</v>
      </c>
      <c r="AJ452">
        <v>4.68</v>
      </c>
      <c r="AK452">
        <v>6.98</v>
      </c>
      <c r="AL452">
        <v>10.25</v>
      </c>
      <c r="AM452">
        <v>10.8</v>
      </c>
      <c r="AN452">
        <v>7.35</v>
      </c>
      <c r="AO452">
        <v>9.89</v>
      </c>
      <c r="AP452">
        <v>-10.82</v>
      </c>
      <c r="AQ452">
        <v>0.33</v>
      </c>
      <c r="AR452">
        <v>0.32</v>
      </c>
      <c r="AS452">
        <v>6.79</v>
      </c>
      <c r="AT452">
        <v>1.1399999999999999</v>
      </c>
      <c r="AU452">
        <v>7.26</v>
      </c>
      <c r="AV452">
        <v>-3.36</v>
      </c>
      <c r="AW452">
        <v>2.94</v>
      </c>
      <c r="AX452">
        <v>3.11</v>
      </c>
      <c r="AY452">
        <v>5.93</v>
      </c>
      <c r="BA452" s="1">
        <v>1.19</v>
      </c>
      <c r="BB452" s="1">
        <v>0.96</v>
      </c>
      <c r="BC452" s="1">
        <v>7.3</v>
      </c>
      <c r="BD452" s="1">
        <v>0.5</v>
      </c>
      <c r="BE452" s="1">
        <v>0.23</v>
      </c>
      <c r="BF452" s="7"/>
      <c r="BG452" s="1">
        <f t="shared" ref="BG452:BG515" si="393">B452-$BD452</f>
        <v>-10.1698</v>
      </c>
      <c r="BH452" s="1">
        <f t="shared" ref="BH452:BH515" si="394">C452-$BD452</f>
        <v>0.89989999999999992</v>
      </c>
      <c r="BI452" s="1">
        <f t="shared" ref="BI452:BI515" si="395">D452-$BD452</f>
        <v>-0.34199999999999997</v>
      </c>
      <c r="BJ452" s="1">
        <f t="shared" ref="BJ452:BJ515" si="396">E452-$BD452</f>
        <v>3.2002000000000002</v>
      </c>
      <c r="BK452" s="1">
        <f t="shared" ref="BK452:BK515" si="397">F452-$BD452</f>
        <v>2.2254</v>
      </c>
      <c r="BL452" s="1">
        <f t="shared" ref="BL452:BL515" si="398">G452-$BD452</f>
        <v>-0.80889999999999995</v>
      </c>
      <c r="BM452" s="1">
        <f t="shared" ref="BM452:BM515" si="399">H452-$BD452</f>
        <v>7.2336999999999998</v>
      </c>
      <c r="BN452" s="1">
        <f t="shared" ref="BN452:BN515" si="400">I452-$BD452</f>
        <v>12.018599999999999</v>
      </c>
      <c r="BO452" s="1">
        <f t="shared" ref="BO452:BO515" si="401">J452-$BD452</f>
        <v>9.7629999999999999</v>
      </c>
      <c r="BP452" s="1">
        <f t="shared" ref="BP452:BP515" si="402">K452-$BD452</f>
        <v>11.5566</v>
      </c>
      <c r="BQ452" s="1">
        <f t="shared" ref="BQ452:BQ515" si="403">L452-$BD452</f>
        <v>2.3996</v>
      </c>
      <c r="BR452" s="1">
        <f t="shared" ref="BR452:BR515" si="404">M452-$BD452</f>
        <v>13.013999999999999</v>
      </c>
      <c r="BS452" s="1">
        <f t="shared" ref="BS452:BS515" si="405">N452-$BD452</f>
        <v>10.743</v>
      </c>
      <c r="BT452" s="1">
        <f t="shared" ref="BT452:BT515" si="406">O452-$BD452</f>
        <v>13.113</v>
      </c>
      <c r="BU452" s="1">
        <f t="shared" ref="BU452:BU515" si="407">P452-$BD452</f>
        <v>9.4395000000000007</v>
      </c>
      <c r="BV452" s="1">
        <f t="shared" ref="BV452:BV515" si="408">Q452-$BD452</f>
        <v>4.1031000000000004</v>
      </c>
      <c r="BW452" s="1">
        <f t="shared" ref="BW452:BW515" si="409">R452-$BD452</f>
        <v>8.9741</v>
      </c>
      <c r="BX452" s="1">
        <f t="shared" ref="BX452:BX515" si="410">S452-$BD452</f>
        <v>10.179</v>
      </c>
      <c r="BY452" s="1">
        <f t="shared" ref="BY452:BY515" si="411">T452-$BD452</f>
        <v>11.058299999999999</v>
      </c>
      <c r="BZ452" s="1">
        <f t="shared" ref="BZ452:BZ515" si="412">U452-$BD452</f>
        <v>15.457599999999999</v>
      </c>
      <c r="CA452" s="1">
        <f t="shared" ref="CA452:CA515" si="413">V452-$BD452</f>
        <v>-1.8151999999999999</v>
      </c>
      <c r="CB452" s="1">
        <f t="shared" ref="CB452:CB515" si="414">W452-$BD452</f>
        <v>7.6697000000000006</v>
      </c>
      <c r="CC452" s="1">
        <f t="shared" ref="CC452:CC515" si="415">X452-$BD452</f>
        <v>6.8414000000000001</v>
      </c>
      <c r="CD452" s="1">
        <f t="shared" ref="CD452:CD515" si="416">Y452-$BD452</f>
        <v>6.7622999999999998</v>
      </c>
      <c r="CE452" s="1">
        <f t="shared" ref="CE452:CE515" si="417">Z452-$BD452</f>
        <v>0.56040000000000001</v>
      </c>
      <c r="CF452" s="1">
        <f t="shared" ref="CF452:CF515" si="418">AA452-$BD452</f>
        <v>3.76</v>
      </c>
      <c r="CG452" s="1">
        <f t="shared" ref="CG452:CG515" si="419">AB452-$BD452</f>
        <v>4.68</v>
      </c>
      <c r="CH452" s="1">
        <f t="shared" ref="CH452:CH515" si="420">AC452-$BD452</f>
        <v>-3.03</v>
      </c>
      <c r="CI452" s="1">
        <f t="shared" ref="CI452:CI515" si="421">AD452-$BD452</f>
        <v>3.5999999999999996</v>
      </c>
      <c r="CJ452" s="1">
        <f t="shared" ref="CJ452:CJ515" si="422">AE452-$BD452</f>
        <v>-0.96</v>
      </c>
      <c r="CK452" s="1">
        <f t="shared" ref="CK452:CK515" si="423">AF452-$BD452</f>
        <v>-3.05</v>
      </c>
      <c r="CL452" s="1">
        <f t="shared" ref="CL452:CL515" si="424">AG452-$BD452</f>
        <v>0.85000000000000009</v>
      </c>
      <c r="CM452" s="1">
        <f t="shared" ref="CM452:CM515" si="425">AH452-$BD452</f>
        <v>4.0599999999999996</v>
      </c>
      <c r="CN452" s="1">
        <f t="shared" ref="CN452:CN515" si="426">AI452-$BD452</f>
        <v>6.76</v>
      </c>
      <c r="CO452" s="1">
        <f t="shared" ref="CO452:CO515" si="427">AJ452-$BD452</f>
        <v>4.18</v>
      </c>
      <c r="CP452" s="1">
        <f t="shared" ref="CP452:CP515" si="428">AK452-$BD452</f>
        <v>6.48</v>
      </c>
      <c r="CQ452" s="1">
        <f t="shared" ref="CQ452:CQ515" si="429">AL452-$BD452</f>
        <v>9.75</v>
      </c>
      <c r="CR452" s="1">
        <f t="shared" ref="CR452:CR515" si="430">AM452-$BD452</f>
        <v>10.3</v>
      </c>
      <c r="CS452" s="1">
        <f t="shared" ref="CS452:CS515" si="431">AN452-$BD452</f>
        <v>6.85</v>
      </c>
      <c r="CT452" s="1">
        <f t="shared" ref="CT452:CT515" si="432">AO452-$BD452</f>
        <v>9.39</v>
      </c>
      <c r="CU452" s="1">
        <f t="shared" ref="CU452:CU515" si="433">AP452-$BD452</f>
        <v>-11.32</v>
      </c>
      <c r="CV452" s="1">
        <f t="shared" ref="CV452:CV515" si="434">AQ452-$BD452</f>
        <v>-0.16999999999999998</v>
      </c>
      <c r="CW452" s="1">
        <f t="shared" ref="CW452:CW515" si="435">AR452-$BD452</f>
        <v>-0.18</v>
      </c>
      <c r="CX452" s="1">
        <f t="shared" ref="CX452:CX515" si="436">AS452-$BD452</f>
        <v>6.29</v>
      </c>
      <c r="CY452" s="1">
        <f t="shared" ref="CY452:CY515" si="437">AT452-$BD452</f>
        <v>0.6399999999999999</v>
      </c>
      <c r="CZ452" s="1">
        <f t="shared" ref="CZ452:CZ515" si="438">AU452-$BD452</f>
        <v>6.76</v>
      </c>
      <c r="DA452" s="1">
        <f t="shared" ref="DA452:DA515" si="439">AV452-$BD452</f>
        <v>-3.86</v>
      </c>
      <c r="DB452" s="1">
        <f t="shared" ref="DB452:DB515" si="440">AW452-$BD452</f>
        <v>2.44</v>
      </c>
      <c r="DC452" s="1">
        <f t="shared" ref="DC452:DC515" si="441">AX452-$BD452</f>
        <v>2.61</v>
      </c>
      <c r="DD452" s="1">
        <f t="shared" ref="DD452:DD515" si="442">AY452-$BD452</f>
        <v>5.43</v>
      </c>
      <c r="DF452" s="1">
        <f t="shared" ref="DF452:DF515" si="443">BA452</f>
        <v>1.19</v>
      </c>
      <c r="DG452">
        <f t="shared" ref="DG452:DG515" si="444">DF452*BE451</f>
        <v>0.30940000000000001</v>
      </c>
      <c r="DH452" s="1">
        <f t="shared" ref="DH452:DH515" si="445">BB452</f>
        <v>0.96</v>
      </c>
      <c r="DI452">
        <f t="shared" ref="DI452:DI515" si="446">DH452*BE451</f>
        <v>0.24959999999999999</v>
      </c>
      <c r="DJ452" s="1">
        <f t="shared" ref="DJ452:DJ515" si="447">BC452</f>
        <v>7.3</v>
      </c>
      <c r="DK452">
        <f t="shared" ref="DK452:DK515" si="448">DJ452*BE451</f>
        <v>1.8979999999999999</v>
      </c>
      <c r="DM452" s="12">
        <f t="array" ref="DM452:DS452">LINEST(BG452:DD452,$BG$650:$DD$655,1)</f>
        <v>7.9231614104941972</v>
      </c>
      <c r="DN452">
        <v>38.4062633089058</v>
      </c>
      <c r="DO452">
        <v>0.96788931684624002</v>
      </c>
      <c r="DP452">
        <v>-29.318763391508117</v>
      </c>
      <c r="DQ452">
        <v>6.1535598743801687</v>
      </c>
      <c r="DR452">
        <v>34.498746073616047</v>
      </c>
      <c r="DS452">
        <v>-6.9757629643778971</v>
      </c>
    </row>
    <row r="453" spans="1:123" x14ac:dyDescent="0.15">
      <c r="A453">
        <v>200101</v>
      </c>
      <c r="B453">
        <v>26.977499999999999</v>
      </c>
      <c r="C453">
        <v>17.203399999999998</v>
      </c>
      <c r="D453">
        <v>14.041700000000001</v>
      </c>
      <c r="E453">
        <v>11.827</v>
      </c>
      <c r="F453">
        <v>13.0909</v>
      </c>
      <c r="G453">
        <v>15.0177</v>
      </c>
      <c r="H453">
        <v>8.17</v>
      </c>
      <c r="I453">
        <v>4.3063000000000002</v>
      </c>
      <c r="J453">
        <v>5.5148999999999999</v>
      </c>
      <c r="K453">
        <v>5.6742999999999997</v>
      </c>
      <c r="L453">
        <v>12.811199999999999</v>
      </c>
      <c r="M453">
        <v>2.8043</v>
      </c>
      <c r="N453">
        <v>-0.27229999999999999</v>
      </c>
      <c r="O453">
        <v>-1.6528</v>
      </c>
      <c r="P453">
        <v>3.3065000000000002</v>
      </c>
      <c r="Q453">
        <v>7.0785</v>
      </c>
      <c r="R453">
        <v>0.9869</v>
      </c>
      <c r="S453">
        <v>-0.35399999999999998</v>
      </c>
      <c r="T453">
        <v>-2.7570000000000001</v>
      </c>
      <c r="U453">
        <v>3.2854000000000001</v>
      </c>
      <c r="V453">
        <v>3.2650000000000001</v>
      </c>
      <c r="W453">
        <v>3.0005999999999999</v>
      </c>
      <c r="X453">
        <v>3.7873999999999999</v>
      </c>
      <c r="Y453">
        <v>-1.135</v>
      </c>
      <c r="Z453">
        <v>2.8982999999999999</v>
      </c>
      <c r="AA453">
        <v>-7.19</v>
      </c>
      <c r="AB453">
        <v>-2.63</v>
      </c>
      <c r="AC453">
        <v>7.32</v>
      </c>
      <c r="AD453">
        <v>4.7300000000000004</v>
      </c>
      <c r="AE453">
        <v>12.62</v>
      </c>
      <c r="AF453">
        <v>8.2100000000000009</v>
      </c>
      <c r="AG453">
        <v>-3.1</v>
      </c>
      <c r="AH453">
        <v>3.22</v>
      </c>
      <c r="AI453">
        <v>0.51</v>
      </c>
      <c r="AJ453">
        <v>5.32</v>
      </c>
      <c r="AK453">
        <v>-0.84</v>
      </c>
      <c r="AL453">
        <v>-3.78</v>
      </c>
      <c r="AM453">
        <v>-1.08</v>
      </c>
      <c r="AN453">
        <v>4.17</v>
      </c>
      <c r="AO453">
        <v>1.69</v>
      </c>
      <c r="AP453">
        <v>35.57</v>
      </c>
      <c r="AQ453">
        <v>26.08</v>
      </c>
      <c r="AR453">
        <v>5.98</v>
      </c>
      <c r="AS453">
        <v>11.33</v>
      </c>
      <c r="AT453">
        <v>3.68</v>
      </c>
      <c r="AU453">
        <v>-3.74</v>
      </c>
      <c r="AV453">
        <v>0.37</v>
      </c>
      <c r="AW453">
        <v>-2.67</v>
      </c>
      <c r="AX453">
        <v>-6.76</v>
      </c>
      <c r="AY453">
        <v>-6.46</v>
      </c>
      <c r="BA453" s="1">
        <v>3.13</v>
      </c>
      <c r="BB453" s="1">
        <v>6.56</v>
      </c>
      <c r="BC453" s="1">
        <v>-4.88</v>
      </c>
      <c r="BD453" s="1">
        <v>0.54</v>
      </c>
      <c r="BE453" s="1">
        <v>0.18</v>
      </c>
      <c r="BF453" s="7"/>
      <c r="BG453" s="1">
        <f t="shared" si="393"/>
        <v>26.4375</v>
      </c>
      <c r="BH453" s="1">
        <f t="shared" si="394"/>
        <v>16.663399999999999</v>
      </c>
      <c r="BI453" s="1">
        <f t="shared" si="395"/>
        <v>13.5017</v>
      </c>
      <c r="BJ453" s="1">
        <f t="shared" si="396"/>
        <v>11.286999999999999</v>
      </c>
      <c r="BK453" s="1">
        <f t="shared" si="397"/>
        <v>12.550899999999999</v>
      </c>
      <c r="BL453" s="1">
        <f t="shared" si="398"/>
        <v>14.477699999999999</v>
      </c>
      <c r="BM453" s="1">
        <f t="shared" si="399"/>
        <v>7.63</v>
      </c>
      <c r="BN453" s="1">
        <f t="shared" si="400"/>
        <v>3.7663000000000002</v>
      </c>
      <c r="BO453" s="1">
        <f t="shared" si="401"/>
        <v>4.9748999999999999</v>
      </c>
      <c r="BP453" s="1">
        <f t="shared" si="402"/>
        <v>5.1342999999999996</v>
      </c>
      <c r="BQ453" s="1">
        <f t="shared" si="403"/>
        <v>12.2712</v>
      </c>
      <c r="BR453" s="1">
        <f t="shared" si="404"/>
        <v>2.2643</v>
      </c>
      <c r="BS453" s="1">
        <f t="shared" si="405"/>
        <v>-0.81230000000000002</v>
      </c>
      <c r="BT453" s="1">
        <f t="shared" si="406"/>
        <v>-2.1928000000000001</v>
      </c>
      <c r="BU453" s="1">
        <f t="shared" si="407"/>
        <v>2.7665000000000002</v>
      </c>
      <c r="BV453" s="1">
        <f t="shared" si="408"/>
        <v>6.5385</v>
      </c>
      <c r="BW453" s="1">
        <f t="shared" si="409"/>
        <v>0.44689999999999996</v>
      </c>
      <c r="BX453" s="1">
        <f t="shared" si="410"/>
        <v>-0.89400000000000002</v>
      </c>
      <c r="BY453" s="1">
        <f t="shared" si="411"/>
        <v>-3.2970000000000002</v>
      </c>
      <c r="BZ453" s="1">
        <f t="shared" si="412"/>
        <v>2.7454000000000001</v>
      </c>
      <c r="CA453" s="1">
        <f t="shared" si="413"/>
        <v>2.7250000000000001</v>
      </c>
      <c r="CB453" s="1">
        <f t="shared" si="414"/>
        <v>2.4605999999999999</v>
      </c>
      <c r="CC453" s="1">
        <f t="shared" si="415"/>
        <v>3.2473999999999998</v>
      </c>
      <c r="CD453" s="1">
        <f t="shared" si="416"/>
        <v>-1.675</v>
      </c>
      <c r="CE453" s="1">
        <f t="shared" si="417"/>
        <v>2.3582999999999998</v>
      </c>
      <c r="CF453" s="1">
        <f t="shared" si="418"/>
        <v>-7.73</v>
      </c>
      <c r="CG453" s="1">
        <f t="shared" si="419"/>
        <v>-3.17</v>
      </c>
      <c r="CH453" s="1">
        <f t="shared" si="420"/>
        <v>6.78</v>
      </c>
      <c r="CI453" s="1">
        <f t="shared" si="421"/>
        <v>4.1900000000000004</v>
      </c>
      <c r="CJ453" s="1">
        <f t="shared" si="422"/>
        <v>12.079999999999998</v>
      </c>
      <c r="CK453" s="1">
        <f t="shared" si="423"/>
        <v>7.6700000000000008</v>
      </c>
      <c r="CL453" s="1">
        <f t="shared" si="424"/>
        <v>-3.64</v>
      </c>
      <c r="CM453" s="1">
        <f t="shared" si="425"/>
        <v>2.68</v>
      </c>
      <c r="CN453" s="1">
        <f t="shared" si="426"/>
        <v>-3.0000000000000027E-2</v>
      </c>
      <c r="CO453" s="1">
        <f t="shared" si="427"/>
        <v>4.78</v>
      </c>
      <c r="CP453" s="1">
        <f t="shared" si="428"/>
        <v>-1.38</v>
      </c>
      <c r="CQ453" s="1">
        <f t="shared" si="429"/>
        <v>-4.32</v>
      </c>
      <c r="CR453" s="1">
        <f t="shared" si="430"/>
        <v>-1.62</v>
      </c>
      <c r="CS453" s="1">
        <f t="shared" si="431"/>
        <v>3.63</v>
      </c>
      <c r="CT453" s="1">
        <f t="shared" si="432"/>
        <v>1.1499999999999999</v>
      </c>
      <c r="CU453" s="1">
        <f t="shared" si="433"/>
        <v>35.03</v>
      </c>
      <c r="CV453" s="1">
        <f t="shared" si="434"/>
        <v>25.54</v>
      </c>
      <c r="CW453" s="1">
        <f t="shared" si="435"/>
        <v>5.44</v>
      </c>
      <c r="CX453" s="1">
        <f t="shared" si="436"/>
        <v>10.79</v>
      </c>
      <c r="CY453" s="1">
        <f t="shared" si="437"/>
        <v>3.14</v>
      </c>
      <c r="CZ453" s="1">
        <f t="shared" si="438"/>
        <v>-4.28</v>
      </c>
      <c r="DA453" s="1">
        <f t="shared" si="439"/>
        <v>-0.17000000000000004</v>
      </c>
      <c r="DB453" s="1">
        <f t="shared" si="440"/>
        <v>-3.21</v>
      </c>
      <c r="DC453" s="1">
        <f t="shared" si="441"/>
        <v>-7.3</v>
      </c>
      <c r="DD453" s="1">
        <f t="shared" si="442"/>
        <v>-7</v>
      </c>
      <c r="DF453" s="1">
        <f t="shared" si="443"/>
        <v>3.13</v>
      </c>
      <c r="DG453">
        <f t="shared" si="444"/>
        <v>0.71989999999999998</v>
      </c>
      <c r="DH453" s="1">
        <f t="shared" si="445"/>
        <v>6.56</v>
      </c>
      <c r="DI453">
        <f t="shared" si="446"/>
        <v>1.5087999999999999</v>
      </c>
      <c r="DJ453" s="1">
        <f t="shared" si="447"/>
        <v>-4.88</v>
      </c>
      <c r="DK453">
        <f t="shared" si="448"/>
        <v>-1.1224000000000001</v>
      </c>
      <c r="DM453" s="12">
        <f t="array" ref="DM453:DS453">LINEST(BG453:DD453,$BG$650:$DD$655,1)</f>
        <v>2.2232472618677508</v>
      </c>
      <c r="DN453">
        <v>-88.663942280079326</v>
      </c>
      <c r="DO453">
        <v>7.7953154454836655</v>
      </c>
      <c r="DP453">
        <v>32.805065969353045</v>
      </c>
      <c r="DQ453">
        <v>-2.8928207410052771</v>
      </c>
      <c r="DR453">
        <v>-4.0787332615044365</v>
      </c>
      <c r="DS453">
        <v>1.1614879571022048</v>
      </c>
    </row>
    <row r="454" spans="1:123" x14ac:dyDescent="0.15">
      <c r="A454">
        <v>200102</v>
      </c>
      <c r="B454">
        <v>-13.728999999999999</v>
      </c>
      <c r="C454">
        <v>-9.1966999999999999</v>
      </c>
      <c r="D454">
        <v>-1.802</v>
      </c>
      <c r="E454">
        <v>0.46110000000000001</v>
      </c>
      <c r="F454">
        <v>-0.2341</v>
      </c>
      <c r="G454">
        <v>-13.814</v>
      </c>
      <c r="H454">
        <v>-2.4039000000000001</v>
      </c>
      <c r="I454">
        <v>-1.3703000000000001</v>
      </c>
      <c r="J454">
        <v>-2.0009999999999999</v>
      </c>
      <c r="K454">
        <v>2.3399000000000001</v>
      </c>
      <c r="L454">
        <v>-17.332999999999998</v>
      </c>
      <c r="M454">
        <v>-3.827</v>
      </c>
      <c r="N454">
        <v>-0.40400000000000003</v>
      </c>
      <c r="O454">
        <v>1.2189000000000001</v>
      </c>
      <c r="P454">
        <v>0.62909999999999999</v>
      </c>
      <c r="Q454">
        <v>-14.8992</v>
      </c>
      <c r="R454">
        <v>-2.4826999999999999</v>
      </c>
      <c r="S454">
        <v>0.25669999999999998</v>
      </c>
      <c r="T454">
        <v>0.57879999999999998</v>
      </c>
      <c r="U454">
        <v>0.68320000000000003</v>
      </c>
      <c r="V454">
        <v>-11.9841</v>
      </c>
      <c r="W454">
        <v>-2.8814000000000002</v>
      </c>
      <c r="X454">
        <v>-0.70699999999999996</v>
      </c>
      <c r="Y454">
        <v>2.8485999999999998</v>
      </c>
      <c r="Z454">
        <v>3.1301999999999999</v>
      </c>
      <c r="AA454">
        <v>0.36</v>
      </c>
      <c r="AB454">
        <v>-1.18</v>
      </c>
      <c r="AC454">
        <v>-7.47</v>
      </c>
      <c r="AD454">
        <v>-10.19</v>
      </c>
      <c r="AE454">
        <v>-20.74</v>
      </c>
      <c r="AF454">
        <v>-16.3</v>
      </c>
      <c r="AG454">
        <v>-4.9000000000000004</v>
      </c>
      <c r="AH454">
        <v>-4.12</v>
      </c>
      <c r="AI454">
        <v>-0.98</v>
      </c>
      <c r="AJ454">
        <v>-4.75</v>
      </c>
      <c r="AK454">
        <v>0.56999999999999995</v>
      </c>
      <c r="AL454">
        <v>2.1</v>
      </c>
      <c r="AM454">
        <v>4.2300000000000004</v>
      </c>
      <c r="AN454">
        <v>2.62</v>
      </c>
      <c r="AO454">
        <v>-1.25</v>
      </c>
      <c r="AP454">
        <v>-19.829999999999998</v>
      </c>
      <c r="AQ454">
        <v>-21.24</v>
      </c>
      <c r="AR454">
        <v>-11.42</v>
      </c>
      <c r="AS454">
        <v>-8.0500000000000007</v>
      </c>
      <c r="AT454">
        <v>-5.1100000000000003</v>
      </c>
      <c r="AU454">
        <v>-12.04</v>
      </c>
      <c r="AV454">
        <v>-3.91</v>
      </c>
      <c r="AW454">
        <v>-1.7</v>
      </c>
      <c r="AX454">
        <v>-4.54</v>
      </c>
      <c r="AY454">
        <v>-4.29</v>
      </c>
      <c r="BA454" s="1">
        <v>-10.050000000000001</v>
      </c>
      <c r="BB454" s="1">
        <v>-0.72</v>
      </c>
      <c r="BC454" s="1">
        <v>12.91</v>
      </c>
      <c r="BD454" s="1">
        <v>0.38</v>
      </c>
      <c r="BE454" s="1">
        <v>0.13</v>
      </c>
      <c r="BF454" s="7"/>
      <c r="BG454" s="1">
        <f t="shared" si="393"/>
        <v>-14.109</v>
      </c>
      <c r="BH454" s="1">
        <f t="shared" si="394"/>
        <v>-9.5767000000000007</v>
      </c>
      <c r="BI454" s="1">
        <f t="shared" si="395"/>
        <v>-2.1819999999999999</v>
      </c>
      <c r="BJ454" s="1">
        <f t="shared" si="396"/>
        <v>8.1100000000000005E-2</v>
      </c>
      <c r="BK454" s="1">
        <f t="shared" si="397"/>
        <v>-0.61409999999999998</v>
      </c>
      <c r="BL454" s="1">
        <f t="shared" si="398"/>
        <v>-14.194000000000001</v>
      </c>
      <c r="BM454" s="1">
        <f t="shared" si="399"/>
        <v>-2.7839</v>
      </c>
      <c r="BN454" s="1">
        <f t="shared" si="400"/>
        <v>-1.7503000000000002</v>
      </c>
      <c r="BO454" s="1">
        <f t="shared" si="401"/>
        <v>-2.3809999999999998</v>
      </c>
      <c r="BP454" s="1">
        <f t="shared" si="402"/>
        <v>1.9599000000000002</v>
      </c>
      <c r="BQ454" s="1">
        <f t="shared" si="403"/>
        <v>-17.712999999999997</v>
      </c>
      <c r="BR454" s="1">
        <f t="shared" si="404"/>
        <v>-4.2069999999999999</v>
      </c>
      <c r="BS454" s="1">
        <f t="shared" si="405"/>
        <v>-0.78400000000000003</v>
      </c>
      <c r="BT454" s="1">
        <f t="shared" si="406"/>
        <v>0.83890000000000009</v>
      </c>
      <c r="BU454" s="1">
        <f t="shared" si="407"/>
        <v>0.24909999999999999</v>
      </c>
      <c r="BV454" s="1">
        <f t="shared" si="408"/>
        <v>-15.279200000000001</v>
      </c>
      <c r="BW454" s="1">
        <f t="shared" si="409"/>
        <v>-2.8626999999999998</v>
      </c>
      <c r="BX454" s="1">
        <f t="shared" si="410"/>
        <v>-0.12330000000000002</v>
      </c>
      <c r="BY454" s="1">
        <f t="shared" si="411"/>
        <v>0.19879999999999998</v>
      </c>
      <c r="BZ454" s="1">
        <f t="shared" si="412"/>
        <v>0.30320000000000003</v>
      </c>
      <c r="CA454" s="1">
        <f t="shared" si="413"/>
        <v>-12.364100000000001</v>
      </c>
      <c r="CB454" s="1">
        <f t="shared" si="414"/>
        <v>-3.2614000000000001</v>
      </c>
      <c r="CC454" s="1">
        <f t="shared" si="415"/>
        <v>-1.087</v>
      </c>
      <c r="CD454" s="1">
        <f t="shared" si="416"/>
        <v>2.4685999999999999</v>
      </c>
      <c r="CE454" s="1">
        <f t="shared" si="417"/>
        <v>2.7502</v>
      </c>
      <c r="CF454" s="1">
        <f t="shared" si="418"/>
        <v>-2.0000000000000018E-2</v>
      </c>
      <c r="CG454" s="1">
        <f t="shared" si="419"/>
        <v>-1.56</v>
      </c>
      <c r="CH454" s="1">
        <f t="shared" si="420"/>
        <v>-7.85</v>
      </c>
      <c r="CI454" s="1">
        <f t="shared" si="421"/>
        <v>-10.57</v>
      </c>
      <c r="CJ454" s="1">
        <f t="shared" si="422"/>
        <v>-21.119999999999997</v>
      </c>
      <c r="CK454" s="1">
        <f t="shared" si="423"/>
        <v>-16.68</v>
      </c>
      <c r="CL454" s="1">
        <f t="shared" si="424"/>
        <v>-5.28</v>
      </c>
      <c r="CM454" s="1">
        <f t="shared" si="425"/>
        <v>-4.5</v>
      </c>
      <c r="CN454" s="1">
        <f t="shared" si="426"/>
        <v>-1.3599999999999999</v>
      </c>
      <c r="CO454" s="1">
        <f t="shared" si="427"/>
        <v>-5.13</v>
      </c>
      <c r="CP454" s="1">
        <f t="shared" si="428"/>
        <v>0.18999999999999995</v>
      </c>
      <c r="CQ454" s="1">
        <f t="shared" si="429"/>
        <v>1.7200000000000002</v>
      </c>
      <c r="CR454" s="1">
        <f t="shared" si="430"/>
        <v>3.8500000000000005</v>
      </c>
      <c r="CS454" s="1">
        <f t="shared" si="431"/>
        <v>2.2400000000000002</v>
      </c>
      <c r="CT454" s="1">
        <f t="shared" si="432"/>
        <v>-1.63</v>
      </c>
      <c r="CU454" s="1">
        <f t="shared" si="433"/>
        <v>-20.209999999999997</v>
      </c>
      <c r="CV454" s="1">
        <f t="shared" si="434"/>
        <v>-21.619999999999997</v>
      </c>
      <c r="CW454" s="1">
        <f t="shared" si="435"/>
        <v>-11.8</v>
      </c>
      <c r="CX454" s="1">
        <f t="shared" si="436"/>
        <v>-8.4300000000000015</v>
      </c>
      <c r="CY454" s="1">
        <f t="shared" si="437"/>
        <v>-5.49</v>
      </c>
      <c r="CZ454" s="1">
        <f t="shared" si="438"/>
        <v>-12.42</v>
      </c>
      <c r="DA454" s="1">
        <f t="shared" si="439"/>
        <v>-4.29</v>
      </c>
      <c r="DB454" s="1">
        <f t="shared" si="440"/>
        <v>-2.08</v>
      </c>
      <c r="DC454" s="1">
        <f t="shared" si="441"/>
        <v>-4.92</v>
      </c>
      <c r="DD454" s="1">
        <f t="shared" si="442"/>
        <v>-4.67</v>
      </c>
      <c r="DF454" s="1">
        <f t="shared" si="443"/>
        <v>-10.050000000000001</v>
      </c>
      <c r="DG454">
        <f t="shared" si="444"/>
        <v>-1.8090000000000002</v>
      </c>
      <c r="DH454" s="1">
        <f t="shared" si="445"/>
        <v>-0.72</v>
      </c>
      <c r="DI454">
        <f t="shared" si="446"/>
        <v>-0.12959999999999999</v>
      </c>
      <c r="DJ454" s="1">
        <f t="shared" si="447"/>
        <v>12.91</v>
      </c>
      <c r="DK454">
        <f t="shared" si="448"/>
        <v>2.3237999999999999</v>
      </c>
      <c r="DM454" s="12">
        <f t="array" ref="DM454:DS454">LINEST(BG454:DD454,$BG$650:$DD$655,1)</f>
        <v>-20.496010151575074</v>
      </c>
      <c r="DN454">
        <v>37.494251275516554</v>
      </c>
      <c r="DO454">
        <v>-0.5336057784262529</v>
      </c>
      <c r="DP454">
        <v>-7.5134717647448488</v>
      </c>
      <c r="DQ454">
        <v>12.366409651014941</v>
      </c>
      <c r="DR454">
        <v>0.98365504611863097</v>
      </c>
      <c r="DS454">
        <v>13.242441849815028</v>
      </c>
    </row>
    <row r="455" spans="1:123" x14ac:dyDescent="0.15">
      <c r="A455">
        <v>200103</v>
      </c>
      <c r="B455">
        <v>-12.2074</v>
      </c>
      <c r="C455">
        <v>-1.1609</v>
      </c>
      <c r="D455">
        <v>-1.1813</v>
      </c>
      <c r="E455">
        <v>-0.11360000000000001</v>
      </c>
      <c r="F455">
        <v>-1.8203</v>
      </c>
      <c r="G455">
        <v>-5.63</v>
      </c>
      <c r="H455">
        <v>-0.56140000000000001</v>
      </c>
      <c r="I455">
        <v>-2.5608</v>
      </c>
      <c r="J455">
        <v>-1.2362</v>
      </c>
      <c r="K455">
        <v>-1.2278</v>
      </c>
      <c r="L455">
        <v>-11.654299999999999</v>
      </c>
      <c r="M455">
        <v>-4.4783999999999997</v>
      </c>
      <c r="N455">
        <v>-3.4001999999999999</v>
      </c>
      <c r="O455">
        <v>-3.6739999999999999</v>
      </c>
      <c r="P455">
        <v>0.72399999999999998</v>
      </c>
      <c r="Q455">
        <v>-11.344799999999999</v>
      </c>
      <c r="R455">
        <v>-3.1044999999999998</v>
      </c>
      <c r="S455">
        <v>-2.0543</v>
      </c>
      <c r="T455">
        <v>-0.52659999999999996</v>
      </c>
      <c r="U455">
        <v>-1.5636000000000001</v>
      </c>
      <c r="V455">
        <v>-8.5222999999999995</v>
      </c>
      <c r="W455">
        <v>-2.4230999999999998</v>
      </c>
      <c r="X455">
        <v>-0.36059999999999998</v>
      </c>
      <c r="Y455">
        <v>-1.1821999999999999</v>
      </c>
      <c r="Z455">
        <v>-2.9725000000000001</v>
      </c>
      <c r="AA455">
        <v>-3.46</v>
      </c>
      <c r="AB455">
        <v>-4.75</v>
      </c>
      <c r="AC455">
        <v>-6.56</v>
      </c>
      <c r="AD455">
        <v>-4.8899999999999997</v>
      </c>
      <c r="AE455">
        <v>-12.34</v>
      </c>
      <c r="AF455">
        <v>-10.69</v>
      </c>
      <c r="AG455">
        <v>-6.01</v>
      </c>
      <c r="AH455">
        <v>-3.47</v>
      </c>
      <c r="AI455">
        <v>-1.22</v>
      </c>
      <c r="AJ455">
        <v>-1.47</v>
      </c>
      <c r="AK455">
        <v>-2.4500000000000002</v>
      </c>
      <c r="AL455">
        <v>0.05</v>
      </c>
      <c r="AM455">
        <v>-0.44</v>
      </c>
      <c r="AN455">
        <v>-1.97</v>
      </c>
      <c r="AO455">
        <v>-1.89</v>
      </c>
      <c r="AP455">
        <v>-17.59</v>
      </c>
      <c r="AQ455">
        <v>-10.71</v>
      </c>
      <c r="AR455">
        <v>-6.77</v>
      </c>
      <c r="AS455">
        <v>-7.05</v>
      </c>
      <c r="AT455">
        <v>-4.01</v>
      </c>
      <c r="AU455">
        <v>-6.11</v>
      </c>
      <c r="AV455">
        <v>-5.08</v>
      </c>
      <c r="AW455">
        <v>-3.34</v>
      </c>
      <c r="AX455">
        <v>-3.77</v>
      </c>
      <c r="AY455">
        <v>-2.9</v>
      </c>
      <c r="BA455" s="1">
        <v>-7.26</v>
      </c>
      <c r="BB455" s="1">
        <v>0.39</v>
      </c>
      <c r="BC455" s="1">
        <v>6.49</v>
      </c>
      <c r="BD455" s="1">
        <v>0.42</v>
      </c>
      <c r="BE455" s="1">
        <v>7.0000000000000007E-2</v>
      </c>
      <c r="BF455" s="7"/>
      <c r="BG455" s="1">
        <f t="shared" si="393"/>
        <v>-12.6274</v>
      </c>
      <c r="BH455" s="1">
        <f t="shared" si="394"/>
        <v>-1.5809</v>
      </c>
      <c r="BI455" s="1">
        <f t="shared" si="395"/>
        <v>-1.6012999999999999</v>
      </c>
      <c r="BJ455" s="1">
        <f t="shared" si="396"/>
        <v>-0.53359999999999996</v>
      </c>
      <c r="BK455" s="1">
        <f t="shared" si="397"/>
        <v>-2.2403</v>
      </c>
      <c r="BL455" s="1">
        <f t="shared" si="398"/>
        <v>-6.05</v>
      </c>
      <c r="BM455" s="1">
        <f t="shared" si="399"/>
        <v>-0.98140000000000005</v>
      </c>
      <c r="BN455" s="1">
        <f t="shared" si="400"/>
        <v>-2.9807999999999999</v>
      </c>
      <c r="BO455" s="1">
        <f t="shared" si="401"/>
        <v>-1.6561999999999999</v>
      </c>
      <c r="BP455" s="1">
        <f t="shared" si="402"/>
        <v>-1.6477999999999999</v>
      </c>
      <c r="BQ455" s="1">
        <f t="shared" si="403"/>
        <v>-12.074299999999999</v>
      </c>
      <c r="BR455" s="1">
        <f t="shared" si="404"/>
        <v>-4.8983999999999996</v>
      </c>
      <c r="BS455" s="1">
        <f t="shared" si="405"/>
        <v>-3.8201999999999998</v>
      </c>
      <c r="BT455" s="1">
        <f t="shared" si="406"/>
        <v>-4.0940000000000003</v>
      </c>
      <c r="BU455" s="1">
        <f t="shared" si="407"/>
        <v>0.30399999999999999</v>
      </c>
      <c r="BV455" s="1">
        <f t="shared" si="408"/>
        <v>-11.764799999999999</v>
      </c>
      <c r="BW455" s="1">
        <f t="shared" si="409"/>
        <v>-3.5244999999999997</v>
      </c>
      <c r="BX455" s="1">
        <f t="shared" si="410"/>
        <v>-2.4742999999999999</v>
      </c>
      <c r="BY455" s="1">
        <f t="shared" si="411"/>
        <v>-0.94659999999999989</v>
      </c>
      <c r="BZ455" s="1">
        <f t="shared" si="412"/>
        <v>-1.9836</v>
      </c>
      <c r="CA455" s="1">
        <f t="shared" si="413"/>
        <v>-8.9422999999999995</v>
      </c>
      <c r="CB455" s="1">
        <f t="shared" si="414"/>
        <v>-2.8430999999999997</v>
      </c>
      <c r="CC455" s="1">
        <f t="shared" si="415"/>
        <v>-0.78059999999999996</v>
      </c>
      <c r="CD455" s="1">
        <f t="shared" si="416"/>
        <v>-1.6021999999999998</v>
      </c>
      <c r="CE455" s="1">
        <f t="shared" si="417"/>
        <v>-3.3925000000000001</v>
      </c>
      <c r="CF455" s="1">
        <f t="shared" si="418"/>
        <v>-3.88</v>
      </c>
      <c r="CG455" s="1">
        <f t="shared" si="419"/>
        <v>-5.17</v>
      </c>
      <c r="CH455" s="1">
        <f t="shared" si="420"/>
        <v>-6.9799999999999995</v>
      </c>
      <c r="CI455" s="1">
        <f t="shared" si="421"/>
        <v>-5.31</v>
      </c>
      <c r="CJ455" s="1">
        <f t="shared" si="422"/>
        <v>-12.76</v>
      </c>
      <c r="CK455" s="1">
        <f t="shared" si="423"/>
        <v>-11.11</v>
      </c>
      <c r="CL455" s="1">
        <f t="shared" si="424"/>
        <v>-6.43</v>
      </c>
      <c r="CM455" s="1">
        <f t="shared" si="425"/>
        <v>-3.89</v>
      </c>
      <c r="CN455" s="1">
        <f t="shared" si="426"/>
        <v>-1.64</v>
      </c>
      <c r="CO455" s="1">
        <f t="shared" si="427"/>
        <v>-1.89</v>
      </c>
      <c r="CP455" s="1">
        <f t="shared" si="428"/>
        <v>-2.87</v>
      </c>
      <c r="CQ455" s="1">
        <f t="shared" si="429"/>
        <v>-0.37</v>
      </c>
      <c r="CR455" s="1">
        <f t="shared" si="430"/>
        <v>-0.86</v>
      </c>
      <c r="CS455" s="1">
        <f t="shared" si="431"/>
        <v>-2.39</v>
      </c>
      <c r="CT455" s="1">
        <f t="shared" si="432"/>
        <v>-2.31</v>
      </c>
      <c r="CU455" s="1">
        <f t="shared" si="433"/>
        <v>-18.010000000000002</v>
      </c>
      <c r="CV455" s="1">
        <f t="shared" si="434"/>
        <v>-11.13</v>
      </c>
      <c r="CW455" s="1">
        <f t="shared" si="435"/>
        <v>-7.1899999999999995</v>
      </c>
      <c r="CX455" s="1">
        <f t="shared" si="436"/>
        <v>-7.47</v>
      </c>
      <c r="CY455" s="1">
        <f t="shared" si="437"/>
        <v>-4.43</v>
      </c>
      <c r="CZ455" s="1">
        <f t="shared" si="438"/>
        <v>-6.53</v>
      </c>
      <c r="DA455" s="1">
        <f t="shared" si="439"/>
        <v>-5.5</v>
      </c>
      <c r="DB455" s="1">
        <f t="shared" si="440"/>
        <v>-3.76</v>
      </c>
      <c r="DC455" s="1">
        <f t="shared" si="441"/>
        <v>-4.1900000000000004</v>
      </c>
      <c r="DD455" s="1">
        <f t="shared" si="442"/>
        <v>-3.32</v>
      </c>
      <c r="DF455" s="1">
        <f t="shared" si="443"/>
        <v>-7.26</v>
      </c>
      <c r="DG455">
        <f t="shared" si="444"/>
        <v>-0.94379999999999997</v>
      </c>
      <c r="DH455" s="1">
        <f t="shared" si="445"/>
        <v>0.39</v>
      </c>
      <c r="DI455">
        <f t="shared" si="446"/>
        <v>5.0700000000000002E-2</v>
      </c>
      <c r="DJ455" s="1">
        <f t="shared" si="447"/>
        <v>6.49</v>
      </c>
      <c r="DK455">
        <f t="shared" si="448"/>
        <v>0.84370000000000001</v>
      </c>
      <c r="DM455" s="12">
        <f t="array" ref="DM455:DS455">LINEST(BG455:DD455,$BG$650:$DD$655,1)</f>
        <v>-7.3002313411293303</v>
      </c>
      <c r="DN455">
        <v>38.814222319316706</v>
      </c>
      <c r="DO455">
        <v>0.96521560645790661</v>
      </c>
      <c r="DP455">
        <v>0.95619033421015176</v>
      </c>
      <c r="DQ455">
        <v>5.7413499189170878</v>
      </c>
      <c r="DR455">
        <v>7.3660413107768345</v>
      </c>
      <c r="DS455">
        <v>1.0572440501756342</v>
      </c>
    </row>
    <row r="456" spans="1:123" x14ac:dyDescent="0.15">
      <c r="A456">
        <v>200104</v>
      </c>
      <c r="B456">
        <v>8.9106000000000005</v>
      </c>
      <c r="C456">
        <v>7.024</v>
      </c>
      <c r="D456">
        <v>2.5150000000000001</v>
      </c>
      <c r="E456">
        <v>4.9290000000000003</v>
      </c>
      <c r="F456">
        <v>5.0678000000000001</v>
      </c>
      <c r="G456">
        <v>11.240600000000001</v>
      </c>
      <c r="H456">
        <v>4.9633000000000003</v>
      </c>
      <c r="I456">
        <v>6.9936999999999996</v>
      </c>
      <c r="J456">
        <v>4.3563999999999998</v>
      </c>
      <c r="K456">
        <v>5.4459</v>
      </c>
      <c r="L456">
        <v>11.3736</v>
      </c>
      <c r="M456">
        <v>8.9541000000000004</v>
      </c>
      <c r="N456">
        <v>5.8640999999999996</v>
      </c>
      <c r="O456">
        <v>4.7312000000000003</v>
      </c>
      <c r="P456">
        <v>6.0911</v>
      </c>
      <c r="Q456">
        <v>16.0183</v>
      </c>
      <c r="R456">
        <v>7.7229000000000001</v>
      </c>
      <c r="S456">
        <v>4.8749000000000002</v>
      </c>
      <c r="T456">
        <v>8.1266999999999996</v>
      </c>
      <c r="U456">
        <v>8.0940999999999992</v>
      </c>
      <c r="V456">
        <v>9.1111000000000004</v>
      </c>
      <c r="W456">
        <v>4.8571999999999997</v>
      </c>
      <c r="X456">
        <v>3.6198999999999999</v>
      </c>
      <c r="Y456">
        <v>2.7077</v>
      </c>
      <c r="Z456">
        <v>6.6172000000000004</v>
      </c>
      <c r="AA456">
        <v>4.41</v>
      </c>
      <c r="AB456">
        <v>4.16</v>
      </c>
      <c r="AC456">
        <v>11.09</v>
      </c>
      <c r="AD456">
        <v>7.97</v>
      </c>
      <c r="AE456">
        <v>10.94</v>
      </c>
      <c r="AF456">
        <v>12.59</v>
      </c>
      <c r="AG456">
        <v>5.75</v>
      </c>
      <c r="AH456">
        <v>6.02</v>
      </c>
      <c r="AI456">
        <v>4.21</v>
      </c>
      <c r="AJ456">
        <v>3.71</v>
      </c>
      <c r="AK456">
        <v>5.04</v>
      </c>
      <c r="AL456">
        <v>4.05</v>
      </c>
      <c r="AM456">
        <v>6.12</v>
      </c>
      <c r="AN456">
        <v>6.04</v>
      </c>
      <c r="AO456">
        <v>7.1</v>
      </c>
      <c r="AP456">
        <v>15.11</v>
      </c>
      <c r="AQ456">
        <v>17.489999999999998</v>
      </c>
      <c r="AR456">
        <v>10.26</v>
      </c>
      <c r="AS456">
        <v>6.91</v>
      </c>
      <c r="AT456">
        <v>7.48</v>
      </c>
      <c r="AU456">
        <v>2.73</v>
      </c>
      <c r="AV456">
        <v>3.74</v>
      </c>
      <c r="AW456">
        <v>3.44</v>
      </c>
      <c r="AX456">
        <v>4.3899999999999997</v>
      </c>
      <c r="AY456">
        <v>5.62</v>
      </c>
      <c r="BA456" s="1">
        <v>7.94</v>
      </c>
      <c r="BB456" s="1">
        <v>0.5</v>
      </c>
      <c r="BC456" s="1">
        <v>-4.6900000000000004</v>
      </c>
      <c r="BD456" s="1">
        <v>0.39</v>
      </c>
      <c r="BE456" s="1">
        <v>-0.01</v>
      </c>
      <c r="BF456" s="7"/>
      <c r="BG456" s="1">
        <f t="shared" si="393"/>
        <v>8.5206</v>
      </c>
      <c r="BH456" s="1">
        <f t="shared" si="394"/>
        <v>6.6340000000000003</v>
      </c>
      <c r="BI456" s="1">
        <f t="shared" si="395"/>
        <v>2.125</v>
      </c>
      <c r="BJ456" s="1">
        <f t="shared" si="396"/>
        <v>4.5390000000000006</v>
      </c>
      <c r="BK456" s="1">
        <f t="shared" si="397"/>
        <v>4.6778000000000004</v>
      </c>
      <c r="BL456" s="1">
        <f t="shared" si="398"/>
        <v>10.8506</v>
      </c>
      <c r="BM456" s="1">
        <f t="shared" si="399"/>
        <v>4.5733000000000006</v>
      </c>
      <c r="BN456" s="1">
        <f t="shared" si="400"/>
        <v>6.6036999999999999</v>
      </c>
      <c r="BO456" s="1">
        <f t="shared" si="401"/>
        <v>3.9663999999999997</v>
      </c>
      <c r="BP456" s="1">
        <f t="shared" si="402"/>
        <v>5.0559000000000003</v>
      </c>
      <c r="BQ456" s="1">
        <f t="shared" si="403"/>
        <v>10.983599999999999</v>
      </c>
      <c r="BR456" s="1">
        <f t="shared" si="404"/>
        <v>8.5640999999999998</v>
      </c>
      <c r="BS456" s="1">
        <f t="shared" si="405"/>
        <v>5.4741</v>
      </c>
      <c r="BT456" s="1">
        <f t="shared" si="406"/>
        <v>4.3412000000000006</v>
      </c>
      <c r="BU456" s="1">
        <f t="shared" si="407"/>
        <v>5.7011000000000003</v>
      </c>
      <c r="BV456" s="1">
        <f t="shared" si="408"/>
        <v>15.628299999999999</v>
      </c>
      <c r="BW456" s="1">
        <f t="shared" si="409"/>
        <v>7.3329000000000004</v>
      </c>
      <c r="BX456" s="1">
        <f t="shared" si="410"/>
        <v>4.4849000000000006</v>
      </c>
      <c r="BY456" s="1">
        <f t="shared" si="411"/>
        <v>7.7366999999999999</v>
      </c>
      <c r="BZ456" s="1">
        <f t="shared" si="412"/>
        <v>7.7040999999999995</v>
      </c>
      <c r="CA456" s="1">
        <f t="shared" si="413"/>
        <v>8.7210999999999999</v>
      </c>
      <c r="CB456" s="1">
        <f t="shared" si="414"/>
        <v>4.4672000000000001</v>
      </c>
      <c r="CC456" s="1">
        <f t="shared" si="415"/>
        <v>3.2298999999999998</v>
      </c>
      <c r="CD456" s="1">
        <f t="shared" si="416"/>
        <v>2.3176999999999999</v>
      </c>
      <c r="CE456" s="1">
        <f t="shared" si="417"/>
        <v>6.2272000000000007</v>
      </c>
      <c r="CF456" s="1">
        <f t="shared" si="418"/>
        <v>4.0200000000000005</v>
      </c>
      <c r="CG456" s="1">
        <f t="shared" si="419"/>
        <v>3.77</v>
      </c>
      <c r="CH456" s="1">
        <f t="shared" si="420"/>
        <v>10.7</v>
      </c>
      <c r="CI456" s="1">
        <f t="shared" si="421"/>
        <v>7.58</v>
      </c>
      <c r="CJ456" s="1">
        <f t="shared" si="422"/>
        <v>10.549999999999999</v>
      </c>
      <c r="CK456" s="1">
        <f t="shared" si="423"/>
        <v>12.2</v>
      </c>
      <c r="CL456" s="1">
        <f t="shared" si="424"/>
        <v>5.36</v>
      </c>
      <c r="CM456" s="1">
        <f t="shared" si="425"/>
        <v>5.63</v>
      </c>
      <c r="CN456" s="1">
        <f t="shared" si="426"/>
        <v>3.82</v>
      </c>
      <c r="CO456" s="1">
        <f t="shared" si="427"/>
        <v>3.32</v>
      </c>
      <c r="CP456" s="1">
        <f t="shared" si="428"/>
        <v>4.6500000000000004</v>
      </c>
      <c r="CQ456" s="1">
        <f t="shared" si="429"/>
        <v>3.6599999999999997</v>
      </c>
      <c r="CR456" s="1">
        <f t="shared" si="430"/>
        <v>5.73</v>
      </c>
      <c r="CS456" s="1">
        <f t="shared" si="431"/>
        <v>5.65</v>
      </c>
      <c r="CT456" s="1">
        <f t="shared" si="432"/>
        <v>6.71</v>
      </c>
      <c r="CU456" s="1">
        <f t="shared" si="433"/>
        <v>14.719999999999999</v>
      </c>
      <c r="CV456" s="1">
        <f t="shared" si="434"/>
        <v>17.099999999999998</v>
      </c>
      <c r="CW456" s="1">
        <f t="shared" si="435"/>
        <v>9.8699999999999992</v>
      </c>
      <c r="CX456" s="1">
        <f t="shared" si="436"/>
        <v>6.5200000000000005</v>
      </c>
      <c r="CY456" s="1">
        <f t="shared" si="437"/>
        <v>7.0900000000000007</v>
      </c>
      <c r="CZ456" s="1">
        <f t="shared" si="438"/>
        <v>2.34</v>
      </c>
      <c r="DA456" s="1">
        <f t="shared" si="439"/>
        <v>3.35</v>
      </c>
      <c r="DB456" s="1">
        <f t="shared" si="440"/>
        <v>3.05</v>
      </c>
      <c r="DC456" s="1">
        <f t="shared" si="441"/>
        <v>3.9999999999999996</v>
      </c>
      <c r="DD456" s="1">
        <f t="shared" si="442"/>
        <v>5.23</v>
      </c>
      <c r="DF456" s="1">
        <f t="shared" si="443"/>
        <v>7.94</v>
      </c>
      <c r="DG456">
        <f t="shared" si="444"/>
        <v>0.55580000000000007</v>
      </c>
      <c r="DH456" s="1">
        <f t="shared" si="445"/>
        <v>0.5</v>
      </c>
      <c r="DI456">
        <f t="shared" si="446"/>
        <v>3.5000000000000003E-2</v>
      </c>
      <c r="DJ456" s="1">
        <f t="shared" si="447"/>
        <v>-4.6900000000000004</v>
      </c>
      <c r="DK456">
        <f t="shared" si="448"/>
        <v>-0.32830000000000004</v>
      </c>
      <c r="DM456" s="12">
        <f t="array" ref="DM456:DS456">LINEST(BG456:DD456,$BG$650:$DD$655,1)</f>
        <v>11.841316220369498</v>
      </c>
      <c r="DN456">
        <v>-24.476060445947798</v>
      </c>
      <c r="DO456">
        <v>6.9949143548553652E-2</v>
      </c>
      <c r="DP456">
        <v>2.9883234053205014</v>
      </c>
      <c r="DQ456">
        <v>-3.3968250218407494</v>
      </c>
      <c r="DR456">
        <v>0.57890375827467822</v>
      </c>
      <c r="DS456">
        <v>-4.958087676698157</v>
      </c>
    </row>
    <row r="457" spans="1:123" x14ac:dyDescent="0.15">
      <c r="A457">
        <v>200105</v>
      </c>
      <c r="B457">
        <v>12.9434</v>
      </c>
      <c r="C457">
        <v>11.297800000000001</v>
      </c>
      <c r="D457">
        <v>9.2646999999999995</v>
      </c>
      <c r="E457">
        <v>11.3782</v>
      </c>
      <c r="F457">
        <v>10.562799999999999</v>
      </c>
      <c r="G457">
        <v>2.4357000000000002</v>
      </c>
      <c r="H457">
        <v>3.9687000000000001</v>
      </c>
      <c r="I457">
        <v>2.2183999999999999</v>
      </c>
      <c r="J457">
        <v>4.9123999999999999</v>
      </c>
      <c r="K457">
        <v>4.3258000000000001</v>
      </c>
      <c r="L457">
        <v>4.9001000000000001</v>
      </c>
      <c r="M457">
        <v>0.21229999999999999</v>
      </c>
      <c r="N457">
        <v>3.1943999999999999</v>
      </c>
      <c r="O457">
        <v>0.66849999999999998</v>
      </c>
      <c r="P457">
        <v>1.6707000000000001</v>
      </c>
      <c r="Q457">
        <v>3.476</v>
      </c>
      <c r="R457">
        <v>3.7894000000000001</v>
      </c>
      <c r="S457">
        <v>3.1320999999999999</v>
      </c>
      <c r="T457">
        <v>1.0869</v>
      </c>
      <c r="U457">
        <v>4.4501999999999997</v>
      </c>
      <c r="V457">
        <v>3.1E-2</v>
      </c>
      <c r="W457">
        <v>1.7423</v>
      </c>
      <c r="X457">
        <v>3.0613000000000001</v>
      </c>
      <c r="Y457">
        <v>0.99060000000000004</v>
      </c>
      <c r="Z457">
        <v>4.9400000000000004</v>
      </c>
      <c r="AA457">
        <v>2.15</v>
      </c>
      <c r="AB457">
        <v>1.44</v>
      </c>
      <c r="AC457">
        <v>0.44</v>
      </c>
      <c r="AD457">
        <v>0.9</v>
      </c>
      <c r="AE457">
        <v>1.07</v>
      </c>
      <c r="AF457">
        <v>-0.19</v>
      </c>
      <c r="AG457">
        <v>-0.38</v>
      </c>
      <c r="AH457">
        <v>2.75</v>
      </c>
      <c r="AI457">
        <v>2.54</v>
      </c>
      <c r="AJ457">
        <v>3.52</v>
      </c>
      <c r="AK457">
        <v>3.53</v>
      </c>
      <c r="AL457">
        <v>3.37</v>
      </c>
      <c r="AM457">
        <v>3.1</v>
      </c>
      <c r="AN457">
        <v>-0.11</v>
      </c>
      <c r="AO457">
        <v>1.1399999999999999</v>
      </c>
      <c r="AP457">
        <v>-5.83</v>
      </c>
      <c r="AQ457">
        <v>0.67</v>
      </c>
      <c r="AR457">
        <v>1.1499999999999999</v>
      </c>
      <c r="AS457">
        <v>1.91</v>
      </c>
      <c r="AT457">
        <v>2.42</v>
      </c>
      <c r="AU457">
        <v>1.43</v>
      </c>
      <c r="AV457">
        <v>4.28</v>
      </c>
      <c r="AW457">
        <v>2.69</v>
      </c>
      <c r="AX457">
        <v>1.83</v>
      </c>
      <c r="AY457">
        <v>3.26</v>
      </c>
      <c r="BA457" s="1">
        <v>0.72</v>
      </c>
      <c r="BB457" s="1">
        <v>2.6</v>
      </c>
      <c r="BC457" s="1">
        <v>3.13</v>
      </c>
      <c r="BD457" s="1">
        <v>0.32</v>
      </c>
      <c r="BE457" s="1">
        <v>-0.1</v>
      </c>
      <c r="BF457" s="7"/>
      <c r="BG457" s="1">
        <f t="shared" si="393"/>
        <v>12.6234</v>
      </c>
      <c r="BH457" s="1">
        <f t="shared" si="394"/>
        <v>10.9778</v>
      </c>
      <c r="BI457" s="1">
        <f t="shared" si="395"/>
        <v>8.9446999999999992</v>
      </c>
      <c r="BJ457" s="1">
        <f t="shared" si="396"/>
        <v>11.058199999999999</v>
      </c>
      <c r="BK457" s="1">
        <f t="shared" si="397"/>
        <v>10.242799999999999</v>
      </c>
      <c r="BL457" s="1">
        <f t="shared" si="398"/>
        <v>2.1157000000000004</v>
      </c>
      <c r="BM457" s="1">
        <f t="shared" si="399"/>
        <v>3.6487000000000003</v>
      </c>
      <c r="BN457" s="1">
        <f t="shared" si="400"/>
        <v>1.8983999999999999</v>
      </c>
      <c r="BO457" s="1">
        <f t="shared" si="401"/>
        <v>4.5923999999999996</v>
      </c>
      <c r="BP457" s="1">
        <f t="shared" si="402"/>
        <v>4.0057999999999998</v>
      </c>
      <c r="BQ457" s="1">
        <f t="shared" si="403"/>
        <v>4.5800999999999998</v>
      </c>
      <c r="BR457" s="1">
        <f t="shared" si="404"/>
        <v>-0.10770000000000002</v>
      </c>
      <c r="BS457" s="1">
        <f t="shared" si="405"/>
        <v>2.8744000000000001</v>
      </c>
      <c r="BT457" s="1">
        <f t="shared" si="406"/>
        <v>0.34849999999999998</v>
      </c>
      <c r="BU457" s="1">
        <f t="shared" si="407"/>
        <v>1.3507</v>
      </c>
      <c r="BV457" s="1">
        <f t="shared" si="408"/>
        <v>3.1560000000000001</v>
      </c>
      <c r="BW457" s="1">
        <f t="shared" si="409"/>
        <v>3.4694000000000003</v>
      </c>
      <c r="BX457" s="1">
        <f t="shared" si="410"/>
        <v>2.8121</v>
      </c>
      <c r="BY457" s="1">
        <f t="shared" si="411"/>
        <v>0.76689999999999992</v>
      </c>
      <c r="BZ457" s="1">
        <f t="shared" si="412"/>
        <v>4.1301999999999994</v>
      </c>
      <c r="CA457" s="1">
        <f t="shared" si="413"/>
        <v>-0.28900000000000003</v>
      </c>
      <c r="CB457" s="1">
        <f t="shared" si="414"/>
        <v>1.4222999999999999</v>
      </c>
      <c r="CC457" s="1">
        <f t="shared" si="415"/>
        <v>2.7413000000000003</v>
      </c>
      <c r="CD457" s="1">
        <f t="shared" si="416"/>
        <v>0.67060000000000008</v>
      </c>
      <c r="CE457" s="1">
        <f t="shared" si="417"/>
        <v>4.62</v>
      </c>
      <c r="CF457" s="1">
        <f t="shared" si="418"/>
        <v>1.8299999999999998</v>
      </c>
      <c r="CG457" s="1">
        <f t="shared" si="419"/>
        <v>1.1199999999999999</v>
      </c>
      <c r="CH457" s="1">
        <f t="shared" si="420"/>
        <v>0.12</v>
      </c>
      <c r="CI457" s="1">
        <f t="shared" si="421"/>
        <v>0.58000000000000007</v>
      </c>
      <c r="CJ457" s="1">
        <f t="shared" si="422"/>
        <v>0.75</v>
      </c>
      <c r="CK457" s="1">
        <f t="shared" si="423"/>
        <v>-0.51</v>
      </c>
      <c r="CL457" s="1">
        <f t="shared" si="424"/>
        <v>-0.7</v>
      </c>
      <c r="CM457" s="1">
        <f t="shared" si="425"/>
        <v>2.4300000000000002</v>
      </c>
      <c r="CN457" s="1">
        <f t="shared" si="426"/>
        <v>2.2200000000000002</v>
      </c>
      <c r="CO457" s="1">
        <f t="shared" si="427"/>
        <v>3.2</v>
      </c>
      <c r="CP457" s="1">
        <f t="shared" si="428"/>
        <v>3.21</v>
      </c>
      <c r="CQ457" s="1">
        <f t="shared" si="429"/>
        <v>3.0500000000000003</v>
      </c>
      <c r="CR457" s="1">
        <f t="shared" si="430"/>
        <v>2.7800000000000002</v>
      </c>
      <c r="CS457" s="1">
        <f t="shared" si="431"/>
        <v>-0.43</v>
      </c>
      <c r="CT457" s="1">
        <f t="shared" si="432"/>
        <v>0.81999999999999984</v>
      </c>
      <c r="CU457" s="1">
        <f t="shared" si="433"/>
        <v>-6.15</v>
      </c>
      <c r="CV457" s="1">
        <f t="shared" si="434"/>
        <v>0.35000000000000003</v>
      </c>
      <c r="CW457" s="1">
        <f t="shared" si="435"/>
        <v>0.82999999999999985</v>
      </c>
      <c r="CX457" s="1">
        <f t="shared" si="436"/>
        <v>1.5899999999999999</v>
      </c>
      <c r="CY457" s="1">
        <f t="shared" si="437"/>
        <v>2.1</v>
      </c>
      <c r="CZ457" s="1">
        <f t="shared" si="438"/>
        <v>1.1099999999999999</v>
      </c>
      <c r="DA457" s="1">
        <f t="shared" si="439"/>
        <v>3.9600000000000004</v>
      </c>
      <c r="DB457" s="1">
        <f t="shared" si="440"/>
        <v>2.37</v>
      </c>
      <c r="DC457" s="1">
        <f t="shared" si="441"/>
        <v>1.51</v>
      </c>
      <c r="DD457" s="1">
        <f t="shared" si="442"/>
        <v>2.94</v>
      </c>
      <c r="DF457" s="1">
        <f t="shared" si="443"/>
        <v>0.72</v>
      </c>
      <c r="DG457">
        <f t="shared" si="444"/>
        <v>-7.1999999999999998E-3</v>
      </c>
      <c r="DH457" s="1">
        <f t="shared" si="445"/>
        <v>2.6</v>
      </c>
      <c r="DI457">
        <f t="shared" si="446"/>
        <v>-2.6000000000000002E-2</v>
      </c>
      <c r="DJ457" s="1">
        <f t="shared" si="447"/>
        <v>3.13</v>
      </c>
      <c r="DK457">
        <f t="shared" si="448"/>
        <v>-3.1300000000000001E-2</v>
      </c>
      <c r="DM457" s="12">
        <f t="array" ref="DM457:DS457">LINEST(BG457:DD457,$BG$650:$DD$655,1)</f>
        <v>-10.446733329736363</v>
      </c>
      <c r="DN457">
        <v>21.145273159281984</v>
      </c>
      <c r="DO457">
        <v>4.678290446094425</v>
      </c>
      <c r="DP457">
        <v>18.365000642723572</v>
      </c>
      <c r="DQ457">
        <v>0.95683764644586167</v>
      </c>
      <c r="DR457">
        <v>-11.228253986095488</v>
      </c>
      <c r="DS457">
        <v>12.634030840495738</v>
      </c>
    </row>
    <row r="458" spans="1:123" x14ac:dyDescent="0.15">
      <c r="A458">
        <v>200106</v>
      </c>
      <c r="B458">
        <v>2.3956</v>
      </c>
      <c r="C458">
        <v>2.8896999999999999</v>
      </c>
      <c r="D458">
        <v>4.9330999999999996</v>
      </c>
      <c r="E458">
        <v>3.1063999999999998</v>
      </c>
      <c r="F458">
        <v>0.14269999999999999</v>
      </c>
      <c r="G458">
        <v>6.5675999999999997</v>
      </c>
      <c r="H458">
        <v>9.6035000000000004</v>
      </c>
      <c r="I458">
        <v>7.1378000000000004</v>
      </c>
      <c r="J458">
        <v>6.3555999999999999</v>
      </c>
      <c r="K458">
        <v>4.1618000000000004</v>
      </c>
      <c r="L458">
        <v>4.9141000000000004</v>
      </c>
      <c r="M458">
        <v>-1.0181</v>
      </c>
      <c r="N458">
        <v>1.1383000000000001</v>
      </c>
      <c r="O458">
        <v>0.2949</v>
      </c>
      <c r="P458">
        <v>0.7651</v>
      </c>
      <c r="Q458">
        <v>3.6343999999999999</v>
      </c>
      <c r="R458">
        <v>-1.2331000000000001</v>
      </c>
      <c r="S458">
        <v>-1.1615</v>
      </c>
      <c r="T458">
        <v>-3.4624000000000001</v>
      </c>
      <c r="U458">
        <v>3.1936</v>
      </c>
      <c r="V458">
        <v>-2.2216</v>
      </c>
      <c r="W458">
        <v>-3.8584999999999998</v>
      </c>
      <c r="X458">
        <v>-0.19289999999999999</v>
      </c>
      <c r="Y458">
        <v>-2.3250999999999999</v>
      </c>
      <c r="Z458">
        <v>1.9423999999999999</v>
      </c>
      <c r="AA458">
        <v>-4.72</v>
      </c>
      <c r="AB458">
        <v>-2.65</v>
      </c>
      <c r="AC458">
        <v>0.18</v>
      </c>
      <c r="AD458">
        <v>-1.79</v>
      </c>
      <c r="AE458">
        <v>-7.0000000000000007E-2</v>
      </c>
      <c r="AF458">
        <v>-1.07</v>
      </c>
      <c r="AG458">
        <v>-2.3199999999999998</v>
      </c>
      <c r="AH458">
        <v>-2.21</v>
      </c>
      <c r="AI458">
        <v>-0.04</v>
      </c>
      <c r="AJ458">
        <v>-2.58</v>
      </c>
      <c r="AK458">
        <v>-1.28</v>
      </c>
      <c r="AL458">
        <v>-0.61</v>
      </c>
      <c r="AM458">
        <v>-1.21</v>
      </c>
      <c r="AN458">
        <v>1.1399999999999999</v>
      </c>
      <c r="AO458">
        <v>-2.83</v>
      </c>
      <c r="AP458">
        <v>0.01</v>
      </c>
      <c r="AQ458">
        <v>-1.67</v>
      </c>
      <c r="AR458">
        <v>-2.34</v>
      </c>
      <c r="AS458">
        <v>-4</v>
      </c>
      <c r="AT458">
        <v>-0.47</v>
      </c>
      <c r="AU458">
        <v>-0.98</v>
      </c>
      <c r="AV458">
        <v>-2.92</v>
      </c>
      <c r="AW458">
        <v>-1.67</v>
      </c>
      <c r="AX458">
        <v>-2.39</v>
      </c>
      <c r="AY458">
        <v>1.0900000000000001</v>
      </c>
      <c r="BA458" s="1">
        <v>-1.94</v>
      </c>
      <c r="BB458" s="1">
        <v>6.03</v>
      </c>
      <c r="BC458" s="1">
        <v>-1.0900000000000001</v>
      </c>
      <c r="BD458" s="1">
        <v>0.28000000000000003</v>
      </c>
      <c r="BE458" s="1">
        <v>-0.21</v>
      </c>
      <c r="BF458" s="7"/>
      <c r="BG458" s="1">
        <f t="shared" si="393"/>
        <v>2.1155999999999997</v>
      </c>
      <c r="BH458" s="1">
        <f t="shared" si="394"/>
        <v>2.6097000000000001</v>
      </c>
      <c r="BI458" s="1">
        <f t="shared" si="395"/>
        <v>4.6530999999999993</v>
      </c>
      <c r="BJ458" s="1">
        <f t="shared" si="396"/>
        <v>2.8263999999999996</v>
      </c>
      <c r="BK458" s="1">
        <f t="shared" si="397"/>
        <v>-0.13730000000000003</v>
      </c>
      <c r="BL458" s="1">
        <f t="shared" si="398"/>
        <v>6.2875999999999994</v>
      </c>
      <c r="BM458" s="1">
        <f t="shared" si="399"/>
        <v>9.323500000000001</v>
      </c>
      <c r="BN458" s="1">
        <f t="shared" si="400"/>
        <v>6.8578000000000001</v>
      </c>
      <c r="BO458" s="1">
        <f t="shared" si="401"/>
        <v>6.0755999999999997</v>
      </c>
      <c r="BP458" s="1">
        <f t="shared" si="402"/>
        <v>3.8818000000000001</v>
      </c>
      <c r="BQ458" s="1">
        <f t="shared" si="403"/>
        <v>4.6341000000000001</v>
      </c>
      <c r="BR458" s="1">
        <f t="shared" si="404"/>
        <v>-1.2981</v>
      </c>
      <c r="BS458" s="1">
        <f t="shared" si="405"/>
        <v>0.85830000000000006</v>
      </c>
      <c r="BT458" s="1">
        <f t="shared" si="406"/>
        <v>1.4899999999999969E-2</v>
      </c>
      <c r="BU458" s="1">
        <f t="shared" si="407"/>
        <v>0.48509999999999998</v>
      </c>
      <c r="BV458" s="1">
        <f t="shared" si="408"/>
        <v>3.3544</v>
      </c>
      <c r="BW458" s="1">
        <f t="shared" si="409"/>
        <v>-1.5131000000000001</v>
      </c>
      <c r="BX458" s="1">
        <f t="shared" si="410"/>
        <v>-1.4415</v>
      </c>
      <c r="BY458" s="1">
        <f t="shared" si="411"/>
        <v>-3.7423999999999999</v>
      </c>
      <c r="BZ458" s="1">
        <f t="shared" si="412"/>
        <v>2.9135999999999997</v>
      </c>
      <c r="CA458" s="1">
        <f t="shared" si="413"/>
        <v>-2.5015999999999998</v>
      </c>
      <c r="CB458" s="1">
        <f t="shared" si="414"/>
        <v>-4.1384999999999996</v>
      </c>
      <c r="CC458" s="1">
        <f t="shared" si="415"/>
        <v>-0.47289999999999999</v>
      </c>
      <c r="CD458" s="1">
        <f t="shared" si="416"/>
        <v>-2.6051000000000002</v>
      </c>
      <c r="CE458" s="1">
        <f t="shared" si="417"/>
        <v>1.6623999999999999</v>
      </c>
      <c r="CF458" s="1">
        <f t="shared" si="418"/>
        <v>-5</v>
      </c>
      <c r="CG458" s="1">
        <f t="shared" si="419"/>
        <v>-2.9299999999999997</v>
      </c>
      <c r="CH458" s="1">
        <f t="shared" si="420"/>
        <v>-0.10000000000000003</v>
      </c>
      <c r="CI458" s="1">
        <f t="shared" si="421"/>
        <v>-2.0700000000000003</v>
      </c>
      <c r="CJ458" s="1">
        <f t="shared" si="422"/>
        <v>-0.35000000000000003</v>
      </c>
      <c r="CK458" s="1">
        <f t="shared" si="423"/>
        <v>-1.35</v>
      </c>
      <c r="CL458" s="1">
        <f t="shared" si="424"/>
        <v>-2.5999999999999996</v>
      </c>
      <c r="CM458" s="1">
        <f t="shared" si="425"/>
        <v>-2.4900000000000002</v>
      </c>
      <c r="CN458" s="1">
        <f t="shared" si="426"/>
        <v>-0.32</v>
      </c>
      <c r="CO458" s="1">
        <f t="shared" si="427"/>
        <v>-2.8600000000000003</v>
      </c>
      <c r="CP458" s="1">
        <f t="shared" si="428"/>
        <v>-1.56</v>
      </c>
      <c r="CQ458" s="1">
        <f t="shared" si="429"/>
        <v>-0.89</v>
      </c>
      <c r="CR458" s="1">
        <f t="shared" si="430"/>
        <v>-1.49</v>
      </c>
      <c r="CS458" s="1">
        <f t="shared" si="431"/>
        <v>0.85999999999999988</v>
      </c>
      <c r="CT458" s="1">
        <f t="shared" si="432"/>
        <v>-3.1100000000000003</v>
      </c>
      <c r="CU458" s="1">
        <f t="shared" si="433"/>
        <v>-0.27</v>
      </c>
      <c r="CV458" s="1">
        <f t="shared" si="434"/>
        <v>-1.95</v>
      </c>
      <c r="CW458" s="1">
        <f t="shared" si="435"/>
        <v>-2.62</v>
      </c>
      <c r="CX458" s="1">
        <f t="shared" si="436"/>
        <v>-4.28</v>
      </c>
      <c r="CY458" s="1">
        <f t="shared" si="437"/>
        <v>-0.75</v>
      </c>
      <c r="CZ458" s="1">
        <f t="shared" si="438"/>
        <v>-1.26</v>
      </c>
      <c r="DA458" s="1">
        <f t="shared" si="439"/>
        <v>-3.2</v>
      </c>
      <c r="DB458" s="1">
        <f t="shared" si="440"/>
        <v>-1.95</v>
      </c>
      <c r="DC458" s="1">
        <f t="shared" si="441"/>
        <v>-2.67</v>
      </c>
      <c r="DD458" s="1">
        <f t="shared" si="442"/>
        <v>0.81</v>
      </c>
      <c r="DF458" s="1">
        <f t="shared" si="443"/>
        <v>-1.94</v>
      </c>
      <c r="DG458">
        <f t="shared" si="444"/>
        <v>0.19400000000000001</v>
      </c>
      <c r="DH458" s="1">
        <f t="shared" si="445"/>
        <v>6.03</v>
      </c>
      <c r="DI458">
        <f t="shared" si="446"/>
        <v>-0.60300000000000009</v>
      </c>
      <c r="DJ458" s="1">
        <f t="shared" si="447"/>
        <v>-1.0900000000000001</v>
      </c>
      <c r="DK458">
        <f t="shared" si="448"/>
        <v>0.10900000000000001</v>
      </c>
      <c r="DM458" s="12">
        <f t="array" ref="DM458:DS458">LINEST(BG458:DD458,$BG$650:$DD$655,1)</f>
        <v>2.127034142129085</v>
      </c>
      <c r="DN458">
        <v>5.9064621480120154</v>
      </c>
      <c r="DO458">
        <v>5.2059724332848605</v>
      </c>
      <c r="DP458">
        <v>0.11413430884688094</v>
      </c>
      <c r="DQ458">
        <v>-6.7957346596090845E-2</v>
      </c>
      <c r="DR458">
        <v>-0.28247692965910909</v>
      </c>
      <c r="DS458">
        <v>-3.6805503344086157</v>
      </c>
    </row>
    <row r="459" spans="1:123" x14ac:dyDescent="0.15">
      <c r="A459">
        <v>200107</v>
      </c>
      <c r="B459">
        <v>-9.3460999999999999</v>
      </c>
      <c r="C459">
        <v>-7.6425000000000001</v>
      </c>
      <c r="D459">
        <v>-2.3472</v>
      </c>
      <c r="E459">
        <v>0.1978</v>
      </c>
      <c r="F459">
        <v>-0.33500000000000002</v>
      </c>
      <c r="G459">
        <v>-10.243399999999999</v>
      </c>
      <c r="H459">
        <v>-7.4938000000000002</v>
      </c>
      <c r="I459">
        <v>-6.5949</v>
      </c>
      <c r="J459">
        <v>-3.0844999999999998</v>
      </c>
      <c r="K459">
        <v>-3.4649999999999999</v>
      </c>
      <c r="L459">
        <v>-9.2164999999999999</v>
      </c>
      <c r="M459">
        <v>-4.3159000000000001</v>
      </c>
      <c r="N459">
        <v>-2.9337</v>
      </c>
      <c r="O459">
        <v>-0.73160000000000003</v>
      </c>
      <c r="P459">
        <v>2.0461999999999998</v>
      </c>
      <c r="Q459">
        <v>-5.0705999999999998</v>
      </c>
      <c r="R459">
        <v>-1.1561999999999999</v>
      </c>
      <c r="S459">
        <v>1.0237000000000001</v>
      </c>
      <c r="T459">
        <v>1.9480999999999999</v>
      </c>
      <c r="U459">
        <v>-0.70679999999999998</v>
      </c>
      <c r="V459">
        <v>-1.6248</v>
      </c>
      <c r="W459">
        <v>-0.36859999999999998</v>
      </c>
      <c r="X459">
        <v>-2.1261999999999999</v>
      </c>
      <c r="Y459">
        <v>-2.2044999999999999</v>
      </c>
      <c r="Z459">
        <v>5.4028</v>
      </c>
      <c r="AA459">
        <v>0.82</v>
      </c>
      <c r="AB459">
        <v>1.38</v>
      </c>
      <c r="AC459">
        <v>2.91</v>
      </c>
      <c r="AD459">
        <v>-2.4900000000000002</v>
      </c>
      <c r="AE459">
        <v>-6.12</v>
      </c>
      <c r="AF459">
        <v>-1.79</v>
      </c>
      <c r="AG459">
        <v>-2.91</v>
      </c>
      <c r="AH459">
        <v>-0.26</v>
      </c>
      <c r="AI459">
        <v>-1.92</v>
      </c>
      <c r="AJ459">
        <v>-1.1100000000000001</v>
      </c>
      <c r="AK459">
        <v>0.26</v>
      </c>
      <c r="AL459">
        <v>-0.1</v>
      </c>
      <c r="AM459">
        <v>4</v>
      </c>
      <c r="AN459">
        <v>1.22</v>
      </c>
      <c r="AO459">
        <v>-2.98</v>
      </c>
      <c r="AP459">
        <v>-6.75</v>
      </c>
      <c r="AQ459">
        <v>-4.2699999999999996</v>
      </c>
      <c r="AR459">
        <v>-1.46</v>
      </c>
      <c r="AS459">
        <v>-0.74</v>
      </c>
      <c r="AT459">
        <v>-0.99</v>
      </c>
      <c r="AU459">
        <v>-0.64</v>
      </c>
      <c r="AV459">
        <v>1.88</v>
      </c>
      <c r="AW459">
        <v>1.67</v>
      </c>
      <c r="AX459">
        <v>0.46</v>
      </c>
      <c r="AY459">
        <v>-2.89</v>
      </c>
      <c r="BA459" s="1">
        <v>-2.13</v>
      </c>
      <c r="BB459" s="1">
        <v>-4.3499999999999996</v>
      </c>
      <c r="BC459" s="1">
        <v>5.61</v>
      </c>
      <c r="BD459" s="1">
        <v>0.3</v>
      </c>
      <c r="BE459" s="1">
        <v>-0.32</v>
      </c>
      <c r="BF459" s="7"/>
      <c r="BG459" s="1">
        <f t="shared" si="393"/>
        <v>-9.6461000000000006</v>
      </c>
      <c r="BH459" s="1">
        <f t="shared" si="394"/>
        <v>-7.9424999999999999</v>
      </c>
      <c r="BI459" s="1">
        <f t="shared" si="395"/>
        <v>-2.6471999999999998</v>
      </c>
      <c r="BJ459" s="1">
        <f t="shared" si="396"/>
        <v>-0.10219999999999999</v>
      </c>
      <c r="BK459" s="1">
        <f t="shared" si="397"/>
        <v>-0.63500000000000001</v>
      </c>
      <c r="BL459" s="1">
        <f t="shared" si="398"/>
        <v>-10.5434</v>
      </c>
      <c r="BM459" s="1">
        <f t="shared" si="399"/>
        <v>-7.7938000000000001</v>
      </c>
      <c r="BN459" s="1">
        <f t="shared" si="400"/>
        <v>-6.8948999999999998</v>
      </c>
      <c r="BO459" s="1">
        <f t="shared" si="401"/>
        <v>-3.3844999999999996</v>
      </c>
      <c r="BP459" s="1">
        <f t="shared" si="402"/>
        <v>-3.7649999999999997</v>
      </c>
      <c r="BQ459" s="1">
        <f t="shared" si="403"/>
        <v>-9.5165000000000006</v>
      </c>
      <c r="BR459" s="1">
        <f t="shared" si="404"/>
        <v>-4.6158999999999999</v>
      </c>
      <c r="BS459" s="1">
        <f t="shared" si="405"/>
        <v>-3.2336999999999998</v>
      </c>
      <c r="BT459" s="1">
        <f t="shared" si="406"/>
        <v>-1.0316000000000001</v>
      </c>
      <c r="BU459" s="1">
        <f t="shared" si="407"/>
        <v>1.7461999999999998</v>
      </c>
      <c r="BV459" s="1">
        <f t="shared" si="408"/>
        <v>-5.3705999999999996</v>
      </c>
      <c r="BW459" s="1">
        <f t="shared" si="409"/>
        <v>-1.4561999999999999</v>
      </c>
      <c r="BX459" s="1">
        <f t="shared" si="410"/>
        <v>0.72370000000000001</v>
      </c>
      <c r="BY459" s="1">
        <f t="shared" si="411"/>
        <v>1.6480999999999999</v>
      </c>
      <c r="BZ459" s="1">
        <f t="shared" si="412"/>
        <v>-1.0067999999999999</v>
      </c>
      <c r="CA459" s="1">
        <f t="shared" si="413"/>
        <v>-1.9248000000000001</v>
      </c>
      <c r="CB459" s="1">
        <f t="shared" si="414"/>
        <v>-0.66859999999999997</v>
      </c>
      <c r="CC459" s="1">
        <f t="shared" si="415"/>
        <v>-2.4261999999999997</v>
      </c>
      <c r="CD459" s="1">
        <f t="shared" si="416"/>
        <v>-2.5044999999999997</v>
      </c>
      <c r="CE459" s="1">
        <f t="shared" si="417"/>
        <v>5.1028000000000002</v>
      </c>
      <c r="CF459" s="1">
        <f t="shared" si="418"/>
        <v>0.52</v>
      </c>
      <c r="CG459" s="1">
        <f t="shared" si="419"/>
        <v>1.0799999999999998</v>
      </c>
      <c r="CH459" s="1">
        <f t="shared" si="420"/>
        <v>2.6100000000000003</v>
      </c>
      <c r="CI459" s="1">
        <f t="shared" si="421"/>
        <v>-2.79</v>
      </c>
      <c r="CJ459" s="1">
        <f t="shared" si="422"/>
        <v>-6.42</v>
      </c>
      <c r="CK459" s="1">
        <f t="shared" si="423"/>
        <v>-2.09</v>
      </c>
      <c r="CL459" s="1">
        <f t="shared" si="424"/>
        <v>-3.21</v>
      </c>
      <c r="CM459" s="1">
        <f t="shared" si="425"/>
        <v>-0.56000000000000005</v>
      </c>
      <c r="CN459" s="1">
        <f t="shared" si="426"/>
        <v>-2.2199999999999998</v>
      </c>
      <c r="CO459" s="1">
        <f t="shared" si="427"/>
        <v>-1.4100000000000001</v>
      </c>
      <c r="CP459" s="1">
        <f t="shared" si="428"/>
        <v>-3.999999999999998E-2</v>
      </c>
      <c r="CQ459" s="1">
        <f t="shared" si="429"/>
        <v>-0.4</v>
      </c>
      <c r="CR459" s="1">
        <f t="shared" si="430"/>
        <v>3.7</v>
      </c>
      <c r="CS459" s="1">
        <f t="shared" si="431"/>
        <v>0.91999999999999993</v>
      </c>
      <c r="CT459" s="1">
        <f t="shared" si="432"/>
        <v>-3.28</v>
      </c>
      <c r="CU459" s="1">
        <f t="shared" si="433"/>
        <v>-7.05</v>
      </c>
      <c r="CV459" s="1">
        <f t="shared" si="434"/>
        <v>-4.5699999999999994</v>
      </c>
      <c r="CW459" s="1">
        <f t="shared" si="435"/>
        <v>-1.76</v>
      </c>
      <c r="CX459" s="1">
        <f t="shared" si="436"/>
        <v>-1.04</v>
      </c>
      <c r="CY459" s="1">
        <f t="shared" si="437"/>
        <v>-1.29</v>
      </c>
      <c r="CZ459" s="1">
        <f t="shared" si="438"/>
        <v>-0.94</v>
      </c>
      <c r="DA459" s="1">
        <f t="shared" si="439"/>
        <v>1.5799999999999998</v>
      </c>
      <c r="DB459" s="1">
        <f t="shared" si="440"/>
        <v>1.3699999999999999</v>
      </c>
      <c r="DC459" s="1">
        <f t="shared" si="441"/>
        <v>0.16000000000000003</v>
      </c>
      <c r="DD459" s="1">
        <f t="shared" si="442"/>
        <v>-3.19</v>
      </c>
      <c r="DF459" s="1">
        <f t="shared" si="443"/>
        <v>-2.13</v>
      </c>
      <c r="DG459">
        <f t="shared" si="444"/>
        <v>0.44729999999999998</v>
      </c>
      <c r="DH459" s="1">
        <f t="shared" si="445"/>
        <v>-4.3499999999999996</v>
      </c>
      <c r="DI459">
        <f t="shared" si="446"/>
        <v>0.91349999999999987</v>
      </c>
      <c r="DJ459" s="1">
        <f t="shared" si="447"/>
        <v>5.61</v>
      </c>
      <c r="DK459">
        <f t="shared" si="448"/>
        <v>-1.1780999999999999</v>
      </c>
      <c r="DM459" s="12">
        <f t="array" ref="DM459:DS459">LINEST(BG459:DD459,$BG$650:$DD$655,1)</f>
        <v>-8.9452010949357099</v>
      </c>
      <c r="DN459">
        <v>0.56142353711057547</v>
      </c>
      <c r="DO459">
        <v>-4.5964079620863503</v>
      </c>
      <c r="DP459">
        <v>-3.154570691943646</v>
      </c>
      <c r="DQ459">
        <v>5.4623550961266503</v>
      </c>
      <c r="DR459">
        <v>-14.510712736334924</v>
      </c>
      <c r="DS459">
        <v>7.6449417960801807</v>
      </c>
    </row>
    <row r="460" spans="1:123" x14ac:dyDescent="0.15">
      <c r="A460">
        <v>200108</v>
      </c>
      <c r="B460">
        <v>-8.2687000000000008</v>
      </c>
      <c r="C460">
        <v>-5.2614000000000001</v>
      </c>
      <c r="D460">
        <v>-3.4015</v>
      </c>
      <c r="E460">
        <v>-1.2683</v>
      </c>
      <c r="F460">
        <v>-1.0764</v>
      </c>
      <c r="G460">
        <v>-10.0589</v>
      </c>
      <c r="H460">
        <v>-4.3228</v>
      </c>
      <c r="I460">
        <v>-2.4582999999999999</v>
      </c>
      <c r="J460">
        <v>-1.5038</v>
      </c>
      <c r="K460">
        <v>-1.1907000000000001</v>
      </c>
      <c r="L460">
        <v>-7.3446999999999996</v>
      </c>
      <c r="M460">
        <v>-3.2079</v>
      </c>
      <c r="N460">
        <v>-3.0659000000000001</v>
      </c>
      <c r="O460">
        <v>-0.9083</v>
      </c>
      <c r="P460">
        <v>-1.4216</v>
      </c>
      <c r="Q460">
        <v>-7.1721000000000004</v>
      </c>
      <c r="R460">
        <v>-4.1456999999999997</v>
      </c>
      <c r="S460">
        <v>-3.2219000000000002</v>
      </c>
      <c r="T460">
        <v>-1.5992</v>
      </c>
      <c r="U460">
        <v>-10.4636</v>
      </c>
      <c r="V460">
        <v>-7.2596999999999996</v>
      </c>
      <c r="W460">
        <v>-4.1757999999999997</v>
      </c>
      <c r="X460">
        <v>-3.0792000000000002</v>
      </c>
      <c r="Y460">
        <v>-8.3521000000000001</v>
      </c>
      <c r="Z460">
        <v>-8.5045000000000002</v>
      </c>
      <c r="AA460">
        <v>-1.41</v>
      </c>
      <c r="AB460">
        <v>-2.62</v>
      </c>
      <c r="AC460">
        <v>-5.01</v>
      </c>
      <c r="AD460">
        <v>-5.31</v>
      </c>
      <c r="AE460">
        <v>-12.13</v>
      </c>
      <c r="AF460">
        <v>-8.32</v>
      </c>
      <c r="AG460">
        <v>-7.64</v>
      </c>
      <c r="AH460">
        <v>-4.0599999999999996</v>
      </c>
      <c r="AI460">
        <v>-3.95</v>
      </c>
      <c r="AJ460">
        <v>-1.51</v>
      </c>
      <c r="AK460">
        <v>-3.72</v>
      </c>
      <c r="AL460">
        <v>-2.34</v>
      </c>
      <c r="AM460">
        <v>-4.2699999999999996</v>
      </c>
      <c r="AN460">
        <v>-5.22</v>
      </c>
      <c r="AO460">
        <v>-6.68</v>
      </c>
      <c r="AP460">
        <v>-14.36</v>
      </c>
      <c r="AQ460">
        <v>-7.63</v>
      </c>
      <c r="AR460">
        <v>-6.5</v>
      </c>
      <c r="AS460">
        <v>-6.3</v>
      </c>
      <c r="AT460">
        <v>-4.04</v>
      </c>
      <c r="AU460">
        <v>-2.59</v>
      </c>
      <c r="AV460">
        <v>-1.77</v>
      </c>
      <c r="AW460">
        <v>-1.96</v>
      </c>
      <c r="AX460">
        <v>-3.97</v>
      </c>
      <c r="AY460">
        <v>-3.48</v>
      </c>
      <c r="BA460" s="1">
        <v>-6.46</v>
      </c>
      <c r="BB460" s="1">
        <v>2.5</v>
      </c>
      <c r="BC460" s="1">
        <v>2.56</v>
      </c>
      <c r="BD460" s="1">
        <v>0.31</v>
      </c>
      <c r="BE460" s="1">
        <v>-0.44</v>
      </c>
      <c r="BF460" s="7"/>
      <c r="BG460" s="1">
        <f t="shared" si="393"/>
        <v>-8.5787000000000013</v>
      </c>
      <c r="BH460" s="1">
        <f t="shared" si="394"/>
        <v>-5.5713999999999997</v>
      </c>
      <c r="BI460" s="1">
        <f t="shared" si="395"/>
        <v>-3.7115</v>
      </c>
      <c r="BJ460" s="1">
        <f t="shared" si="396"/>
        <v>-1.5783</v>
      </c>
      <c r="BK460" s="1">
        <f t="shared" si="397"/>
        <v>-1.3864000000000001</v>
      </c>
      <c r="BL460" s="1">
        <f t="shared" si="398"/>
        <v>-10.3689</v>
      </c>
      <c r="BM460" s="1">
        <f t="shared" si="399"/>
        <v>-4.6327999999999996</v>
      </c>
      <c r="BN460" s="1">
        <f t="shared" si="400"/>
        <v>-2.7683</v>
      </c>
      <c r="BO460" s="1">
        <f t="shared" si="401"/>
        <v>-1.8138000000000001</v>
      </c>
      <c r="BP460" s="1">
        <f t="shared" si="402"/>
        <v>-1.5007000000000001</v>
      </c>
      <c r="BQ460" s="1">
        <f t="shared" si="403"/>
        <v>-7.6546999999999992</v>
      </c>
      <c r="BR460" s="1">
        <f t="shared" si="404"/>
        <v>-3.5179</v>
      </c>
      <c r="BS460" s="1">
        <f t="shared" si="405"/>
        <v>-3.3759000000000001</v>
      </c>
      <c r="BT460" s="1">
        <f t="shared" si="406"/>
        <v>-1.2182999999999999</v>
      </c>
      <c r="BU460" s="1">
        <f t="shared" si="407"/>
        <v>-1.7316</v>
      </c>
      <c r="BV460" s="1">
        <f t="shared" si="408"/>
        <v>-7.4821</v>
      </c>
      <c r="BW460" s="1">
        <f t="shared" si="409"/>
        <v>-4.4556999999999993</v>
      </c>
      <c r="BX460" s="1">
        <f t="shared" si="410"/>
        <v>-3.5319000000000003</v>
      </c>
      <c r="BY460" s="1">
        <f t="shared" si="411"/>
        <v>-1.9092</v>
      </c>
      <c r="BZ460" s="1">
        <f t="shared" si="412"/>
        <v>-10.7736</v>
      </c>
      <c r="CA460" s="1">
        <f t="shared" si="413"/>
        <v>-7.5696999999999992</v>
      </c>
      <c r="CB460" s="1">
        <f t="shared" si="414"/>
        <v>-4.4857999999999993</v>
      </c>
      <c r="CC460" s="1">
        <f t="shared" si="415"/>
        <v>-3.3892000000000002</v>
      </c>
      <c r="CD460" s="1">
        <f t="shared" si="416"/>
        <v>-8.6621000000000006</v>
      </c>
      <c r="CE460" s="1">
        <f t="shared" si="417"/>
        <v>-8.8145000000000007</v>
      </c>
      <c r="CF460" s="1">
        <f t="shared" si="418"/>
        <v>-1.72</v>
      </c>
      <c r="CG460" s="1">
        <f t="shared" si="419"/>
        <v>-2.93</v>
      </c>
      <c r="CH460" s="1">
        <f t="shared" si="420"/>
        <v>-5.3199999999999994</v>
      </c>
      <c r="CI460" s="1">
        <f t="shared" si="421"/>
        <v>-5.6199999999999992</v>
      </c>
      <c r="CJ460" s="1">
        <f t="shared" si="422"/>
        <v>-12.440000000000001</v>
      </c>
      <c r="CK460" s="1">
        <f t="shared" si="423"/>
        <v>-8.6300000000000008</v>
      </c>
      <c r="CL460" s="1">
        <f t="shared" si="424"/>
        <v>-7.9499999999999993</v>
      </c>
      <c r="CM460" s="1">
        <f t="shared" si="425"/>
        <v>-4.3699999999999992</v>
      </c>
      <c r="CN460" s="1">
        <f t="shared" si="426"/>
        <v>-4.26</v>
      </c>
      <c r="CO460" s="1">
        <f t="shared" si="427"/>
        <v>-1.82</v>
      </c>
      <c r="CP460" s="1">
        <f t="shared" si="428"/>
        <v>-4.03</v>
      </c>
      <c r="CQ460" s="1">
        <f t="shared" si="429"/>
        <v>-2.65</v>
      </c>
      <c r="CR460" s="1">
        <f t="shared" si="430"/>
        <v>-4.5799999999999992</v>
      </c>
      <c r="CS460" s="1">
        <f t="shared" si="431"/>
        <v>-5.5299999999999994</v>
      </c>
      <c r="CT460" s="1">
        <f t="shared" si="432"/>
        <v>-6.9899999999999993</v>
      </c>
      <c r="CU460" s="1">
        <f t="shared" si="433"/>
        <v>-14.67</v>
      </c>
      <c r="CV460" s="1">
        <f t="shared" si="434"/>
        <v>-7.9399999999999995</v>
      </c>
      <c r="CW460" s="1">
        <f t="shared" si="435"/>
        <v>-6.81</v>
      </c>
      <c r="CX460" s="1">
        <f t="shared" si="436"/>
        <v>-6.6099999999999994</v>
      </c>
      <c r="CY460" s="1">
        <f t="shared" si="437"/>
        <v>-4.3499999999999996</v>
      </c>
      <c r="CZ460" s="1">
        <f t="shared" si="438"/>
        <v>-2.9</v>
      </c>
      <c r="DA460" s="1">
        <f t="shared" si="439"/>
        <v>-2.08</v>
      </c>
      <c r="DB460" s="1">
        <f t="shared" si="440"/>
        <v>-2.27</v>
      </c>
      <c r="DC460" s="1">
        <f t="shared" si="441"/>
        <v>-4.28</v>
      </c>
      <c r="DD460" s="1">
        <f t="shared" si="442"/>
        <v>-3.79</v>
      </c>
      <c r="DF460" s="1">
        <f t="shared" si="443"/>
        <v>-6.46</v>
      </c>
      <c r="DG460">
        <f t="shared" si="444"/>
        <v>2.0672000000000001</v>
      </c>
      <c r="DH460" s="1">
        <f t="shared" si="445"/>
        <v>2.5</v>
      </c>
      <c r="DI460">
        <f t="shared" si="446"/>
        <v>-0.8</v>
      </c>
      <c r="DJ460" s="1">
        <f t="shared" si="447"/>
        <v>2.56</v>
      </c>
      <c r="DK460">
        <f t="shared" si="448"/>
        <v>-0.81920000000000004</v>
      </c>
      <c r="DM460" s="12">
        <f t="array" ref="DM460:DS460">LINEST(BG460:DD460,$BG$650:$DD$655,1)</f>
        <v>-18.24583681757305</v>
      </c>
      <c r="DN460">
        <v>3.206124586032018</v>
      </c>
      <c r="DO460">
        <v>1.3024399720548834</v>
      </c>
      <c r="DP460">
        <v>-23.102489989674186</v>
      </c>
      <c r="DQ460">
        <v>2.2965597622653133</v>
      </c>
      <c r="DR460">
        <v>1.5201336303524353</v>
      </c>
      <c r="DS460">
        <v>12.551178910418924</v>
      </c>
    </row>
    <row r="461" spans="1:123" x14ac:dyDescent="0.15">
      <c r="A461">
        <v>200109</v>
      </c>
      <c r="B461">
        <v>-15.9488</v>
      </c>
      <c r="C461">
        <v>-15.1455</v>
      </c>
      <c r="D461">
        <v>-10.1189</v>
      </c>
      <c r="E461">
        <v>-9.3346</v>
      </c>
      <c r="F461">
        <v>-13.765599999999999</v>
      </c>
      <c r="G461">
        <v>-18.684000000000001</v>
      </c>
      <c r="H461">
        <v>-15.5503</v>
      </c>
      <c r="I461">
        <v>-12.137499999999999</v>
      </c>
      <c r="J461">
        <v>-15.353300000000001</v>
      </c>
      <c r="K461">
        <v>-16.668700000000001</v>
      </c>
      <c r="L461">
        <v>-15.563000000000001</v>
      </c>
      <c r="M461">
        <v>-13.088800000000001</v>
      </c>
      <c r="N461">
        <v>-12.1599</v>
      </c>
      <c r="O461">
        <v>-12.402900000000001</v>
      </c>
      <c r="P461">
        <v>-19.1889</v>
      </c>
      <c r="Q461">
        <v>-16.633800000000001</v>
      </c>
      <c r="R461">
        <v>-13.0974</v>
      </c>
      <c r="S461">
        <v>-9.6599000000000004</v>
      </c>
      <c r="T461">
        <v>-13.8222</v>
      </c>
      <c r="U461">
        <v>-17.5199</v>
      </c>
      <c r="V461">
        <v>-7.4382999999999999</v>
      </c>
      <c r="W461">
        <v>-8.8140000000000001</v>
      </c>
      <c r="X461">
        <v>-7.1874000000000002</v>
      </c>
      <c r="Y461">
        <v>-11.1503</v>
      </c>
      <c r="Z461">
        <v>-2.2526999999999999</v>
      </c>
      <c r="AA461">
        <v>-2.06</v>
      </c>
      <c r="AB461">
        <v>-3.39</v>
      </c>
      <c r="AC461">
        <v>-3.59</v>
      </c>
      <c r="AD461">
        <v>-12.1</v>
      </c>
      <c r="AE461">
        <v>-17.37</v>
      </c>
      <c r="AF461">
        <v>-7.89</v>
      </c>
      <c r="AG461">
        <v>-8.44</v>
      </c>
      <c r="AH461">
        <v>-10.3</v>
      </c>
      <c r="AI461">
        <v>-11.11</v>
      </c>
      <c r="AJ461">
        <v>-10.37</v>
      </c>
      <c r="AK461">
        <v>-1.1499999999999999</v>
      </c>
      <c r="AL461">
        <v>-10.32</v>
      </c>
      <c r="AM461">
        <v>-5.66</v>
      </c>
      <c r="AN461">
        <v>-9.7899999999999991</v>
      </c>
      <c r="AO461">
        <v>-17.510000000000002</v>
      </c>
      <c r="AP461">
        <v>-22.83</v>
      </c>
      <c r="AQ461">
        <v>-13.88</v>
      </c>
      <c r="AR461">
        <v>-11.23</v>
      </c>
      <c r="AS461">
        <v>-6.01</v>
      </c>
      <c r="AT461">
        <v>-4.18</v>
      </c>
      <c r="AU461">
        <v>-2.96</v>
      </c>
      <c r="AV461">
        <v>-4.16</v>
      </c>
      <c r="AW461">
        <v>-6.05</v>
      </c>
      <c r="AX461">
        <v>-4.9800000000000004</v>
      </c>
      <c r="AY461">
        <v>-7.37</v>
      </c>
      <c r="BA461" s="1">
        <v>-9.25</v>
      </c>
      <c r="BB461" s="1">
        <v>-6.11</v>
      </c>
      <c r="BC461" s="1">
        <v>1.56</v>
      </c>
      <c r="BD461" s="1">
        <v>0.28000000000000003</v>
      </c>
      <c r="BE461" s="1">
        <v>-0.56000000000000005</v>
      </c>
      <c r="BF461" s="7"/>
      <c r="BG461" s="1">
        <f t="shared" si="393"/>
        <v>-16.2288</v>
      </c>
      <c r="BH461" s="1">
        <f t="shared" si="394"/>
        <v>-15.4255</v>
      </c>
      <c r="BI461" s="1">
        <f t="shared" si="395"/>
        <v>-10.398899999999999</v>
      </c>
      <c r="BJ461" s="1">
        <f t="shared" si="396"/>
        <v>-9.6145999999999994</v>
      </c>
      <c r="BK461" s="1">
        <f t="shared" si="397"/>
        <v>-14.045599999999999</v>
      </c>
      <c r="BL461" s="1">
        <f t="shared" si="398"/>
        <v>-18.964000000000002</v>
      </c>
      <c r="BM461" s="1">
        <f t="shared" si="399"/>
        <v>-15.830299999999999</v>
      </c>
      <c r="BN461" s="1">
        <f t="shared" si="400"/>
        <v>-12.417499999999999</v>
      </c>
      <c r="BO461" s="1">
        <f t="shared" si="401"/>
        <v>-15.6333</v>
      </c>
      <c r="BP461" s="1">
        <f t="shared" si="402"/>
        <v>-16.948700000000002</v>
      </c>
      <c r="BQ461" s="1">
        <f t="shared" si="403"/>
        <v>-15.843</v>
      </c>
      <c r="BR461" s="1">
        <f t="shared" si="404"/>
        <v>-13.3688</v>
      </c>
      <c r="BS461" s="1">
        <f t="shared" si="405"/>
        <v>-12.4399</v>
      </c>
      <c r="BT461" s="1">
        <f t="shared" si="406"/>
        <v>-12.6829</v>
      </c>
      <c r="BU461" s="1">
        <f t="shared" si="407"/>
        <v>-19.468900000000001</v>
      </c>
      <c r="BV461" s="1">
        <f t="shared" si="408"/>
        <v>-16.913800000000002</v>
      </c>
      <c r="BW461" s="1">
        <f t="shared" si="409"/>
        <v>-13.3774</v>
      </c>
      <c r="BX461" s="1">
        <f t="shared" si="410"/>
        <v>-9.9398999999999997</v>
      </c>
      <c r="BY461" s="1">
        <f t="shared" si="411"/>
        <v>-14.1022</v>
      </c>
      <c r="BZ461" s="1">
        <f t="shared" si="412"/>
        <v>-17.799900000000001</v>
      </c>
      <c r="CA461" s="1">
        <f t="shared" si="413"/>
        <v>-7.7183000000000002</v>
      </c>
      <c r="CB461" s="1">
        <f t="shared" si="414"/>
        <v>-9.0939999999999994</v>
      </c>
      <c r="CC461" s="1">
        <f t="shared" si="415"/>
        <v>-7.4674000000000005</v>
      </c>
      <c r="CD461" s="1">
        <f t="shared" si="416"/>
        <v>-11.430299999999999</v>
      </c>
      <c r="CE461" s="1">
        <f t="shared" si="417"/>
        <v>-2.5327000000000002</v>
      </c>
      <c r="CF461" s="1">
        <f t="shared" si="418"/>
        <v>-2.34</v>
      </c>
      <c r="CG461" s="1">
        <f t="shared" si="419"/>
        <v>-3.67</v>
      </c>
      <c r="CH461" s="1">
        <f t="shared" si="420"/>
        <v>-3.87</v>
      </c>
      <c r="CI461" s="1">
        <f t="shared" si="421"/>
        <v>-12.379999999999999</v>
      </c>
      <c r="CJ461" s="1">
        <f t="shared" si="422"/>
        <v>-17.650000000000002</v>
      </c>
      <c r="CK461" s="1">
        <f t="shared" si="423"/>
        <v>-8.17</v>
      </c>
      <c r="CL461" s="1">
        <f t="shared" si="424"/>
        <v>-8.7199999999999989</v>
      </c>
      <c r="CM461" s="1">
        <f t="shared" si="425"/>
        <v>-10.58</v>
      </c>
      <c r="CN461" s="1">
        <f t="shared" si="426"/>
        <v>-11.389999999999999</v>
      </c>
      <c r="CO461" s="1">
        <f t="shared" si="427"/>
        <v>-10.649999999999999</v>
      </c>
      <c r="CP461" s="1">
        <f t="shared" si="428"/>
        <v>-1.43</v>
      </c>
      <c r="CQ461" s="1">
        <f t="shared" si="429"/>
        <v>-10.6</v>
      </c>
      <c r="CR461" s="1">
        <f t="shared" si="430"/>
        <v>-5.94</v>
      </c>
      <c r="CS461" s="1">
        <f t="shared" si="431"/>
        <v>-10.069999999999999</v>
      </c>
      <c r="CT461" s="1">
        <f t="shared" si="432"/>
        <v>-17.790000000000003</v>
      </c>
      <c r="CU461" s="1">
        <f t="shared" si="433"/>
        <v>-23.11</v>
      </c>
      <c r="CV461" s="1">
        <f t="shared" si="434"/>
        <v>-14.16</v>
      </c>
      <c r="CW461" s="1">
        <f t="shared" si="435"/>
        <v>-11.51</v>
      </c>
      <c r="CX461" s="1">
        <f t="shared" si="436"/>
        <v>-6.29</v>
      </c>
      <c r="CY461" s="1">
        <f t="shared" si="437"/>
        <v>-4.46</v>
      </c>
      <c r="CZ461" s="1">
        <f t="shared" si="438"/>
        <v>-3.24</v>
      </c>
      <c r="DA461" s="1">
        <f t="shared" si="439"/>
        <v>-4.4400000000000004</v>
      </c>
      <c r="DB461" s="1">
        <f t="shared" si="440"/>
        <v>-6.33</v>
      </c>
      <c r="DC461" s="1">
        <f t="shared" si="441"/>
        <v>-5.2600000000000007</v>
      </c>
      <c r="DD461" s="1">
        <f t="shared" si="442"/>
        <v>-7.65</v>
      </c>
      <c r="DF461" s="1">
        <f t="shared" si="443"/>
        <v>-9.25</v>
      </c>
      <c r="DG461">
        <f t="shared" si="444"/>
        <v>4.07</v>
      </c>
      <c r="DH461" s="1">
        <f t="shared" si="445"/>
        <v>-6.11</v>
      </c>
      <c r="DI461">
        <f t="shared" si="446"/>
        <v>2.6884000000000001</v>
      </c>
      <c r="DJ461" s="1">
        <f t="shared" si="447"/>
        <v>1.56</v>
      </c>
      <c r="DK461">
        <f t="shared" si="448"/>
        <v>-0.68640000000000001</v>
      </c>
      <c r="DM461" s="12">
        <f t="array" ref="DM461:DS461">LINEST(BG461:DD461,$BG$650:$DD$655,1)</f>
        <v>-27.621241573766525</v>
      </c>
      <c r="DN461">
        <v>3.7534440492537682</v>
      </c>
      <c r="DO461">
        <v>-6.8924290263723211</v>
      </c>
      <c r="DP461">
        <v>9.1009630489960447</v>
      </c>
      <c r="DQ461">
        <v>-0.11850690209103601</v>
      </c>
      <c r="DR461">
        <v>-22.701189209721136</v>
      </c>
      <c r="DS461">
        <v>20.450366089462321</v>
      </c>
    </row>
    <row r="462" spans="1:123" x14ac:dyDescent="0.15">
      <c r="A462">
        <v>200110</v>
      </c>
      <c r="B462">
        <v>9.0966000000000005</v>
      </c>
      <c r="C462">
        <v>7.3808999999999996</v>
      </c>
      <c r="D462">
        <v>6.8849</v>
      </c>
      <c r="E462">
        <v>4.2215999999999996</v>
      </c>
      <c r="F462">
        <v>4.7666000000000004</v>
      </c>
      <c r="G462">
        <v>11.849600000000001</v>
      </c>
      <c r="H462">
        <v>8.7196999999999996</v>
      </c>
      <c r="I462">
        <v>5.0372000000000003</v>
      </c>
      <c r="J462">
        <v>2.4868000000000001</v>
      </c>
      <c r="K462">
        <v>4.1185</v>
      </c>
      <c r="L462">
        <v>13.505699999999999</v>
      </c>
      <c r="M462">
        <v>6.4337</v>
      </c>
      <c r="N462">
        <v>4.266</v>
      </c>
      <c r="O462">
        <v>3.9727999999999999</v>
      </c>
      <c r="P462">
        <v>9.7766000000000002</v>
      </c>
      <c r="Q462">
        <v>8.5268999999999995</v>
      </c>
      <c r="R462">
        <v>3.5491999999999999</v>
      </c>
      <c r="S462">
        <v>0.83140000000000003</v>
      </c>
      <c r="T462">
        <v>3.9270999999999998</v>
      </c>
      <c r="U462">
        <v>2.2004000000000001</v>
      </c>
      <c r="V462">
        <v>3.4691000000000001</v>
      </c>
      <c r="W462">
        <v>-0.45569999999999999</v>
      </c>
      <c r="X462">
        <v>-1.7387999999999999</v>
      </c>
      <c r="Y462">
        <v>1.4097</v>
      </c>
      <c r="Z462">
        <v>-13.238899999999999</v>
      </c>
      <c r="AA462">
        <v>0.22</v>
      </c>
      <c r="AB462">
        <v>-0.67</v>
      </c>
      <c r="AC462">
        <v>-2.0099999999999998</v>
      </c>
      <c r="AD462">
        <v>3.98</v>
      </c>
      <c r="AE462">
        <v>9.5500000000000007</v>
      </c>
      <c r="AF462">
        <v>3.81</v>
      </c>
      <c r="AG462">
        <v>2.4500000000000002</v>
      </c>
      <c r="AH462">
        <v>4.13</v>
      </c>
      <c r="AI462">
        <v>4.0599999999999996</v>
      </c>
      <c r="AJ462">
        <v>1.66</v>
      </c>
      <c r="AK462">
        <v>-4.1500000000000004</v>
      </c>
      <c r="AL462">
        <v>5.91</v>
      </c>
      <c r="AM462">
        <v>-3.89</v>
      </c>
      <c r="AN462">
        <v>-0.62</v>
      </c>
      <c r="AO462">
        <v>3.33</v>
      </c>
      <c r="AP462">
        <v>15.29</v>
      </c>
      <c r="AQ462">
        <v>4.79</v>
      </c>
      <c r="AR462">
        <v>1.53</v>
      </c>
      <c r="AS462">
        <v>2.14</v>
      </c>
      <c r="AT462">
        <v>0.05</v>
      </c>
      <c r="AU462">
        <v>1.29</v>
      </c>
      <c r="AV462">
        <v>-7.0000000000000007E-2</v>
      </c>
      <c r="AW462">
        <v>-0.05</v>
      </c>
      <c r="AX462">
        <v>-0.09</v>
      </c>
      <c r="AY462">
        <v>0.98</v>
      </c>
      <c r="BA462" s="1">
        <v>2.46</v>
      </c>
      <c r="BB462" s="1">
        <v>7.56</v>
      </c>
      <c r="BC462" s="1">
        <v>-8.02</v>
      </c>
      <c r="BD462" s="1">
        <v>0.22</v>
      </c>
      <c r="BE462" s="1">
        <v>-0.69</v>
      </c>
      <c r="BF462" s="7"/>
      <c r="BG462" s="1">
        <f t="shared" si="393"/>
        <v>8.8765999999999998</v>
      </c>
      <c r="BH462" s="1">
        <f t="shared" si="394"/>
        <v>7.1608999999999998</v>
      </c>
      <c r="BI462" s="1">
        <f t="shared" si="395"/>
        <v>6.6649000000000003</v>
      </c>
      <c r="BJ462" s="1">
        <f t="shared" si="396"/>
        <v>4.0015999999999998</v>
      </c>
      <c r="BK462" s="1">
        <f t="shared" si="397"/>
        <v>4.5466000000000006</v>
      </c>
      <c r="BL462" s="1">
        <f t="shared" si="398"/>
        <v>11.6296</v>
      </c>
      <c r="BM462" s="1">
        <f t="shared" si="399"/>
        <v>8.4996999999999989</v>
      </c>
      <c r="BN462" s="1">
        <f t="shared" si="400"/>
        <v>4.8172000000000006</v>
      </c>
      <c r="BO462" s="1">
        <f t="shared" si="401"/>
        <v>2.2667999999999999</v>
      </c>
      <c r="BP462" s="1">
        <f t="shared" si="402"/>
        <v>3.8984999999999999</v>
      </c>
      <c r="BQ462" s="1">
        <f t="shared" si="403"/>
        <v>13.285699999999999</v>
      </c>
      <c r="BR462" s="1">
        <f t="shared" si="404"/>
        <v>6.2137000000000002</v>
      </c>
      <c r="BS462" s="1">
        <f t="shared" si="405"/>
        <v>4.0460000000000003</v>
      </c>
      <c r="BT462" s="1">
        <f t="shared" si="406"/>
        <v>3.7527999999999997</v>
      </c>
      <c r="BU462" s="1">
        <f t="shared" si="407"/>
        <v>9.5565999999999995</v>
      </c>
      <c r="BV462" s="1">
        <f t="shared" si="408"/>
        <v>8.3068999999999988</v>
      </c>
      <c r="BW462" s="1">
        <f t="shared" si="409"/>
        <v>3.3291999999999997</v>
      </c>
      <c r="BX462" s="1">
        <f t="shared" si="410"/>
        <v>0.61140000000000005</v>
      </c>
      <c r="BY462" s="1">
        <f t="shared" si="411"/>
        <v>3.7070999999999996</v>
      </c>
      <c r="BZ462" s="1">
        <f t="shared" si="412"/>
        <v>1.9804000000000002</v>
      </c>
      <c r="CA462" s="1">
        <f t="shared" si="413"/>
        <v>3.2490999999999999</v>
      </c>
      <c r="CB462" s="1">
        <f t="shared" si="414"/>
        <v>-0.67569999999999997</v>
      </c>
      <c r="CC462" s="1">
        <f t="shared" si="415"/>
        <v>-1.9587999999999999</v>
      </c>
      <c r="CD462" s="1">
        <f t="shared" si="416"/>
        <v>1.1897</v>
      </c>
      <c r="CE462" s="1">
        <f t="shared" si="417"/>
        <v>-13.4589</v>
      </c>
      <c r="CF462" s="1">
        <f t="shared" si="418"/>
        <v>0</v>
      </c>
      <c r="CG462" s="1">
        <f t="shared" si="419"/>
        <v>-0.89</v>
      </c>
      <c r="CH462" s="1">
        <f t="shared" si="420"/>
        <v>-2.23</v>
      </c>
      <c r="CI462" s="1">
        <f t="shared" si="421"/>
        <v>3.76</v>
      </c>
      <c r="CJ462" s="1">
        <f t="shared" si="422"/>
        <v>9.33</v>
      </c>
      <c r="CK462" s="1">
        <f t="shared" si="423"/>
        <v>3.59</v>
      </c>
      <c r="CL462" s="1">
        <f t="shared" si="424"/>
        <v>2.23</v>
      </c>
      <c r="CM462" s="1">
        <f t="shared" si="425"/>
        <v>3.9099999999999997</v>
      </c>
      <c r="CN462" s="1">
        <f t="shared" si="426"/>
        <v>3.8399999999999994</v>
      </c>
      <c r="CO462" s="1">
        <f t="shared" si="427"/>
        <v>1.44</v>
      </c>
      <c r="CP462" s="1">
        <f t="shared" si="428"/>
        <v>-4.37</v>
      </c>
      <c r="CQ462" s="1">
        <f t="shared" si="429"/>
        <v>5.69</v>
      </c>
      <c r="CR462" s="1">
        <f t="shared" si="430"/>
        <v>-4.1100000000000003</v>
      </c>
      <c r="CS462" s="1">
        <f t="shared" si="431"/>
        <v>-0.84</v>
      </c>
      <c r="CT462" s="1">
        <f t="shared" si="432"/>
        <v>3.11</v>
      </c>
      <c r="CU462" s="1">
        <f t="shared" si="433"/>
        <v>15.069999999999999</v>
      </c>
      <c r="CV462" s="1">
        <f t="shared" si="434"/>
        <v>4.57</v>
      </c>
      <c r="CW462" s="1">
        <f t="shared" si="435"/>
        <v>1.31</v>
      </c>
      <c r="CX462" s="1">
        <f t="shared" si="436"/>
        <v>1.9200000000000002</v>
      </c>
      <c r="CY462" s="1">
        <f t="shared" si="437"/>
        <v>-0.16999999999999998</v>
      </c>
      <c r="CZ462" s="1">
        <f t="shared" si="438"/>
        <v>1.07</v>
      </c>
      <c r="DA462" s="1">
        <f t="shared" si="439"/>
        <v>-0.29000000000000004</v>
      </c>
      <c r="DB462" s="1">
        <f t="shared" si="440"/>
        <v>-0.27</v>
      </c>
      <c r="DC462" s="1">
        <f t="shared" si="441"/>
        <v>-0.31</v>
      </c>
      <c r="DD462" s="1">
        <f t="shared" si="442"/>
        <v>0.76</v>
      </c>
      <c r="DF462" s="1">
        <f t="shared" si="443"/>
        <v>2.46</v>
      </c>
      <c r="DG462">
        <f t="shared" si="444"/>
        <v>-1.3776000000000002</v>
      </c>
      <c r="DH462" s="1">
        <f t="shared" si="445"/>
        <v>7.56</v>
      </c>
      <c r="DI462">
        <f t="shared" si="446"/>
        <v>-4.2336</v>
      </c>
      <c r="DJ462" s="1">
        <f t="shared" si="447"/>
        <v>-8.02</v>
      </c>
      <c r="DK462">
        <f t="shared" si="448"/>
        <v>4.4912000000000001</v>
      </c>
      <c r="DM462" s="12">
        <f t="array" ref="DM462:DS462">LINEST(BG462:DD462,$BG$650:$DD$655,1)</f>
        <v>10.925745327335884</v>
      </c>
      <c r="DN462">
        <v>-13.105895130355673</v>
      </c>
      <c r="DO462">
        <v>6.6783098514862278</v>
      </c>
      <c r="DP462">
        <v>-4.4055995505797609</v>
      </c>
      <c r="DQ462">
        <v>-6.3809278644834286</v>
      </c>
      <c r="DR462">
        <v>29.899540852498259</v>
      </c>
      <c r="DS462">
        <v>-9.848908190182863</v>
      </c>
    </row>
    <row r="463" spans="1:123" x14ac:dyDescent="0.15">
      <c r="A463">
        <v>200111</v>
      </c>
      <c r="B463">
        <v>7.1066000000000003</v>
      </c>
      <c r="C463">
        <v>10.3751</v>
      </c>
      <c r="D463">
        <v>4.5096999999999996</v>
      </c>
      <c r="E463">
        <v>6.2861000000000002</v>
      </c>
      <c r="F463">
        <v>6.7939999999999996</v>
      </c>
      <c r="G463">
        <v>10.5063</v>
      </c>
      <c r="H463">
        <v>8.4252000000000002</v>
      </c>
      <c r="I463">
        <v>5.8090000000000002</v>
      </c>
      <c r="J463">
        <v>10.271100000000001</v>
      </c>
      <c r="K463">
        <v>11.511100000000001</v>
      </c>
      <c r="L463">
        <v>9.9388000000000005</v>
      </c>
      <c r="M463">
        <v>6.4747000000000003</v>
      </c>
      <c r="N463">
        <v>7.2244999999999999</v>
      </c>
      <c r="O463">
        <v>8.8155000000000001</v>
      </c>
      <c r="P463">
        <v>12.7949</v>
      </c>
      <c r="Q463">
        <v>10.5831</v>
      </c>
      <c r="R463">
        <v>9.2027000000000001</v>
      </c>
      <c r="S463">
        <v>6.4991000000000003</v>
      </c>
      <c r="T463">
        <v>10.389200000000001</v>
      </c>
      <c r="U463">
        <v>10.141299999999999</v>
      </c>
      <c r="V463">
        <v>7.9039999999999999</v>
      </c>
      <c r="W463">
        <v>6.1178999999999997</v>
      </c>
      <c r="X463">
        <v>5.2866</v>
      </c>
      <c r="Y463">
        <v>10.862</v>
      </c>
      <c r="Z463">
        <v>12.838200000000001</v>
      </c>
      <c r="AA463">
        <v>2.0499999999999998</v>
      </c>
      <c r="AB463">
        <v>3.87</v>
      </c>
      <c r="AC463">
        <v>4.82</v>
      </c>
      <c r="AD463">
        <v>11.16</v>
      </c>
      <c r="AE463">
        <v>14.22</v>
      </c>
      <c r="AF463">
        <v>8.75</v>
      </c>
      <c r="AG463">
        <v>6.9</v>
      </c>
      <c r="AH463">
        <v>8.69</v>
      </c>
      <c r="AI463">
        <v>7.95</v>
      </c>
      <c r="AJ463">
        <v>8.4499999999999993</v>
      </c>
      <c r="AK463">
        <v>3.8</v>
      </c>
      <c r="AL463">
        <v>7.2</v>
      </c>
      <c r="AM463">
        <v>5.16</v>
      </c>
      <c r="AN463">
        <v>7.44</v>
      </c>
      <c r="AO463">
        <v>11.51</v>
      </c>
      <c r="AP463">
        <v>20.23</v>
      </c>
      <c r="AQ463">
        <v>11.38</v>
      </c>
      <c r="AR463">
        <v>8.1199999999999992</v>
      </c>
      <c r="AS463">
        <v>5.95</v>
      </c>
      <c r="AT463">
        <v>5.45</v>
      </c>
      <c r="AU463">
        <v>4.9400000000000004</v>
      </c>
      <c r="AV463">
        <v>5.7</v>
      </c>
      <c r="AW463">
        <v>3.72</v>
      </c>
      <c r="AX463">
        <v>5.49</v>
      </c>
      <c r="AY463">
        <v>4.88</v>
      </c>
      <c r="BA463" s="1">
        <v>7.54</v>
      </c>
      <c r="BB463" s="1">
        <v>-0.4</v>
      </c>
      <c r="BC463" s="1">
        <v>2</v>
      </c>
      <c r="BD463" s="1">
        <v>0.17</v>
      </c>
      <c r="BE463" s="1">
        <v>-0.83</v>
      </c>
      <c r="BF463" s="7"/>
      <c r="BG463" s="1">
        <f t="shared" si="393"/>
        <v>6.9366000000000003</v>
      </c>
      <c r="BH463" s="1">
        <f t="shared" si="394"/>
        <v>10.2051</v>
      </c>
      <c r="BI463" s="1">
        <f t="shared" si="395"/>
        <v>4.3396999999999997</v>
      </c>
      <c r="BJ463" s="1">
        <f t="shared" si="396"/>
        <v>6.1161000000000003</v>
      </c>
      <c r="BK463" s="1">
        <f t="shared" si="397"/>
        <v>6.6239999999999997</v>
      </c>
      <c r="BL463" s="1">
        <f t="shared" si="398"/>
        <v>10.3363</v>
      </c>
      <c r="BM463" s="1">
        <f t="shared" si="399"/>
        <v>8.2552000000000003</v>
      </c>
      <c r="BN463" s="1">
        <f t="shared" si="400"/>
        <v>5.6390000000000002</v>
      </c>
      <c r="BO463" s="1">
        <f t="shared" si="401"/>
        <v>10.101100000000001</v>
      </c>
      <c r="BP463" s="1">
        <f t="shared" si="402"/>
        <v>11.341100000000001</v>
      </c>
      <c r="BQ463" s="1">
        <f t="shared" si="403"/>
        <v>9.7688000000000006</v>
      </c>
      <c r="BR463" s="1">
        <f t="shared" si="404"/>
        <v>6.3047000000000004</v>
      </c>
      <c r="BS463" s="1">
        <f t="shared" si="405"/>
        <v>7.0545</v>
      </c>
      <c r="BT463" s="1">
        <f t="shared" si="406"/>
        <v>8.6455000000000002</v>
      </c>
      <c r="BU463" s="1">
        <f t="shared" si="407"/>
        <v>12.6249</v>
      </c>
      <c r="BV463" s="1">
        <f t="shared" si="408"/>
        <v>10.4131</v>
      </c>
      <c r="BW463" s="1">
        <f t="shared" si="409"/>
        <v>9.0327000000000002</v>
      </c>
      <c r="BX463" s="1">
        <f t="shared" si="410"/>
        <v>6.3291000000000004</v>
      </c>
      <c r="BY463" s="1">
        <f t="shared" si="411"/>
        <v>10.219200000000001</v>
      </c>
      <c r="BZ463" s="1">
        <f t="shared" si="412"/>
        <v>9.9712999999999994</v>
      </c>
      <c r="CA463" s="1">
        <f t="shared" si="413"/>
        <v>7.734</v>
      </c>
      <c r="CB463" s="1">
        <f t="shared" si="414"/>
        <v>5.9478999999999997</v>
      </c>
      <c r="CC463" s="1">
        <f t="shared" si="415"/>
        <v>5.1166</v>
      </c>
      <c r="CD463" s="1">
        <f t="shared" si="416"/>
        <v>10.692</v>
      </c>
      <c r="CE463" s="1">
        <f t="shared" si="417"/>
        <v>12.668200000000001</v>
      </c>
      <c r="CF463" s="1">
        <f t="shared" si="418"/>
        <v>1.88</v>
      </c>
      <c r="CG463" s="1">
        <f t="shared" si="419"/>
        <v>3.7</v>
      </c>
      <c r="CH463" s="1">
        <f t="shared" si="420"/>
        <v>4.6500000000000004</v>
      </c>
      <c r="CI463" s="1">
        <f t="shared" si="421"/>
        <v>10.99</v>
      </c>
      <c r="CJ463" s="1">
        <f t="shared" si="422"/>
        <v>14.05</v>
      </c>
      <c r="CK463" s="1">
        <f t="shared" si="423"/>
        <v>8.58</v>
      </c>
      <c r="CL463" s="1">
        <f t="shared" si="424"/>
        <v>6.73</v>
      </c>
      <c r="CM463" s="1">
        <f t="shared" si="425"/>
        <v>8.52</v>
      </c>
      <c r="CN463" s="1">
        <f t="shared" si="426"/>
        <v>7.78</v>
      </c>
      <c r="CO463" s="1">
        <f t="shared" si="427"/>
        <v>8.2799999999999994</v>
      </c>
      <c r="CP463" s="1">
        <f t="shared" si="428"/>
        <v>3.63</v>
      </c>
      <c r="CQ463" s="1">
        <f t="shared" si="429"/>
        <v>7.03</v>
      </c>
      <c r="CR463" s="1">
        <f t="shared" si="430"/>
        <v>4.99</v>
      </c>
      <c r="CS463" s="1">
        <f t="shared" si="431"/>
        <v>7.2700000000000005</v>
      </c>
      <c r="CT463" s="1">
        <f t="shared" si="432"/>
        <v>11.34</v>
      </c>
      <c r="CU463" s="1">
        <f t="shared" si="433"/>
        <v>20.059999999999999</v>
      </c>
      <c r="CV463" s="1">
        <f t="shared" si="434"/>
        <v>11.21</v>
      </c>
      <c r="CW463" s="1">
        <f t="shared" si="435"/>
        <v>7.9499999999999993</v>
      </c>
      <c r="CX463" s="1">
        <f t="shared" si="436"/>
        <v>5.78</v>
      </c>
      <c r="CY463" s="1">
        <f t="shared" si="437"/>
        <v>5.28</v>
      </c>
      <c r="CZ463" s="1">
        <f t="shared" si="438"/>
        <v>4.7700000000000005</v>
      </c>
      <c r="DA463" s="1">
        <f t="shared" si="439"/>
        <v>5.53</v>
      </c>
      <c r="DB463" s="1">
        <f t="shared" si="440"/>
        <v>3.5500000000000003</v>
      </c>
      <c r="DC463" s="1">
        <f t="shared" si="441"/>
        <v>5.32</v>
      </c>
      <c r="DD463" s="1">
        <f t="shared" si="442"/>
        <v>4.71</v>
      </c>
      <c r="DF463" s="1">
        <f t="shared" si="443"/>
        <v>7.54</v>
      </c>
      <c r="DG463">
        <f t="shared" si="444"/>
        <v>-5.2025999999999994</v>
      </c>
      <c r="DH463" s="1">
        <f t="shared" si="445"/>
        <v>-0.4</v>
      </c>
      <c r="DI463">
        <f t="shared" si="446"/>
        <v>0.27599999999999997</v>
      </c>
      <c r="DJ463" s="1">
        <f t="shared" si="447"/>
        <v>2</v>
      </c>
      <c r="DK463">
        <f t="shared" si="448"/>
        <v>-1.38</v>
      </c>
      <c r="DM463" s="12">
        <f t="array" ref="DM463:DS463">LINEST(BG463:DD463,$BG$650:$DD$655,1)</f>
        <v>20.851592548678578</v>
      </c>
      <c r="DN463">
        <v>-11.737140337281827</v>
      </c>
      <c r="DO463">
        <v>0.73742849159755519</v>
      </c>
      <c r="DP463">
        <v>2.2305620649215632</v>
      </c>
      <c r="DQ463">
        <v>2.1850403243281526</v>
      </c>
      <c r="DR463">
        <v>-2.6725622987548356</v>
      </c>
      <c r="DS463">
        <v>-14.21328278406509</v>
      </c>
    </row>
    <row r="464" spans="1:123" x14ac:dyDescent="0.15">
      <c r="A464">
        <v>200112</v>
      </c>
      <c r="B464">
        <v>12.5069</v>
      </c>
      <c r="C464">
        <v>7.1345999999999998</v>
      </c>
      <c r="D464">
        <v>5.8654999999999999</v>
      </c>
      <c r="E464">
        <v>5.6997</v>
      </c>
      <c r="F464">
        <v>7.2328000000000001</v>
      </c>
      <c r="G464">
        <v>8.3010000000000002</v>
      </c>
      <c r="H464">
        <v>5.7424999999999997</v>
      </c>
      <c r="I464">
        <v>7.0129999999999999</v>
      </c>
      <c r="J464">
        <v>7.8887999999999998</v>
      </c>
      <c r="K464">
        <v>7.5930999999999997</v>
      </c>
      <c r="L464">
        <v>5.0679999999999996</v>
      </c>
      <c r="M464">
        <v>6.2327000000000004</v>
      </c>
      <c r="N464">
        <v>6.8097000000000003</v>
      </c>
      <c r="O464">
        <v>5.6559999999999997</v>
      </c>
      <c r="P464">
        <v>7.4257</v>
      </c>
      <c r="Q464">
        <v>3.6899000000000002</v>
      </c>
      <c r="R464">
        <v>4.6154999999999999</v>
      </c>
      <c r="S464">
        <v>6.0029000000000003</v>
      </c>
      <c r="T464">
        <v>5.1921999999999997</v>
      </c>
      <c r="U464">
        <v>4.3228</v>
      </c>
      <c r="V464">
        <v>2.3699999999999999E-2</v>
      </c>
      <c r="W464">
        <v>2.7927</v>
      </c>
      <c r="X464">
        <v>3.5150000000000001</v>
      </c>
      <c r="Y464">
        <v>-1.2443</v>
      </c>
      <c r="Z464">
        <v>1.4928999999999999</v>
      </c>
      <c r="AA464">
        <v>1.1499999999999999</v>
      </c>
      <c r="AB464">
        <v>1.04</v>
      </c>
      <c r="AC464">
        <v>2.96</v>
      </c>
      <c r="AD464">
        <v>2.15</v>
      </c>
      <c r="AE464">
        <v>0.89</v>
      </c>
      <c r="AF464">
        <v>-1.68</v>
      </c>
      <c r="AG464">
        <v>3.01</v>
      </c>
      <c r="AH464">
        <v>3.18</v>
      </c>
      <c r="AI464">
        <v>2.2200000000000002</v>
      </c>
      <c r="AJ464">
        <v>1.88</v>
      </c>
      <c r="AK464">
        <v>2.54</v>
      </c>
      <c r="AL464">
        <v>4.9000000000000004</v>
      </c>
      <c r="AM464">
        <v>4.43</v>
      </c>
      <c r="AN464">
        <v>2.19</v>
      </c>
      <c r="AO464">
        <v>3.63</v>
      </c>
      <c r="AP464">
        <v>-0.68</v>
      </c>
      <c r="AQ464">
        <v>0</v>
      </c>
      <c r="AR464">
        <v>0.16</v>
      </c>
      <c r="AS464">
        <v>1.99</v>
      </c>
      <c r="AT464">
        <v>2.2200000000000002</v>
      </c>
      <c r="AU464">
        <v>4.4800000000000004</v>
      </c>
      <c r="AV464">
        <v>2.34</v>
      </c>
      <c r="AW464">
        <v>2.64</v>
      </c>
      <c r="AX464">
        <v>3.57</v>
      </c>
      <c r="AY464">
        <v>4.9000000000000004</v>
      </c>
      <c r="BA464" s="1">
        <v>1.61</v>
      </c>
      <c r="BB464" s="1">
        <v>4.5599999999999996</v>
      </c>
      <c r="BC464" s="1">
        <v>1.08</v>
      </c>
      <c r="BD464" s="1">
        <v>0.15</v>
      </c>
      <c r="BE464" s="1">
        <v>-0.96</v>
      </c>
      <c r="BF464" s="7"/>
      <c r="BG464" s="1">
        <f t="shared" si="393"/>
        <v>12.3569</v>
      </c>
      <c r="BH464" s="1">
        <f t="shared" si="394"/>
        <v>6.9845999999999995</v>
      </c>
      <c r="BI464" s="1">
        <f t="shared" si="395"/>
        <v>5.7154999999999996</v>
      </c>
      <c r="BJ464" s="1">
        <f t="shared" si="396"/>
        <v>5.5496999999999996</v>
      </c>
      <c r="BK464" s="1">
        <f t="shared" si="397"/>
        <v>7.0827999999999998</v>
      </c>
      <c r="BL464" s="1">
        <f t="shared" si="398"/>
        <v>8.1509999999999998</v>
      </c>
      <c r="BM464" s="1">
        <f t="shared" si="399"/>
        <v>5.5924999999999994</v>
      </c>
      <c r="BN464" s="1">
        <f t="shared" si="400"/>
        <v>6.8629999999999995</v>
      </c>
      <c r="BO464" s="1">
        <f t="shared" si="401"/>
        <v>7.7387999999999995</v>
      </c>
      <c r="BP464" s="1">
        <f t="shared" si="402"/>
        <v>7.4430999999999994</v>
      </c>
      <c r="BQ464" s="1">
        <f t="shared" si="403"/>
        <v>4.9179999999999993</v>
      </c>
      <c r="BR464" s="1">
        <f t="shared" si="404"/>
        <v>6.0827</v>
      </c>
      <c r="BS464" s="1">
        <f t="shared" si="405"/>
        <v>6.6597</v>
      </c>
      <c r="BT464" s="1">
        <f t="shared" si="406"/>
        <v>5.5059999999999993</v>
      </c>
      <c r="BU464" s="1">
        <f t="shared" si="407"/>
        <v>7.2756999999999996</v>
      </c>
      <c r="BV464" s="1">
        <f t="shared" si="408"/>
        <v>3.5399000000000003</v>
      </c>
      <c r="BW464" s="1">
        <f t="shared" si="409"/>
        <v>4.4654999999999996</v>
      </c>
      <c r="BX464" s="1">
        <f t="shared" si="410"/>
        <v>5.8529</v>
      </c>
      <c r="BY464" s="1">
        <f t="shared" si="411"/>
        <v>5.0421999999999993</v>
      </c>
      <c r="BZ464" s="1">
        <f t="shared" si="412"/>
        <v>4.1727999999999996</v>
      </c>
      <c r="CA464" s="1">
        <f t="shared" si="413"/>
        <v>-0.1263</v>
      </c>
      <c r="CB464" s="1">
        <f t="shared" si="414"/>
        <v>2.6427</v>
      </c>
      <c r="CC464" s="1">
        <f t="shared" si="415"/>
        <v>3.3650000000000002</v>
      </c>
      <c r="CD464" s="1">
        <f t="shared" si="416"/>
        <v>-1.3942999999999999</v>
      </c>
      <c r="CE464" s="1">
        <f t="shared" si="417"/>
        <v>1.3429</v>
      </c>
      <c r="CF464" s="1">
        <f t="shared" si="418"/>
        <v>0.99999999999999989</v>
      </c>
      <c r="CG464" s="1">
        <f t="shared" si="419"/>
        <v>0.89</v>
      </c>
      <c r="CH464" s="1">
        <f t="shared" si="420"/>
        <v>2.81</v>
      </c>
      <c r="CI464" s="1">
        <f t="shared" si="421"/>
        <v>2</v>
      </c>
      <c r="CJ464" s="1">
        <f t="shared" si="422"/>
        <v>0.74</v>
      </c>
      <c r="CK464" s="1">
        <f t="shared" si="423"/>
        <v>-1.8299999999999998</v>
      </c>
      <c r="CL464" s="1">
        <f t="shared" si="424"/>
        <v>2.86</v>
      </c>
      <c r="CM464" s="1">
        <f t="shared" si="425"/>
        <v>3.0300000000000002</v>
      </c>
      <c r="CN464" s="1">
        <f t="shared" si="426"/>
        <v>2.0700000000000003</v>
      </c>
      <c r="CO464" s="1">
        <f t="shared" si="427"/>
        <v>1.73</v>
      </c>
      <c r="CP464" s="1">
        <f t="shared" si="428"/>
        <v>2.39</v>
      </c>
      <c r="CQ464" s="1">
        <f t="shared" si="429"/>
        <v>4.75</v>
      </c>
      <c r="CR464" s="1">
        <f t="shared" si="430"/>
        <v>4.2799999999999994</v>
      </c>
      <c r="CS464" s="1">
        <f t="shared" si="431"/>
        <v>2.04</v>
      </c>
      <c r="CT464" s="1">
        <f t="shared" si="432"/>
        <v>3.48</v>
      </c>
      <c r="CU464" s="1">
        <f t="shared" si="433"/>
        <v>-0.83000000000000007</v>
      </c>
      <c r="CV464" s="1">
        <f t="shared" si="434"/>
        <v>-0.15</v>
      </c>
      <c r="CW464" s="1">
        <f t="shared" si="435"/>
        <v>1.0000000000000009E-2</v>
      </c>
      <c r="CX464" s="1">
        <f t="shared" si="436"/>
        <v>1.84</v>
      </c>
      <c r="CY464" s="1">
        <f t="shared" si="437"/>
        <v>2.0700000000000003</v>
      </c>
      <c r="CZ464" s="1">
        <f t="shared" si="438"/>
        <v>4.33</v>
      </c>
      <c r="DA464" s="1">
        <f t="shared" si="439"/>
        <v>2.19</v>
      </c>
      <c r="DB464" s="1">
        <f t="shared" si="440"/>
        <v>2.4900000000000002</v>
      </c>
      <c r="DC464" s="1">
        <f t="shared" si="441"/>
        <v>3.42</v>
      </c>
      <c r="DD464" s="1">
        <f t="shared" si="442"/>
        <v>4.75</v>
      </c>
      <c r="DF464" s="1">
        <f t="shared" si="443"/>
        <v>1.61</v>
      </c>
      <c r="DG464">
        <f t="shared" si="444"/>
        <v>-1.3363</v>
      </c>
      <c r="DH464" s="1">
        <f t="shared" si="445"/>
        <v>4.5599999999999996</v>
      </c>
      <c r="DI464">
        <f t="shared" si="446"/>
        <v>-3.7847999999999993</v>
      </c>
      <c r="DJ464" s="1">
        <f t="shared" si="447"/>
        <v>1.08</v>
      </c>
      <c r="DK464">
        <f t="shared" si="448"/>
        <v>-0.89639999999999997</v>
      </c>
      <c r="DM464" s="12">
        <f t="array" ref="DM464:DS464">LINEST(BG464:DD464,$BG$650:$DD$655,1)</f>
        <v>0.35352903379549916</v>
      </c>
      <c r="DN464">
        <v>21.996817977872787</v>
      </c>
      <c r="DO464">
        <v>5.2021723109594484</v>
      </c>
      <c r="DP464">
        <v>0.50627099855966562</v>
      </c>
      <c r="DQ464">
        <v>0.3975422870934841</v>
      </c>
      <c r="DR464">
        <v>4.8556601069183003</v>
      </c>
      <c r="DS464">
        <v>1.6451732489974469</v>
      </c>
    </row>
    <row r="465" spans="1:123" x14ac:dyDescent="0.15">
      <c r="A465">
        <v>200201</v>
      </c>
      <c r="B465">
        <v>-7.9709000000000003</v>
      </c>
      <c r="C465">
        <v>-1.0328999999999999</v>
      </c>
      <c r="D465">
        <v>2.6309</v>
      </c>
      <c r="E465">
        <v>3.3527999999999998</v>
      </c>
      <c r="F465">
        <v>5.0982000000000003</v>
      </c>
      <c r="G465">
        <v>-6.5247999999999999</v>
      </c>
      <c r="H465">
        <v>-2.3744999999999998</v>
      </c>
      <c r="I465">
        <v>0.3921</v>
      </c>
      <c r="J465">
        <v>0.93500000000000005</v>
      </c>
      <c r="K465">
        <v>1.4215</v>
      </c>
      <c r="L465">
        <v>-4.7862999999999998</v>
      </c>
      <c r="M465">
        <v>-1.4077</v>
      </c>
      <c r="N465">
        <v>-1.1775</v>
      </c>
      <c r="O465">
        <v>1.9217</v>
      </c>
      <c r="P465">
        <v>3.8635999999999999</v>
      </c>
      <c r="Q465">
        <v>-3.7730999999999999</v>
      </c>
      <c r="R465">
        <v>3.1899999999999998E-2</v>
      </c>
      <c r="S465">
        <v>1.6971000000000001</v>
      </c>
      <c r="T465">
        <v>2.7275999999999998</v>
      </c>
      <c r="U465">
        <v>-4.0792999999999999</v>
      </c>
      <c r="V465">
        <v>-0.73450000000000004</v>
      </c>
      <c r="W465">
        <v>-2.2703000000000002</v>
      </c>
      <c r="X465">
        <v>-1.2505999999999999</v>
      </c>
      <c r="Y465">
        <v>-1.0043</v>
      </c>
      <c r="Z465">
        <v>-6.6355000000000004</v>
      </c>
      <c r="AA465">
        <v>-0.3</v>
      </c>
      <c r="AB465">
        <v>0.06</v>
      </c>
      <c r="AC465">
        <v>0.28000000000000003</v>
      </c>
      <c r="AD465">
        <v>-1.74</v>
      </c>
      <c r="AE465">
        <v>-3.69</v>
      </c>
      <c r="AF465">
        <v>-2.48</v>
      </c>
      <c r="AG465">
        <v>-0.37</v>
      </c>
      <c r="AH465">
        <v>0.24</v>
      </c>
      <c r="AI465">
        <v>0.05</v>
      </c>
      <c r="AJ465">
        <v>-1.74</v>
      </c>
      <c r="AK465">
        <v>0.28999999999999998</v>
      </c>
      <c r="AL465">
        <v>1.1599999999999999</v>
      </c>
      <c r="AM465">
        <v>-1.26</v>
      </c>
      <c r="AN465">
        <v>-3.84</v>
      </c>
      <c r="AO465">
        <v>2.02</v>
      </c>
      <c r="AP465">
        <v>-1.37</v>
      </c>
      <c r="AQ465">
        <v>-2.29</v>
      </c>
      <c r="AR465">
        <v>-3.3</v>
      </c>
      <c r="AS465">
        <v>-1.56</v>
      </c>
      <c r="AT465">
        <v>-0.97</v>
      </c>
      <c r="AU465">
        <v>-2.08</v>
      </c>
      <c r="AV465">
        <v>1</v>
      </c>
      <c r="AW465">
        <v>-0.36</v>
      </c>
      <c r="AX465">
        <v>-2.02</v>
      </c>
      <c r="AY465">
        <v>-0.27</v>
      </c>
      <c r="BA465" s="1">
        <v>-1.44</v>
      </c>
      <c r="BB465" s="1">
        <v>1.19</v>
      </c>
      <c r="BC465" s="1">
        <v>3.35</v>
      </c>
      <c r="BD465" s="1">
        <v>0.14000000000000001</v>
      </c>
      <c r="BE465" s="1">
        <v>-1.0900000000000001</v>
      </c>
      <c r="BF465" s="7"/>
      <c r="BG465" s="1">
        <f t="shared" si="393"/>
        <v>-8.1109000000000009</v>
      </c>
      <c r="BH465" s="1">
        <f t="shared" si="394"/>
        <v>-1.1728999999999998</v>
      </c>
      <c r="BI465" s="1">
        <f t="shared" si="395"/>
        <v>2.4908999999999999</v>
      </c>
      <c r="BJ465" s="1">
        <f t="shared" si="396"/>
        <v>3.2127999999999997</v>
      </c>
      <c r="BK465" s="1">
        <f t="shared" si="397"/>
        <v>4.9582000000000006</v>
      </c>
      <c r="BL465" s="1">
        <f t="shared" si="398"/>
        <v>-6.6647999999999996</v>
      </c>
      <c r="BM465" s="1">
        <f t="shared" si="399"/>
        <v>-2.5145</v>
      </c>
      <c r="BN465" s="1">
        <f t="shared" si="400"/>
        <v>0.25209999999999999</v>
      </c>
      <c r="BO465" s="1">
        <f t="shared" si="401"/>
        <v>0.79500000000000004</v>
      </c>
      <c r="BP465" s="1">
        <f t="shared" si="402"/>
        <v>1.2814999999999999</v>
      </c>
      <c r="BQ465" s="1">
        <f t="shared" si="403"/>
        <v>-4.9262999999999995</v>
      </c>
      <c r="BR465" s="1">
        <f t="shared" si="404"/>
        <v>-1.5476999999999999</v>
      </c>
      <c r="BS465" s="1">
        <f t="shared" si="405"/>
        <v>-1.3174999999999999</v>
      </c>
      <c r="BT465" s="1">
        <f t="shared" si="406"/>
        <v>1.7816999999999998</v>
      </c>
      <c r="BU465" s="1">
        <f t="shared" si="407"/>
        <v>3.7235999999999998</v>
      </c>
      <c r="BV465" s="1">
        <f t="shared" si="408"/>
        <v>-3.9131</v>
      </c>
      <c r="BW465" s="1">
        <f t="shared" si="409"/>
        <v>-0.10810000000000002</v>
      </c>
      <c r="BX465" s="1">
        <f t="shared" si="410"/>
        <v>1.5571000000000002</v>
      </c>
      <c r="BY465" s="1">
        <f t="shared" si="411"/>
        <v>2.5875999999999997</v>
      </c>
      <c r="BZ465" s="1">
        <f t="shared" si="412"/>
        <v>-4.2192999999999996</v>
      </c>
      <c r="CA465" s="1">
        <f t="shared" si="413"/>
        <v>-0.87450000000000006</v>
      </c>
      <c r="CB465" s="1">
        <f t="shared" si="414"/>
        <v>-2.4103000000000003</v>
      </c>
      <c r="CC465" s="1">
        <f t="shared" si="415"/>
        <v>-1.3906000000000001</v>
      </c>
      <c r="CD465" s="1">
        <f t="shared" si="416"/>
        <v>-1.1442999999999999</v>
      </c>
      <c r="CE465" s="1">
        <f t="shared" si="417"/>
        <v>-6.7755000000000001</v>
      </c>
      <c r="CF465" s="1">
        <f t="shared" si="418"/>
        <v>-0.44</v>
      </c>
      <c r="CG465" s="1">
        <f t="shared" si="419"/>
        <v>-8.0000000000000016E-2</v>
      </c>
      <c r="CH465" s="1">
        <f t="shared" si="420"/>
        <v>0.14000000000000001</v>
      </c>
      <c r="CI465" s="1">
        <f t="shared" si="421"/>
        <v>-1.88</v>
      </c>
      <c r="CJ465" s="1">
        <f t="shared" si="422"/>
        <v>-3.83</v>
      </c>
      <c r="CK465" s="1">
        <f t="shared" si="423"/>
        <v>-2.62</v>
      </c>
      <c r="CL465" s="1">
        <f t="shared" si="424"/>
        <v>-0.51</v>
      </c>
      <c r="CM465" s="1">
        <f t="shared" si="425"/>
        <v>9.9999999999999978E-2</v>
      </c>
      <c r="CN465" s="1">
        <f t="shared" si="426"/>
        <v>-9.0000000000000011E-2</v>
      </c>
      <c r="CO465" s="1">
        <f t="shared" si="427"/>
        <v>-1.88</v>
      </c>
      <c r="CP465" s="1">
        <f t="shared" si="428"/>
        <v>0.14999999999999997</v>
      </c>
      <c r="CQ465" s="1">
        <f t="shared" si="429"/>
        <v>1.02</v>
      </c>
      <c r="CR465" s="1">
        <f t="shared" si="430"/>
        <v>-1.4</v>
      </c>
      <c r="CS465" s="1">
        <f t="shared" si="431"/>
        <v>-3.98</v>
      </c>
      <c r="CT465" s="1">
        <f t="shared" si="432"/>
        <v>1.88</v>
      </c>
      <c r="CU465" s="1">
        <f t="shared" si="433"/>
        <v>-1.5100000000000002</v>
      </c>
      <c r="CV465" s="1">
        <f t="shared" si="434"/>
        <v>-2.4300000000000002</v>
      </c>
      <c r="CW465" s="1">
        <f t="shared" si="435"/>
        <v>-3.44</v>
      </c>
      <c r="CX465" s="1">
        <f t="shared" si="436"/>
        <v>-1.7000000000000002</v>
      </c>
      <c r="CY465" s="1">
        <f t="shared" si="437"/>
        <v>-1.1099999999999999</v>
      </c>
      <c r="CZ465" s="1">
        <f t="shared" si="438"/>
        <v>-2.2200000000000002</v>
      </c>
      <c r="DA465" s="1">
        <f t="shared" si="439"/>
        <v>0.86</v>
      </c>
      <c r="DB465" s="1">
        <f t="shared" si="440"/>
        <v>-0.5</v>
      </c>
      <c r="DC465" s="1">
        <f t="shared" si="441"/>
        <v>-2.16</v>
      </c>
      <c r="DD465" s="1">
        <f t="shared" si="442"/>
        <v>-0.41000000000000003</v>
      </c>
      <c r="DF465" s="1">
        <f t="shared" si="443"/>
        <v>-1.44</v>
      </c>
      <c r="DG465">
        <f t="shared" si="444"/>
        <v>1.3823999999999999</v>
      </c>
      <c r="DH465" s="1">
        <f t="shared" si="445"/>
        <v>1.19</v>
      </c>
      <c r="DI465">
        <f t="shared" si="446"/>
        <v>-1.1423999999999999</v>
      </c>
      <c r="DJ465" s="1">
        <f t="shared" si="447"/>
        <v>3.35</v>
      </c>
      <c r="DK465">
        <f t="shared" si="448"/>
        <v>-3.2159999999999997</v>
      </c>
      <c r="DM465" s="12">
        <f t="array" ref="DM465:DS465">LINEST(BG465:DD465,$BG$650:$DD$655,1)</f>
        <v>-11.012353157216035</v>
      </c>
      <c r="DN465">
        <v>-15.052558149943717</v>
      </c>
      <c r="DO465">
        <v>1.019370462328987</v>
      </c>
      <c r="DP465">
        <v>-29.658102381354073</v>
      </c>
      <c r="DQ465">
        <v>3.3062505383963994</v>
      </c>
      <c r="DR465">
        <v>-1.8418359830762807</v>
      </c>
      <c r="DS465">
        <v>9.0114774571663165</v>
      </c>
    </row>
    <row r="466" spans="1:123" x14ac:dyDescent="0.15">
      <c r="A466">
        <v>200202</v>
      </c>
      <c r="B466">
        <v>-10.306900000000001</v>
      </c>
      <c r="C466">
        <v>-5.8658999999999999</v>
      </c>
      <c r="D466">
        <v>-3.7031000000000001</v>
      </c>
      <c r="E466">
        <v>-1.4137999999999999</v>
      </c>
      <c r="F466">
        <v>-3.4016999999999999</v>
      </c>
      <c r="G466">
        <v>-9.7295999999999996</v>
      </c>
      <c r="H466">
        <v>-5.9610000000000003</v>
      </c>
      <c r="I466">
        <v>-0.52749999999999997</v>
      </c>
      <c r="J466">
        <v>1.4023000000000001</v>
      </c>
      <c r="K466">
        <v>-0.37680000000000002</v>
      </c>
      <c r="L466">
        <v>-7.1242000000000001</v>
      </c>
      <c r="M466">
        <v>-0.85099999999999998</v>
      </c>
      <c r="N466">
        <v>-0.24640000000000001</v>
      </c>
      <c r="O466">
        <v>6.3700000000000007E-2</v>
      </c>
      <c r="P466">
        <v>3.8677999999999999</v>
      </c>
      <c r="Q466">
        <v>-4.1334999999999997</v>
      </c>
      <c r="R466">
        <v>1.1783999999999999</v>
      </c>
      <c r="S466">
        <v>1.2964</v>
      </c>
      <c r="T466">
        <v>-2.4588999999999999</v>
      </c>
      <c r="U466">
        <v>3.5143</v>
      </c>
      <c r="V466">
        <v>-2.7101999999999999</v>
      </c>
      <c r="W466">
        <v>0.75390000000000001</v>
      </c>
      <c r="X466">
        <v>-0.23080000000000001</v>
      </c>
      <c r="Y466">
        <v>-1.3286</v>
      </c>
      <c r="Z466">
        <v>-10.2423</v>
      </c>
      <c r="AA466">
        <v>2.0699999999999998</v>
      </c>
      <c r="AB466">
        <v>1.74</v>
      </c>
      <c r="AC466">
        <v>2.1</v>
      </c>
      <c r="AD466">
        <v>-2.5099999999999998</v>
      </c>
      <c r="AE466">
        <v>-9.6999999999999993</v>
      </c>
      <c r="AF466">
        <v>-3.32</v>
      </c>
      <c r="AG466">
        <v>-1.32</v>
      </c>
      <c r="AH466">
        <v>-1.19</v>
      </c>
      <c r="AI466">
        <v>-1.95</v>
      </c>
      <c r="AJ466">
        <v>1.2</v>
      </c>
      <c r="AK466">
        <v>0.09</v>
      </c>
      <c r="AL466">
        <v>-1.24</v>
      </c>
      <c r="AM466">
        <v>-0.64</v>
      </c>
      <c r="AN466">
        <v>-4.59</v>
      </c>
      <c r="AO466">
        <v>0.09</v>
      </c>
      <c r="AP466">
        <v>-17.760000000000002</v>
      </c>
      <c r="AQ466">
        <v>-3.24</v>
      </c>
      <c r="AR466">
        <v>-1.1499999999999999</v>
      </c>
      <c r="AS466">
        <v>-0.33</v>
      </c>
      <c r="AT466">
        <v>-0.05</v>
      </c>
      <c r="AU466">
        <v>-1.59</v>
      </c>
      <c r="AV466">
        <v>2.16</v>
      </c>
      <c r="AW466">
        <v>0.44</v>
      </c>
      <c r="AX466">
        <v>0.28000000000000003</v>
      </c>
      <c r="AY466">
        <v>-2.2400000000000002</v>
      </c>
      <c r="BA466" s="1">
        <v>-2.29</v>
      </c>
      <c r="BB466" s="1">
        <v>-1.1399999999999999</v>
      </c>
      <c r="BC466" s="1">
        <v>2.5099999999999998</v>
      </c>
      <c r="BD466" s="1">
        <v>0.13</v>
      </c>
      <c r="BE466" s="1">
        <v>-1.21</v>
      </c>
      <c r="BF466" s="7"/>
      <c r="BG466" s="1">
        <f t="shared" si="393"/>
        <v>-10.436900000000001</v>
      </c>
      <c r="BH466" s="1">
        <f t="shared" si="394"/>
        <v>-5.9958999999999998</v>
      </c>
      <c r="BI466" s="1">
        <f t="shared" si="395"/>
        <v>-3.8331</v>
      </c>
      <c r="BJ466" s="1">
        <f t="shared" si="396"/>
        <v>-1.5438000000000001</v>
      </c>
      <c r="BK466" s="1">
        <f t="shared" si="397"/>
        <v>-3.5316999999999998</v>
      </c>
      <c r="BL466" s="1">
        <f t="shared" si="398"/>
        <v>-9.8596000000000004</v>
      </c>
      <c r="BM466" s="1">
        <f t="shared" si="399"/>
        <v>-6.0910000000000002</v>
      </c>
      <c r="BN466" s="1">
        <f t="shared" si="400"/>
        <v>-0.65749999999999997</v>
      </c>
      <c r="BO466" s="1">
        <f t="shared" si="401"/>
        <v>1.2723</v>
      </c>
      <c r="BP466" s="1">
        <f t="shared" si="402"/>
        <v>-0.50680000000000003</v>
      </c>
      <c r="BQ466" s="1">
        <f t="shared" si="403"/>
        <v>-7.2542</v>
      </c>
      <c r="BR466" s="1">
        <f t="shared" si="404"/>
        <v>-0.98099999999999998</v>
      </c>
      <c r="BS466" s="1">
        <f t="shared" si="405"/>
        <v>-0.37640000000000001</v>
      </c>
      <c r="BT466" s="1">
        <f t="shared" si="406"/>
        <v>-6.6299999999999998E-2</v>
      </c>
      <c r="BU466" s="1">
        <f t="shared" si="407"/>
        <v>3.7378</v>
      </c>
      <c r="BV466" s="1">
        <f t="shared" si="408"/>
        <v>-4.2634999999999996</v>
      </c>
      <c r="BW466" s="1">
        <f t="shared" si="409"/>
        <v>1.0484</v>
      </c>
      <c r="BX466" s="1">
        <f t="shared" si="410"/>
        <v>1.1663999999999999</v>
      </c>
      <c r="BY466" s="1">
        <f t="shared" si="411"/>
        <v>-2.5888999999999998</v>
      </c>
      <c r="BZ466" s="1">
        <f t="shared" si="412"/>
        <v>3.3843000000000001</v>
      </c>
      <c r="CA466" s="1">
        <f t="shared" si="413"/>
        <v>-2.8401999999999998</v>
      </c>
      <c r="CB466" s="1">
        <f t="shared" si="414"/>
        <v>0.62390000000000001</v>
      </c>
      <c r="CC466" s="1">
        <f t="shared" si="415"/>
        <v>-0.36080000000000001</v>
      </c>
      <c r="CD466" s="1">
        <f t="shared" si="416"/>
        <v>-1.4586000000000001</v>
      </c>
      <c r="CE466" s="1">
        <f t="shared" si="417"/>
        <v>-10.372300000000001</v>
      </c>
      <c r="CF466" s="1">
        <f t="shared" si="418"/>
        <v>1.94</v>
      </c>
      <c r="CG466" s="1">
        <f t="shared" si="419"/>
        <v>1.6099999999999999</v>
      </c>
      <c r="CH466" s="1">
        <f t="shared" si="420"/>
        <v>1.9700000000000002</v>
      </c>
      <c r="CI466" s="1">
        <f t="shared" si="421"/>
        <v>-2.6399999999999997</v>
      </c>
      <c r="CJ466" s="1">
        <f t="shared" si="422"/>
        <v>-9.83</v>
      </c>
      <c r="CK466" s="1">
        <f t="shared" si="423"/>
        <v>-3.4499999999999997</v>
      </c>
      <c r="CL466" s="1">
        <f t="shared" si="424"/>
        <v>-1.4500000000000002</v>
      </c>
      <c r="CM466" s="1">
        <f t="shared" si="425"/>
        <v>-1.3199999999999998</v>
      </c>
      <c r="CN466" s="1">
        <f t="shared" si="426"/>
        <v>-2.08</v>
      </c>
      <c r="CO466" s="1">
        <f t="shared" si="427"/>
        <v>1.0699999999999998</v>
      </c>
      <c r="CP466" s="1">
        <f t="shared" si="428"/>
        <v>-4.0000000000000008E-2</v>
      </c>
      <c r="CQ466" s="1">
        <f t="shared" si="429"/>
        <v>-1.37</v>
      </c>
      <c r="CR466" s="1">
        <f t="shared" si="430"/>
        <v>-0.77</v>
      </c>
      <c r="CS466" s="1">
        <f t="shared" si="431"/>
        <v>-4.72</v>
      </c>
      <c r="CT466" s="1">
        <f t="shared" si="432"/>
        <v>-4.0000000000000008E-2</v>
      </c>
      <c r="CU466" s="1">
        <f t="shared" si="433"/>
        <v>-17.89</v>
      </c>
      <c r="CV466" s="1">
        <f t="shared" si="434"/>
        <v>-3.37</v>
      </c>
      <c r="CW466" s="1">
        <f t="shared" si="435"/>
        <v>-1.2799999999999998</v>
      </c>
      <c r="CX466" s="1">
        <f t="shared" si="436"/>
        <v>-0.46</v>
      </c>
      <c r="CY466" s="1">
        <f t="shared" si="437"/>
        <v>-0.18</v>
      </c>
      <c r="CZ466" s="1">
        <f t="shared" si="438"/>
        <v>-1.7200000000000002</v>
      </c>
      <c r="DA466" s="1">
        <f t="shared" si="439"/>
        <v>2.0300000000000002</v>
      </c>
      <c r="DB466" s="1">
        <f t="shared" si="440"/>
        <v>0.31</v>
      </c>
      <c r="DC466" s="1">
        <f t="shared" si="441"/>
        <v>0.15000000000000002</v>
      </c>
      <c r="DD466" s="1">
        <f t="shared" si="442"/>
        <v>-2.37</v>
      </c>
      <c r="DF466" s="1">
        <f t="shared" si="443"/>
        <v>-2.29</v>
      </c>
      <c r="DG466">
        <f t="shared" si="444"/>
        <v>2.4961000000000002</v>
      </c>
      <c r="DH466" s="1">
        <f t="shared" si="445"/>
        <v>-1.1399999999999999</v>
      </c>
      <c r="DI466">
        <f t="shared" si="446"/>
        <v>1.2425999999999999</v>
      </c>
      <c r="DJ466" s="1">
        <f t="shared" si="447"/>
        <v>2.5099999999999998</v>
      </c>
      <c r="DK466">
        <f t="shared" si="448"/>
        <v>-2.7359</v>
      </c>
      <c r="DM466" s="12">
        <f t="array" ref="DM466:DS466">LINEST(BG466:DD466,$BG$650:$DD$655,1)</f>
        <v>-7.4603116585618992</v>
      </c>
      <c r="DN466">
        <v>20.966881917950655</v>
      </c>
      <c r="DO466">
        <v>-2.008887103625101</v>
      </c>
      <c r="DP466">
        <v>-29.068047469775351</v>
      </c>
      <c r="DQ466">
        <v>2.8409556939193537</v>
      </c>
      <c r="DR466">
        <v>5.3305909950275163</v>
      </c>
      <c r="DS466">
        <v>4.9376625965390186</v>
      </c>
    </row>
    <row r="467" spans="1:123" x14ac:dyDescent="0.15">
      <c r="A467">
        <v>200203</v>
      </c>
      <c r="B467">
        <v>5.9020000000000001</v>
      </c>
      <c r="C467">
        <v>7.7484000000000002</v>
      </c>
      <c r="D467">
        <v>7.8479000000000001</v>
      </c>
      <c r="E467">
        <v>8.0345999999999993</v>
      </c>
      <c r="F467">
        <v>9.8895999999999997</v>
      </c>
      <c r="G467">
        <v>8.6759000000000004</v>
      </c>
      <c r="H467">
        <v>9.0481999999999996</v>
      </c>
      <c r="I467">
        <v>7.6962000000000002</v>
      </c>
      <c r="J467">
        <v>7.7805</v>
      </c>
      <c r="K467">
        <v>12.439500000000001</v>
      </c>
      <c r="L467">
        <v>8.3867999999999991</v>
      </c>
      <c r="M467">
        <v>6.8667999999999996</v>
      </c>
      <c r="N467">
        <v>7.2074999999999996</v>
      </c>
      <c r="O467">
        <v>7.3255999999999997</v>
      </c>
      <c r="P467">
        <v>9.4124999999999996</v>
      </c>
      <c r="Q467">
        <v>6.8049999999999997</v>
      </c>
      <c r="R467">
        <v>6.7834000000000003</v>
      </c>
      <c r="S467">
        <v>5.8688000000000002</v>
      </c>
      <c r="T467">
        <v>5.0759999999999996</v>
      </c>
      <c r="U467">
        <v>7.7103000000000002</v>
      </c>
      <c r="V467">
        <v>3.0510999999999999</v>
      </c>
      <c r="W467">
        <v>5.6833</v>
      </c>
      <c r="X467">
        <v>4.1252000000000004</v>
      </c>
      <c r="Y467">
        <v>6.4009</v>
      </c>
      <c r="Z467">
        <v>2.9457</v>
      </c>
      <c r="AA467">
        <v>3.87</v>
      </c>
      <c r="AB467">
        <v>3.22</v>
      </c>
      <c r="AC467">
        <v>2.2599999999999998</v>
      </c>
      <c r="AD467">
        <v>4.21</v>
      </c>
      <c r="AE467">
        <v>7.21</v>
      </c>
      <c r="AF467">
        <v>2.67</v>
      </c>
      <c r="AG467">
        <v>3.21</v>
      </c>
      <c r="AH467">
        <v>5.21</v>
      </c>
      <c r="AI467">
        <v>5.82</v>
      </c>
      <c r="AJ467">
        <v>6.36</v>
      </c>
      <c r="AK467">
        <v>4.2300000000000004</v>
      </c>
      <c r="AL467">
        <v>5.75</v>
      </c>
      <c r="AM467">
        <v>3.66</v>
      </c>
      <c r="AN467">
        <v>7.39</v>
      </c>
      <c r="AO467">
        <v>8.94</v>
      </c>
      <c r="AP467">
        <v>7.91</v>
      </c>
      <c r="AQ467">
        <v>3.69</v>
      </c>
      <c r="AR467">
        <v>5.29</v>
      </c>
      <c r="AS467">
        <v>2.85</v>
      </c>
      <c r="AT467">
        <v>4.5</v>
      </c>
      <c r="AU467">
        <v>4.7</v>
      </c>
      <c r="AV467">
        <v>3.88</v>
      </c>
      <c r="AW467">
        <v>3.83</v>
      </c>
      <c r="AX467">
        <v>5.87</v>
      </c>
      <c r="AY467">
        <v>5.91</v>
      </c>
      <c r="BA467" s="1">
        <v>4.24</v>
      </c>
      <c r="BB467" s="1">
        <v>4.26</v>
      </c>
      <c r="BC467" s="1">
        <v>1.1100000000000001</v>
      </c>
      <c r="BD467" s="1">
        <v>0.13</v>
      </c>
      <c r="BE467" s="1">
        <v>-1.32</v>
      </c>
      <c r="BF467" s="7"/>
      <c r="BG467" s="1">
        <f t="shared" si="393"/>
        <v>5.7720000000000002</v>
      </c>
      <c r="BH467" s="1">
        <f t="shared" si="394"/>
        <v>7.6184000000000003</v>
      </c>
      <c r="BI467" s="1">
        <f t="shared" si="395"/>
        <v>7.7179000000000002</v>
      </c>
      <c r="BJ467" s="1">
        <f t="shared" si="396"/>
        <v>7.9045999999999994</v>
      </c>
      <c r="BK467" s="1">
        <f t="shared" si="397"/>
        <v>9.7595999999999989</v>
      </c>
      <c r="BL467" s="1">
        <f t="shared" si="398"/>
        <v>8.5458999999999996</v>
      </c>
      <c r="BM467" s="1">
        <f t="shared" si="399"/>
        <v>8.9181999999999988</v>
      </c>
      <c r="BN467" s="1">
        <f t="shared" si="400"/>
        <v>7.5662000000000003</v>
      </c>
      <c r="BO467" s="1">
        <f t="shared" si="401"/>
        <v>7.6505000000000001</v>
      </c>
      <c r="BP467" s="1">
        <f t="shared" si="402"/>
        <v>12.3095</v>
      </c>
      <c r="BQ467" s="1">
        <f t="shared" si="403"/>
        <v>8.2567999999999984</v>
      </c>
      <c r="BR467" s="1">
        <f t="shared" si="404"/>
        <v>6.7367999999999997</v>
      </c>
      <c r="BS467" s="1">
        <f t="shared" si="405"/>
        <v>7.0774999999999997</v>
      </c>
      <c r="BT467" s="1">
        <f t="shared" si="406"/>
        <v>7.1955999999999998</v>
      </c>
      <c r="BU467" s="1">
        <f t="shared" si="407"/>
        <v>9.2824999999999989</v>
      </c>
      <c r="BV467" s="1">
        <f t="shared" si="408"/>
        <v>6.6749999999999998</v>
      </c>
      <c r="BW467" s="1">
        <f t="shared" si="409"/>
        <v>6.6534000000000004</v>
      </c>
      <c r="BX467" s="1">
        <f t="shared" si="410"/>
        <v>5.7388000000000003</v>
      </c>
      <c r="BY467" s="1">
        <f t="shared" si="411"/>
        <v>4.9459999999999997</v>
      </c>
      <c r="BZ467" s="1">
        <f t="shared" si="412"/>
        <v>7.5803000000000003</v>
      </c>
      <c r="CA467" s="1">
        <f t="shared" si="413"/>
        <v>2.9211</v>
      </c>
      <c r="CB467" s="1">
        <f t="shared" si="414"/>
        <v>5.5533000000000001</v>
      </c>
      <c r="CC467" s="1">
        <f t="shared" si="415"/>
        <v>3.9952000000000005</v>
      </c>
      <c r="CD467" s="1">
        <f t="shared" si="416"/>
        <v>6.2709000000000001</v>
      </c>
      <c r="CE467" s="1">
        <f t="shared" si="417"/>
        <v>2.8157000000000001</v>
      </c>
      <c r="CF467" s="1">
        <f t="shared" si="418"/>
        <v>3.74</v>
      </c>
      <c r="CG467" s="1">
        <f t="shared" si="419"/>
        <v>3.0900000000000003</v>
      </c>
      <c r="CH467" s="1">
        <f t="shared" si="420"/>
        <v>2.13</v>
      </c>
      <c r="CI467" s="1">
        <f t="shared" si="421"/>
        <v>4.08</v>
      </c>
      <c r="CJ467" s="1">
        <f t="shared" si="422"/>
        <v>7.08</v>
      </c>
      <c r="CK467" s="1">
        <f t="shared" si="423"/>
        <v>2.54</v>
      </c>
      <c r="CL467" s="1">
        <f t="shared" si="424"/>
        <v>3.08</v>
      </c>
      <c r="CM467" s="1">
        <f t="shared" si="425"/>
        <v>5.08</v>
      </c>
      <c r="CN467" s="1">
        <f t="shared" si="426"/>
        <v>5.69</v>
      </c>
      <c r="CO467" s="1">
        <f t="shared" si="427"/>
        <v>6.23</v>
      </c>
      <c r="CP467" s="1">
        <f t="shared" si="428"/>
        <v>4.1000000000000005</v>
      </c>
      <c r="CQ467" s="1">
        <f t="shared" si="429"/>
        <v>5.62</v>
      </c>
      <c r="CR467" s="1">
        <f t="shared" si="430"/>
        <v>3.5300000000000002</v>
      </c>
      <c r="CS467" s="1">
        <f t="shared" si="431"/>
        <v>7.26</v>
      </c>
      <c r="CT467" s="1">
        <f t="shared" si="432"/>
        <v>8.8099999999999987</v>
      </c>
      <c r="CU467" s="1">
        <f t="shared" si="433"/>
        <v>7.78</v>
      </c>
      <c r="CV467" s="1">
        <f t="shared" si="434"/>
        <v>3.56</v>
      </c>
      <c r="CW467" s="1">
        <f t="shared" si="435"/>
        <v>5.16</v>
      </c>
      <c r="CX467" s="1">
        <f t="shared" si="436"/>
        <v>2.72</v>
      </c>
      <c r="CY467" s="1">
        <f t="shared" si="437"/>
        <v>4.37</v>
      </c>
      <c r="CZ467" s="1">
        <f t="shared" si="438"/>
        <v>4.57</v>
      </c>
      <c r="DA467" s="1">
        <f t="shared" si="439"/>
        <v>3.75</v>
      </c>
      <c r="DB467" s="1">
        <f t="shared" si="440"/>
        <v>3.7</v>
      </c>
      <c r="DC467" s="1">
        <f t="shared" si="441"/>
        <v>5.74</v>
      </c>
      <c r="DD467" s="1">
        <f t="shared" si="442"/>
        <v>5.78</v>
      </c>
      <c r="DF467" s="1">
        <f t="shared" si="443"/>
        <v>4.24</v>
      </c>
      <c r="DG467">
        <f t="shared" si="444"/>
        <v>-5.1303999999999998</v>
      </c>
      <c r="DH467" s="1">
        <f t="shared" si="445"/>
        <v>4.26</v>
      </c>
      <c r="DI467">
        <f t="shared" si="446"/>
        <v>-5.1545999999999994</v>
      </c>
      <c r="DJ467" s="1">
        <f t="shared" si="447"/>
        <v>1.1100000000000001</v>
      </c>
      <c r="DK467">
        <f t="shared" si="448"/>
        <v>-1.3431000000000002</v>
      </c>
      <c r="DM467" s="12">
        <f t="array" ref="DM467:DS467">LINEST(BG467:DD467,$BG$650:$DD$655,1)</f>
        <v>6.7336245673650978</v>
      </c>
      <c r="DN467">
        <v>9.3285369971558509</v>
      </c>
      <c r="DO467">
        <v>3.7655510960345504</v>
      </c>
      <c r="DP467">
        <v>-6.1855610428554524</v>
      </c>
      <c r="DQ467">
        <v>1.858835976447371</v>
      </c>
      <c r="DR467">
        <v>3.4381480860965659</v>
      </c>
      <c r="DS467">
        <v>-2.7288845757122395</v>
      </c>
    </row>
    <row r="468" spans="1:123" x14ac:dyDescent="0.15">
      <c r="A468">
        <v>200204</v>
      </c>
      <c r="B468">
        <v>-9.4795999999999996</v>
      </c>
      <c r="C468">
        <v>0.28789999999999999</v>
      </c>
      <c r="D468">
        <v>2.3702000000000001</v>
      </c>
      <c r="E468">
        <v>3.4256000000000002</v>
      </c>
      <c r="F468">
        <v>5.4969000000000001</v>
      </c>
      <c r="G468">
        <v>-4.9043000000000001</v>
      </c>
      <c r="H468">
        <v>0.56430000000000002</v>
      </c>
      <c r="I468">
        <v>3.5870000000000002</v>
      </c>
      <c r="J468">
        <v>4.4076000000000004</v>
      </c>
      <c r="K468">
        <v>4.5533999999999999</v>
      </c>
      <c r="L468">
        <v>-5.0038</v>
      </c>
      <c r="M468">
        <v>1.3284</v>
      </c>
      <c r="N468">
        <v>1.4504999999999999</v>
      </c>
      <c r="O468">
        <v>1.1003000000000001</v>
      </c>
      <c r="P468">
        <v>-0.35210000000000002</v>
      </c>
      <c r="Q468">
        <v>-3.3715999999999999</v>
      </c>
      <c r="R468">
        <v>1.0567</v>
      </c>
      <c r="S468">
        <v>-0.78110000000000002</v>
      </c>
      <c r="T468">
        <v>-0.97399999999999998</v>
      </c>
      <c r="U468">
        <v>-0.52790000000000004</v>
      </c>
      <c r="V468">
        <v>-7.8845999999999998</v>
      </c>
      <c r="W468">
        <v>-3.8957999999999999</v>
      </c>
      <c r="X468">
        <v>0.63070000000000004</v>
      </c>
      <c r="Y468">
        <v>-1.8272999999999999</v>
      </c>
      <c r="Z468">
        <v>-16.545500000000001</v>
      </c>
      <c r="AA468">
        <v>-0.02</v>
      </c>
      <c r="AB468">
        <v>-3.62</v>
      </c>
      <c r="AC468">
        <v>-3.42</v>
      </c>
      <c r="AD468">
        <v>-5.69</v>
      </c>
      <c r="AE468">
        <v>-11.03</v>
      </c>
      <c r="AF468">
        <v>-7.42</v>
      </c>
      <c r="AG468">
        <v>-5.84</v>
      </c>
      <c r="AH468">
        <v>-3.39</v>
      </c>
      <c r="AI468">
        <v>-4.8</v>
      </c>
      <c r="AJ468">
        <v>-2.0699999999999998</v>
      </c>
      <c r="AK468">
        <v>-2.34</v>
      </c>
      <c r="AL468">
        <v>-0.68</v>
      </c>
      <c r="AM468">
        <v>-5.84</v>
      </c>
      <c r="AN468">
        <v>-4.21</v>
      </c>
      <c r="AO468">
        <v>0.78</v>
      </c>
      <c r="AP468">
        <v>-13.8</v>
      </c>
      <c r="AQ468">
        <v>-10</v>
      </c>
      <c r="AR468">
        <v>-8.14</v>
      </c>
      <c r="AS468">
        <v>-7.01</v>
      </c>
      <c r="AT468">
        <v>-5.08</v>
      </c>
      <c r="AU468">
        <v>-1</v>
      </c>
      <c r="AV468">
        <v>-1.57</v>
      </c>
      <c r="AW468">
        <v>1.18</v>
      </c>
      <c r="AX468">
        <v>-0.57999999999999996</v>
      </c>
      <c r="AY468">
        <v>-0.43</v>
      </c>
      <c r="BA468" s="1">
        <v>-5.2</v>
      </c>
      <c r="BB468" s="1">
        <v>5.94</v>
      </c>
      <c r="BC468" s="1">
        <v>3.92</v>
      </c>
      <c r="BD468" s="1">
        <v>0.15</v>
      </c>
      <c r="BE468" s="1">
        <v>-1.41</v>
      </c>
      <c r="BF468" s="7"/>
      <c r="BG468" s="1">
        <f t="shared" si="393"/>
        <v>-9.6295999999999999</v>
      </c>
      <c r="BH468" s="1">
        <f t="shared" si="394"/>
        <v>0.13789999999999999</v>
      </c>
      <c r="BI468" s="1">
        <f t="shared" si="395"/>
        <v>2.2202000000000002</v>
      </c>
      <c r="BJ468" s="1">
        <f t="shared" si="396"/>
        <v>3.2756000000000003</v>
      </c>
      <c r="BK468" s="1">
        <f t="shared" si="397"/>
        <v>5.3468999999999998</v>
      </c>
      <c r="BL468" s="1">
        <f t="shared" si="398"/>
        <v>-5.0543000000000005</v>
      </c>
      <c r="BM468" s="1">
        <f t="shared" si="399"/>
        <v>0.4143</v>
      </c>
      <c r="BN468" s="1">
        <f t="shared" si="400"/>
        <v>3.4370000000000003</v>
      </c>
      <c r="BO468" s="1">
        <f t="shared" si="401"/>
        <v>4.2576000000000001</v>
      </c>
      <c r="BP468" s="1">
        <f t="shared" si="402"/>
        <v>4.4033999999999995</v>
      </c>
      <c r="BQ468" s="1">
        <f t="shared" si="403"/>
        <v>-5.1538000000000004</v>
      </c>
      <c r="BR468" s="1">
        <f t="shared" si="404"/>
        <v>1.1784000000000001</v>
      </c>
      <c r="BS468" s="1">
        <f t="shared" si="405"/>
        <v>1.3005</v>
      </c>
      <c r="BT468" s="1">
        <f t="shared" si="406"/>
        <v>0.95030000000000003</v>
      </c>
      <c r="BU468" s="1">
        <f t="shared" si="407"/>
        <v>-0.50209999999999999</v>
      </c>
      <c r="BV468" s="1">
        <f t="shared" si="408"/>
        <v>-3.5215999999999998</v>
      </c>
      <c r="BW468" s="1">
        <f t="shared" si="409"/>
        <v>0.90669999999999995</v>
      </c>
      <c r="BX468" s="1">
        <f t="shared" si="410"/>
        <v>-0.93110000000000004</v>
      </c>
      <c r="BY468" s="1">
        <f t="shared" si="411"/>
        <v>-1.1239999999999999</v>
      </c>
      <c r="BZ468" s="1">
        <f t="shared" si="412"/>
        <v>-0.67790000000000006</v>
      </c>
      <c r="CA468" s="1">
        <f t="shared" si="413"/>
        <v>-8.0345999999999993</v>
      </c>
      <c r="CB468" s="1">
        <f t="shared" si="414"/>
        <v>-4.0457999999999998</v>
      </c>
      <c r="CC468" s="1">
        <f t="shared" si="415"/>
        <v>0.48070000000000002</v>
      </c>
      <c r="CD468" s="1">
        <f t="shared" si="416"/>
        <v>-1.9772999999999998</v>
      </c>
      <c r="CE468" s="1">
        <f t="shared" si="417"/>
        <v>-16.695499999999999</v>
      </c>
      <c r="CF468" s="1">
        <f t="shared" si="418"/>
        <v>-0.16999999999999998</v>
      </c>
      <c r="CG468" s="1">
        <f t="shared" si="419"/>
        <v>-3.77</v>
      </c>
      <c r="CH468" s="1">
        <f t="shared" si="420"/>
        <v>-3.57</v>
      </c>
      <c r="CI468" s="1">
        <f t="shared" si="421"/>
        <v>-5.8400000000000007</v>
      </c>
      <c r="CJ468" s="1">
        <f t="shared" si="422"/>
        <v>-11.18</v>
      </c>
      <c r="CK468" s="1">
        <f t="shared" si="423"/>
        <v>-7.57</v>
      </c>
      <c r="CL468" s="1">
        <f t="shared" si="424"/>
        <v>-5.99</v>
      </c>
      <c r="CM468" s="1">
        <f t="shared" si="425"/>
        <v>-3.54</v>
      </c>
      <c r="CN468" s="1">
        <f t="shared" si="426"/>
        <v>-4.95</v>
      </c>
      <c r="CO468" s="1">
        <f t="shared" si="427"/>
        <v>-2.2199999999999998</v>
      </c>
      <c r="CP468" s="1">
        <f t="shared" si="428"/>
        <v>-2.4899999999999998</v>
      </c>
      <c r="CQ468" s="1">
        <f t="shared" si="429"/>
        <v>-0.83000000000000007</v>
      </c>
      <c r="CR468" s="1">
        <f t="shared" si="430"/>
        <v>-5.99</v>
      </c>
      <c r="CS468" s="1">
        <f t="shared" si="431"/>
        <v>-4.3600000000000003</v>
      </c>
      <c r="CT468" s="1">
        <f t="shared" si="432"/>
        <v>0.63</v>
      </c>
      <c r="CU468" s="1">
        <f t="shared" si="433"/>
        <v>-13.950000000000001</v>
      </c>
      <c r="CV468" s="1">
        <f t="shared" si="434"/>
        <v>-10.15</v>
      </c>
      <c r="CW468" s="1">
        <f t="shared" si="435"/>
        <v>-8.2900000000000009</v>
      </c>
      <c r="CX468" s="1">
        <f t="shared" si="436"/>
        <v>-7.16</v>
      </c>
      <c r="CY468" s="1">
        <f t="shared" si="437"/>
        <v>-5.23</v>
      </c>
      <c r="CZ468" s="1">
        <f t="shared" si="438"/>
        <v>-1.1499999999999999</v>
      </c>
      <c r="DA468" s="1">
        <f t="shared" si="439"/>
        <v>-1.72</v>
      </c>
      <c r="DB468" s="1">
        <f t="shared" si="440"/>
        <v>1.03</v>
      </c>
      <c r="DC468" s="1">
        <f t="shared" si="441"/>
        <v>-0.73</v>
      </c>
      <c r="DD468" s="1">
        <f t="shared" si="442"/>
        <v>-0.57999999999999996</v>
      </c>
      <c r="DF468" s="1">
        <f t="shared" si="443"/>
        <v>-5.2</v>
      </c>
      <c r="DG468">
        <f t="shared" si="444"/>
        <v>6.8640000000000008</v>
      </c>
      <c r="DH468" s="1">
        <f t="shared" si="445"/>
        <v>5.94</v>
      </c>
      <c r="DI468">
        <f t="shared" si="446"/>
        <v>-7.8408000000000007</v>
      </c>
      <c r="DJ468" s="1">
        <f t="shared" si="447"/>
        <v>3.92</v>
      </c>
      <c r="DK468">
        <f t="shared" si="448"/>
        <v>-5.1744000000000003</v>
      </c>
      <c r="DM468" s="12">
        <f t="array" ref="DM468:DS468">LINEST(BG468:DD468,$BG$650:$DD$655,1)</f>
        <v>-13.068821309411469</v>
      </c>
      <c r="DN468">
        <v>23.231003373832113</v>
      </c>
      <c r="DO468">
        <v>5.3714036072921711</v>
      </c>
      <c r="DP468">
        <v>-40.56371640158995</v>
      </c>
      <c r="DQ468">
        <v>3.2008804716182224</v>
      </c>
      <c r="DR468">
        <v>7.632116901897346</v>
      </c>
      <c r="DS468">
        <v>7.7659570589554834</v>
      </c>
    </row>
    <row r="469" spans="1:123" x14ac:dyDescent="0.15">
      <c r="A469">
        <v>200205</v>
      </c>
      <c r="B469">
        <v>-7.2214</v>
      </c>
      <c r="C469">
        <v>-5.4652000000000003</v>
      </c>
      <c r="D469">
        <v>-2.3851</v>
      </c>
      <c r="E469">
        <v>0.96850000000000003</v>
      </c>
      <c r="F469">
        <v>0.19439999999999999</v>
      </c>
      <c r="G469">
        <v>-7.4744999999999999</v>
      </c>
      <c r="H469">
        <v>-5.6391999999999998</v>
      </c>
      <c r="I469">
        <v>-4.0669000000000004</v>
      </c>
      <c r="J469">
        <v>-3.1341999999999999</v>
      </c>
      <c r="K469">
        <v>-6.2013999999999996</v>
      </c>
      <c r="L469">
        <v>-5.7148000000000003</v>
      </c>
      <c r="M469">
        <v>-3.1751999999999998</v>
      </c>
      <c r="N469">
        <v>-3.6181000000000001</v>
      </c>
      <c r="O469">
        <v>-2.3254999999999999</v>
      </c>
      <c r="P469">
        <v>-3.5242</v>
      </c>
      <c r="Q469">
        <v>-3.2601</v>
      </c>
      <c r="R469">
        <v>-0.2994</v>
      </c>
      <c r="S469">
        <v>-0.27239999999999998</v>
      </c>
      <c r="T469">
        <v>-1.6209</v>
      </c>
      <c r="U469">
        <v>1.1646000000000001</v>
      </c>
      <c r="V469">
        <v>-1.4268000000000001</v>
      </c>
      <c r="W469">
        <v>0.33119999999999999</v>
      </c>
      <c r="X469">
        <v>0.14269999999999999</v>
      </c>
      <c r="Y469">
        <v>2.6425000000000001</v>
      </c>
      <c r="Z469">
        <v>-6.0144000000000002</v>
      </c>
      <c r="AA469">
        <v>-1.54</v>
      </c>
      <c r="AB469">
        <v>-0.26</v>
      </c>
      <c r="AC469">
        <v>0.38</v>
      </c>
      <c r="AD469">
        <v>-0.95</v>
      </c>
      <c r="AE469">
        <v>-2.57</v>
      </c>
      <c r="AF469">
        <v>-2.0499999999999998</v>
      </c>
      <c r="AG469">
        <v>-1.83</v>
      </c>
      <c r="AH469">
        <v>-0.08</v>
      </c>
      <c r="AI469">
        <v>-1.79</v>
      </c>
      <c r="AJ469">
        <v>-1.1000000000000001</v>
      </c>
      <c r="AK469">
        <v>2.86</v>
      </c>
      <c r="AL469">
        <v>-0.36</v>
      </c>
      <c r="AM469">
        <v>0.36</v>
      </c>
      <c r="AN469">
        <v>-0.06</v>
      </c>
      <c r="AO469">
        <v>-2.3199999999999998</v>
      </c>
      <c r="AP469">
        <v>-5.78</v>
      </c>
      <c r="AQ469">
        <v>-1.48</v>
      </c>
      <c r="AR469">
        <v>-1.02</v>
      </c>
      <c r="AS469">
        <v>-0.71</v>
      </c>
      <c r="AT469">
        <v>0.24</v>
      </c>
      <c r="AU469">
        <v>-1.65</v>
      </c>
      <c r="AV469">
        <v>0.85</v>
      </c>
      <c r="AW469">
        <v>-2.3199999999999998</v>
      </c>
      <c r="AX469">
        <v>0.9</v>
      </c>
      <c r="AY469">
        <v>-2.4500000000000002</v>
      </c>
      <c r="BA469" s="1">
        <v>-1.38</v>
      </c>
      <c r="BB469" s="1">
        <v>-3.22</v>
      </c>
      <c r="BC469" s="1">
        <v>1.7</v>
      </c>
      <c r="BD469" s="1">
        <v>0.14000000000000001</v>
      </c>
      <c r="BE469" s="1">
        <v>-1.49</v>
      </c>
      <c r="BF469" s="7"/>
      <c r="BG469" s="1">
        <f t="shared" si="393"/>
        <v>-7.3613999999999997</v>
      </c>
      <c r="BH469" s="1">
        <f t="shared" si="394"/>
        <v>-5.6052</v>
      </c>
      <c r="BI469" s="1">
        <f t="shared" si="395"/>
        <v>-2.5251000000000001</v>
      </c>
      <c r="BJ469" s="1">
        <f t="shared" si="396"/>
        <v>0.82850000000000001</v>
      </c>
      <c r="BK469" s="1">
        <f t="shared" si="397"/>
        <v>5.4399999999999976E-2</v>
      </c>
      <c r="BL469" s="1">
        <f t="shared" si="398"/>
        <v>-7.6144999999999996</v>
      </c>
      <c r="BM469" s="1">
        <f t="shared" si="399"/>
        <v>-5.7791999999999994</v>
      </c>
      <c r="BN469" s="1">
        <f t="shared" si="400"/>
        <v>-4.2069000000000001</v>
      </c>
      <c r="BO469" s="1">
        <f t="shared" si="401"/>
        <v>-3.2742</v>
      </c>
      <c r="BP469" s="1">
        <f t="shared" si="402"/>
        <v>-6.3413999999999993</v>
      </c>
      <c r="BQ469" s="1">
        <f t="shared" si="403"/>
        <v>-5.8548</v>
      </c>
      <c r="BR469" s="1">
        <f t="shared" si="404"/>
        <v>-3.3151999999999999</v>
      </c>
      <c r="BS469" s="1">
        <f t="shared" si="405"/>
        <v>-3.7581000000000002</v>
      </c>
      <c r="BT469" s="1">
        <f t="shared" si="406"/>
        <v>-2.4655</v>
      </c>
      <c r="BU469" s="1">
        <f t="shared" si="407"/>
        <v>-3.6642000000000001</v>
      </c>
      <c r="BV469" s="1">
        <f t="shared" si="408"/>
        <v>-3.4001000000000001</v>
      </c>
      <c r="BW469" s="1">
        <f t="shared" si="409"/>
        <v>-0.43940000000000001</v>
      </c>
      <c r="BX469" s="1">
        <f t="shared" si="410"/>
        <v>-0.41239999999999999</v>
      </c>
      <c r="BY469" s="1">
        <f t="shared" si="411"/>
        <v>-1.7608999999999999</v>
      </c>
      <c r="BZ469" s="1">
        <f t="shared" si="412"/>
        <v>1.0246</v>
      </c>
      <c r="CA469" s="1">
        <f t="shared" si="413"/>
        <v>-1.5668000000000002</v>
      </c>
      <c r="CB469" s="1">
        <f t="shared" si="414"/>
        <v>0.19119999999999998</v>
      </c>
      <c r="CC469" s="1">
        <f t="shared" si="415"/>
        <v>2.6999999999999802E-3</v>
      </c>
      <c r="CD469" s="1">
        <f t="shared" si="416"/>
        <v>2.5024999999999999</v>
      </c>
      <c r="CE469" s="1">
        <f t="shared" si="417"/>
        <v>-6.1543999999999999</v>
      </c>
      <c r="CF469" s="1">
        <f t="shared" si="418"/>
        <v>-1.6800000000000002</v>
      </c>
      <c r="CG469" s="1">
        <f t="shared" si="419"/>
        <v>-0.4</v>
      </c>
      <c r="CH469" s="1">
        <f t="shared" si="420"/>
        <v>0.24</v>
      </c>
      <c r="CI469" s="1">
        <f t="shared" si="421"/>
        <v>-1.0899999999999999</v>
      </c>
      <c r="CJ469" s="1">
        <f t="shared" si="422"/>
        <v>-2.71</v>
      </c>
      <c r="CK469" s="1">
        <f t="shared" si="423"/>
        <v>-2.19</v>
      </c>
      <c r="CL469" s="1">
        <f t="shared" si="424"/>
        <v>-1.9700000000000002</v>
      </c>
      <c r="CM469" s="1">
        <f t="shared" si="425"/>
        <v>-0.22000000000000003</v>
      </c>
      <c r="CN469" s="1">
        <f t="shared" si="426"/>
        <v>-1.9300000000000002</v>
      </c>
      <c r="CO469" s="1">
        <f t="shared" si="427"/>
        <v>-1.2400000000000002</v>
      </c>
      <c r="CP469" s="1">
        <f t="shared" si="428"/>
        <v>2.7199999999999998</v>
      </c>
      <c r="CQ469" s="1">
        <f t="shared" si="429"/>
        <v>-0.5</v>
      </c>
      <c r="CR469" s="1">
        <f t="shared" si="430"/>
        <v>0.21999999999999997</v>
      </c>
      <c r="CS469" s="1">
        <f t="shared" si="431"/>
        <v>-0.2</v>
      </c>
      <c r="CT469" s="1">
        <f t="shared" si="432"/>
        <v>-2.46</v>
      </c>
      <c r="CU469" s="1">
        <f t="shared" si="433"/>
        <v>-5.92</v>
      </c>
      <c r="CV469" s="1">
        <f t="shared" si="434"/>
        <v>-1.62</v>
      </c>
      <c r="CW469" s="1">
        <f t="shared" si="435"/>
        <v>-1.1600000000000001</v>
      </c>
      <c r="CX469" s="1">
        <f t="shared" si="436"/>
        <v>-0.85</v>
      </c>
      <c r="CY469" s="1">
        <f t="shared" si="437"/>
        <v>9.9999999999999978E-2</v>
      </c>
      <c r="CZ469" s="1">
        <f t="shared" si="438"/>
        <v>-1.79</v>
      </c>
      <c r="DA469" s="1">
        <f t="shared" si="439"/>
        <v>0.71</v>
      </c>
      <c r="DB469" s="1">
        <f t="shared" si="440"/>
        <v>-2.46</v>
      </c>
      <c r="DC469" s="1">
        <f t="shared" si="441"/>
        <v>0.76</v>
      </c>
      <c r="DD469" s="1">
        <f t="shared" si="442"/>
        <v>-2.5900000000000003</v>
      </c>
      <c r="DF469" s="1">
        <f t="shared" si="443"/>
        <v>-1.38</v>
      </c>
      <c r="DG469">
        <f t="shared" si="444"/>
        <v>1.9457999999999998</v>
      </c>
      <c r="DH469" s="1">
        <f t="shared" si="445"/>
        <v>-3.22</v>
      </c>
      <c r="DI469">
        <f t="shared" si="446"/>
        <v>4.5402000000000005</v>
      </c>
      <c r="DJ469" s="1">
        <f t="shared" si="447"/>
        <v>1.7</v>
      </c>
      <c r="DK469">
        <f t="shared" si="448"/>
        <v>-2.3969999999999998</v>
      </c>
      <c r="DM469" s="12">
        <f t="array" ref="DM469:DS469">LINEST(BG469:DD469,$BG$650:$DD$655,1)</f>
        <v>-3.4955472652601358</v>
      </c>
      <c r="DN469">
        <v>2.8726310229034362</v>
      </c>
      <c r="DO469">
        <v>-2.97245322010341</v>
      </c>
      <c r="DP469">
        <v>-5.011242216045031</v>
      </c>
      <c r="DQ469">
        <v>1.3445408429598005</v>
      </c>
      <c r="DR469">
        <v>1.7155283278280671</v>
      </c>
      <c r="DS469">
        <v>2.0258618077710091</v>
      </c>
    </row>
    <row r="470" spans="1:123" x14ac:dyDescent="0.15">
      <c r="A470">
        <v>200206</v>
      </c>
      <c r="B470">
        <v>-9.1292000000000009</v>
      </c>
      <c r="C470">
        <v>-6.1440000000000001</v>
      </c>
      <c r="D470">
        <v>-0.77729999999999999</v>
      </c>
      <c r="E470">
        <v>0.46850000000000003</v>
      </c>
      <c r="F470">
        <v>-1.0510999999999999</v>
      </c>
      <c r="G470">
        <v>-8.0367999999999995</v>
      </c>
      <c r="H470">
        <v>-5.4945000000000004</v>
      </c>
      <c r="I470">
        <v>-1.4968999999999999</v>
      </c>
      <c r="J470">
        <v>-1.4435</v>
      </c>
      <c r="K470">
        <v>-3.4527000000000001</v>
      </c>
      <c r="L470">
        <v>-7.4692999999999996</v>
      </c>
      <c r="M470">
        <v>-7.4154999999999998</v>
      </c>
      <c r="N470">
        <v>-5.5529000000000002</v>
      </c>
      <c r="O470">
        <v>-4.4249999999999998</v>
      </c>
      <c r="P470">
        <v>-7.2493999999999996</v>
      </c>
      <c r="Q470">
        <v>-9.5330999999999992</v>
      </c>
      <c r="R470">
        <v>-7.3787000000000003</v>
      </c>
      <c r="S470">
        <v>-6.7488000000000001</v>
      </c>
      <c r="T470">
        <v>-5.4683999999999999</v>
      </c>
      <c r="U470">
        <v>-10.0458</v>
      </c>
      <c r="V470">
        <v>-7.5789999999999997</v>
      </c>
      <c r="W470">
        <v>-4.6650999999999998</v>
      </c>
      <c r="X470">
        <v>-5.6695000000000002</v>
      </c>
      <c r="Y470">
        <v>-10.733700000000001</v>
      </c>
      <c r="Z470">
        <v>-14.0749</v>
      </c>
      <c r="AA470">
        <v>-7.77</v>
      </c>
      <c r="AB470">
        <v>-3.47</v>
      </c>
      <c r="AC470">
        <v>-5.07</v>
      </c>
      <c r="AD470">
        <v>-8.99</v>
      </c>
      <c r="AE470">
        <v>-10.130000000000001</v>
      </c>
      <c r="AF470">
        <v>-7.31</v>
      </c>
      <c r="AG470">
        <v>-6.14</v>
      </c>
      <c r="AH470">
        <v>-6.78</v>
      </c>
      <c r="AI470">
        <v>-8.4499999999999993</v>
      </c>
      <c r="AJ470">
        <v>-5.44</v>
      </c>
      <c r="AK470">
        <v>-8.74</v>
      </c>
      <c r="AL470">
        <v>-3.51</v>
      </c>
      <c r="AM470">
        <v>-4.8499999999999996</v>
      </c>
      <c r="AN470">
        <v>-8.77</v>
      </c>
      <c r="AO470">
        <v>-5.93</v>
      </c>
      <c r="AP470">
        <v>-14.62</v>
      </c>
      <c r="AQ470">
        <v>-8.41</v>
      </c>
      <c r="AR470">
        <v>-4.33</v>
      </c>
      <c r="AS470">
        <v>-7.4</v>
      </c>
      <c r="AT470">
        <v>-8.69</v>
      </c>
      <c r="AU470">
        <v>-7.01</v>
      </c>
      <c r="AV470">
        <v>-3.24</v>
      </c>
      <c r="AW470">
        <v>-6.49</v>
      </c>
      <c r="AX470">
        <v>-2.66</v>
      </c>
      <c r="AY470">
        <v>-3.56</v>
      </c>
      <c r="BA470" s="1">
        <v>-7.21</v>
      </c>
      <c r="BB470" s="1">
        <v>4.26</v>
      </c>
      <c r="BC470" s="1">
        <v>0.12</v>
      </c>
      <c r="BD470" s="1">
        <v>0.13</v>
      </c>
      <c r="BE470" s="1">
        <v>-1.55</v>
      </c>
      <c r="BF470" s="7"/>
      <c r="BG470" s="1">
        <f t="shared" si="393"/>
        <v>-9.2592000000000017</v>
      </c>
      <c r="BH470" s="1">
        <f t="shared" si="394"/>
        <v>-6.274</v>
      </c>
      <c r="BI470" s="1">
        <f t="shared" si="395"/>
        <v>-0.9073</v>
      </c>
      <c r="BJ470" s="1">
        <f t="shared" si="396"/>
        <v>0.33850000000000002</v>
      </c>
      <c r="BK470" s="1">
        <f t="shared" si="397"/>
        <v>-1.1810999999999998</v>
      </c>
      <c r="BL470" s="1">
        <f t="shared" si="398"/>
        <v>-8.1668000000000003</v>
      </c>
      <c r="BM470" s="1">
        <f t="shared" si="399"/>
        <v>-5.6245000000000003</v>
      </c>
      <c r="BN470" s="1">
        <f t="shared" si="400"/>
        <v>-1.6269</v>
      </c>
      <c r="BO470" s="1">
        <f t="shared" si="401"/>
        <v>-1.5735000000000001</v>
      </c>
      <c r="BP470" s="1">
        <f t="shared" si="402"/>
        <v>-3.5827</v>
      </c>
      <c r="BQ470" s="1">
        <f t="shared" si="403"/>
        <v>-7.5992999999999995</v>
      </c>
      <c r="BR470" s="1">
        <f t="shared" si="404"/>
        <v>-7.5454999999999997</v>
      </c>
      <c r="BS470" s="1">
        <f t="shared" si="405"/>
        <v>-5.6829000000000001</v>
      </c>
      <c r="BT470" s="1">
        <f t="shared" si="406"/>
        <v>-4.5549999999999997</v>
      </c>
      <c r="BU470" s="1">
        <f t="shared" si="407"/>
        <v>-7.3793999999999995</v>
      </c>
      <c r="BV470" s="1">
        <f t="shared" si="408"/>
        <v>-9.6631</v>
      </c>
      <c r="BW470" s="1">
        <f t="shared" si="409"/>
        <v>-7.5087000000000002</v>
      </c>
      <c r="BX470" s="1">
        <f t="shared" si="410"/>
        <v>-6.8788</v>
      </c>
      <c r="BY470" s="1">
        <f t="shared" si="411"/>
        <v>-5.5983999999999998</v>
      </c>
      <c r="BZ470" s="1">
        <f t="shared" si="412"/>
        <v>-10.175800000000001</v>
      </c>
      <c r="CA470" s="1">
        <f t="shared" si="413"/>
        <v>-7.7089999999999996</v>
      </c>
      <c r="CB470" s="1">
        <f t="shared" si="414"/>
        <v>-4.7950999999999997</v>
      </c>
      <c r="CC470" s="1">
        <f t="shared" si="415"/>
        <v>-5.7995000000000001</v>
      </c>
      <c r="CD470" s="1">
        <f t="shared" si="416"/>
        <v>-10.863700000000001</v>
      </c>
      <c r="CE470" s="1">
        <f t="shared" si="417"/>
        <v>-14.2049</v>
      </c>
      <c r="CF470" s="1">
        <f t="shared" si="418"/>
        <v>-7.8999999999999995</v>
      </c>
      <c r="CG470" s="1">
        <f t="shared" si="419"/>
        <v>-3.6</v>
      </c>
      <c r="CH470" s="1">
        <f t="shared" si="420"/>
        <v>-5.2</v>
      </c>
      <c r="CI470" s="1">
        <f t="shared" si="421"/>
        <v>-9.120000000000001</v>
      </c>
      <c r="CJ470" s="1">
        <f t="shared" si="422"/>
        <v>-10.260000000000002</v>
      </c>
      <c r="CK470" s="1">
        <f t="shared" si="423"/>
        <v>-7.4399999999999995</v>
      </c>
      <c r="CL470" s="1">
        <f t="shared" si="424"/>
        <v>-6.27</v>
      </c>
      <c r="CM470" s="1">
        <f t="shared" si="425"/>
        <v>-6.91</v>
      </c>
      <c r="CN470" s="1">
        <f t="shared" si="426"/>
        <v>-8.58</v>
      </c>
      <c r="CO470" s="1">
        <f t="shared" si="427"/>
        <v>-5.57</v>
      </c>
      <c r="CP470" s="1">
        <f t="shared" si="428"/>
        <v>-8.870000000000001</v>
      </c>
      <c r="CQ470" s="1">
        <f t="shared" si="429"/>
        <v>-3.6399999999999997</v>
      </c>
      <c r="CR470" s="1">
        <f t="shared" si="430"/>
        <v>-4.9799999999999995</v>
      </c>
      <c r="CS470" s="1">
        <f t="shared" si="431"/>
        <v>-8.9</v>
      </c>
      <c r="CT470" s="1">
        <f t="shared" si="432"/>
        <v>-6.06</v>
      </c>
      <c r="CU470" s="1">
        <f t="shared" si="433"/>
        <v>-14.75</v>
      </c>
      <c r="CV470" s="1">
        <f t="shared" si="434"/>
        <v>-8.5400000000000009</v>
      </c>
      <c r="CW470" s="1">
        <f t="shared" si="435"/>
        <v>-4.46</v>
      </c>
      <c r="CX470" s="1">
        <f t="shared" si="436"/>
        <v>-7.53</v>
      </c>
      <c r="CY470" s="1">
        <f t="shared" si="437"/>
        <v>-8.82</v>
      </c>
      <c r="CZ470" s="1">
        <f t="shared" si="438"/>
        <v>-7.14</v>
      </c>
      <c r="DA470" s="1">
        <f t="shared" si="439"/>
        <v>-3.37</v>
      </c>
      <c r="DB470" s="1">
        <f t="shared" si="440"/>
        <v>-6.62</v>
      </c>
      <c r="DC470" s="1">
        <f t="shared" si="441"/>
        <v>-2.79</v>
      </c>
      <c r="DD470" s="1">
        <f t="shared" si="442"/>
        <v>-3.69</v>
      </c>
      <c r="DF470" s="1">
        <f t="shared" si="443"/>
        <v>-7.21</v>
      </c>
      <c r="DG470">
        <f t="shared" si="444"/>
        <v>10.742900000000001</v>
      </c>
      <c r="DH470" s="1">
        <f t="shared" si="445"/>
        <v>4.26</v>
      </c>
      <c r="DI470">
        <f t="shared" si="446"/>
        <v>-6.3473999999999995</v>
      </c>
      <c r="DJ470" s="1">
        <f t="shared" si="447"/>
        <v>0.12</v>
      </c>
      <c r="DK470">
        <f t="shared" si="448"/>
        <v>-0.17879999999999999</v>
      </c>
      <c r="DM470" s="12">
        <f t="array" ref="DM470:DS470">LINEST(BG470:DD470,$BG$650:$DD$655,1)</f>
        <v>-16.529470115033654</v>
      </c>
      <c r="DN470">
        <v>-2.5086259753428548</v>
      </c>
      <c r="DO470">
        <v>3.1492273519613669</v>
      </c>
      <c r="DP470">
        <v>-28.74279518106265</v>
      </c>
      <c r="DQ470">
        <v>0.47129759530729559</v>
      </c>
      <c r="DR470">
        <v>0.76018889097696718</v>
      </c>
      <c r="DS470">
        <v>9.240228379866398</v>
      </c>
    </row>
    <row r="471" spans="1:123" x14ac:dyDescent="0.15">
      <c r="A471">
        <v>200207</v>
      </c>
      <c r="B471">
        <v>-19.358899999999998</v>
      </c>
      <c r="C471">
        <v>-15.669700000000001</v>
      </c>
      <c r="D471">
        <v>-14.1806</v>
      </c>
      <c r="E471">
        <v>-11.3879</v>
      </c>
      <c r="F471">
        <v>-12.146599999999999</v>
      </c>
      <c r="G471">
        <v>-16.220700000000001</v>
      </c>
      <c r="H471">
        <v>-16.7483</v>
      </c>
      <c r="I471">
        <v>-14.0182</v>
      </c>
      <c r="J471">
        <v>-15.6084</v>
      </c>
      <c r="K471">
        <v>-19.252199999999998</v>
      </c>
      <c r="L471">
        <v>-8.4827999999999992</v>
      </c>
      <c r="M471">
        <v>-10.1355</v>
      </c>
      <c r="N471">
        <v>-11.476599999999999</v>
      </c>
      <c r="O471">
        <v>-13.336600000000001</v>
      </c>
      <c r="P471">
        <v>-15.8225</v>
      </c>
      <c r="Q471">
        <v>-10.7409</v>
      </c>
      <c r="R471">
        <v>-8.2569999999999997</v>
      </c>
      <c r="S471">
        <v>-10.529400000000001</v>
      </c>
      <c r="T471">
        <v>-11.0624</v>
      </c>
      <c r="U471">
        <v>-18.443300000000001</v>
      </c>
      <c r="V471">
        <v>-5.1795</v>
      </c>
      <c r="W471">
        <v>-10.061999999999999</v>
      </c>
      <c r="X471">
        <v>-7.6326999999999998</v>
      </c>
      <c r="Y471">
        <v>-9.9408999999999992</v>
      </c>
      <c r="Z471">
        <v>-14.3171</v>
      </c>
      <c r="AA471">
        <v>-4.6500000000000004</v>
      </c>
      <c r="AB471">
        <v>-8.01</v>
      </c>
      <c r="AC471">
        <v>-7.46</v>
      </c>
      <c r="AD471">
        <v>-5.6</v>
      </c>
      <c r="AE471">
        <v>-11.96</v>
      </c>
      <c r="AF471">
        <v>-8.92</v>
      </c>
      <c r="AG471">
        <v>-7.11</v>
      </c>
      <c r="AH471">
        <v>-2.0099999999999998</v>
      </c>
      <c r="AI471">
        <v>-9.51</v>
      </c>
      <c r="AJ471">
        <v>-7.41</v>
      </c>
      <c r="AK471">
        <v>-10.41</v>
      </c>
      <c r="AL471">
        <v>-9.66</v>
      </c>
      <c r="AM471">
        <v>-6.23</v>
      </c>
      <c r="AN471">
        <v>-12.44</v>
      </c>
      <c r="AO471">
        <v>-10.92</v>
      </c>
      <c r="AP471">
        <v>-6.66</v>
      </c>
      <c r="AQ471">
        <v>-10.38</v>
      </c>
      <c r="AR471">
        <v>-9.61</v>
      </c>
      <c r="AS471">
        <v>-6.45</v>
      </c>
      <c r="AT471">
        <v>-7.13</v>
      </c>
      <c r="AU471">
        <v>-7.9</v>
      </c>
      <c r="AV471">
        <v>-5.64</v>
      </c>
      <c r="AW471">
        <v>-6.86</v>
      </c>
      <c r="AX471">
        <v>-6.53</v>
      </c>
      <c r="AY471">
        <v>-11.82</v>
      </c>
      <c r="BA471" s="1">
        <v>-8.18</v>
      </c>
      <c r="BB471" s="1">
        <v>-5.37</v>
      </c>
      <c r="BC471" s="1">
        <v>-3.52</v>
      </c>
      <c r="BD471" s="1">
        <v>0.15</v>
      </c>
      <c r="BE471" s="1">
        <v>-1.6</v>
      </c>
      <c r="BF471" s="7"/>
      <c r="BG471" s="1">
        <f t="shared" si="393"/>
        <v>-19.508899999999997</v>
      </c>
      <c r="BH471" s="1">
        <f t="shared" si="394"/>
        <v>-15.819700000000001</v>
      </c>
      <c r="BI471" s="1">
        <f t="shared" si="395"/>
        <v>-14.3306</v>
      </c>
      <c r="BJ471" s="1">
        <f t="shared" si="396"/>
        <v>-11.5379</v>
      </c>
      <c r="BK471" s="1">
        <f t="shared" si="397"/>
        <v>-12.2966</v>
      </c>
      <c r="BL471" s="1">
        <f t="shared" si="398"/>
        <v>-16.370699999999999</v>
      </c>
      <c r="BM471" s="1">
        <f t="shared" si="399"/>
        <v>-16.898299999999999</v>
      </c>
      <c r="BN471" s="1">
        <f t="shared" si="400"/>
        <v>-14.168200000000001</v>
      </c>
      <c r="BO471" s="1">
        <f t="shared" si="401"/>
        <v>-15.7584</v>
      </c>
      <c r="BP471" s="1">
        <f t="shared" si="402"/>
        <v>-19.402199999999997</v>
      </c>
      <c r="BQ471" s="1">
        <f t="shared" si="403"/>
        <v>-8.6327999999999996</v>
      </c>
      <c r="BR471" s="1">
        <f t="shared" si="404"/>
        <v>-10.285500000000001</v>
      </c>
      <c r="BS471" s="1">
        <f t="shared" si="405"/>
        <v>-11.6266</v>
      </c>
      <c r="BT471" s="1">
        <f t="shared" si="406"/>
        <v>-13.486600000000001</v>
      </c>
      <c r="BU471" s="1">
        <f t="shared" si="407"/>
        <v>-15.9725</v>
      </c>
      <c r="BV471" s="1">
        <f t="shared" si="408"/>
        <v>-10.8909</v>
      </c>
      <c r="BW471" s="1">
        <f t="shared" si="409"/>
        <v>-8.407</v>
      </c>
      <c r="BX471" s="1">
        <f t="shared" si="410"/>
        <v>-10.679400000000001</v>
      </c>
      <c r="BY471" s="1">
        <f t="shared" si="411"/>
        <v>-11.212400000000001</v>
      </c>
      <c r="BZ471" s="1">
        <f t="shared" si="412"/>
        <v>-18.593299999999999</v>
      </c>
      <c r="CA471" s="1">
        <f t="shared" si="413"/>
        <v>-5.3295000000000003</v>
      </c>
      <c r="CB471" s="1">
        <f t="shared" si="414"/>
        <v>-10.212</v>
      </c>
      <c r="CC471" s="1">
        <f t="shared" si="415"/>
        <v>-7.7827000000000002</v>
      </c>
      <c r="CD471" s="1">
        <f t="shared" si="416"/>
        <v>-10.0909</v>
      </c>
      <c r="CE471" s="1">
        <f t="shared" si="417"/>
        <v>-14.4671</v>
      </c>
      <c r="CF471" s="1">
        <f t="shared" si="418"/>
        <v>-4.8000000000000007</v>
      </c>
      <c r="CG471" s="1">
        <f t="shared" si="419"/>
        <v>-8.16</v>
      </c>
      <c r="CH471" s="1">
        <f t="shared" si="420"/>
        <v>-7.61</v>
      </c>
      <c r="CI471" s="1">
        <f t="shared" si="421"/>
        <v>-5.75</v>
      </c>
      <c r="CJ471" s="1">
        <f t="shared" si="422"/>
        <v>-12.110000000000001</v>
      </c>
      <c r="CK471" s="1">
        <f t="shared" si="423"/>
        <v>-9.07</v>
      </c>
      <c r="CL471" s="1">
        <f t="shared" si="424"/>
        <v>-7.2600000000000007</v>
      </c>
      <c r="CM471" s="1">
        <f t="shared" si="425"/>
        <v>-2.1599999999999997</v>
      </c>
      <c r="CN471" s="1">
        <f t="shared" si="426"/>
        <v>-9.66</v>
      </c>
      <c r="CO471" s="1">
        <f t="shared" si="427"/>
        <v>-7.5600000000000005</v>
      </c>
      <c r="CP471" s="1">
        <f t="shared" si="428"/>
        <v>-10.56</v>
      </c>
      <c r="CQ471" s="1">
        <f t="shared" si="429"/>
        <v>-9.81</v>
      </c>
      <c r="CR471" s="1">
        <f t="shared" si="430"/>
        <v>-6.3800000000000008</v>
      </c>
      <c r="CS471" s="1">
        <f t="shared" si="431"/>
        <v>-12.59</v>
      </c>
      <c r="CT471" s="1">
        <f t="shared" si="432"/>
        <v>-11.07</v>
      </c>
      <c r="CU471" s="1">
        <f t="shared" si="433"/>
        <v>-6.8100000000000005</v>
      </c>
      <c r="CV471" s="1">
        <f t="shared" si="434"/>
        <v>-10.530000000000001</v>
      </c>
      <c r="CW471" s="1">
        <f t="shared" si="435"/>
        <v>-9.76</v>
      </c>
      <c r="CX471" s="1">
        <f t="shared" si="436"/>
        <v>-6.6000000000000005</v>
      </c>
      <c r="CY471" s="1">
        <f t="shared" si="437"/>
        <v>-7.28</v>
      </c>
      <c r="CZ471" s="1">
        <f t="shared" si="438"/>
        <v>-8.0500000000000007</v>
      </c>
      <c r="DA471" s="1">
        <f t="shared" si="439"/>
        <v>-5.79</v>
      </c>
      <c r="DB471" s="1">
        <f t="shared" si="440"/>
        <v>-7.0100000000000007</v>
      </c>
      <c r="DC471" s="1">
        <f t="shared" si="441"/>
        <v>-6.6800000000000006</v>
      </c>
      <c r="DD471" s="1">
        <f t="shared" si="442"/>
        <v>-11.97</v>
      </c>
      <c r="DF471" s="1">
        <f t="shared" si="443"/>
        <v>-8.18</v>
      </c>
      <c r="DG471">
        <f t="shared" si="444"/>
        <v>12.679</v>
      </c>
      <c r="DH471" s="1">
        <f t="shared" si="445"/>
        <v>-5.37</v>
      </c>
      <c r="DI471">
        <f t="shared" si="446"/>
        <v>8.323500000000001</v>
      </c>
      <c r="DJ471" s="1">
        <f t="shared" si="447"/>
        <v>-3.52</v>
      </c>
      <c r="DK471">
        <f t="shared" si="448"/>
        <v>5.4560000000000004</v>
      </c>
      <c r="DM471" s="12">
        <f t="array" ref="DM471:DS471">LINEST(BG471:DD471,$BG$650:$DD$655,1)</f>
        <v>-9.213200725203647</v>
      </c>
      <c r="DN471">
        <v>-17.452366803844338</v>
      </c>
      <c r="DO471">
        <v>-5.9585623745624074</v>
      </c>
      <c r="DP471">
        <v>-9.9576202385783521</v>
      </c>
      <c r="DQ471">
        <v>-4.0119517932033917</v>
      </c>
      <c r="DR471">
        <v>5.6299457252931981</v>
      </c>
      <c r="DS471">
        <v>1.1531445185532849</v>
      </c>
    </row>
    <row r="472" spans="1:123" x14ac:dyDescent="0.15">
      <c r="A472">
        <v>200208</v>
      </c>
      <c r="B472">
        <v>0.7853</v>
      </c>
      <c r="C472">
        <v>-1.7997000000000001</v>
      </c>
      <c r="D472">
        <v>-2.7320000000000002</v>
      </c>
      <c r="E472">
        <v>-0.33850000000000002</v>
      </c>
      <c r="F472">
        <v>-2.1002999999999998</v>
      </c>
      <c r="G472">
        <v>0.20380000000000001</v>
      </c>
      <c r="H472">
        <v>0.8488</v>
      </c>
      <c r="I472">
        <v>-0.52749999999999997</v>
      </c>
      <c r="J472">
        <v>0.97289999999999999</v>
      </c>
      <c r="K472">
        <v>-0.75619999999999998</v>
      </c>
      <c r="L472">
        <v>0.26779999999999998</v>
      </c>
      <c r="M472">
        <v>-0.1153</v>
      </c>
      <c r="N472">
        <v>2.5287000000000002</v>
      </c>
      <c r="O472">
        <v>2.1393</v>
      </c>
      <c r="P472">
        <v>3.9952000000000001</v>
      </c>
      <c r="Q472">
        <v>-1.0155000000000001</v>
      </c>
      <c r="R472">
        <v>-0.22140000000000001</v>
      </c>
      <c r="S472">
        <v>1.3565</v>
      </c>
      <c r="T472">
        <v>0.17560000000000001</v>
      </c>
      <c r="U472">
        <v>5.1121999999999996</v>
      </c>
      <c r="V472">
        <v>0.21959999999999999</v>
      </c>
      <c r="W472">
        <v>0.13009999999999999</v>
      </c>
      <c r="X472">
        <v>1.4978</v>
      </c>
      <c r="Y472">
        <v>4.1414999999999997</v>
      </c>
      <c r="Z472">
        <v>7.9067999999999996</v>
      </c>
      <c r="AA472">
        <v>2.13</v>
      </c>
      <c r="AB472">
        <v>-0.47</v>
      </c>
      <c r="AC472">
        <v>1.8</v>
      </c>
      <c r="AD472">
        <v>-0.33</v>
      </c>
      <c r="AE472">
        <v>0.37</v>
      </c>
      <c r="AF472">
        <v>1.53</v>
      </c>
      <c r="AG472">
        <v>0.45</v>
      </c>
      <c r="AH472">
        <v>0.12</v>
      </c>
      <c r="AI472">
        <v>2.62</v>
      </c>
      <c r="AJ472">
        <v>0.45</v>
      </c>
      <c r="AK472">
        <v>-0.4</v>
      </c>
      <c r="AL472">
        <v>-0.18</v>
      </c>
      <c r="AM472">
        <v>-0.95</v>
      </c>
      <c r="AN472">
        <v>2.61</v>
      </c>
      <c r="AO472">
        <v>2.15</v>
      </c>
      <c r="AP472">
        <v>4.4800000000000004</v>
      </c>
      <c r="AQ472">
        <v>-2.5099999999999998</v>
      </c>
      <c r="AR472">
        <v>0.86</v>
      </c>
      <c r="AS472">
        <v>1.8</v>
      </c>
      <c r="AT472">
        <v>1.57</v>
      </c>
      <c r="AU472">
        <v>0.87</v>
      </c>
      <c r="AV472">
        <v>2.5299999999999998</v>
      </c>
      <c r="AW472">
        <v>0.59</v>
      </c>
      <c r="AX472">
        <v>1.93</v>
      </c>
      <c r="AY472">
        <v>1.38</v>
      </c>
      <c r="BA472" s="1">
        <v>0.5</v>
      </c>
      <c r="BB472" s="1">
        <v>-2.4300000000000002</v>
      </c>
      <c r="BC472" s="1">
        <v>2.5299999999999998</v>
      </c>
      <c r="BD472" s="1">
        <v>0.14000000000000001</v>
      </c>
      <c r="BE472" s="1">
        <v>-1.65</v>
      </c>
      <c r="BF472" s="7"/>
      <c r="BG472" s="1">
        <f t="shared" si="393"/>
        <v>0.64529999999999998</v>
      </c>
      <c r="BH472" s="1">
        <f t="shared" si="394"/>
        <v>-1.9397000000000002</v>
      </c>
      <c r="BI472" s="1">
        <f t="shared" si="395"/>
        <v>-2.8720000000000003</v>
      </c>
      <c r="BJ472" s="1">
        <f t="shared" si="396"/>
        <v>-0.47850000000000004</v>
      </c>
      <c r="BK472" s="1">
        <f t="shared" si="397"/>
        <v>-2.2403</v>
      </c>
      <c r="BL472" s="1">
        <f t="shared" si="398"/>
        <v>6.3799999999999996E-2</v>
      </c>
      <c r="BM472" s="1">
        <f t="shared" si="399"/>
        <v>0.70879999999999999</v>
      </c>
      <c r="BN472" s="1">
        <f t="shared" si="400"/>
        <v>-0.66749999999999998</v>
      </c>
      <c r="BO472" s="1">
        <f t="shared" si="401"/>
        <v>0.83289999999999997</v>
      </c>
      <c r="BP472" s="1">
        <f t="shared" si="402"/>
        <v>-0.8962</v>
      </c>
      <c r="BQ472" s="1">
        <f t="shared" si="403"/>
        <v>0.12779999999999997</v>
      </c>
      <c r="BR472" s="1">
        <f t="shared" si="404"/>
        <v>-0.25530000000000003</v>
      </c>
      <c r="BS472" s="1">
        <f t="shared" si="405"/>
        <v>2.3887</v>
      </c>
      <c r="BT472" s="1">
        <f t="shared" si="406"/>
        <v>1.9992999999999999</v>
      </c>
      <c r="BU472" s="1">
        <f t="shared" si="407"/>
        <v>3.8552</v>
      </c>
      <c r="BV472" s="1">
        <f t="shared" si="408"/>
        <v>-1.1555</v>
      </c>
      <c r="BW472" s="1">
        <f t="shared" si="409"/>
        <v>-0.36140000000000005</v>
      </c>
      <c r="BX472" s="1">
        <f t="shared" si="410"/>
        <v>1.2164999999999999</v>
      </c>
      <c r="BY472" s="1">
        <f t="shared" si="411"/>
        <v>3.5599999999999993E-2</v>
      </c>
      <c r="BZ472" s="1">
        <f t="shared" si="412"/>
        <v>4.9722</v>
      </c>
      <c r="CA472" s="1">
        <f t="shared" si="413"/>
        <v>7.9599999999999976E-2</v>
      </c>
      <c r="CB472" s="1">
        <f t="shared" si="414"/>
        <v>-9.9000000000000199E-3</v>
      </c>
      <c r="CC472" s="1">
        <f t="shared" si="415"/>
        <v>1.3578000000000001</v>
      </c>
      <c r="CD472" s="1">
        <f t="shared" si="416"/>
        <v>4.0015000000000001</v>
      </c>
      <c r="CE472" s="1">
        <f t="shared" si="417"/>
        <v>7.7667999999999999</v>
      </c>
      <c r="CF472" s="1">
        <f t="shared" si="418"/>
        <v>1.9899999999999998</v>
      </c>
      <c r="CG472" s="1">
        <f t="shared" si="419"/>
        <v>-0.61</v>
      </c>
      <c r="CH472" s="1">
        <f t="shared" si="420"/>
        <v>1.6600000000000001</v>
      </c>
      <c r="CI472" s="1">
        <f t="shared" si="421"/>
        <v>-0.47000000000000003</v>
      </c>
      <c r="CJ472" s="1">
        <f t="shared" si="422"/>
        <v>0.22999999999999998</v>
      </c>
      <c r="CK472" s="1">
        <f t="shared" si="423"/>
        <v>1.3900000000000001</v>
      </c>
      <c r="CL472" s="1">
        <f t="shared" si="424"/>
        <v>0.31</v>
      </c>
      <c r="CM472" s="1">
        <f t="shared" si="425"/>
        <v>-2.0000000000000018E-2</v>
      </c>
      <c r="CN472" s="1">
        <f t="shared" si="426"/>
        <v>2.48</v>
      </c>
      <c r="CO472" s="1">
        <f t="shared" si="427"/>
        <v>0.31</v>
      </c>
      <c r="CP472" s="1">
        <f t="shared" si="428"/>
        <v>-0.54</v>
      </c>
      <c r="CQ472" s="1">
        <f t="shared" si="429"/>
        <v>-0.32</v>
      </c>
      <c r="CR472" s="1">
        <f t="shared" si="430"/>
        <v>-1.0899999999999999</v>
      </c>
      <c r="CS472" s="1">
        <f t="shared" si="431"/>
        <v>2.4699999999999998</v>
      </c>
      <c r="CT472" s="1">
        <f t="shared" si="432"/>
        <v>2.0099999999999998</v>
      </c>
      <c r="CU472" s="1">
        <f t="shared" si="433"/>
        <v>4.3400000000000007</v>
      </c>
      <c r="CV472" s="1">
        <f t="shared" si="434"/>
        <v>-2.65</v>
      </c>
      <c r="CW472" s="1">
        <f t="shared" si="435"/>
        <v>0.72</v>
      </c>
      <c r="CX472" s="1">
        <f t="shared" si="436"/>
        <v>1.6600000000000001</v>
      </c>
      <c r="CY472" s="1">
        <f t="shared" si="437"/>
        <v>1.4300000000000002</v>
      </c>
      <c r="CZ472" s="1">
        <f t="shared" si="438"/>
        <v>0.73</v>
      </c>
      <c r="DA472" s="1">
        <f t="shared" si="439"/>
        <v>2.3899999999999997</v>
      </c>
      <c r="DB472" s="1">
        <f t="shared" si="440"/>
        <v>0.44999999999999996</v>
      </c>
      <c r="DC472" s="1">
        <f t="shared" si="441"/>
        <v>1.79</v>
      </c>
      <c r="DD472" s="1">
        <f t="shared" si="442"/>
        <v>1.2399999999999998</v>
      </c>
      <c r="DF472" s="1">
        <f t="shared" si="443"/>
        <v>0.5</v>
      </c>
      <c r="DG472">
        <f t="shared" si="444"/>
        <v>-0.8</v>
      </c>
      <c r="DH472" s="1">
        <f t="shared" si="445"/>
        <v>-2.4300000000000002</v>
      </c>
      <c r="DI472">
        <f t="shared" si="446"/>
        <v>3.8880000000000003</v>
      </c>
      <c r="DJ472" s="1">
        <f t="shared" si="447"/>
        <v>2.5299999999999998</v>
      </c>
      <c r="DK472">
        <f t="shared" si="448"/>
        <v>-4.048</v>
      </c>
      <c r="DM472" s="12">
        <f t="array" ref="DM472:DS472">LINEST(BG472:DD472,$BG$650:$DD$655,1)</f>
        <v>7.4305002639143298</v>
      </c>
      <c r="DN472">
        <v>6.4909832725172052</v>
      </c>
      <c r="DO472">
        <v>-1.8801199726366151</v>
      </c>
      <c r="DP472">
        <v>5.3789797493064224</v>
      </c>
      <c r="DQ472">
        <v>2.3605455892698028</v>
      </c>
      <c r="DR472">
        <v>-6.1376494013986038</v>
      </c>
      <c r="DS472">
        <v>-6.5662686994682975</v>
      </c>
    </row>
    <row r="473" spans="1:123" x14ac:dyDescent="0.15">
      <c r="A473">
        <v>200209</v>
      </c>
      <c r="B473">
        <v>-10.925700000000001</v>
      </c>
      <c r="C473">
        <v>-7.8228999999999997</v>
      </c>
      <c r="D473">
        <v>-7.9987000000000004</v>
      </c>
      <c r="E473">
        <v>-6.7404000000000002</v>
      </c>
      <c r="F473">
        <v>-6.8465999999999996</v>
      </c>
      <c r="G473">
        <v>-8.0190999999999999</v>
      </c>
      <c r="H473">
        <v>-6.7321</v>
      </c>
      <c r="I473">
        <v>-5.8059000000000003</v>
      </c>
      <c r="J473">
        <v>-8.3849999999999998</v>
      </c>
      <c r="K473">
        <v>-7.8177000000000003</v>
      </c>
      <c r="L473">
        <v>-7.9202000000000004</v>
      </c>
      <c r="M473">
        <v>-8.4789999999999992</v>
      </c>
      <c r="N473">
        <v>-9.2738999999999994</v>
      </c>
      <c r="O473">
        <v>-7.1769999999999996</v>
      </c>
      <c r="P473">
        <v>-10.1227</v>
      </c>
      <c r="Q473">
        <v>-8.5564999999999998</v>
      </c>
      <c r="R473">
        <v>-8.9481999999999999</v>
      </c>
      <c r="S473">
        <v>-12.659599999999999</v>
      </c>
      <c r="T473">
        <v>-11.5405</v>
      </c>
      <c r="U473">
        <v>-21.8125</v>
      </c>
      <c r="V473">
        <v>-10.9961</v>
      </c>
      <c r="W473">
        <v>-11.448499999999999</v>
      </c>
      <c r="X473">
        <v>-8.3628999999999998</v>
      </c>
      <c r="Y473">
        <v>-8.6523000000000003</v>
      </c>
      <c r="Z473">
        <v>-8.8728999999999996</v>
      </c>
      <c r="AA473">
        <v>-7.05</v>
      </c>
      <c r="AB473">
        <v>-9.89</v>
      </c>
      <c r="AC473">
        <v>-8.64</v>
      </c>
      <c r="AD473">
        <v>-11.96</v>
      </c>
      <c r="AE473">
        <v>-13.14</v>
      </c>
      <c r="AF473">
        <v>-9.64</v>
      </c>
      <c r="AG473">
        <v>-9.7100000000000009</v>
      </c>
      <c r="AH473">
        <v>-11.23</v>
      </c>
      <c r="AI473">
        <v>-9.01</v>
      </c>
      <c r="AJ473">
        <v>-9.89</v>
      </c>
      <c r="AK473">
        <v>-10.38</v>
      </c>
      <c r="AL473">
        <v>-10.6</v>
      </c>
      <c r="AM473">
        <v>-12.3</v>
      </c>
      <c r="AN473">
        <v>-9.59</v>
      </c>
      <c r="AO473">
        <v>-5.71</v>
      </c>
      <c r="AP473">
        <v>-15.97</v>
      </c>
      <c r="AQ473">
        <v>-16.04</v>
      </c>
      <c r="AR473">
        <v>-13.5</v>
      </c>
      <c r="AS473">
        <v>-11.66</v>
      </c>
      <c r="AT473">
        <v>-8.33</v>
      </c>
      <c r="AU473">
        <v>-8.48</v>
      </c>
      <c r="AV473">
        <v>-7.07</v>
      </c>
      <c r="AW473">
        <v>-7.41</v>
      </c>
      <c r="AX473">
        <v>-4.58</v>
      </c>
      <c r="AY473">
        <v>-3.07</v>
      </c>
      <c r="BA473" s="1">
        <v>-10.35</v>
      </c>
      <c r="BB473" s="1">
        <v>2.5499999999999998</v>
      </c>
      <c r="BC473" s="1">
        <v>1.26</v>
      </c>
      <c r="BD473" s="1">
        <v>0.14000000000000001</v>
      </c>
      <c r="BE473" s="1">
        <v>-1.69</v>
      </c>
      <c r="BF473" s="7"/>
      <c r="BG473" s="1">
        <f t="shared" si="393"/>
        <v>-11.065700000000001</v>
      </c>
      <c r="BH473" s="1">
        <f t="shared" si="394"/>
        <v>-7.9628999999999994</v>
      </c>
      <c r="BI473" s="1">
        <f t="shared" si="395"/>
        <v>-8.1387</v>
      </c>
      <c r="BJ473" s="1">
        <f t="shared" si="396"/>
        <v>-6.8803999999999998</v>
      </c>
      <c r="BK473" s="1">
        <f t="shared" si="397"/>
        <v>-6.9865999999999993</v>
      </c>
      <c r="BL473" s="1">
        <f t="shared" si="398"/>
        <v>-8.1591000000000005</v>
      </c>
      <c r="BM473" s="1">
        <f t="shared" si="399"/>
        <v>-6.8720999999999997</v>
      </c>
      <c r="BN473" s="1">
        <f t="shared" si="400"/>
        <v>-5.9459</v>
      </c>
      <c r="BO473" s="1">
        <f t="shared" si="401"/>
        <v>-8.5250000000000004</v>
      </c>
      <c r="BP473" s="1">
        <f t="shared" si="402"/>
        <v>-7.9577</v>
      </c>
      <c r="BQ473" s="1">
        <f t="shared" si="403"/>
        <v>-8.0602</v>
      </c>
      <c r="BR473" s="1">
        <f t="shared" si="404"/>
        <v>-8.6189999999999998</v>
      </c>
      <c r="BS473" s="1">
        <f t="shared" si="405"/>
        <v>-9.4138999999999999</v>
      </c>
      <c r="BT473" s="1">
        <f t="shared" si="406"/>
        <v>-7.3169999999999993</v>
      </c>
      <c r="BU473" s="1">
        <f t="shared" si="407"/>
        <v>-10.262700000000001</v>
      </c>
      <c r="BV473" s="1">
        <f t="shared" si="408"/>
        <v>-8.6965000000000003</v>
      </c>
      <c r="BW473" s="1">
        <f t="shared" si="409"/>
        <v>-9.0882000000000005</v>
      </c>
      <c r="BX473" s="1">
        <f t="shared" si="410"/>
        <v>-12.7996</v>
      </c>
      <c r="BY473" s="1">
        <f t="shared" si="411"/>
        <v>-11.6805</v>
      </c>
      <c r="BZ473" s="1">
        <f t="shared" si="412"/>
        <v>-21.952500000000001</v>
      </c>
      <c r="CA473" s="1">
        <f t="shared" si="413"/>
        <v>-11.136100000000001</v>
      </c>
      <c r="CB473" s="1">
        <f t="shared" si="414"/>
        <v>-11.5885</v>
      </c>
      <c r="CC473" s="1">
        <f t="shared" si="415"/>
        <v>-8.5029000000000003</v>
      </c>
      <c r="CD473" s="1">
        <f t="shared" si="416"/>
        <v>-8.7923000000000009</v>
      </c>
      <c r="CE473" s="1">
        <f t="shared" si="417"/>
        <v>-9.0129000000000001</v>
      </c>
      <c r="CF473" s="1">
        <f t="shared" si="418"/>
        <v>-7.1899999999999995</v>
      </c>
      <c r="CG473" s="1">
        <f t="shared" si="419"/>
        <v>-10.030000000000001</v>
      </c>
      <c r="CH473" s="1">
        <f t="shared" si="420"/>
        <v>-8.7800000000000011</v>
      </c>
      <c r="CI473" s="1">
        <f t="shared" si="421"/>
        <v>-12.100000000000001</v>
      </c>
      <c r="CJ473" s="1">
        <f t="shared" si="422"/>
        <v>-13.280000000000001</v>
      </c>
      <c r="CK473" s="1">
        <f t="shared" si="423"/>
        <v>-9.7800000000000011</v>
      </c>
      <c r="CL473" s="1">
        <f t="shared" si="424"/>
        <v>-9.8500000000000014</v>
      </c>
      <c r="CM473" s="1">
        <f t="shared" si="425"/>
        <v>-11.370000000000001</v>
      </c>
      <c r="CN473" s="1">
        <f t="shared" si="426"/>
        <v>-9.15</v>
      </c>
      <c r="CO473" s="1">
        <f t="shared" si="427"/>
        <v>-10.030000000000001</v>
      </c>
      <c r="CP473" s="1">
        <f t="shared" si="428"/>
        <v>-10.520000000000001</v>
      </c>
      <c r="CQ473" s="1">
        <f t="shared" si="429"/>
        <v>-10.74</v>
      </c>
      <c r="CR473" s="1">
        <f t="shared" si="430"/>
        <v>-12.440000000000001</v>
      </c>
      <c r="CS473" s="1">
        <f t="shared" si="431"/>
        <v>-9.73</v>
      </c>
      <c r="CT473" s="1">
        <f t="shared" si="432"/>
        <v>-5.85</v>
      </c>
      <c r="CU473" s="1">
        <f t="shared" si="433"/>
        <v>-16.11</v>
      </c>
      <c r="CV473" s="1">
        <f t="shared" si="434"/>
        <v>-16.18</v>
      </c>
      <c r="CW473" s="1">
        <f t="shared" si="435"/>
        <v>-13.64</v>
      </c>
      <c r="CX473" s="1">
        <f t="shared" si="436"/>
        <v>-11.8</v>
      </c>
      <c r="CY473" s="1">
        <f t="shared" si="437"/>
        <v>-8.4700000000000006</v>
      </c>
      <c r="CZ473" s="1">
        <f t="shared" si="438"/>
        <v>-8.620000000000001</v>
      </c>
      <c r="DA473" s="1">
        <f t="shared" si="439"/>
        <v>-7.21</v>
      </c>
      <c r="DB473" s="1">
        <f t="shared" si="440"/>
        <v>-7.55</v>
      </c>
      <c r="DC473" s="1">
        <f t="shared" si="441"/>
        <v>-4.72</v>
      </c>
      <c r="DD473" s="1">
        <f t="shared" si="442"/>
        <v>-3.21</v>
      </c>
      <c r="DF473" s="1">
        <f t="shared" si="443"/>
        <v>-10.35</v>
      </c>
      <c r="DG473">
        <f t="shared" si="444"/>
        <v>17.077499999999997</v>
      </c>
      <c r="DH473" s="1">
        <f t="shared" si="445"/>
        <v>2.5499999999999998</v>
      </c>
      <c r="DI473">
        <f t="shared" si="446"/>
        <v>-4.2074999999999996</v>
      </c>
      <c r="DJ473" s="1">
        <f t="shared" si="447"/>
        <v>1.26</v>
      </c>
      <c r="DK473">
        <f t="shared" si="448"/>
        <v>-2.0789999999999997</v>
      </c>
      <c r="DM473" s="12">
        <f t="array" ref="DM473:DS473">LINEST(BG473:DD473,$BG$650:$DD$655,1)</f>
        <v>-9.2313626254073355</v>
      </c>
      <c r="DN473">
        <v>20.507343200664767</v>
      </c>
      <c r="DO473">
        <v>2.1981765306181065</v>
      </c>
      <c r="DP473">
        <v>-17.303531888802304</v>
      </c>
      <c r="DQ473">
        <v>-0.82773559635548122</v>
      </c>
      <c r="DR473">
        <v>-13.521174114876096</v>
      </c>
      <c r="DS473">
        <v>-0.21798397831311611</v>
      </c>
    </row>
    <row r="474" spans="1:123" x14ac:dyDescent="0.15">
      <c r="A474">
        <v>200210</v>
      </c>
      <c r="B474">
        <v>5.7348999999999997</v>
      </c>
      <c r="C474">
        <v>4.8452000000000002</v>
      </c>
      <c r="D474">
        <v>3.371</v>
      </c>
      <c r="E474">
        <v>1.4515</v>
      </c>
      <c r="F474">
        <v>1.2914000000000001</v>
      </c>
      <c r="G474">
        <v>9.9001999999999999</v>
      </c>
      <c r="H474">
        <v>3.0423</v>
      </c>
      <c r="I474">
        <v>3.8717000000000001</v>
      </c>
      <c r="J474">
        <v>2.1305999999999998</v>
      </c>
      <c r="K474">
        <v>-2.2431000000000001</v>
      </c>
      <c r="L474">
        <v>6.5884</v>
      </c>
      <c r="M474">
        <v>3.202</v>
      </c>
      <c r="N474">
        <v>6.0248999999999997</v>
      </c>
      <c r="O474">
        <v>3.0017999999999998</v>
      </c>
      <c r="P474">
        <v>-0.59399999999999997</v>
      </c>
      <c r="Q474">
        <v>6.8216000000000001</v>
      </c>
      <c r="R474">
        <v>5.7845000000000004</v>
      </c>
      <c r="S474">
        <v>3.0729000000000002</v>
      </c>
      <c r="T474">
        <v>4.1948999999999996</v>
      </c>
      <c r="U474">
        <v>3.2292000000000001</v>
      </c>
      <c r="V474">
        <v>9.6387</v>
      </c>
      <c r="W474">
        <v>10.794499999999999</v>
      </c>
      <c r="X474">
        <v>3.3654000000000002</v>
      </c>
      <c r="Y474">
        <v>6.7784000000000004</v>
      </c>
      <c r="Z474">
        <v>9.3591999999999995</v>
      </c>
      <c r="AA474">
        <v>3.35</v>
      </c>
      <c r="AB474">
        <v>7.37</v>
      </c>
      <c r="AC474">
        <v>5.77</v>
      </c>
      <c r="AD474">
        <v>6.05</v>
      </c>
      <c r="AE474">
        <v>15.82</v>
      </c>
      <c r="AF474">
        <v>11.36</v>
      </c>
      <c r="AG474">
        <v>9.1199999999999992</v>
      </c>
      <c r="AH474">
        <v>7.13</v>
      </c>
      <c r="AI474">
        <v>10.01</v>
      </c>
      <c r="AJ474">
        <v>7.84</v>
      </c>
      <c r="AK474">
        <v>4.41</v>
      </c>
      <c r="AL474">
        <v>1.02</v>
      </c>
      <c r="AM474">
        <v>7.93</v>
      </c>
      <c r="AN474">
        <v>4.4800000000000004</v>
      </c>
      <c r="AO474">
        <v>-0.53</v>
      </c>
      <c r="AP474">
        <v>19.25</v>
      </c>
      <c r="AQ474">
        <v>9.36</v>
      </c>
      <c r="AR474">
        <v>11.43</v>
      </c>
      <c r="AS474">
        <v>9.1199999999999992</v>
      </c>
      <c r="AT474">
        <v>3.9</v>
      </c>
      <c r="AU474">
        <v>3.92</v>
      </c>
      <c r="AV474">
        <v>5.14</v>
      </c>
      <c r="AW474">
        <v>4.24</v>
      </c>
      <c r="AX474">
        <v>5.0999999999999996</v>
      </c>
      <c r="AY474">
        <v>5.0199999999999996</v>
      </c>
      <c r="BA474" s="1">
        <v>7.84</v>
      </c>
      <c r="BB474" s="1">
        <v>-2.86</v>
      </c>
      <c r="BC474" s="1">
        <v>-5.4</v>
      </c>
      <c r="BD474" s="1">
        <v>0.14000000000000001</v>
      </c>
      <c r="BE474" s="1">
        <v>-1.72</v>
      </c>
      <c r="BF474" s="7"/>
      <c r="BG474" s="1">
        <f t="shared" si="393"/>
        <v>5.5949</v>
      </c>
      <c r="BH474" s="1">
        <f t="shared" si="394"/>
        <v>4.7052000000000005</v>
      </c>
      <c r="BI474" s="1">
        <f t="shared" si="395"/>
        <v>3.2309999999999999</v>
      </c>
      <c r="BJ474" s="1">
        <f t="shared" si="396"/>
        <v>1.3115000000000001</v>
      </c>
      <c r="BK474" s="1">
        <f t="shared" si="397"/>
        <v>1.1514000000000002</v>
      </c>
      <c r="BL474" s="1">
        <f t="shared" si="398"/>
        <v>9.7601999999999993</v>
      </c>
      <c r="BM474" s="1">
        <f t="shared" si="399"/>
        <v>2.9022999999999999</v>
      </c>
      <c r="BN474" s="1">
        <f t="shared" si="400"/>
        <v>3.7317</v>
      </c>
      <c r="BO474" s="1">
        <f t="shared" si="401"/>
        <v>1.9905999999999997</v>
      </c>
      <c r="BP474" s="1">
        <f t="shared" si="402"/>
        <v>-2.3831000000000002</v>
      </c>
      <c r="BQ474" s="1">
        <f t="shared" si="403"/>
        <v>6.4484000000000004</v>
      </c>
      <c r="BR474" s="1">
        <f t="shared" si="404"/>
        <v>3.0619999999999998</v>
      </c>
      <c r="BS474" s="1">
        <f t="shared" si="405"/>
        <v>5.8849</v>
      </c>
      <c r="BT474" s="1">
        <f t="shared" si="406"/>
        <v>2.8617999999999997</v>
      </c>
      <c r="BU474" s="1">
        <f t="shared" si="407"/>
        <v>-0.73399999999999999</v>
      </c>
      <c r="BV474" s="1">
        <f t="shared" si="408"/>
        <v>6.6816000000000004</v>
      </c>
      <c r="BW474" s="1">
        <f t="shared" si="409"/>
        <v>5.6445000000000007</v>
      </c>
      <c r="BX474" s="1">
        <f t="shared" si="410"/>
        <v>2.9329000000000001</v>
      </c>
      <c r="BY474" s="1">
        <f t="shared" si="411"/>
        <v>4.0548999999999999</v>
      </c>
      <c r="BZ474" s="1">
        <f t="shared" si="412"/>
        <v>3.0891999999999999</v>
      </c>
      <c r="CA474" s="1">
        <f t="shared" si="413"/>
        <v>9.4986999999999995</v>
      </c>
      <c r="CB474" s="1">
        <f t="shared" si="414"/>
        <v>10.654499999999999</v>
      </c>
      <c r="CC474" s="1">
        <f t="shared" si="415"/>
        <v>3.2254</v>
      </c>
      <c r="CD474" s="1">
        <f t="shared" si="416"/>
        <v>6.6384000000000007</v>
      </c>
      <c r="CE474" s="1">
        <f t="shared" si="417"/>
        <v>9.219199999999999</v>
      </c>
      <c r="CF474" s="1">
        <f t="shared" si="418"/>
        <v>3.21</v>
      </c>
      <c r="CG474" s="1">
        <f t="shared" si="419"/>
        <v>7.23</v>
      </c>
      <c r="CH474" s="1">
        <f t="shared" si="420"/>
        <v>5.63</v>
      </c>
      <c r="CI474" s="1">
        <f t="shared" si="421"/>
        <v>5.91</v>
      </c>
      <c r="CJ474" s="1">
        <f t="shared" si="422"/>
        <v>15.68</v>
      </c>
      <c r="CK474" s="1">
        <f t="shared" si="423"/>
        <v>11.219999999999999</v>
      </c>
      <c r="CL474" s="1">
        <f t="shared" si="424"/>
        <v>8.9799999999999986</v>
      </c>
      <c r="CM474" s="1">
        <f t="shared" si="425"/>
        <v>6.99</v>
      </c>
      <c r="CN474" s="1">
        <f t="shared" si="426"/>
        <v>9.8699999999999992</v>
      </c>
      <c r="CO474" s="1">
        <f t="shared" si="427"/>
        <v>7.7</v>
      </c>
      <c r="CP474" s="1">
        <f t="shared" si="428"/>
        <v>4.2700000000000005</v>
      </c>
      <c r="CQ474" s="1">
        <f t="shared" si="429"/>
        <v>0.88</v>
      </c>
      <c r="CR474" s="1">
        <f t="shared" si="430"/>
        <v>7.79</v>
      </c>
      <c r="CS474" s="1">
        <f t="shared" si="431"/>
        <v>4.3400000000000007</v>
      </c>
      <c r="CT474" s="1">
        <f t="shared" si="432"/>
        <v>-0.67</v>
      </c>
      <c r="CU474" s="1">
        <f t="shared" si="433"/>
        <v>19.11</v>
      </c>
      <c r="CV474" s="1">
        <f t="shared" si="434"/>
        <v>9.2199999999999989</v>
      </c>
      <c r="CW474" s="1">
        <f t="shared" si="435"/>
        <v>11.29</v>
      </c>
      <c r="CX474" s="1">
        <f t="shared" si="436"/>
        <v>8.9799999999999986</v>
      </c>
      <c r="CY474" s="1">
        <f t="shared" si="437"/>
        <v>3.76</v>
      </c>
      <c r="CZ474" s="1">
        <f t="shared" si="438"/>
        <v>3.78</v>
      </c>
      <c r="DA474" s="1">
        <f t="shared" si="439"/>
        <v>5</v>
      </c>
      <c r="DB474" s="1">
        <f t="shared" si="440"/>
        <v>4.1000000000000005</v>
      </c>
      <c r="DC474" s="1">
        <f t="shared" si="441"/>
        <v>4.96</v>
      </c>
      <c r="DD474" s="1">
        <f t="shared" si="442"/>
        <v>4.88</v>
      </c>
      <c r="DF474" s="1">
        <f t="shared" si="443"/>
        <v>7.84</v>
      </c>
      <c r="DG474">
        <f t="shared" si="444"/>
        <v>-13.249599999999999</v>
      </c>
      <c r="DH474" s="1">
        <f t="shared" si="445"/>
        <v>-2.86</v>
      </c>
      <c r="DI474">
        <f t="shared" si="446"/>
        <v>4.8333999999999993</v>
      </c>
      <c r="DJ474" s="1">
        <f t="shared" si="447"/>
        <v>-5.4</v>
      </c>
      <c r="DK474">
        <f t="shared" si="448"/>
        <v>9.1259999999999994</v>
      </c>
      <c r="DM474" s="12">
        <f t="array" ref="DM474:DS474">LINEST(BG474:DD474,$BG$650:$DD$655,1)</f>
        <v>5.8039984279328074</v>
      </c>
      <c r="DN474">
        <v>-43.818649788538131</v>
      </c>
      <c r="DO474">
        <v>-3.3834346345590567</v>
      </c>
      <c r="DP474">
        <v>3.716611973559087</v>
      </c>
      <c r="DQ474">
        <v>-4.9868123426370543</v>
      </c>
      <c r="DR474">
        <v>4.323288980111319</v>
      </c>
      <c r="DS474">
        <v>1.6092330587202559</v>
      </c>
    </row>
    <row r="475" spans="1:123" x14ac:dyDescent="0.15">
      <c r="A475">
        <v>200211</v>
      </c>
      <c r="B475">
        <v>17.902999999999999</v>
      </c>
      <c r="C475">
        <v>12.452999999999999</v>
      </c>
      <c r="D475">
        <v>10.5082</v>
      </c>
      <c r="E475">
        <v>7.9424000000000001</v>
      </c>
      <c r="F475">
        <v>9.3666999999999998</v>
      </c>
      <c r="G475">
        <v>13.1562</v>
      </c>
      <c r="H475">
        <v>10.4032</v>
      </c>
      <c r="I475">
        <v>7.9747000000000003</v>
      </c>
      <c r="J475">
        <v>5.9996999999999998</v>
      </c>
      <c r="K475">
        <v>6.0076999999999998</v>
      </c>
      <c r="L475">
        <v>9.7698999999999998</v>
      </c>
      <c r="M475">
        <v>7.6871</v>
      </c>
      <c r="N475">
        <v>6.2154999999999996</v>
      </c>
      <c r="O475">
        <v>6.2881</v>
      </c>
      <c r="P475">
        <v>11.045</v>
      </c>
      <c r="Q475">
        <v>9.6226000000000003</v>
      </c>
      <c r="R475">
        <v>7.2255000000000003</v>
      </c>
      <c r="S475">
        <v>9.5638000000000005</v>
      </c>
      <c r="T475">
        <v>8.6305999999999994</v>
      </c>
      <c r="U475">
        <v>15.5161</v>
      </c>
      <c r="V475">
        <v>4.6688000000000001</v>
      </c>
      <c r="W475">
        <v>6.2453000000000003</v>
      </c>
      <c r="X475">
        <v>4.8720999999999997</v>
      </c>
      <c r="Y475">
        <v>6.8491999999999997</v>
      </c>
      <c r="Z475">
        <v>7.2203999999999997</v>
      </c>
      <c r="AA475">
        <v>1.1000000000000001</v>
      </c>
      <c r="AB475">
        <v>2.88</v>
      </c>
      <c r="AC475">
        <v>2.08</v>
      </c>
      <c r="AD475">
        <v>7.76</v>
      </c>
      <c r="AE475">
        <v>14.39</v>
      </c>
      <c r="AF475">
        <v>8.56</v>
      </c>
      <c r="AG475">
        <v>4.5</v>
      </c>
      <c r="AH475">
        <v>4.08</v>
      </c>
      <c r="AI475">
        <v>4.43</v>
      </c>
      <c r="AJ475">
        <v>5.25</v>
      </c>
      <c r="AK475">
        <v>3.41</v>
      </c>
      <c r="AL475">
        <v>3.07</v>
      </c>
      <c r="AM475">
        <v>2.5499999999999998</v>
      </c>
      <c r="AN475">
        <v>6.37</v>
      </c>
      <c r="AO475">
        <v>4.12</v>
      </c>
      <c r="AP475">
        <v>22.36</v>
      </c>
      <c r="AQ475">
        <v>11.67</v>
      </c>
      <c r="AR475">
        <v>8.33</v>
      </c>
      <c r="AS475">
        <v>4.9400000000000004</v>
      </c>
      <c r="AT475">
        <v>2.85</v>
      </c>
      <c r="AU475">
        <v>1.62</v>
      </c>
      <c r="AV475">
        <v>3.06</v>
      </c>
      <c r="AW475">
        <v>0.19</v>
      </c>
      <c r="AX475">
        <v>-2.97</v>
      </c>
      <c r="AY475">
        <v>2.2400000000000002</v>
      </c>
      <c r="BA475" s="1">
        <v>5.96</v>
      </c>
      <c r="BB475" s="1">
        <v>2.95</v>
      </c>
      <c r="BC475" s="1">
        <v>-0.95</v>
      </c>
      <c r="BD475" s="1">
        <v>0.12</v>
      </c>
      <c r="BE475" s="1">
        <v>-1.74</v>
      </c>
      <c r="BF475" s="7"/>
      <c r="BG475" s="1">
        <f t="shared" si="393"/>
        <v>17.782999999999998</v>
      </c>
      <c r="BH475" s="1">
        <f t="shared" si="394"/>
        <v>12.333</v>
      </c>
      <c r="BI475" s="1">
        <f t="shared" si="395"/>
        <v>10.388200000000001</v>
      </c>
      <c r="BJ475" s="1">
        <f t="shared" si="396"/>
        <v>7.8224</v>
      </c>
      <c r="BK475" s="1">
        <f t="shared" si="397"/>
        <v>9.2467000000000006</v>
      </c>
      <c r="BL475" s="1">
        <f t="shared" si="398"/>
        <v>13.036200000000001</v>
      </c>
      <c r="BM475" s="1">
        <f t="shared" si="399"/>
        <v>10.283200000000001</v>
      </c>
      <c r="BN475" s="1">
        <f t="shared" si="400"/>
        <v>7.8547000000000002</v>
      </c>
      <c r="BO475" s="1">
        <f t="shared" si="401"/>
        <v>5.8796999999999997</v>
      </c>
      <c r="BP475" s="1">
        <f t="shared" si="402"/>
        <v>5.8876999999999997</v>
      </c>
      <c r="BQ475" s="1">
        <f t="shared" si="403"/>
        <v>9.6499000000000006</v>
      </c>
      <c r="BR475" s="1">
        <f t="shared" si="404"/>
        <v>7.5670999999999999</v>
      </c>
      <c r="BS475" s="1">
        <f t="shared" si="405"/>
        <v>6.0954999999999995</v>
      </c>
      <c r="BT475" s="1">
        <f t="shared" si="406"/>
        <v>6.1680999999999999</v>
      </c>
      <c r="BU475" s="1">
        <f t="shared" si="407"/>
        <v>10.925000000000001</v>
      </c>
      <c r="BV475" s="1">
        <f t="shared" si="408"/>
        <v>9.502600000000001</v>
      </c>
      <c r="BW475" s="1">
        <f t="shared" si="409"/>
        <v>7.1055000000000001</v>
      </c>
      <c r="BX475" s="1">
        <f t="shared" si="410"/>
        <v>9.4438000000000013</v>
      </c>
      <c r="BY475" s="1">
        <f t="shared" si="411"/>
        <v>8.5106000000000002</v>
      </c>
      <c r="BZ475" s="1">
        <f t="shared" si="412"/>
        <v>15.396100000000001</v>
      </c>
      <c r="CA475" s="1">
        <f t="shared" si="413"/>
        <v>4.5488</v>
      </c>
      <c r="CB475" s="1">
        <f t="shared" si="414"/>
        <v>6.1253000000000002</v>
      </c>
      <c r="CC475" s="1">
        <f t="shared" si="415"/>
        <v>4.7520999999999995</v>
      </c>
      <c r="CD475" s="1">
        <f t="shared" si="416"/>
        <v>6.7291999999999996</v>
      </c>
      <c r="CE475" s="1">
        <f t="shared" si="417"/>
        <v>7.1003999999999996</v>
      </c>
      <c r="CF475" s="1">
        <f t="shared" si="418"/>
        <v>0.98000000000000009</v>
      </c>
      <c r="CG475" s="1">
        <f t="shared" si="419"/>
        <v>2.76</v>
      </c>
      <c r="CH475" s="1">
        <f t="shared" si="420"/>
        <v>1.96</v>
      </c>
      <c r="CI475" s="1">
        <f t="shared" si="421"/>
        <v>7.64</v>
      </c>
      <c r="CJ475" s="1">
        <f t="shared" si="422"/>
        <v>14.270000000000001</v>
      </c>
      <c r="CK475" s="1">
        <f t="shared" si="423"/>
        <v>8.4400000000000013</v>
      </c>
      <c r="CL475" s="1">
        <f t="shared" si="424"/>
        <v>4.38</v>
      </c>
      <c r="CM475" s="1">
        <f t="shared" si="425"/>
        <v>3.96</v>
      </c>
      <c r="CN475" s="1">
        <f t="shared" si="426"/>
        <v>4.3099999999999996</v>
      </c>
      <c r="CO475" s="1">
        <f t="shared" si="427"/>
        <v>5.13</v>
      </c>
      <c r="CP475" s="1">
        <f t="shared" si="428"/>
        <v>3.29</v>
      </c>
      <c r="CQ475" s="1">
        <f t="shared" si="429"/>
        <v>2.9499999999999997</v>
      </c>
      <c r="CR475" s="1">
        <f t="shared" si="430"/>
        <v>2.4299999999999997</v>
      </c>
      <c r="CS475" s="1">
        <f t="shared" si="431"/>
        <v>6.25</v>
      </c>
      <c r="CT475" s="1">
        <f t="shared" si="432"/>
        <v>4</v>
      </c>
      <c r="CU475" s="1">
        <f t="shared" si="433"/>
        <v>22.24</v>
      </c>
      <c r="CV475" s="1">
        <f t="shared" si="434"/>
        <v>11.55</v>
      </c>
      <c r="CW475" s="1">
        <f t="shared" si="435"/>
        <v>8.2100000000000009</v>
      </c>
      <c r="CX475" s="1">
        <f t="shared" si="436"/>
        <v>4.82</v>
      </c>
      <c r="CY475" s="1">
        <f t="shared" si="437"/>
        <v>2.73</v>
      </c>
      <c r="CZ475" s="1">
        <f t="shared" si="438"/>
        <v>1.5</v>
      </c>
      <c r="DA475" s="1">
        <f t="shared" si="439"/>
        <v>2.94</v>
      </c>
      <c r="DB475" s="1">
        <f t="shared" si="440"/>
        <v>7.0000000000000007E-2</v>
      </c>
      <c r="DC475" s="1">
        <f t="shared" si="441"/>
        <v>-3.0900000000000003</v>
      </c>
      <c r="DD475" s="1">
        <f t="shared" si="442"/>
        <v>2.12</v>
      </c>
      <c r="DF475" s="1">
        <f t="shared" si="443"/>
        <v>5.96</v>
      </c>
      <c r="DG475">
        <f t="shared" si="444"/>
        <v>-10.251199999999999</v>
      </c>
      <c r="DH475" s="1">
        <f t="shared" si="445"/>
        <v>2.95</v>
      </c>
      <c r="DI475">
        <f t="shared" si="446"/>
        <v>-5.0739999999999998</v>
      </c>
      <c r="DJ475" s="1">
        <f t="shared" si="447"/>
        <v>-0.95</v>
      </c>
      <c r="DK475">
        <f t="shared" si="448"/>
        <v>1.6339999999999999</v>
      </c>
      <c r="DM475" s="12">
        <f t="array" ref="DM475:DS475">LINEST(BG475:DD475,$BG$650:$DD$655,1)</f>
        <v>12.363287725197218</v>
      </c>
      <c r="DN475">
        <v>-39.218022502514543</v>
      </c>
      <c r="DO475">
        <v>4.8649667006191617</v>
      </c>
      <c r="DP475">
        <v>10.604761737594806</v>
      </c>
      <c r="DQ475">
        <v>-0.22005699075354657</v>
      </c>
      <c r="DR475">
        <v>10.801632945425508</v>
      </c>
      <c r="DS475">
        <v>-7.4825050011830729</v>
      </c>
    </row>
    <row r="476" spans="1:123" x14ac:dyDescent="0.15">
      <c r="A476">
        <v>200212</v>
      </c>
      <c r="B476">
        <v>-10.0229</v>
      </c>
      <c r="C476">
        <v>-5.8531000000000004</v>
      </c>
      <c r="D476">
        <v>-5.4931999999999999</v>
      </c>
      <c r="E476">
        <v>-1.7862</v>
      </c>
      <c r="F476">
        <v>-2.3744000000000001</v>
      </c>
      <c r="G476">
        <v>-10.2494</v>
      </c>
      <c r="H476">
        <v>-6.9561999999999999</v>
      </c>
      <c r="I476">
        <v>-4.7302</v>
      </c>
      <c r="J476">
        <v>-3.2010999999999998</v>
      </c>
      <c r="K476">
        <v>-3.3971</v>
      </c>
      <c r="L476">
        <v>-7.5011000000000001</v>
      </c>
      <c r="M476">
        <v>-4.4116999999999997</v>
      </c>
      <c r="N476">
        <v>-2.8174000000000001</v>
      </c>
      <c r="O476">
        <v>-3.9316</v>
      </c>
      <c r="P476">
        <v>-5.9604999999999997</v>
      </c>
      <c r="Q476">
        <v>-7.1980000000000004</v>
      </c>
      <c r="R476">
        <v>-4.9501999999999997</v>
      </c>
      <c r="S476">
        <v>-3.4805000000000001</v>
      </c>
      <c r="T476">
        <v>-4.4461000000000004</v>
      </c>
      <c r="U476">
        <v>-1.8455999999999999</v>
      </c>
      <c r="V476">
        <v>-6.3155000000000001</v>
      </c>
      <c r="W476">
        <v>-5.9405999999999999</v>
      </c>
      <c r="X476">
        <v>-3.1303999999999998</v>
      </c>
      <c r="Y476">
        <v>-4.7012999999999998</v>
      </c>
      <c r="Z476">
        <v>-8.4045000000000005</v>
      </c>
      <c r="AA476">
        <v>-0.54</v>
      </c>
      <c r="AB476">
        <v>-2.81</v>
      </c>
      <c r="AC476">
        <v>-3.34</v>
      </c>
      <c r="AD476">
        <v>-6.7</v>
      </c>
      <c r="AE476">
        <v>-12.56</v>
      </c>
      <c r="AF476">
        <v>-8.2799999999999994</v>
      </c>
      <c r="AG476">
        <v>-6.96</v>
      </c>
      <c r="AH476">
        <v>-6.16</v>
      </c>
      <c r="AI476">
        <v>-5.71</v>
      </c>
      <c r="AJ476">
        <v>-3.45</v>
      </c>
      <c r="AK476">
        <v>-1.07</v>
      </c>
      <c r="AL476">
        <v>-1.91</v>
      </c>
      <c r="AM476">
        <v>0.5</v>
      </c>
      <c r="AN476">
        <v>-1.68</v>
      </c>
      <c r="AO476">
        <v>1.27</v>
      </c>
      <c r="AP476">
        <v>-14.06</v>
      </c>
      <c r="AQ476">
        <v>-12.16</v>
      </c>
      <c r="AR476">
        <v>-8.23</v>
      </c>
      <c r="AS476">
        <v>-7.96</v>
      </c>
      <c r="AT476">
        <v>-1.32</v>
      </c>
      <c r="AU476">
        <v>-3.36</v>
      </c>
      <c r="AV476">
        <v>-3.35</v>
      </c>
      <c r="AW476">
        <v>-1.1200000000000001</v>
      </c>
      <c r="AX476">
        <v>0.13</v>
      </c>
      <c r="AY476">
        <v>-1.74</v>
      </c>
      <c r="BA476" s="1">
        <v>-5.76</v>
      </c>
      <c r="BB476" s="1">
        <v>0</v>
      </c>
      <c r="BC476" s="1">
        <v>2.21</v>
      </c>
      <c r="BD476" s="1">
        <v>0.11</v>
      </c>
      <c r="BE476" s="1">
        <v>-1.77</v>
      </c>
      <c r="BF476" s="7"/>
      <c r="BG476" s="1">
        <f t="shared" si="393"/>
        <v>-10.132899999999999</v>
      </c>
      <c r="BH476" s="1">
        <f t="shared" si="394"/>
        <v>-5.9631000000000007</v>
      </c>
      <c r="BI476" s="1">
        <f t="shared" si="395"/>
        <v>-5.6032000000000002</v>
      </c>
      <c r="BJ476" s="1">
        <f t="shared" si="396"/>
        <v>-1.8962000000000001</v>
      </c>
      <c r="BK476" s="1">
        <f t="shared" si="397"/>
        <v>-2.4843999999999999</v>
      </c>
      <c r="BL476" s="1">
        <f t="shared" si="398"/>
        <v>-10.359399999999999</v>
      </c>
      <c r="BM476" s="1">
        <f t="shared" si="399"/>
        <v>-7.0662000000000003</v>
      </c>
      <c r="BN476" s="1">
        <f t="shared" si="400"/>
        <v>-4.8402000000000003</v>
      </c>
      <c r="BO476" s="1">
        <f t="shared" si="401"/>
        <v>-3.3110999999999997</v>
      </c>
      <c r="BP476" s="1">
        <f t="shared" si="402"/>
        <v>-3.5070999999999999</v>
      </c>
      <c r="BQ476" s="1">
        <f t="shared" si="403"/>
        <v>-7.6111000000000004</v>
      </c>
      <c r="BR476" s="1">
        <f t="shared" si="404"/>
        <v>-4.5217000000000001</v>
      </c>
      <c r="BS476" s="1">
        <f t="shared" si="405"/>
        <v>-2.9274</v>
      </c>
      <c r="BT476" s="1">
        <f t="shared" si="406"/>
        <v>-4.0415999999999999</v>
      </c>
      <c r="BU476" s="1">
        <f t="shared" si="407"/>
        <v>-6.0705</v>
      </c>
      <c r="BV476" s="1">
        <f t="shared" si="408"/>
        <v>-7.3080000000000007</v>
      </c>
      <c r="BW476" s="1">
        <f t="shared" si="409"/>
        <v>-5.0602</v>
      </c>
      <c r="BX476" s="1">
        <f t="shared" si="410"/>
        <v>-3.5905</v>
      </c>
      <c r="BY476" s="1">
        <f t="shared" si="411"/>
        <v>-4.5561000000000007</v>
      </c>
      <c r="BZ476" s="1">
        <f t="shared" si="412"/>
        <v>-1.9556</v>
      </c>
      <c r="CA476" s="1">
        <f t="shared" si="413"/>
        <v>-6.4255000000000004</v>
      </c>
      <c r="CB476" s="1">
        <f t="shared" si="414"/>
        <v>-6.0506000000000002</v>
      </c>
      <c r="CC476" s="1">
        <f t="shared" si="415"/>
        <v>-3.2403999999999997</v>
      </c>
      <c r="CD476" s="1">
        <f t="shared" si="416"/>
        <v>-4.8113000000000001</v>
      </c>
      <c r="CE476" s="1">
        <f t="shared" si="417"/>
        <v>-8.5145</v>
      </c>
      <c r="CF476" s="1">
        <f t="shared" si="418"/>
        <v>-0.65</v>
      </c>
      <c r="CG476" s="1">
        <f t="shared" si="419"/>
        <v>-2.92</v>
      </c>
      <c r="CH476" s="1">
        <f t="shared" si="420"/>
        <v>-3.4499999999999997</v>
      </c>
      <c r="CI476" s="1">
        <f t="shared" si="421"/>
        <v>-6.8100000000000005</v>
      </c>
      <c r="CJ476" s="1">
        <f t="shared" si="422"/>
        <v>-12.67</v>
      </c>
      <c r="CK476" s="1">
        <f t="shared" si="423"/>
        <v>-8.3899999999999988</v>
      </c>
      <c r="CL476" s="1">
        <f t="shared" si="424"/>
        <v>-7.07</v>
      </c>
      <c r="CM476" s="1">
        <f t="shared" si="425"/>
        <v>-6.2700000000000005</v>
      </c>
      <c r="CN476" s="1">
        <f t="shared" si="426"/>
        <v>-5.82</v>
      </c>
      <c r="CO476" s="1">
        <f t="shared" si="427"/>
        <v>-3.56</v>
      </c>
      <c r="CP476" s="1">
        <f t="shared" si="428"/>
        <v>-1.1800000000000002</v>
      </c>
      <c r="CQ476" s="1">
        <f t="shared" si="429"/>
        <v>-2.02</v>
      </c>
      <c r="CR476" s="1">
        <f t="shared" si="430"/>
        <v>0.39</v>
      </c>
      <c r="CS476" s="1">
        <f t="shared" si="431"/>
        <v>-1.79</v>
      </c>
      <c r="CT476" s="1">
        <f t="shared" si="432"/>
        <v>1.1599999999999999</v>
      </c>
      <c r="CU476" s="1">
        <f t="shared" si="433"/>
        <v>-14.17</v>
      </c>
      <c r="CV476" s="1">
        <f t="shared" si="434"/>
        <v>-12.27</v>
      </c>
      <c r="CW476" s="1">
        <f t="shared" si="435"/>
        <v>-8.34</v>
      </c>
      <c r="CX476" s="1">
        <f t="shared" si="436"/>
        <v>-8.07</v>
      </c>
      <c r="CY476" s="1">
        <f t="shared" si="437"/>
        <v>-1.4300000000000002</v>
      </c>
      <c r="CZ476" s="1">
        <f t="shared" si="438"/>
        <v>-3.4699999999999998</v>
      </c>
      <c r="DA476" s="1">
        <f t="shared" si="439"/>
        <v>-3.46</v>
      </c>
      <c r="DB476" s="1">
        <f t="shared" si="440"/>
        <v>-1.2300000000000002</v>
      </c>
      <c r="DC476" s="1">
        <f t="shared" si="441"/>
        <v>2.0000000000000004E-2</v>
      </c>
      <c r="DD476" s="1">
        <f t="shared" si="442"/>
        <v>-1.85</v>
      </c>
      <c r="DF476" s="1">
        <f t="shared" si="443"/>
        <v>-5.76</v>
      </c>
      <c r="DG476">
        <f t="shared" si="444"/>
        <v>10.022399999999999</v>
      </c>
      <c r="DH476" s="1">
        <f t="shared" si="445"/>
        <v>0</v>
      </c>
      <c r="DI476">
        <f t="shared" si="446"/>
        <v>0</v>
      </c>
      <c r="DJ476" s="1">
        <f t="shared" si="447"/>
        <v>2.21</v>
      </c>
      <c r="DK476">
        <f t="shared" si="448"/>
        <v>-3.8453999999999997</v>
      </c>
      <c r="DM476" s="12">
        <f t="array" ref="DM476:DS476">LINEST(BG476:DD476,$BG$650:$DD$655,1)</f>
        <v>-6.7115378811152784</v>
      </c>
      <c r="DN476">
        <v>42.925247917871772</v>
      </c>
      <c r="DO476">
        <v>-0.83416021186449296</v>
      </c>
      <c r="DP476">
        <v>2.859173476324254</v>
      </c>
      <c r="DQ476">
        <v>3.4217737479189636</v>
      </c>
      <c r="DR476">
        <v>-5.2796451906481092</v>
      </c>
      <c r="DS476">
        <v>1.7260413106649848</v>
      </c>
    </row>
    <row r="477" spans="1:123" x14ac:dyDescent="0.15">
      <c r="A477">
        <v>200301</v>
      </c>
      <c r="B477">
        <v>-0.29970000000000002</v>
      </c>
      <c r="C477">
        <v>-0.62190000000000001</v>
      </c>
      <c r="D477">
        <v>-1.7798</v>
      </c>
      <c r="E477">
        <v>-0.50600000000000001</v>
      </c>
      <c r="F477">
        <v>0.2268</v>
      </c>
      <c r="G477">
        <v>-3.5548000000000002</v>
      </c>
      <c r="H477">
        <v>-3.1398999999999999</v>
      </c>
      <c r="I477">
        <v>-2.6821000000000002</v>
      </c>
      <c r="J477">
        <v>-2.0861999999999998</v>
      </c>
      <c r="K477">
        <v>-3.2029000000000001</v>
      </c>
      <c r="L477">
        <v>-1.6671</v>
      </c>
      <c r="M477">
        <v>-3.798</v>
      </c>
      <c r="N477">
        <v>-3.2124000000000001</v>
      </c>
      <c r="O477">
        <v>-4.0330000000000004</v>
      </c>
      <c r="P477">
        <v>-3.8166000000000002</v>
      </c>
      <c r="Q477">
        <v>-1.3619000000000001</v>
      </c>
      <c r="R477">
        <v>-3.1021999999999998</v>
      </c>
      <c r="S477">
        <v>7.0000000000000001E-3</v>
      </c>
      <c r="T477">
        <v>-2.9971999999999999</v>
      </c>
      <c r="U477">
        <v>-6.4714</v>
      </c>
      <c r="V477">
        <v>-2.8003999999999998</v>
      </c>
      <c r="W477">
        <v>-2.7656999999999998</v>
      </c>
      <c r="X477">
        <v>-1.6055999999999999</v>
      </c>
      <c r="Y477">
        <v>-5.1067</v>
      </c>
      <c r="Z477">
        <v>-4.7430000000000003</v>
      </c>
      <c r="AA477">
        <v>-2.75</v>
      </c>
      <c r="AB477">
        <v>-1.7</v>
      </c>
      <c r="AC477">
        <v>-3.7</v>
      </c>
      <c r="AD477">
        <v>-2.58</v>
      </c>
      <c r="AE477">
        <v>-2.88</v>
      </c>
      <c r="AF477">
        <v>-2.66</v>
      </c>
      <c r="AG477">
        <v>-2.79</v>
      </c>
      <c r="AH477">
        <v>-1.83</v>
      </c>
      <c r="AI477">
        <v>-3.53</v>
      </c>
      <c r="AJ477">
        <v>-0.84</v>
      </c>
      <c r="AK477">
        <v>-3.28</v>
      </c>
      <c r="AL477">
        <v>-2.95</v>
      </c>
      <c r="AM477">
        <v>-5.29</v>
      </c>
      <c r="AN477">
        <v>-3.92</v>
      </c>
      <c r="AO477">
        <v>-4.72</v>
      </c>
      <c r="AP477">
        <v>-3.93</v>
      </c>
      <c r="AQ477">
        <v>-1.6</v>
      </c>
      <c r="AR477">
        <v>-3.23</v>
      </c>
      <c r="AS477">
        <v>-2.2599999999999998</v>
      </c>
      <c r="AT477">
        <v>-3.59</v>
      </c>
      <c r="AU477">
        <v>-3.14</v>
      </c>
      <c r="AV477">
        <v>-2.76</v>
      </c>
      <c r="AW477">
        <v>-2.38</v>
      </c>
      <c r="AX477">
        <v>-0.83</v>
      </c>
      <c r="AY477">
        <v>-1.04</v>
      </c>
      <c r="BA477" s="1">
        <v>-2.57</v>
      </c>
      <c r="BB477" s="1">
        <v>1.44</v>
      </c>
      <c r="BC477" s="1">
        <v>-0.83</v>
      </c>
      <c r="BD477" s="1">
        <v>0.1</v>
      </c>
      <c r="BE477" s="1">
        <v>-1.79</v>
      </c>
      <c r="BF477" s="7"/>
      <c r="BG477" s="1">
        <f t="shared" si="393"/>
        <v>-0.39970000000000006</v>
      </c>
      <c r="BH477" s="1">
        <f t="shared" si="394"/>
        <v>-0.72189999999999999</v>
      </c>
      <c r="BI477" s="1">
        <f t="shared" si="395"/>
        <v>-1.8798000000000001</v>
      </c>
      <c r="BJ477" s="1">
        <f t="shared" si="396"/>
        <v>-0.60599999999999998</v>
      </c>
      <c r="BK477" s="1">
        <f t="shared" si="397"/>
        <v>0.1268</v>
      </c>
      <c r="BL477" s="1">
        <f t="shared" si="398"/>
        <v>-3.6548000000000003</v>
      </c>
      <c r="BM477" s="1">
        <f t="shared" si="399"/>
        <v>-3.2399</v>
      </c>
      <c r="BN477" s="1">
        <f t="shared" si="400"/>
        <v>-2.7821000000000002</v>
      </c>
      <c r="BO477" s="1">
        <f t="shared" si="401"/>
        <v>-2.1861999999999999</v>
      </c>
      <c r="BP477" s="1">
        <f t="shared" si="402"/>
        <v>-3.3029000000000002</v>
      </c>
      <c r="BQ477" s="1">
        <f t="shared" si="403"/>
        <v>-1.7671000000000001</v>
      </c>
      <c r="BR477" s="1">
        <f t="shared" si="404"/>
        <v>-3.8980000000000001</v>
      </c>
      <c r="BS477" s="1">
        <f t="shared" si="405"/>
        <v>-3.3124000000000002</v>
      </c>
      <c r="BT477" s="1">
        <f t="shared" si="406"/>
        <v>-4.133</v>
      </c>
      <c r="BU477" s="1">
        <f t="shared" si="407"/>
        <v>-3.9166000000000003</v>
      </c>
      <c r="BV477" s="1">
        <f t="shared" si="408"/>
        <v>-1.4619000000000002</v>
      </c>
      <c r="BW477" s="1">
        <f t="shared" si="409"/>
        <v>-3.2021999999999999</v>
      </c>
      <c r="BX477" s="1">
        <f t="shared" si="410"/>
        <v>-9.2999999999999999E-2</v>
      </c>
      <c r="BY477" s="1">
        <f t="shared" si="411"/>
        <v>-3.0972</v>
      </c>
      <c r="BZ477" s="1">
        <f t="shared" si="412"/>
        <v>-6.5713999999999997</v>
      </c>
      <c r="CA477" s="1">
        <f t="shared" si="413"/>
        <v>-2.9003999999999999</v>
      </c>
      <c r="CB477" s="1">
        <f t="shared" si="414"/>
        <v>-2.8656999999999999</v>
      </c>
      <c r="CC477" s="1">
        <f t="shared" si="415"/>
        <v>-1.7056</v>
      </c>
      <c r="CD477" s="1">
        <f t="shared" si="416"/>
        <v>-5.2066999999999997</v>
      </c>
      <c r="CE477" s="1">
        <f t="shared" si="417"/>
        <v>-4.843</v>
      </c>
      <c r="CF477" s="1">
        <f t="shared" si="418"/>
        <v>-2.85</v>
      </c>
      <c r="CG477" s="1">
        <f t="shared" si="419"/>
        <v>-1.8</v>
      </c>
      <c r="CH477" s="1">
        <f t="shared" si="420"/>
        <v>-3.8000000000000003</v>
      </c>
      <c r="CI477" s="1">
        <f t="shared" si="421"/>
        <v>-2.68</v>
      </c>
      <c r="CJ477" s="1">
        <f t="shared" si="422"/>
        <v>-2.98</v>
      </c>
      <c r="CK477" s="1">
        <f t="shared" si="423"/>
        <v>-2.7600000000000002</v>
      </c>
      <c r="CL477" s="1">
        <f t="shared" si="424"/>
        <v>-2.89</v>
      </c>
      <c r="CM477" s="1">
        <f t="shared" si="425"/>
        <v>-1.9300000000000002</v>
      </c>
      <c r="CN477" s="1">
        <f t="shared" si="426"/>
        <v>-3.63</v>
      </c>
      <c r="CO477" s="1">
        <f t="shared" si="427"/>
        <v>-0.94</v>
      </c>
      <c r="CP477" s="1">
        <f t="shared" si="428"/>
        <v>-3.38</v>
      </c>
      <c r="CQ477" s="1">
        <f t="shared" si="429"/>
        <v>-3.0500000000000003</v>
      </c>
      <c r="CR477" s="1">
        <f t="shared" si="430"/>
        <v>-5.39</v>
      </c>
      <c r="CS477" s="1">
        <f t="shared" si="431"/>
        <v>-4.0199999999999996</v>
      </c>
      <c r="CT477" s="1">
        <f t="shared" si="432"/>
        <v>-4.8199999999999994</v>
      </c>
      <c r="CU477" s="1">
        <f t="shared" si="433"/>
        <v>-4.03</v>
      </c>
      <c r="CV477" s="1">
        <f t="shared" si="434"/>
        <v>-1.7000000000000002</v>
      </c>
      <c r="CW477" s="1">
        <f t="shared" si="435"/>
        <v>-3.33</v>
      </c>
      <c r="CX477" s="1">
        <f t="shared" si="436"/>
        <v>-2.36</v>
      </c>
      <c r="CY477" s="1">
        <f t="shared" si="437"/>
        <v>-3.69</v>
      </c>
      <c r="CZ477" s="1">
        <f t="shared" si="438"/>
        <v>-3.24</v>
      </c>
      <c r="DA477" s="1">
        <f t="shared" si="439"/>
        <v>-2.86</v>
      </c>
      <c r="DB477" s="1">
        <f t="shared" si="440"/>
        <v>-2.48</v>
      </c>
      <c r="DC477" s="1">
        <f t="shared" si="441"/>
        <v>-0.92999999999999994</v>
      </c>
      <c r="DD477" s="1">
        <f t="shared" si="442"/>
        <v>-1.1400000000000001</v>
      </c>
      <c r="DF477" s="1">
        <f t="shared" si="443"/>
        <v>-2.57</v>
      </c>
      <c r="DG477">
        <f t="shared" si="444"/>
        <v>4.5488999999999997</v>
      </c>
      <c r="DH477" s="1">
        <f t="shared" si="445"/>
        <v>1.44</v>
      </c>
      <c r="DI477">
        <f t="shared" si="446"/>
        <v>-2.5488</v>
      </c>
      <c r="DJ477" s="1">
        <f t="shared" si="447"/>
        <v>-0.83</v>
      </c>
      <c r="DK477">
        <f t="shared" si="448"/>
        <v>1.4690999999999999</v>
      </c>
      <c r="DM477" s="12">
        <f t="array" ref="DM477:DS477">LINEST(BG477:DD477,$BG$650:$DD$655,1)</f>
        <v>-6.098349878112951</v>
      </c>
      <c r="DN477">
        <v>-7.4081620467090525</v>
      </c>
      <c r="DO477">
        <v>1.2951966480008892</v>
      </c>
      <c r="DP477">
        <v>-9.7546191628707426</v>
      </c>
      <c r="DQ477">
        <v>-1.4271164643021321</v>
      </c>
      <c r="DR477">
        <v>-2.8010672744069502</v>
      </c>
      <c r="DS477">
        <v>3.4490418435284149</v>
      </c>
    </row>
    <row r="478" spans="1:123" x14ac:dyDescent="0.15">
      <c r="A478">
        <v>200302</v>
      </c>
      <c r="B478">
        <v>-6.4507000000000003</v>
      </c>
      <c r="C478">
        <v>-2.8193000000000001</v>
      </c>
      <c r="D478">
        <v>-2.1644000000000001</v>
      </c>
      <c r="E478">
        <v>-1.4269000000000001</v>
      </c>
      <c r="F478">
        <v>-2.3393000000000002</v>
      </c>
      <c r="G478">
        <v>-2.6636000000000002</v>
      </c>
      <c r="H478">
        <v>-1.7927</v>
      </c>
      <c r="I478">
        <v>-2.1850999999999998</v>
      </c>
      <c r="J478">
        <v>-2.7437</v>
      </c>
      <c r="K478">
        <v>-6.6571999999999996</v>
      </c>
      <c r="L478">
        <v>-4.1669</v>
      </c>
      <c r="M478">
        <v>-0.91090000000000004</v>
      </c>
      <c r="N478">
        <v>-2.1987999999999999</v>
      </c>
      <c r="O478">
        <v>-3.7593999999999999</v>
      </c>
      <c r="P478">
        <v>-3.0832000000000002</v>
      </c>
      <c r="Q478">
        <v>-3.0798000000000001</v>
      </c>
      <c r="R478">
        <v>-1.6608000000000001</v>
      </c>
      <c r="S478">
        <v>-2.0815999999999999</v>
      </c>
      <c r="T478">
        <v>-1.2464</v>
      </c>
      <c r="U478">
        <v>-6.8624000000000001</v>
      </c>
      <c r="V478">
        <v>-0.53280000000000005</v>
      </c>
      <c r="W478">
        <v>-3.8529</v>
      </c>
      <c r="X478">
        <v>-2.8715999999999999</v>
      </c>
      <c r="Y478">
        <v>-3.8422999999999998</v>
      </c>
      <c r="Z478">
        <v>-5.3042999999999996</v>
      </c>
      <c r="AA478">
        <v>-2.64</v>
      </c>
      <c r="AB478">
        <v>-2.72</v>
      </c>
      <c r="AC478">
        <v>-2.62</v>
      </c>
      <c r="AD478">
        <v>-1.1100000000000001</v>
      </c>
      <c r="AE478">
        <v>-0.35</v>
      </c>
      <c r="AF478">
        <v>-1.53</v>
      </c>
      <c r="AG478">
        <v>-0.96</v>
      </c>
      <c r="AH478">
        <v>-0.75</v>
      </c>
      <c r="AI478">
        <v>-2.81</v>
      </c>
      <c r="AJ478">
        <v>-3.36</v>
      </c>
      <c r="AK478">
        <v>-1.43</v>
      </c>
      <c r="AL478">
        <v>-3.54</v>
      </c>
      <c r="AM478">
        <v>-4.67</v>
      </c>
      <c r="AN478">
        <v>-1.34</v>
      </c>
      <c r="AO478">
        <v>-1.3</v>
      </c>
      <c r="AP478">
        <v>0.75</v>
      </c>
      <c r="AQ478">
        <v>-2.54</v>
      </c>
      <c r="AR478">
        <v>-2.09</v>
      </c>
      <c r="AS478">
        <v>-3.06</v>
      </c>
      <c r="AT478">
        <v>-1.86</v>
      </c>
      <c r="AU478">
        <v>-0.59</v>
      </c>
      <c r="AV478">
        <v>-2.85</v>
      </c>
      <c r="AW478">
        <v>-2.42</v>
      </c>
      <c r="AX478">
        <v>-1.27</v>
      </c>
      <c r="AY478">
        <v>0.3</v>
      </c>
      <c r="BA478" s="1">
        <v>-1.88</v>
      </c>
      <c r="BB478" s="1">
        <v>-0.35</v>
      </c>
      <c r="BC478" s="1">
        <v>-1.47</v>
      </c>
      <c r="BD478" s="1">
        <v>0.09</v>
      </c>
      <c r="BE478" s="1">
        <v>-1.82</v>
      </c>
      <c r="BF478" s="7"/>
      <c r="BG478" s="1">
        <f t="shared" si="393"/>
        <v>-6.5407000000000002</v>
      </c>
      <c r="BH478" s="1">
        <f t="shared" si="394"/>
        <v>-2.9093</v>
      </c>
      <c r="BI478" s="1">
        <f t="shared" si="395"/>
        <v>-2.2544</v>
      </c>
      <c r="BJ478" s="1">
        <f t="shared" si="396"/>
        <v>-1.5169000000000001</v>
      </c>
      <c r="BK478" s="1">
        <f t="shared" si="397"/>
        <v>-2.4293</v>
      </c>
      <c r="BL478" s="1">
        <f t="shared" si="398"/>
        <v>-2.7536</v>
      </c>
      <c r="BM478" s="1">
        <f t="shared" si="399"/>
        <v>-1.8827</v>
      </c>
      <c r="BN478" s="1">
        <f t="shared" si="400"/>
        <v>-2.2750999999999997</v>
      </c>
      <c r="BO478" s="1">
        <f t="shared" si="401"/>
        <v>-2.8336999999999999</v>
      </c>
      <c r="BP478" s="1">
        <f t="shared" si="402"/>
        <v>-6.7471999999999994</v>
      </c>
      <c r="BQ478" s="1">
        <f t="shared" si="403"/>
        <v>-4.2568999999999999</v>
      </c>
      <c r="BR478" s="1">
        <f t="shared" si="404"/>
        <v>-1.0009000000000001</v>
      </c>
      <c r="BS478" s="1">
        <f t="shared" si="405"/>
        <v>-2.2887999999999997</v>
      </c>
      <c r="BT478" s="1">
        <f t="shared" si="406"/>
        <v>-3.8493999999999997</v>
      </c>
      <c r="BU478" s="1">
        <f t="shared" si="407"/>
        <v>-3.1732</v>
      </c>
      <c r="BV478" s="1">
        <f t="shared" si="408"/>
        <v>-3.1698</v>
      </c>
      <c r="BW478" s="1">
        <f t="shared" si="409"/>
        <v>-1.7508000000000001</v>
      </c>
      <c r="BX478" s="1">
        <f t="shared" si="410"/>
        <v>-2.1715999999999998</v>
      </c>
      <c r="BY478" s="1">
        <f t="shared" si="411"/>
        <v>-1.3364</v>
      </c>
      <c r="BZ478" s="1">
        <f t="shared" si="412"/>
        <v>-6.9523999999999999</v>
      </c>
      <c r="CA478" s="1">
        <f t="shared" si="413"/>
        <v>-0.62280000000000002</v>
      </c>
      <c r="CB478" s="1">
        <f t="shared" si="414"/>
        <v>-3.9428999999999998</v>
      </c>
      <c r="CC478" s="1">
        <f t="shared" si="415"/>
        <v>-2.9615999999999998</v>
      </c>
      <c r="CD478" s="1">
        <f t="shared" si="416"/>
        <v>-3.9322999999999997</v>
      </c>
      <c r="CE478" s="1">
        <f t="shared" si="417"/>
        <v>-5.3942999999999994</v>
      </c>
      <c r="CF478" s="1">
        <f t="shared" si="418"/>
        <v>-2.73</v>
      </c>
      <c r="CG478" s="1">
        <f t="shared" si="419"/>
        <v>-2.81</v>
      </c>
      <c r="CH478" s="1">
        <f t="shared" si="420"/>
        <v>-2.71</v>
      </c>
      <c r="CI478" s="1">
        <f t="shared" si="421"/>
        <v>-1.2000000000000002</v>
      </c>
      <c r="CJ478" s="1">
        <f t="shared" si="422"/>
        <v>-0.43999999999999995</v>
      </c>
      <c r="CK478" s="1">
        <f t="shared" si="423"/>
        <v>-1.62</v>
      </c>
      <c r="CL478" s="1">
        <f t="shared" si="424"/>
        <v>-1.05</v>
      </c>
      <c r="CM478" s="1">
        <f t="shared" si="425"/>
        <v>-0.84</v>
      </c>
      <c r="CN478" s="1">
        <f t="shared" si="426"/>
        <v>-2.9</v>
      </c>
      <c r="CO478" s="1">
        <f t="shared" si="427"/>
        <v>-3.4499999999999997</v>
      </c>
      <c r="CP478" s="1">
        <f t="shared" si="428"/>
        <v>-1.52</v>
      </c>
      <c r="CQ478" s="1">
        <f t="shared" si="429"/>
        <v>-3.63</v>
      </c>
      <c r="CR478" s="1">
        <f t="shared" si="430"/>
        <v>-4.76</v>
      </c>
      <c r="CS478" s="1">
        <f t="shared" si="431"/>
        <v>-1.4300000000000002</v>
      </c>
      <c r="CT478" s="1">
        <f t="shared" si="432"/>
        <v>-1.3900000000000001</v>
      </c>
      <c r="CU478" s="1">
        <f t="shared" si="433"/>
        <v>0.66</v>
      </c>
      <c r="CV478" s="1">
        <f t="shared" si="434"/>
        <v>-2.63</v>
      </c>
      <c r="CW478" s="1">
        <f t="shared" si="435"/>
        <v>-2.1799999999999997</v>
      </c>
      <c r="CX478" s="1">
        <f t="shared" si="436"/>
        <v>-3.15</v>
      </c>
      <c r="CY478" s="1">
        <f t="shared" si="437"/>
        <v>-1.9500000000000002</v>
      </c>
      <c r="CZ478" s="1">
        <f t="shared" si="438"/>
        <v>-0.67999999999999994</v>
      </c>
      <c r="DA478" s="1">
        <f t="shared" si="439"/>
        <v>-2.94</v>
      </c>
      <c r="DB478" s="1">
        <f t="shared" si="440"/>
        <v>-2.5099999999999998</v>
      </c>
      <c r="DC478" s="1">
        <f t="shared" si="441"/>
        <v>-1.36</v>
      </c>
      <c r="DD478" s="1">
        <f t="shared" si="442"/>
        <v>0.21</v>
      </c>
      <c r="DF478" s="1">
        <f t="shared" si="443"/>
        <v>-1.88</v>
      </c>
      <c r="DG478">
        <f t="shared" si="444"/>
        <v>3.3651999999999997</v>
      </c>
      <c r="DH478" s="1">
        <f t="shared" si="445"/>
        <v>-0.35</v>
      </c>
      <c r="DI478">
        <f t="shared" si="446"/>
        <v>0.62649999999999995</v>
      </c>
      <c r="DJ478" s="1">
        <f t="shared" si="447"/>
        <v>-1.47</v>
      </c>
      <c r="DK478">
        <f t="shared" si="448"/>
        <v>2.6313</v>
      </c>
      <c r="DM478" s="12">
        <f t="array" ref="DM478:DS478">LINEST(BG478:DD478,$BG$650:$DD$655,1)</f>
        <v>-0.122067815261842</v>
      </c>
      <c r="DN478">
        <v>-9.380666567836343</v>
      </c>
      <c r="DO478">
        <v>-0.26002098589625522</v>
      </c>
      <c r="DP478">
        <v>-13.839605258613943</v>
      </c>
      <c r="DQ478">
        <v>-1.7288638032654022</v>
      </c>
      <c r="DR478">
        <v>4.8999866284674942</v>
      </c>
      <c r="DS478">
        <v>-2.3321135390653929</v>
      </c>
    </row>
    <row r="479" spans="1:123" x14ac:dyDescent="0.15">
      <c r="A479">
        <v>200303</v>
      </c>
      <c r="B479">
        <v>1.8537999999999999</v>
      </c>
      <c r="C479">
        <v>1.6901999999999999</v>
      </c>
      <c r="D479">
        <v>0.52939999999999998</v>
      </c>
      <c r="E479">
        <v>1.7257</v>
      </c>
      <c r="F479">
        <v>-0.16400000000000001</v>
      </c>
      <c r="G479">
        <v>2.6128999999999998</v>
      </c>
      <c r="H479">
        <v>0.51739999999999997</v>
      </c>
      <c r="I479">
        <v>0.43569999999999998</v>
      </c>
      <c r="J479">
        <v>1.8242</v>
      </c>
      <c r="K479">
        <v>-0.95289999999999997</v>
      </c>
      <c r="L479">
        <v>3.2242000000000002</v>
      </c>
      <c r="M479">
        <v>0.7127</v>
      </c>
      <c r="N479">
        <v>-6.8699999999999997E-2</v>
      </c>
      <c r="O479">
        <v>-0.38490000000000002</v>
      </c>
      <c r="P479">
        <v>0.95050000000000001</v>
      </c>
      <c r="Q479">
        <v>1.3266</v>
      </c>
      <c r="R479">
        <v>-0.69010000000000005</v>
      </c>
      <c r="S479">
        <v>0.9052</v>
      </c>
      <c r="T479">
        <v>1.4380999999999999</v>
      </c>
      <c r="U479">
        <v>-4.2968999999999999</v>
      </c>
      <c r="V479">
        <v>1.9725999999999999</v>
      </c>
      <c r="W479">
        <v>0.1777</v>
      </c>
      <c r="X479">
        <v>1.0652999999999999</v>
      </c>
      <c r="Y479">
        <v>-0.94910000000000005</v>
      </c>
      <c r="Z479">
        <v>-3.3849999999999998</v>
      </c>
      <c r="AA479">
        <v>1.47</v>
      </c>
      <c r="AB479">
        <v>1.5</v>
      </c>
      <c r="AC479">
        <v>1.77</v>
      </c>
      <c r="AD479">
        <v>1.18</v>
      </c>
      <c r="AE479">
        <v>-0.23</v>
      </c>
      <c r="AF479">
        <v>0.9</v>
      </c>
      <c r="AG479">
        <v>1.91</v>
      </c>
      <c r="AH479">
        <v>2.54</v>
      </c>
      <c r="AI479">
        <v>0.89</v>
      </c>
      <c r="AJ479">
        <v>1.5</v>
      </c>
      <c r="AK479">
        <v>1.1399999999999999</v>
      </c>
      <c r="AL479">
        <v>1.52</v>
      </c>
      <c r="AM479">
        <v>-4.0999999999999996</v>
      </c>
      <c r="AN479">
        <v>2.93</v>
      </c>
      <c r="AO479">
        <v>0.28000000000000003</v>
      </c>
      <c r="AP479">
        <v>0.33</v>
      </c>
      <c r="AQ479">
        <v>0.35</v>
      </c>
      <c r="AR479">
        <v>-1.49</v>
      </c>
      <c r="AS479">
        <v>1.39</v>
      </c>
      <c r="AT479">
        <v>1.4</v>
      </c>
      <c r="AU479">
        <v>2.6</v>
      </c>
      <c r="AV479">
        <v>0.87</v>
      </c>
      <c r="AW479">
        <v>1.04</v>
      </c>
      <c r="AX479">
        <v>0.95</v>
      </c>
      <c r="AY479">
        <v>3.74</v>
      </c>
      <c r="BA479" s="1">
        <v>1.0900000000000001</v>
      </c>
      <c r="BB479" s="1">
        <v>1</v>
      </c>
      <c r="BC479" s="1">
        <v>-1.93</v>
      </c>
      <c r="BD479" s="1">
        <v>0.1</v>
      </c>
      <c r="BE479" s="1">
        <v>-1.85</v>
      </c>
      <c r="BF479" s="7"/>
      <c r="BG479" s="1">
        <f t="shared" si="393"/>
        <v>1.7537999999999998</v>
      </c>
      <c r="BH479" s="1">
        <f t="shared" si="394"/>
        <v>1.5901999999999998</v>
      </c>
      <c r="BI479" s="1">
        <f t="shared" si="395"/>
        <v>0.4294</v>
      </c>
      <c r="BJ479" s="1">
        <f t="shared" si="396"/>
        <v>1.6256999999999999</v>
      </c>
      <c r="BK479" s="1">
        <f t="shared" si="397"/>
        <v>-0.26400000000000001</v>
      </c>
      <c r="BL479" s="1">
        <f t="shared" si="398"/>
        <v>2.5128999999999997</v>
      </c>
      <c r="BM479" s="1">
        <f t="shared" si="399"/>
        <v>0.41739999999999999</v>
      </c>
      <c r="BN479" s="1">
        <f t="shared" si="400"/>
        <v>0.3357</v>
      </c>
      <c r="BO479" s="1">
        <f t="shared" si="401"/>
        <v>1.7242</v>
      </c>
      <c r="BP479" s="1">
        <f t="shared" si="402"/>
        <v>-1.0528999999999999</v>
      </c>
      <c r="BQ479" s="1">
        <f t="shared" si="403"/>
        <v>3.1242000000000001</v>
      </c>
      <c r="BR479" s="1">
        <f t="shared" si="404"/>
        <v>0.61270000000000002</v>
      </c>
      <c r="BS479" s="1">
        <f t="shared" si="405"/>
        <v>-0.16870000000000002</v>
      </c>
      <c r="BT479" s="1">
        <f t="shared" si="406"/>
        <v>-0.4849</v>
      </c>
      <c r="BU479" s="1">
        <f t="shared" si="407"/>
        <v>0.85050000000000003</v>
      </c>
      <c r="BV479" s="1">
        <f t="shared" si="408"/>
        <v>1.2265999999999999</v>
      </c>
      <c r="BW479" s="1">
        <f t="shared" si="409"/>
        <v>-0.79010000000000002</v>
      </c>
      <c r="BX479" s="1">
        <f t="shared" si="410"/>
        <v>0.80520000000000003</v>
      </c>
      <c r="BY479" s="1">
        <f t="shared" si="411"/>
        <v>1.3380999999999998</v>
      </c>
      <c r="BZ479" s="1">
        <f t="shared" si="412"/>
        <v>-4.3968999999999996</v>
      </c>
      <c r="CA479" s="1">
        <f t="shared" si="413"/>
        <v>1.8725999999999998</v>
      </c>
      <c r="CB479" s="1">
        <f t="shared" si="414"/>
        <v>7.7699999999999991E-2</v>
      </c>
      <c r="CC479" s="1">
        <f t="shared" si="415"/>
        <v>0.96529999999999994</v>
      </c>
      <c r="CD479" s="1">
        <f t="shared" si="416"/>
        <v>-1.0491000000000001</v>
      </c>
      <c r="CE479" s="1">
        <f t="shared" si="417"/>
        <v>-3.4849999999999999</v>
      </c>
      <c r="CF479" s="1">
        <f t="shared" si="418"/>
        <v>1.3699999999999999</v>
      </c>
      <c r="CG479" s="1">
        <f t="shared" si="419"/>
        <v>1.4</v>
      </c>
      <c r="CH479" s="1">
        <f t="shared" si="420"/>
        <v>1.67</v>
      </c>
      <c r="CI479" s="1">
        <f t="shared" si="421"/>
        <v>1.0799999999999998</v>
      </c>
      <c r="CJ479" s="1">
        <f t="shared" si="422"/>
        <v>-0.33</v>
      </c>
      <c r="CK479" s="1">
        <f t="shared" si="423"/>
        <v>0.8</v>
      </c>
      <c r="CL479" s="1">
        <f t="shared" si="424"/>
        <v>1.8099999999999998</v>
      </c>
      <c r="CM479" s="1">
        <f t="shared" si="425"/>
        <v>2.44</v>
      </c>
      <c r="CN479" s="1">
        <f t="shared" si="426"/>
        <v>0.79</v>
      </c>
      <c r="CO479" s="1">
        <f t="shared" si="427"/>
        <v>1.4</v>
      </c>
      <c r="CP479" s="1">
        <f t="shared" si="428"/>
        <v>1.0399999999999998</v>
      </c>
      <c r="CQ479" s="1">
        <f t="shared" si="429"/>
        <v>1.42</v>
      </c>
      <c r="CR479" s="1">
        <f t="shared" si="430"/>
        <v>-4.1999999999999993</v>
      </c>
      <c r="CS479" s="1">
        <f t="shared" si="431"/>
        <v>2.83</v>
      </c>
      <c r="CT479" s="1">
        <f t="shared" si="432"/>
        <v>0.18000000000000002</v>
      </c>
      <c r="CU479" s="1">
        <f t="shared" si="433"/>
        <v>0.23</v>
      </c>
      <c r="CV479" s="1">
        <f t="shared" si="434"/>
        <v>0.24999999999999997</v>
      </c>
      <c r="CW479" s="1">
        <f t="shared" si="435"/>
        <v>-1.59</v>
      </c>
      <c r="CX479" s="1">
        <f t="shared" si="436"/>
        <v>1.2899999999999998</v>
      </c>
      <c r="CY479" s="1">
        <f t="shared" si="437"/>
        <v>1.2999999999999998</v>
      </c>
      <c r="CZ479" s="1">
        <f t="shared" si="438"/>
        <v>2.5</v>
      </c>
      <c r="DA479" s="1">
        <f t="shared" si="439"/>
        <v>0.77</v>
      </c>
      <c r="DB479" s="1">
        <f t="shared" si="440"/>
        <v>0.94000000000000006</v>
      </c>
      <c r="DC479" s="1">
        <f t="shared" si="441"/>
        <v>0.85</v>
      </c>
      <c r="DD479" s="1">
        <f t="shared" si="442"/>
        <v>3.64</v>
      </c>
      <c r="DF479" s="1">
        <f t="shared" si="443"/>
        <v>1.0900000000000001</v>
      </c>
      <c r="DG479">
        <f t="shared" si="444"/>
        <v>-1.9838000000000002</v>
      </c>
      <c r="DH479" s="1">
        <f t="shared" si="445"/>
        <v>1</v>
      </c>
      <c r="DI479">
        <f t="shared" si="446"/>
        <v>-1.82</v>
      </c>
      <c r="DJ479" s="1">
        <f t="shared" si="447"/>
        <v>-1.93</v>
      </c>
      <c r="DK479">
        <f t="shared" si="448"/>
        <v>3.5125999999999999</v>
      </c>
      <c r="DM479" s="12">
        <f t="array" ref="DM479:DS479">LINEST(BG479:DD479,$BG$650:$DD$655,1)</f>
        <v>-3.4257852278375571</v>
      </c>
      <c r="DN479">
        <v>3.6875626156863976</v>
      </c>
      <c r="DO479">
        <v>0.56616888993954895</v>
      </c>
      <c r="DP479">
        <v>-1.40821980439482</v>
      </c>
      <c r="DQ479">
        <v>-2.8689133699771125</v>
      </c>
      <c r="DR479">
        <v>1.9026963444108222</v>
      </c>
      <c r="DS479">
        <v>4.6150294972850121</v>
      </c>
    </row>
    <row r="480" spans="1:123" x14ac:dyDescent="0.15">
      <c r="A480">
        <v>200304</v>
      </c>
      <c r="B480">
        <v>12.3742</v>
      </c>
      <c r="C480">
        <v>11.1907</v>
      </c>
      <c r="D480">
        <v>7.9897</v>
      </c>
      <c r="E480">
        <v>7.2073</v>
      </c>
      <c r="F480">
        <v>9.6408000000000005</v>
      </c>
      <c r="G480">
        <v>10.295999999999999</v>
      </c>
      <c r="H480">
        <v>9.6450999999999993</v>
      </c>
      <c r="I480">
        <v>9.0754000000000001</v>
      </c>
      <c r="J480">
        <v>9.6636000000000006</v>
      </c>
      <c r="K480">
        <v>9.4</v>
      </c>
      <c r="L480">
        <v>8.8004999999999995</v>
      </c>
      <c r="M480">
        <v>8.3801000000000005</v>
      </c>
      <c r="N480">
        <v>9.7394999999999996</v>
      </c>
      <c r="O480">
        <v>12.0672</v>
      </c>
      <c r="P480">
        <v>10.626099999999999</v>
      </c>
      <c r="Q480">
        <v>8.9099000000000004</v>
      </c>
      <c r="R480">
        <v>7.4263000000000003</v>
      </c>
      <c r="S480">
        <v>10.5779</v>
      </c>
      <c r="T480">
        <v>7.6115000000000004</v>
      </c>
      <c r="U480">
        <v>8.7274999999999991</v>
      </c>
      <c r="V480">
        <v>7.1768000000000001</v>
      </c>
      <c r="W480">
        <v>9.5863999999999994</v>
      </c>
      <c r="X480">
        <v>8.4024999999999999</v>
      </c>
      <c r="Y480">
        <v>10.657400000000001</v>
      </c>
      <c r="Z480">
        <v>13.3856</v>
      </c>
      <c r="AA480">
        <v>4.72</v>
      </c>
      <c r="AB480">
        <v>6.25</v>
      </c>
      <c r="AC480">
        <v>7.46</v>
      </c>
      <c r="AD480">
        <v>10.39</v>
      </c>
      <c r="AE480">
        <v>12.21</v>
      </c>
      <c r="AF480">
        <v>10.62</v>
      </c>
      <c r="AG480">
        <v>7.1</v>
      </c>
      <c r="AH480">
        <v>8.65</v>
      </c>
      <c r="AI480">
        <v>9.8000000000000007</v>
      </c>
      <c r="AJ480">
        <v>7.5</v>
      </c>
      <c r="AK480">
        <v>4.9000000000000004</v>
      </c>
      <c r="AL480">
        <v>7.41</v>
      </c>
      <c r="AM480">
        <v>7.97</v>
      </c>
      <c r="AN480">
        <v>6.58</v>
      </c>
      <c r="AO480">
        <v>5.31</v>
      </c>
      <c r="AP480">
        <v>19.79</v>
      </c>
      <c r="AQ480">
        <v>17.100000000000001</v>
      </c>
      <c r="AR480">
        <v>12.32</v>
      </c>
      <c r="AS480">
        <v>13.13</v>
      </c>
      <c r="AT480">
        <v>7.37</v>
      </c>
      <c r="AU480">
        <v>5.31</v>
      </c>
      <c r="AV480">
        <v>7.15</v>
      </c>
      <c r="AW480">
        <v>5.3</v>
      </c>
      <c r="AX480">
        <v>5.67</v>
      </c>
      <c r="AY480">
        <v>4.63</v>
      </c>
      <c r="BA480" s="1">
        <v>8.2200000000000006</v>
      </c>
      <c r="BB480" s="1">
        <v>0.61</v>
      </c>
      <c r="BC480" s="1">
        <v>1.1100000000000001</v>
      </c>
      <c r="BD480" s="1">
        <v>0.1</v>
      </c>
      <c r="BE480" s="1">
        <v>-1.89</v>
      </c>
      <c r="BF480" s="7"/>
      <c r="BG480" s="1">
        <f t="shared" si="393"/>
        <v>12.2742</v>
      </c>
      <c r="BH480" s="1">
        <f t="shared" si="394"/>
        <v>11.0907</v>
      </c>
      <c r="BI480" s="1">
        <f t="shared" si="395"/>
        <v>7.8897000000000004</v>
      </c>
      <c r="BJ480" s="1">
        <f t="shared" si="396"/>
        <v>7.1073000000000004</v>
      </c>
      <c r="BK480" s="1">
        <f t="shared" si="397"/>
        <v>9.5408000000000008</v>
      </c>
      <c r="BL480" s="1">
        <f t="shared" si="398"/>
        <v>10.196</v>
      </c>
      <c r="BM480" s="1">
        <f t="shared" si="399"/>
        <v>9.5450999999999997</v>
      </c>
      <c r="BN480" s="1">
        <f t="shared" si="400"/>
        <v>8.9754000000000005</v>
      </c>
      <c r="BO480" s="1">
        <f t="shared" si="401"/>
        <v>9.563600000000001</v>
      </c>
      <c r="BP480" s="1">
        <f t="shared" si="402"/>
        <v>9.3000000000000007</v>
      </c>
      <c r="BQ480" s="1">
        <f t="shared" si="403"/>
        <v>8.7004999999999999</v>
      </c>
      <c r="BR480" s="1">
        <f t="shared" si="404"/>
        <v>8.2801000000000009</v>
      </c>
      <c r="BS480" s="1">
        <f t="shared" si="405"/>
        <v>9.6395</v>
      </c>
      <c r="BT480" s="1">
        <f t="shared" si="406"/>
        <v>11.9672</v>
      </c>
      <c r="BU480" s="1">
        <f t="shared" si="407"/>
        <v>10.5261</v>
      </c>
      <c r="BV480" s="1">
        <f t="shared" si="408"/>
        <v>8.8099000000000007</v>
      </c>
      <c r="BW480" s="1">
        <f t="shared" si="409"/>
        <v>7.3263000000000007</v>
      </c>
      <c r="BX480" s="1">
        <f t="shared" si="410"/>
        <v>10.4779</v>
      </c>
      <c r="BY480" s="1">
        <f t="shared" si="411"/>
        <v>7.5115000000000007</v>
      </c>
      <c r="BZ480" s="1">
        <f t="shared" si="412"/>
        <v>8.6274999999999995</v>
      </c>
      <c r="CA480" s="1">
        <f t="shared" si="413"/>
        <v>7.0768000000000004</v>
      </c>
      <c r="CB480" s="1">
        <f t="shared" si="414"/>
        <v>9.4863999999999997</v>
      </c>
      <c r="CC480" s="1">
        <f t="shared" si="415"/>
        <v>8.3025000000000002</v>
      </c>
      <c r="CD480" s="1">
        <f t="shared" si="416"/>
        <v>10.557400000000001</v>
      </c>
      <c r="CE480" s="1">
        <f t="shared" si="417"/>
        <v>13.285600000000001</v>
      </c>
      <c r="CF480" s="1">
        <f t="shared" si="418"/>
        <v>4.62</v>
      </c>
      <c r="CG480" s="1">
        <f t="shared" si="419"/>
        <v>6.15</v>
      </c>
      <c r="CH480" s="1">
        <f t="shared" si="420"/>
        <v>7.36</v>
      </c>
      <c r="CI480" s="1">
        <f t="shared" si="421"/>
        <v>10.290000000000001</v>
      </c>
      <c r="CJ480" s="1">
        <f t="shared" si="422"/>
        <v>12.110000000000001</v>
      </c>
      <c r="CK480" s="1">
        <f t="shared" si="423"/>
        <v>10.52</v>
      </c>
      <c r="CL480" s="1">
        <f t="shared" si="424"/>
        <v>7</v>
      </c>
      <c r="CM480" s="1">
        <f t="shared" si="425"/>
        <v>8.5500000000000007</v>
      </c>
      <c r="CN480" s="1">
        <f t="shared" si="426"/>
        <v>9.7000000000000011</v>
      </c>
      <c r="CO480" s="1">
        <f t="shared" si="427"/>
        <v>7.4</v>
      </c>
      <c r="CP480" s="1">
        <f t="shared" si="428"/>
        <v>4.8000000000000007</v>
      </c>
      <c r="CQ480" s="1">
        <f t="shared" si="429"/>
        <v>7.3100000000000005</v>
      </c>
      <c r="CR480" s="1">
        <f t="shared" si="430"/>
        <v>7.87</v>
      </c>
      <c r="CS480" s="1">
        <f t="shared" si="431"/>
        <v>6.48</v>
      </c>
      <c r="CT480" s="1">
        <f t="shared" si="432"/>
        <v>5.21</v>
      </c>
      <c r="CU480" s="1">
        <f t="shared" si="433"/>
        <v>19.689999999999998</v>
      </c>
      <c r="CV480" s="1">
        <f t="shared" si="434"/>
        <v>17</v>
      </c>
      <c r="CW480" s="1">
        <f t="shared" si="435"/>
        <v>12.22</v>
      </c>
      <c r="CX480" s="1">
        <f t="shared" si="436"/>
        <v>13.030000000000001</v>
      </c>
      <c r="CY480" s="1">
        <f t="shared" si="437"/>
        <v>7.2700000000000005</v>
      </c>
      <c r="CZ480" s="1">
        <f t="shared" si="438"/>
        <v>5.21</v>
      </c>
      <c r="DA480" s="1">
        <f t="shared" si="439"/>
        <v>7.0500000000000007</v>
      </c>
      <c r="DB480" s="1">
        <f t="shared" si="440"/>
        <v>5.2</v>
      </c>
      <c r="DC480" s="1">
        <f t="shared" si="441"/>
        <v>5.57</v>
      </c>
      <c r="DD480" s="1">
        <f t="shared" si="442"/>
        <v>4.53</v>
      </c>
      <c r="DF480" s="1">
        <f t="shared" si="443"/>
        <v>8.2200000000000006</v>
      </c>
      <c r="DG480">
        <f t="shared" si="444"/>
        <v>-15.207000000000003</v>
      </c>
      <c r="DH480" s="1">
        <f t="shared" si="445"/>
        <v>0.61</v>
      </c>
      <c r="DI480">
        <f t="shared" si="446"/>
        <v>-1.1285000000000001</v>
      </c>
      <c r="DJ480" s="1">
        <f t="shared" si="447"/>
        <v>1.1100000000000001</v>
      </c>
      <c r="DK480">
        <f t="shared" si="448"/>
        <v>-2.0535000000000001</v>
      </c>
      <c r="DM480" s="12">
        <f t="array" ref="DM480:DS480">LINEST(BG480:DD480,$BG$650:$DD$655,1)</f>
        <v>3.2366400053860804</v>
      </c>
      <c r="DN480">
        <v>-47.161168874706149</v>
      </c>
      <c r="DO480">
        <v>0.77971395438925606</v>
      </c>
      <c r="DP480">
        <v>-3.3793043061642054</v>
      </c>
      <c r="DQ480">
        <v>0.94805504149658615</v>
      </c>
      <c r="DR480">
        <v>5.4536591493650377</v>
      </c>
      <c r="DS480">
        <v>4.8974344018273888</v>
      </c>
    </row>
    <row r="481" spans="1:123" x14ac:dyDescent="0.15">
      <c r="A481">
        <v>200305</v>
      </c>
      <c r="B481">
        <v>20.560300000000002</v>
      </c>
      <c r="C481">
        <v>14.734500000000001</v>
      </c>
      <c r="D481">
        <v>11.812200000000001</v>
      </c>
      <c r="E481">
        <v>9.9638000000000009</v>
      </c>
      <c r="F481">
        <v>11.174200000000001</v>
      </c>
      <c r="G481">
        <v>12.9095</v>
      </c>
      <c r="H481">
        <v>10.3399</v>
      </c>
      <c r="I481">
        <v>11.1187</v>
      </c>
      <c r="J481">
        <v>9.3984000000000005</v>
      </c>
      <c r="K481">
        <v>9.8087</v>
      </c>
      <c r="L481">
        <v>8.7647999999999993</v>
      </c>
      <c r="M481">
        <v>8.6645000000000003</v>
      </c>
      <c r="N481">
        <v>9.2182999999999993</v>
      </c>
      <c r="O481">
        <v>10.116</v>
      </c>
      <c r="P481">
        <v>8.2929999999999993</v>
      </c>
      <c r="Q481">
        <v>10.264699999999999</v>
      </c>
      <c r="R481">
        <v>9.9515999999999991</v>
      </c>
      <c r="S481">
        <v>8.9426000000000005</v>
      </c>
      <c r="T481">
        <v>9.7126000000000001</v>
      </c>
      <c r="U481">
        <v>9.3329000000000004</v>
      </c>
      <c r="V481">
        <v>4.2807000000000004</v>
      </c>
      <c r="W481">
        <v>6.5038</v>
      </c>
      <c r="X481">
        <v>6.4530000000000003</v>
      </c>
      <c r="Y481">
        <v>6.5709999999999997</v>
      </c>
      <c r="Z481">
        <v>7.3540999999999999</v>
      </c>
      <c r="AA481">
        <v>5.33</v>
      </c>
      <c r="AB481">
        <v>4.51</v>
      </c>
      <c r="AC481">
        <v>4.09</v>
      </c>
      <c r="AD481">
        <v>5.47</v>
      </c>
      <c r="AE481">
        <v>9.7899999999999991</v>
      </c>
      <c r="AF481">
        <v>7.38</v>
      </c>
      <c r="AG481">
        <v>3.48</v>
      </c>
      <c r="AH481">
        <v>3.74</v>
      </c>
      <c r="AI481">
        <v>5.92</v>
      </c>
      <c r="AJ481">
        <v>3.87</v>
      </c>
      <c r="AK481">
        <v>6.8</v>
      </c>
      <c r="AL481">
        <v>7.25</v>
      </c>
      <c r="AM481">
        <v>11.67</v>
      </c>
      <c r="AN481">
        <v>8.66</v>
      </c>
      <c r="AO481">
        <v>8.15</v>
      </c>
      <c r="AP481">
        <v>21.9</v>
      </c>
      <c r="AQ481">
        <v>12.52</v>
      </c>
      <c r="AR481">
        <v>13.78</v>
      </c>
      <c r="AS481">
        <v>9.7100000000000009</v>
      </c>
      <c r="AT481">
        <v>6.3</v>
      </c>
      <c r="AU481">
        <v>4.53</v>
      </c>
      <c r="AV481">
        <v>4.67</v>
      </c>
      <c r="AW481">
        <v>1.63</v>
      </c>
      <c r="AX481">
        <v>5.27</v>
      </c>
      <c r="AY481">
        <v>7.05</v>
      </c>
      <c r="BA481" s="1">
        <v>6.05</v>
      </c>
      <c r="BB481" s="1">
        <v>4.84</v>
      </c>
      <c r="BC481" s="1">
        <v>-0.1</v>
      </c>
      <c r="BD481" s="1">
        <v>0.09</v>
      </c>
      <c r="BE481" s="1">
        <v>-1.93</v>
      </c>
      <c r="BF481" s="7"/>
      <c r="BG481" s="1">
        <f t="shared" si="393"/>
        <v>20.470300000000002</v>
      </c>
      <c r="BH481" s="1">
        <f t="shared" si="394"/>
        <v>14.644500000000001</v>
      </c>
      <c r="BI481" s="1">
        <f t="shared" si="395"/>
        <v>11.722200000000001</v>
      </c>
      <c r="BJ481" s="1">
        <f t="shared" si="396"/>
        <v>9.873800000000001</v>
      </c>
      <c r="BK481" s="1">
        <f t="shared" si="397"/>
        <v>11.084200000000001</v>
      </c>
      <c r="BL481" s="1">
        <f t="shared" si="398"/>
        <v>12.8195</v>
      </c>
      <c r="BM481" s="1">
        <f t="shared" si="399"/>
        <v>10.2499</v>
      </c>
      <c r="BN481" s="1">
        <f t="shared" si="400"/>
        <v>11.028700000000001</v>
      </c>
      <c r="BO481" s="1">
        <f t="shared" si="401"/>
        <v>9.3084000000000007</v>
      </c>
      <c r="BP481" s="1">
        <f t="shared" si="402"/>
        <v>9.7187000000000001</v>
      </c>
      <c r="BQ481" s="1">
        <f t="shared" si="403"/>
        <v>8.6747999999999994</v>
      </c>
      <c r="BR481" s="1">
        <f t="shared" si="404"/>
        <v>8.5745000000000005</v>
      </c>
      <c r="BS481" s="1">
        <f t="shared" si="405"/>
        <v>9.1282999999999994</v>
      </c>
      <c r="BT481" s="1">
        <f t="shared" si="406"/>
        <v>10.026</v>
      </c>
      <c r="BU481" s="1">
        <f t="shared" si="407"/>
        <v>8.2029999999999994</v>
      </c>
      <c r="BV481" s="1">
        <f t="shared" si="408"/>
        <v>10.1747</v>
      </c>
      <c r="BW481" s="1">
        <f t="shared" si="409"/>
        <v>9.8615999999999993</v>
      </c>
      <c r="BX481" s="1">
        <f t="shared" si="410"/>
        <v>8.8526000000000007</v>
      </c>
      <c r="BY481" s="1">
        <f t="shared" si="411"/>
        <v>9.6226000000000003</v>
      </c>
      <c r="BZ481" s="1">
        <f t="shared" si="412"/>
        <v>9.2429000000000006</v>
      </c>
      <c r="CA481" s="1">
        <f t="shared" si="413"/>
        <v>4.1907000000000005</v>
      </c>
      <c r="CB481" s="1">
        <f t="shared" si="414"/>
        <v>6.4138000000000002</v>
      </c>
      <c r="CC481" s="1">
        <f t="shared" si="415"/>
        <v>6.3630000000000004</v>
      </c>
      <c r="CD481" s="1">
        <f t="shared" si="416"/>
        <v>6.4809999999999999</v>
      </c>
      <c r="CE481" s="1">
        <f t="shared" si="417"/>
        <v>7.2641</v>
      </c>
      <c r="CF481" s="1">
        <f t="shared" si="418"/>
        <v>5.24</v>
      </c>
      <c r="CG481" s="1">
        <f t="shared" si="419"/>
        <v>4.42</v>
      </c>
      <c r="CH481" s="1">
        <f t="shared" si="420"/>
        <v>4</v>
      </c>
      <c r="CI481" s="1">
        <f t="shared" si="421"/>
        <v>5.38</v>
      </c>
      <c r="CJ481" s="1">
        <f t="shared" si="422"/>
        <v>9.6999999999999993</v>
      </c>
      <c r="CK481" s="1">
        <f t="shared" si="423"/>
        <v>7.29</v>
      </c>
      <c r="CL481" s="1">
        <f t="shared" si="424"/>
        <v>3.39</v>
      </c>
      <c r="CM481" s="1">
        <f t="shared" si="425"/>
        <v>3.6500000000000004</v>
      </c>
      <c r="CN481" s="1">
        <f t="shared" si="426"/>
        <v>5.83</v>
      </c>
      <c r="CO481" s="1">
        <f t="shared" si="427"/>
        <v>3.7800000000000002</v>
      </c>
      <c r="CP481" s="1">
        <f t="shared" si="428"/>
        <v>6.71</v>
      </c>
      <c r="CQ481" s="1">
        <f t="shared" si="429"/>
        <v>7.16</v>
      </c>
      <c r="CR481" s="1">
        <f t="shared" si="430"/>
        <v>11.58</v>
      </c>
      <c r="CS481" s="1">
        <f t="shared" si="431"/>
        <v>8.57</v>
      </c>
      <c r="CT481" s="1">
        <f t="shared" si="432"/>
        <v>8.06</v>
      </c>
      <c r="CU481" s="1">
        <f t="shared" si="433"/>
        <v>21.81</v>
      </c>
      <c r="CV481" s="1">
        <f t="shared" si="434"/>
        <v>12.43</v>
      </c>
      <c r="CW481" s="1">
        <f t="shared" si="435"/>
        <v>13.69</v>
      </c>
      <c r="CX481" s="1">
        <f t="shared" si="436"/>
        <v>9.620000000000001</v>
      </c>
      <c r="CY481" s="1">
        <f t="shared" si="437"/>
        <v>6.21</v>
      </c>
      <c r="CZ481" s="1">
        <f t="shared" si="438"/>
        <v>4.4400000000000004</v>
      </c>
      <c r="DA481" s="1">
        <f t="shared" si="439"/>
        <v>4.58</v>
      </c>
      <c r="DB481" s="1">
        <f t="shared" si="440"/>
        <v>1.5399999999999998</v>
      </c>
      <c r="DC481" s="1">
        <f t="shared" si="441"/>
        <v>5.18</v>
      </c>
      <c r="DD481" s="1">
        <f t="shared" si="442"/>
        <v>6.96</v>
      </c>
      <c r="DF481" s="1">
        <f t="shared" si="443"/>
        <v>6.05</v>
      </c>
      <c r="DG481">
        <f t="shared" si="444"/>
        <v>-11.4345</v>
      </c>
      <c r="DH481" s="1">
        <f t="shared" si="445"/>
        <v>4.84</v>
      </c>
      <c r="DI481">
        <f t="shared" si="446"/>
        <v>-9.1475999999999988</v>
      </c>
      <c r="DJ481" s="1">
        <f t="shared" si="447"/>
        <v>-0.1</v>
      </c>
      <c r="DK481">
        <f t="shared" si="448"/>
        <v>0.189</v>
      </c>
      <c r="DM481" s="12">
        <f t="array" ref="DM481:DS481">LINEST(BG481:DD481,$BG$650:$DD$655,1)</f>
        <v>-0.4657520468006186</v>
      </c>
      <c r="DN481">
        <v>-36.065681371521435</v>
      </c>
      <c r="DO481">
        <v>4.8396481796064998</v>
      </c>
      <c r="DP481">
        <v>15.3468314207582</v>
      </c>
      <c r="DQ481">
        <v>8.3100698310094881E-2</v>
      </c>
      <c r="DR481">
        <v>13.278367287499211</v>
      </c>
      <c r="DS481">
        <v>7.2658223123295951</v>
      </c>
    </row>
    <row r="482" spans="1:123" x14ac:dyDescent="0.15">
      <c r="A482">
        <v>200306</v>
      </c>
      <c r="B482">
        <v>6.5419999999999998</v>
      </c>
      <c r="C482">
        <v>4.3056000000000001</v>
      </c>
      <c r="D482">
        <v>4.8958000000000004</v>
      </c>
      <c r="E482">
        <v>3.8094999999999999</v>
      </c>
      <c r="F482">
        <v>5.9214000000000002</v>
      </c>
      <c r="G482">
        <v>1.8931</v>
      </c>
      <c r="H482">
        <v>0.38119999999999998</v>
      </c>
      <c r="I482">
        <v>1.1597999999999999</v>
      </c>
      <c r="J482">
        <v>2.5007999999999999</v>
      </c>
      <c r="K482">
        <v>4.0842000000000001</v>
      </c>
      <c r="L482">
        <v>2.6212</v>
      </c>
      <c r="M482">
        <v>1.9013</v>
      </c>
      <c r="N482">
        <v>0.15229999999999999</v>
      </c>
      <c r="O482">
        <v>0.88200000000000001</v>
      </c>
      <c r="P482">
        <v>3.8797000000000001</v>
      </c>
      <c r="Q482">
        <v>1.3005</v>
      </c>
      <c r="R482">
        <v>0.68230000000000002</v>
      </c>
      <c r="S482">
        <v>-0.1401</v>
      </c>
      <c r="T482">
        <v>-0.69350000000000001</v>
      </c>
      <c r="U482">
        <v>8.0957000000000008</v>
      </c>
      <c r="V482">
        <v>0.96889999999999998</v>
      </c>
      <c r="W482">
        <v>2.0802</v>
      </c>
      <c r="X482">
        <v>2.5832000000000002</v>
      </c>
      <c r="Y482">
        <v>-0.94989999999999997</v>
      </c>
      <c r="Z482">
        <v>3.2235999999999998</v>
      </c>
      <c r="AA482">
        <v>0.89</v>
      </c>
      <c r="AB482">
        <v>1.52</v>
      </c>
      <c r="AC482">
        <v>1.37</v>
      </c>
      <c r="AD482">
        <v>1.01</v>
      </c>
      <c r="AE482">
        <v>1.93</v>
      </c>
      <c r="AF482">
        <v>2.19</v>
      </c>
      <c r="AG482">
        <v>1.23</v>
      </c>
      <c r="AH482">
        <v>-0.15</v>
      </c>
      <c r="AI482">
        <v>2.5</v>
      </c>
      <c r="AJ482">
        <v>2.57</v>
      </c>
      <c r="AK482">
        <v>-0.31</v>
      </c>
      <c r="AL482">
        <v>0.94</v>
      </c>
      <c r="AM482">
        <v>2.57</v>
      </c>
      <c r="AN482">
        <v>-0.46</v>
      </c>
      <c r="AO482">
        <v>2.2400000000000002</v>
      </c>
      <c r="AP482">
        <v>2.16</v>
      </c>
      <c r="AQ482">
        <v>4.45</v>
      </c>
      <c r="AR482">
        <v>1.5</v>
      </c>
      <c r="AS482">
        <v>2.2200000000000002</v>
      </c>
      <c r="AT482">
        <v>1.41</v>
      </c>
      <c r="AU482">
        <v>0.71</v>
      </c>
      <c r="AV482">
        <v>-0.12</v>
      </c>
      <c r="AW482">
        <v>1.9</v>
      </c>
      <c r="AX482">
        <v>1.42</v>
      </c>
      <c r="AY482">
        <v>1.91</v>
      </c>
      <c r="BA482" s="1">
        <v>1.42</v>
      </c>
      <c r="BB482" s="1">
        <v>1.6</v>
      </c>
      <c r="BC482" s="1">
        <v>0.56999999999999995</v>
      </c>
      <c r="BD482" s="1">
        <v>0.1</v>
      </c>
      <c r="BE482" s="1">
        <v>-1.95</v>
      </c>
      <c r="BF482" s="7"/>
      <c r="BG482" s="1">
        <f t="shared" si="393"/>
        <v>6.4420000000000002</v>
      </c>
      <c r="BH482" s="1">
        <f t="shared" si="394"/>
        <v>4.2056000000000004</v>
      </c>
      <c r="BI482" s="1">
        <f t="shared" si="395"/>
        <v>4.7958000000000007</v>
      </c>
      <c r="BJ482" s="1">
        <f t="shared" si="396"/>
        <v>3.7094999999999998</v>
      </c>
      <c r="BK482" s="1">
        <f t="shared" si="397"/>
        <v>5.8214000000000006</v>
      </c>
      <c r="BL482" s="1">
        <f t="shared" si="398"/>
        <v>1.7930999999999999</v>
      </c>
      <c r="BM482" s="1">
        <f t="shared" si="399"/>
        <v>0.28120000000000001</v>
      </c>
      <c r="BN482" s="1">
        <f t="shared" si="400"/>
        <v>1.0597999999999999</v>
      </c>
      <c r="BO482" s="1">
        <f t="shared" si="401"/>
        <v>2.4007999999999998</v>
      </c>
      <c r="BP482" s="1">
        <f t="shared" si="402"/>
        <v>3.9842</v>
      </c>
      <c r="BQ482" s="1">
        <f t="shared" si="403"/>
        <v>2.5211999999999999</v>
      </c>
      <c r="BR482" s="1">
        <f t="shared" si="404"/>
        <v>1.8012999999999999</v>
      </c>
      <c r="BS482" s="1">
        <f t="shared" si="405"/>
        <v>5.2299999999999985E-2</v>
      </c>
      <c r="BT482" s="1">
        <f t="shared" si="406"/>
        <v>0.78200000000000003</v>
      </c>
      <c r="BU482" s="1">
        <f t="shared" si="407"/>
        <v>3.7797000000000001</v>
      </c>
      <c r="BV482" s="1">
        <f t="shared" si="408"/>
        <v>1.2004999999999999</v>
      </c>
      <c r="BW482" s="1">
        <f t="shared" si="409"/>
        <v>0.58230000000000004</v>
      </c>
      <c r="BX482" s="1">
        <f t="shared" si="410"/>
        <v>-0.24010000000000001</v>
      </c>
      <c r="BY482" s="1">
        <f t="shared" si="411"/>
        <v>-0.79349999999999998</v>
      </c>
      <c r="BZ482" s="1">
        <f t="shared" si="412"/>
        <v>7.9957000000000011</v>
      </c>
      <c r="CA482" s="1">
        <f t="shared" si="413"/>
        <v>0.86890000000000001</v>
      </c>
      <c r="CB482" s="1">
        <f t="shared" si="414"/>
        <v>1.9802</v>
      </c>
      <c r="CC482" s="1">
        <f t="shared" si="415"/>
        <v>2.4832000000000001</v>
      </c>
      <c r="CD482" s="1">
        <f t="shared" si="416"/>
        <v>-1.0499000000000001</v>
      </c>
      <c r="CE482" s="1">
        <f t="shared" si="417"/>
        <v>3.1235999999999997</v>
      </c>
      <c r="CF482" s="1">
        <f t="shared" si="418"/>
        <v>0.79</v>
      </c>
      <c r="CG482" s="1">
        <f t="shared" si="419"/>
        <v>1.42</v>
      </c>
      <c r="CH482" s="1">
        <f t="shared" si="420"/>
        <v>1.27</v>
      </c>
      <c r="CI482" s="1">
        <f t="shared" si="421"/>
        <v>0.91</v>
      </c>
      <c r="CJ482" s="1">
        <f t="shared" si="422"/>
        <v>1.8299999999999998</v>
      </c>
      <c r="CK482" s="1">
        <f t="shared" si="423"/>
        <v>2.09</v>
      </c>
      <c r="CL482" s="1">
        <f t="shared" si="424"/>
        <v>1.1299999999999999</v>
      </c>
      <c r="CM482" s="1">
        <f t="shared" si="425"/>
        <v>-0.25</v>
      </c>
      <c r="CN482" s="1">
        <f t="shared" si="426"/>
        <v>2.4</v>
      </c>
      <c r="CO482" s="1">
        <f t="shared" si="427"/>
        <v>2.4699999999999998</v>
      </c>
      <c r="CP482" s="1">
        <f t="shared" si="428"/>
        <v>-0.41000000000000003</v>
      </c>
      <c r="CQ482" s="1">
        <f t="shared" si="429"/>
        <v>0.84</v>
      </c>
      <c r="CR482" s="1">
        <f t="shared" si="430"/>
        <v>2.4699999999999998</v>
      </c>
      <c r="CS482" s="1">
        <f t="shared" si="431"/>
        <v>-0.56000000000000005</v>
      </c>
      <c r="CT482" s="1">
        <f t="shared" si="432"/>
        <v>2.14</v>
      </c>
      <c r="CU482" s="1">
        <f t="shared" si="433"/>
        <v>2.06</v>
      </c>
      <c r="CV482" s="1">
        <f t="shared" si="434"/>
        <v>4.3500000000000005</v>
      </c>
      <c r="CW482" s="1">
        <f t="shared" si="435"/>
        <v>1.4</v>
      </c>
      <c r="CX482" s="1">
        <f t="shared" si="436"/>
        <v>2.12</v>
      </c>
      <c r="CY482" s="1">
        <f t="shared" si="437"/>
        <v>1.3099999999999998</v>
      </c>
      <c r="CZ482" s="1">
        <f t="shared" si="438"/>
        <v>0.61</v>
      </c>
      <c r="DA482" s="1">
        <f t="shared" si="439"/>
        <v>-0.22</v>
      </c>
      <c r="DB482" s="1">
        <f t="shared" si="440"/>
        <v>1.7999999999999998</v>
      </c>
      <c r="DC482" s="1">
        <f t="shared" si="441"/>
        <v>1.3199999999999998</v>
      </c>
      <c r="DD482" s="1">
        <f t="shared" si="442"/>
        <v>1.8099999999999998</v>
      </c>
      <c r="DF482" s="1">
        <f t="shared" si="443"/>
        <v>1.42</v>
      </c>
      <c r="DG482">
        <f t="shared" si="444"/>
        <v>-2.7405999999999997</v>
      </c>
      <c r="DH482" s="1">
        <f t="shared" si="445"/>
        <v>1.6</v>
      </c>
      <c r="DI482">
        <f t="shared" si="446"/>
        <v>-3.0880000000000001</v>
      </c>
      <c r="DJ482" s="1">
        <f t="shared" si="447"/>
        <v>0.56999999999999995</v>
      </c>
      <c r="DK482">
        <f t="shared" si="448"/>
        <v>-1.1000999999999999</v>
      </c>
      <c r="DM482" s="12">
        <f t="array" ref="DM482:DS482">LINEST(BG482:DD482,$BG$650:$DD$655,1)</f>
        <v>1.4893513966757961</v>
      </c>
      <c r="DN482">
        <v>3.941628383800686</v>
      </c>
      <c r="DO482">
        <v>1.5924084459237917</v>
      </c>
      <c r="DP482">
        <v>10.378651073952344</v>
      </c>
      <c r="DQ482">
        <v>1.6747317608239241</v>
      </c>
      <c r="DR482">
        <v>-12.618191863639691</v>
      </c>
      <c r="DS482">
        <v>0.15017258028026959</v>
      </c>
    </row>
    <row r="483" spans="1:123" x14ac:dyDescent="0.15">
      <c r="A483">
        <v>200307</v>
      </c>
      <c r="B483">
        <v>9.0427</v>
      </c>
      <c r="C483">
        <v>7.8076999999999996</v>
      </c>
      <c r="D483">
        <v>8.4780999999999995</v>
      </c>
      <c r="E483">
        <v>9.2763000000000009</v>
      </c>
      <c r="F483">
        <v>7.5361000000000002</v>
      </c>
      <c r="G483">
        <v>8.0175999999999998</v>
      </c>
      <c r="H483">
        <v>5.7477</v>
      </c>
      <c r="I483">
        <v>6.1201999999999996</v>
      </c>
      <c r="J483">
        <v>6.3731999999999998</v>
      </c>
      <c r="K483">
        <v>7.6361999999999997</v>
      </c>
      <c r="L483">
        <v>7.7161999999999997</v>
      </c>
      <c r="M483">
        <v>4.7858000000000001</v>
      </c>
      <c r="N483">
        <v>1.6682999999999999</v>
      </c>
      <c r="O483">
        <v>4.0643000000000002</v>
      </c>
      <c r="P483">
        <v>2.9950000000000001</v>
      </c>
      <c r="Q483">
        <v>3.8031000000000001</v>
      </c>
      <c r="R483">
        <v>4.1280999999999999</v>
      </c>
      <c r="S483">
        <v>3.1074999999999999</v>
      </c>
      <c r="T483">
        <v>6.0373000000000001</v>
      </c>
      <c r="U483">
        <v>1.2670999999999999</v>
      </c>
      <c r="V483">
        <v>1.2281</v>
      </c>
      <c r="W483">
        <v>3.8397000000000001</v>
      </c>
      <c r="X483">
        <v>1.2404999999999999</v>
      </c>
      <c r="Y483">
        <v>-1.3977999999999999</v>
      </c>
      <c r="Z483">
        <v>2.8464</v>
      </c>
      <c r="AA483">
        <v>-1.77</v>
      </c>
      <c r="AB483">
        <v>1.01</v>
      </c>
      <c r="AC483">
        <v>2.8</v>
      </c>
      <c r="AD483">
        <v>3.98</v>
      </c>
      <c r="AE483">
        <v>6.05</v>
      </c>
      <c r="AF483">
        <v>5.05</v>
      </c>
      <c r="AG483">
        <v>1.22</v>
      </c>
      <c r="AH483">
        <v>0.6</v>
      </c>
      <c r="AI483">
        <v>4.63</v>
      </c>
      <c r="AJ483">
        <v>3.03</v>
      </c>
      <c r="AK483">
        <v>2.52</v>
      </c>
      <c r="AL483">
        <v>-1.2</v>
      </c>
      <c r="AM483">
        <v>-0.86</v>
      </c>
      <c r="AN483">
        <v>-2.72</v>
      </c>
      <c r="AO483">
        <v>0.41</v>
      </c>
      <c r="AP483">
        <v>5.34</v>
      </c>
      <c r="AQ483">
        <v>4.6500000000000004</v>
      </c>
      <c r="AR483">
        <v>3.36</v>
      </c>
      <c r="AS483">
        <v>3.74</v>
      </c>
      <c r="AT483">
        <v>1.31</v>
      </c>
      <c r="AU483">
        <v>1.04</v>
      </c>
      <c r="AV483">
        <v>0.82</v>
      </c>
      <c r="AW483">
        <v>3.81</v>
      </c>
      <c r="AX483">
        <v>1.75</v>
      </c>
      <c r="AY483">
        <v>3.26</v>
      </c>
      <c r="BA483" s="1">
        <v>2.35</v>
      </c>
      <c r="BB483" s="1">
        <v>5.34</v>
      </c>
      <c r="BC483" s="1">
        <v>-1.02</v>
      </c>
      <c r="BD483" s="1">
        <v>7.0000000000000007E-2</v>
      </c>
      <c r="BE483" s="1">
        <v>-1.98</v>
      </c>
      <c r="BF483" s="7"/>
      <c r="BG483" s="1">
        <f t="shared" si="393"/>
        <v>8.9726999999999997</v>
      </c>
      <c r="BH483" s="1">
        <f t="shared" si="394"/>
        <v>7.7376999999999994</v>
      </c>
      <c r="BI483" s="1">
        <f t="shared" si="395"/>
        <v>8.4080999999999992</v>
      </c>
      <c r="BJ483" s="1">
        <f t="shared" si="396"/>
        <v>9.2063000000000006</v>
      </c>
      <c r="BK483" s="1">
        <f t="shared" si="397"/>
        <v>7.4661</v>
      </c>
      <c r="BL483" s="1">
        <f t="shared" si="398"/>
        <v>7.9475999999999996</v>
      </c>
      <c r="BM483" s="1">
        <f t="shared" si="399"/>
        <v>5.6776999999999997</v>
      </c>
      <c r="BN483" s="1">
        <f t="shared" si="400"/>
        <v>6.0501999999999994</v>
      </c>
      <c r="BO483" s="1">
        <f t="shared" si="401"/>
        <v>6.3031999999999995</v>
      </c>
      <c r="BP483" s="1">
        <f t="shared" si="402"/>
        <v>7.5661999999999994</v>
      </c>
      <c r="BQ483" s="1">
        <f t="shared" si="403"/>
        <v>7.6461999999999994</v>
      </c>
      <c r="BR483" s="1">
        <f t="shared" si="404"/>
        <v>4.7157999999999998</v>
      </c>
      <c r="BS483" s="1">
        <f t="shared" si="405"/>
        <v>1.5982999999999998</v>
      </c>
      <c r="BT483" s="1">
        <f t="shared" si="406"/>
        <v>3.9943000000000004</v>
      </c>
      <c r="BU483" s="1">
        <f t="shared" si="407"/>
        <v>2.9250000000000003</v>
      </c>
      <c r="BV483" s="1">
        <f t="shared" si="408"/>
        <v>3.7331000000000003</v>
      </c>
      <c r="BW483" s="1">
        <f t="shared" si="409"/>
        <v>4.0580999999999996</v>
      </c>
      <c r="BX483" s="1">
        <f t="shared" si="410"/>
        <v>3.0375000000000001</v>
      </c>
      <c r="BY483" s="1">
        <f t="shared" si="411"/>
        <v>5.9672999999999998</v>
      </c>
      <c r="BZ483" s="1">
        <f t="shared" si="412"/>
        <v>1.1970999999999998</v>
      </c>
      <c r="CA483" s="1">
        <f t="shared" si="413"/>
        <v>1.1580999999999999</v>
      </c>
      <c r="CB483" s="1">
        <f t="shared" si="414"/>
        <v>3.7697000000000003</v>
      </c>
      <c r="CC483" s="1">
        <f t="shared" si="415"/>
        <v>1.1704999999999999</v>
      </c>
      <c r="CD483" s="1">
        <f t="shared" si="416"/>
        <v>-1.4678</v>
      </c>
      <c r="CE483" s="1">
        <f t="shared" si="417"/>
        <v>2.7764000000000002</v>
      </c>
      <c r="CF483" s="1">
        <f t="shared" si="418"/>
        <v>-1.84</v>
      </c>
      <c r="CG483" s="1">
        <f t="shared" si="419"/>
        <v>0.94</v>
      </c>
      <c r="CH483" s="1">
        <f t="shared" si="420"/>
        <v>2.73</v>
      </c>
      <c r="CI483" s="1">
        <f t="shared" si="421"/>
        <v>3.91</v>
      </c>
      <c r="CJ483" s="1">
        <f t="shared" si="422"/>
        <v>5.9799999999999995</v>
      </c>
      <c r="CK483" s="1">
        <f t="shared" si="423"/>
        <v>4.9799999999999995</v>
      </c>
      <c r="CL483" s="1">
        <f t="shared" si="424"/>
        <v>1.1499999999999999</v>
      </c>
      <c r="CM483" s="1">
        <f t="shared" si="425"/>
        <v>0.53</v>
      </c>
      <c r="CN483" s="1">
        <f t="shared" si="426"/>
        <v>4.5599999999999996</v>
      </c>
      <c r="CO483" s="1">
        <f t="shared" si="427"/>
        <v>2.96</v>
      </c>
      <c r="CP483" s="1">
        <f t="shared" si="428"/>
        <v>2.4500000000000002</v>
      </c>
      <c r="CQ483" s="1">
        <f t="shared" si="429"/>
        <v>-1.27</v>
      </c>
      <c r="CR483" s="1">
        <f t="shared" si="430"/>
        <v>-0.92999999999999994</v>
      </c>
      <c r="CS483" s="1">
        <f t="shared" si="431"/>
        <v>-2.79</v>
      </c>
      <c r="CT483" s="1">
        <f t="shared" si="432"/>
        <v>0.33999999999999997</v>
      </c>
      <c r="CU483" s="1">
        <f t="shared" si="433"/>
        <v>5.27</v>
      </c>
      <c r="CV483" s="1">
        <f t="shared" si="434"/>
        <v>4.58</v>
      </c>
      <c r="CW483" s="1">
        <f t="shared" si="435"/>
        <v>3.29</v>
      </c>
      <c r="CX483" s="1">
        <f t="shared" si="436"/>
        <v>3.6700000000000004</v>
      </c>
      <c r="CY483" s="1">
        <f t="shared" si="437"/>
        <v>1.24</v>
      </c>
      <c r="CZ483" s="1">
        <f t="shared" si="438"/>
        <v>0.97</v>
      </c>
      <c r="DA483" s="1">
        <f t="shared" si="439"/>
        <v>0.75</v>
      </c>
      <c r="DB483" s="1">
        <f t="shared" si="440"/>
        <v>3.74</v>
      </c>
      <c r="DC483" s="1">
        <f t="shared" si="441"/>
        <v>1.68</v>
      </c>
      <c r="DD483" s="1">
        <f t="shared" si="442"/>
        <v>3.19</v>
      </c>
      <c r="DF483" s="1">
        <f t="shared" si="443"/>
        <v>2.35</v>
      </c>
      <c r="DG483">
        <f t="shared" si="444"/>
        <v>-4.5825000000000005</v>
      </c>
      <c r="DH483" s="1">
        <f t="shared" si="445"/>
        <v>5.34</v>
      </c>
      <c r="DI483">
        <f t="shared" si="446"/>
        <v>-10.413</v>
      </c>
      <c r="DJ483" s="1">
        <f t="shared" si="447"/>
        <v>-1.02</v>
      </c>
      <c r="DK483">
        <f t="shared" si="448"/>
        <v>1.9889999999999999</v>
      </c>
      <c r="DM483" s="12">
        <f t="array" ref="DM483:DS483">LINEST(BG483:DD483,$BG$650:$DD$655,1)</f>
        <v>-2.1801537323672617</v>
      </c>
      <c r="DN483">
        <v>-23.155218497315225</v>
      </c>
      <c r="DO483">
        <v>5.3228348143167938</v>
      </c>
      <c r="DP483">
        <v>-21.15901616196566</v>
      </c>
      <c r="DQ483">
        <v>-0.77974445719381058</v>
      </c>
      <c r="DR483">
        <v>-7.8674150044240374</v>
      </c>
      <c r="DS483">
        <v>4.4656027626652142</v>
      </c>
    </row>
    <row r="484" spans="1:123" x14ac:dyDescent="0.15">
      <c r="A484">
        <v>200308</v>
      </c>
      <c r="B484">
        <v>4.5395000000000003</v>
      </c>
      <c r="C484">
        <v>4.8970000000000002</v>
      </c>
      <c r="D484">
        <v>3.9592999999999998</v>
      </c>
      <c r="E484">
        <v>4.5167999999999999</v>
      </c>
      <c r="F484">
        <v>7.1887999999999996</v>
      </c>
      <c r="G484">
        <v>4.4005999999999998</v>
      </c>
      <c r="H484">
        <v>3.0488</v>
      </c>
      <c r="I484">
        <v>5.2816000000000001</v>
      </c>
      <c r="J484">
        <v>5.2028999999999996</v>
      </c>
      <c r="K484">
        <v>6.2877999999999998</v>
      </c>
      <c r="L484">
        <v>4.1464999999999996</v>
      </c>
      <c r="M484">
        <v>3.9443000000000001</v>
      </c>
      <c r="N484">
        <v>4.2709999999999999</v>
      </c>
      <c r="O484">
        <v>8.6806999999999999</v>
      </c>
      <c r="P484">
        <v>7.6943999999999999</v>
      </c>
      <c r="Q484">
        <v>5.0976999999999997</v>
      </c>
      <c r="R484">
        <v>3.7833999999999999</v>
      </c>
      <c r="S484">
        <v>4.0448000000000004</v>
      </c>
      <c r="T484">
        <v>5.0053000000000001</v>
      </c>
      <c r="U484">
        <v>9.5859000000000005</v>
      </c>
      <c r="V484">
        <v>1.9451000000000001</v>
      </c>
      <c r="W484">
        <v>0.83809999999999996</v>
      </c>
      <c r="X484">
        <v>1.0442</v>
      </c>
      <c r="Y484">
        <v>2.0792000000000002</v>
      </c>
      <c r="Z484">
        <v>4.0330000000000004</v>
      </c>
      <c r="AA484">
        <v>-0.51</v>
      </c>
      <c r="AB484">
        <v>3.51</v>
      </c>
      <c r="AC484">
        <v>0.76</v>
      </c>
      <c r="AD484">
        <v>3.54</v>
      </c>
      <c r="AE484">
        <v>5.46</v>
      </c>
      <c r="AF484">
        <v>2.8</v>
      </c>
      <c r="AG484">
        <v>0.65</v>
      </c>
      <c r="AH484">
        <v>1.1299999999999999</v>
      </c>
      <c r="AI484">
        <v>3.22</v>
      </c>
      <c r="AJ484">
        <v>1.9</v>
      </c>
      <c r="AK484">
        <v>2.62</v>
      </c>
      <c r="AL484">
        <v>3.57</v>
      </c>
      <c r="AM484">
        <v>1.41</v>
      </c>
      <c r="AN484">
        <v>2.77</v>
      </c>
      <c r="AO484">
        <v>5.0199999999999996</v>
      </c>
      <c r="AP484">
        <v>3.75</v>
      </c>
      <c r="AQ484">
        <v>4.33</v>
      </c>
      <c r="AR484">
        <v>2.3199999999999998</v>
      </c>
      <c r="AS484">
        <v>1.69</v>
      </c>
      <c r="AT484">
        <v>0.71</v>
      </c>
      <c r="AU484">
        <v>4.79</v>
      </c>
      <c r="AV484">
        <v>1.61</v>
      </c>
      <c r="AW484">
        <v>1.37</v>
      </c>
      <c r="AX484">
        <v>2.66</v>
      </c>
      <c r="AY484">
        <v>4.01</v>
      </c>
      <c r="BA484" s="1">
        <v>2.34</v>
      </c>
      <c r="BB484" s="1">
        <v>2.65</v>
      </c>
      <c r="BC484" s="1">
        <v>2.1</v>
      </c>
      <c r="BD484" s="1">
        <v>7.0000000000000007E-2</v>
      </c>
      <c r="BE484" s="1">
        <v>-1.99</v>
      </c>
      <c r="BF484" s="7"/>
      <c r="BG484" s="1">
        <f t="shared" si="393"/>
        <v>4.4695</v>
      </c>
      <c r="BH484" s="1">
        <f t="shared" si="394"/>
        <v>4.827</v>
      </c>
      <c r="BI484" s="1">
        <f t="shared" si="395"/>
        <v>3.8893</v>
      </c>
      <c r="BJ484" s="1">
        <f t="shared" si="396"/>
        <v>4.4467999999999996</v>
      </c>
      <c r="BK484" s="1">
        <f t="shared" si="397"/>
        <v>7.1187999999999994</v>
      </c>
      <c r="BL484" s="1">
        <f t="shared" si="398"/>
        <v>4.3305999999999996</v>
      </c>
      <c r="BM484" s="1">
        <f t="shared" si="399"/>
        <v>2.9788000000000001</v>
      </c>
      <c r="BN484" s="1">
        <f t="shared" si="400"/>
        <v>5.2115999999999998</v>
      </c>
      <c r="BO484" s="1">
        <f t="shared" si="401"/>
        <v>5.1328999999999994</v>
      </c>
      <c r="BP484" s="1">
        <f t="shared" si="402"/>
        <v>6.2177999999999995</v>
      </c>
      <c r="BQ484" s="1">
        <f t="shared" si="403"/>
        <v>4.0764999999999993</v>
      </c>
      <c r="BR484" s="1">
        <f t="shared" si="404"/>
        <v>3.8743000000000003</v>
      </c>
      <c r="BS484" s="1">
        <f t="shared" si="405"/>
        <v>4.2009999999999996</v>
      </c>
      <c r="BT484" s="1">
        <f t="shared" si="406"/>
        <v>8.6106999999999996</v>
      </c>
      <c r="BU484" s="1">
        <f t="shared" si="407"/>
        <v>7.6243999999999996</v>
      </c>
      <c r="BV484" s="1">
        <f t="shared" si="408"/>
        <v>5.0276999999999994</v>
      </c>
      <c r="BW484" s="1">
        <f t="shared" si="409"/>
        <v>3.7134</v>
      </c>
      <c r="BX484" s="1">
        <f t="shared" si="410"/>
        <v>3.9748000000000006</v>
      </c>
      <c r="BY484" s="1">
        <f t="shared" si="411"/>
        <v>4.9352999999999998</v>
      </c>
      <c r="BZ484" s="1">
        <f t="shared" si="412"/>
        <v>9.5159000000000002</v>
      </c>
      <c r="CA484" s="1">
        <f t="shared" si="413"/>
        <v>1.8751</v>
      </c>
      <c r="CB484" s="1">
        <f t="shared" si="414"/>
        <v>0.7681</v>
      </c>
      <c r="CC484" s="1">
        <f t="shared" si="415"/>
        <v>0.97419999999999995</v>
      </c>
      <c r="CD484" s="1">
        <f t="shared" si="416"/>
        <v>2.0092000000000003</v>
      </c>
      <c r="CE484" s="1">
        <f t="shared" si="417"/>
        <v>3.9630000000000005</v>
      </c>
      <c r="CF484" s="1">
        <f t="shared" si="418"/>
        <v>-0.58000000000000007</v>
      </c>
      <c r="CG484" s="1">
        <f t="shared" si="419"/>
        <v>3.44</v>
      </c>
      <c r="CH484" s="1">
        <f t="shared" si="420"/>
        <v>0.69</v>
      </c>
      <c r="CI484" s="1">
        <f t="shared" si="421"/>
        <v>3.47</v>
      </c>
      <c r="CJ484" s="1">
        <f t="shared" si="422"/>
        <v>5.39</v>
      </c>
      <c r="CK484" s="1">
        <f t="shared" si="423"/>
        <v>2.73</v>
      </c>
      <c r="CL484" s="1">
        <f t="shared" si="424"/>
        <v>0.58000000000000007</v>
      </c>
      <c r="CM484" s="1">
        <f t="shared" si="425"/>
        <v>1.0599999999999998</v>
      </c>
      <c r="CN484" s="1">
        <f t="shared" si="426"/>
        <v>3.1500000000000004</v>
      </c>
      <c r="CO484" s="1">
        <f t="shared" si="427"/>
        <v>1.8299999999999998</v>
      </c>
      <c r="CP484" s="1">
        <f t="shared" si="428"/>
        <v>2.5500000000000003</v>
      </c>
      <c r="CQ484" s="1">
        <f t="shared" si="429"/>
        <v>3.5</v>
      </c>
      <c r="CR484" s="1">
        <f t="shared" si="430"/>
        <v>1.3399999999999999</v>
      </c>
      <c r="CS484" s="1">
        <f t="shared" si="431"/>
        <v>2.7</v>
      </c>
      <c r="CT484" s="1">
        <f t="shared" si="432"/>
        <v>4.9499999999999993</v>
      </c>
      <c r="CU484" s="1">
        <f t="shared" si="433"/>
        <v>3.68</v>
      </c>
      <c r="CV484" s="1">
        <f t="shared" si="434"/>
        <v>4.26</v>
      </c>
      <c r="CW484" s="1">
        <f t="shared" si="435"/>
        <v>2.25</v>
      </c>
      <c r="CX484" s="1">
        <f t="shared" si="436"/>
        <v>1.6199999999999999</v>
      </c>
      <c r="CY484" s="1">
        <f t="shared" si="437"/>
        <v>0.6399999999999999</v>
      </c>
      <c r="CZ484" s="1">
        <f t="shared" si="438"/>
        <v>4.72</v>
      </c>
      <c r="DA484" s="1">
        <f t="shared" si="439"/>
        <v>1.54</v>
      </c>
      <c r="DB484" s="1">
        <f t="shared" si="440"/>
        <v>1.3</v>
      </c>
      <c r="DC484" s="1">
        <f t="shared" si="441"/>
        <v>2.5900000000000003</v>
      </c>
      <c r="DD484" s="1">
        <f t="shared" si="442"/>
        <v>3.94</v>
      </c>
      <c r="DF484" s="1">
        <f t="shared" si="443"/>
        <v>2.34</v>
      </c>
      <c r="DG484">
        <f t="shared" si="444"/>
        <v>-4.6331999999999995</v>
      </c>
      <c r="DH484" s="1">
        <f t="shared" si="445"/>
        <v>2.65</v>
      </c>
      <c r="DI484">
        <f t="shared" si="446"/>
        <v>-5.2469999999999999</v>
      </c>
      <c r="DJ484" s="1">
        <f t="shared" si="447"/>
        <v>2.1</v>
      </c>
      <c r="DK484">
        <f t="shared" si="448"/>
        <v>-4.1580000000000004</v>
      </c>
      <c r="DM484" s="12">
        <f t="array" ref="DM484:DS484">LINEST(BG484:DD484,$BG$650:$DD$655,1)</f>
        <v>8.902005130170366</v>
      </c>
      <c r="DN484">
        <v>5.1665833821738261</v>
      </c>
      <c r="DO484">
        <v>2.6523262355989363</v>
      </c>
      <c r="DP484">
        <v>-6.0772629035178456</v>
      </c>
      <c r="DQ484">
        <v>2.629959548206378</v>
      </c>
      <c r="DR484">
        <v>-2.5008798379156749</v>
      </c>
      <c r="DS484">
        <v>-6.9597721959690944</v>
      </c>
    </row>
    <row r="485" spans="1:123" x14ac:dyDescent="0.15">
      <c r="A485">
        <v>200309</v>
      </c>
      <c r="B485">
        <v>3.3216000000000001</v>
      </c>
      <c r="C485">
        <v>0.19900000000000001</v>
      </c>
      <c r="D485">
        <v>0.24729999999999999</v>
      </c>
      <c r="E485">
        <v>2.3359999999999999</v>
      </c>
      <c r="F485">
        <v>4.7159000000000004</v>
      </c>
      <c r="G485">
        <v>-2.3115999999999999</v>
      </c>
      <c r="H485">
        <v>-2.2262</v>
      </c>
      <c r="I485">
        <v>-2.4163999999999999</v>
      </c>
      <c r="J485">
        <v>-4.3916000000000004</v>
      </c>
      <c r="K485">
        <v>-1.1714</v>
      </c>
      <c r="L485">
        <v>-1.9461999999999999</v>
      </c>
      <c r="M485">
        <v>-2.8578000000000001</v>
      </c>
      <c r="N485">
        <v>-1.9341999999999999</v>
      </c>
      <c r="O485">
        <v>-1.7653000000000001</v>
      </c>
      <c r="P485">
        <v>-0.47449999999999998</v>
      </c>
      <c r="Q485">
        <v>-1.7834000000000001</v>
      </c>
      <c r="R485">
        <v>-2.2427000000000001</v>
      </c>
      <c r="S485">
        <v>-0.99270000000000003</v>
      </c>
      <c r="T485">
        <v>-1.0703</v>
      </c>
      <c r="U485">
        <v>0.2092</v>
      </c>
      <c r="V485">
        <v>-0.6462</v>
      </c>
      <c r="W485">
        <v>-1.2808999999999999</v>
      </c>
      <c r="X485">
        <v>-1.0026999999999999</v>
      </c>
      <c r="Y485">
        <v>-3.391</v>
      </c>
      <c r="Z485">
        <v>-3.6299000000000001</v>
      </c>
      <c r="AA485">
        <v>0.91</v>
      </c>
      <c r="AB485">
        <v>-1.61</v>
      </c>
      <c r="AC485">
        <v>-1.77</v>
      </c>
      <c r="AD485">
        <v>-1.53</v>
      </c>
      <c r="AE485">
        <v>-1.95</v>
      </c>
      <c r="AF485">
        <v>-1.37</v>
      </c>
      <c r="AG485">
        <v>-1.94</v>
      </c>
      <c r="AH485">
        <v>-0.06</v>
      </c>
      <c r="AI485">
        <v>-1.18</v>
      </c>
      <c r="AJ485">
        <v>-0.44</v>
      </c>
      <c r="AK485">
        <v>-1.77</v>
      </c>
      <c r="AL485">
        <v>-3.16</v>
      </c>
      <c r="AM485">
        <v>-0.73</v>
      </c>
      <c r="AN485">
        <v>1.38</v>
      </c>
      <c r="AO485">
        <v>0.41</v>
      </c>
      <c r="AP485">
        <v>-0.56999999999999995</v>
      </c>
      <c r="AQ485">
        <v>-1.1299999999999999</v>
      </c>
      <c r="AR485">
        <v>-0.63</v>
      </c>
      <c r="AS485">
        <v>-0.66</v>
      </c>
      <c r="AT485">
        <v>0.38</v>
      </c>
      <c r="AU485">
        <v>-2.4300000000000002</v>
      </c>
      <c r="AV485">
        <v>-2.58</v>
      </c>
      <c r="AW485">
        <v>-1.58</v>
      </c>
      <c r="AX485">
        <v>-1.31</v>
      </c>
      <c r="AY485">
        <v>-1.79</v>
      </c>
      <c r="BA485" s="1">
        <v>-1.24</v>
      </c>
      <c r="BB485" s="1">
        <v>0.81</v>
      </c>
      <c r="BC485" s="1">
        <v>0.01</v>
      </c>
      <c r="BD485" s="1">
        <v>0.08</v>
      </c>
      <c r="BE485" s="1">
        <v>-1.99</v>
      </c>
      <c r="BF485" s="7"/>
      <c r="BG485" s="1">
        <f t="shared" si="393"/>
        <v>3.2416</v>
      </c>
      <c r="BH485" s="1">
        <f t="shared" si="394"/>
        <v>0.11900000000000001</v>
      </c>
      <c r="BI485" s="1">
        <f t="shared" si="395"/>
        <v>0.1673</v>
      </c>
      <c r="BJ485" s="1">
        <f t="shared" si="396"/>
        <v>2.2559999999999998</v>
      </c>
      <c r="BK485" s="1">
        <f t="shared" si="397"/>
        <v>4.6359000000000004</v>
      </c>
      <c r="BL485" s="1">
        <f t="shared" si="398"/>
        <v>-2.3915999999999999</v>
      </c>
      <c r="BM485" s="1">
        <f t="shared" si="399"/>
        <v>-2.3062</v>
      </c>
      <c r="BN485" s="1">
        <f t="shared" si="400"/>
        <v>-2.4964</v>
      </c>
      <c r="BO485" s="1">
        <f t="shared" si="401"/>
        <v>-4.4716000000000005</v>
      </c>
      <c r="BP485" s="1">
        <f t="shared" si="402"/>
        <v>-1.2514000000000001</v>
      </c>
      <c r="BQ485" s="1">
        <f t="shared" si="403"/>
        <v>-2.0261999999999998</v>
      </c>
      <c r="BR485" s="1">
        <f t="shared" si="404"/>
        <v>-2.9378000000000002</v>
      </c>
      <c r="BS485" s="1">
        <f t="shared" si="405"/>
        <v>-2.0141999999999998</v>
      </c>
      <c r="BT485" s="1">
        <f t="shared" si="406"/>
        <v>-1.8453000000000002</v>
      </c>
      <c r="BU485" s="1">
        <f t="shared" si="407"/>
        <v>-0.55449999999999999</v>
      </c>
      <c r="BV485" s="1">
        <f t="shared" si="408"/>
        <v>-1.8634000000000002</v>
      </c>
      <c r="BW485" s="1">
        <f t="shared" si="409"/>
        <v>-2.3227000000000002</v>
      </c>
      <c r="BX485" s="1">
        <f t="shared" si="410"/>
        <v>-1.0727</v>
      </c>
      <c r="BY485" s="1">
        <f t="shared" si="411"/>
        <v>-1.1503000000000001</v>
      </c>
      <c r="BZ485" s="1">
        <f t="shared" si="412"/>
        <v>0.12919999999999998</v>
      </c>
      <c r="CA485" s="1">
        <f t="shared" si="413"/>
        <v>-0.72619999999999996</v>
      </c>
      <c r="CB485" s="1">
        <f t="shared" si="414"/>
        <v>-1.3609</v>
      </c>
      <c r="CC485" s="1">
        <f t="shared" si="415"/>
        <v>-1.0827</v>
      </c>
      <c r="CD485" s="1">
        <f t="shared" si="416"/>
        <v>-3.4710000000000001</v>
      </c>
      <c r="CE485" s="1">
        <f t="shared" si="417"/>
        <v>-3.7099000000000002</v>
      </c>
      <c r="CF485" s="1">
        <f t="shared" si="418"/>
        <v>0.83000000000000007</v>
      </c>
      <c r="CG485" s="1">
        <f t="shared" si="419"/>
        <v>-1.6900000000000002</v>
      </c>
      <c r="CH485" s="1">
        <f t="shared" si="420"/>
        <v>-1.85</v>
      </c>
      <c r="CI485" s="1">
        <f t="shared" si="421"/>
        <v>-1.61</v>
      </c>
      <c r="CJ485" s="1">
        <f t="shared" si="422"/>
        <v>-2.0299999999999998</v>
      </c>
      <c r="CK485" s="1">
        <f t="shared" si="423"/>
        <v>-1.4500000000000002</v>
      </c>
      <c r="CL485" s="1">
        <f t="shared" si="424"/>
        <v>-2.02</v>
      </c>
      <c r="CM485" s="1">
        <f t="shared" si="425"/>
        <v>-0.14000000000000001</v>
      </c>
      <c r="CN485" s="1">
        <f t="shared" si="426"/>
        <v>-1.26</v>
      </c>
      <c r="CO485" s="1">
        <f t="shared" si="427"/>
        <v>-0.52</v>
      </c>
      <c r="CP485" s="1">
        <f t="shared" si="428"/>
        <v>-1.85</v>
      </c>
      <c r="CQ485" s="1">
        <f t="shared" si="429"/>
        <v>-3.24</v>
      </c>
      <c r="CR485" s="1">
        <f t="shared" si="430"/>
        <v>-0.80999999999999994</v>
      </c>
      <c r="CS485" s="1">
        <f t="shared" si="431"/>
        <v>1.2999999999999998</v>
      </c>
      <c r="CT485" s="1">
        <f t="shared" si="432"/>
        <v>0.32999999999999996</v>
      </c>
      <c r="CU485" s="1">
        <f t="shared" si="433"/>
        <v>-0.64999999999999991</v>
      </c>
      <c r="CV485" s="1">
        <f t="shared" si="434"/>
        <v>-1.21</v>
      </c>
      <c r="CW485" s="1">
        <f t="shared" si="435"/>
        <v>-0.71</v>
      </c>
      <c r="CX485" s="1">
        <f t="shared" si="436"/>
        <v>-0.74</v>
      </c>
      <c r="CY485" s="1">
        <f t="shared" si="437"/>
        <v>0.3</v>
      </c>
      <c r="CZ485" s="1">
        <f t="shared" si="438"/>
        <v>-2.5100000000000002</v>
      </c>
      <c r="DA485" s="1">
        <f t="shared" si="439"/>
        <v>-2.66</v>
      </c>
      <c r="DB485" s="1">
        <f t="shared" si="440"/>
        <v>-1.6600000000000001</v>
      </c>
      <c r="DC485" s="1">
        <f t="shared" si="441"/>
        <v>-1.3900000000000001</v>
      </c>
      <c r="DD485" s="1">
        <f t="shared" si="442"/>
        <v>-1.87</v>
      </c>
      <c r="DF485" s="1">
        <f t="shared" si="443"/>
        <v>-1.24</v>
      </c>
      <c r="DG485">
        <f t="shared" si="444"/>
        <v>2.4676</v>
      </c>
      <c r="DH485" s="1">
        <f t="shared" si="445"/>
        <v>0.81</v>
      </c>
      <c r="DI485">
        <f t="shared" si="446"/>
        <v>-1.6119000000000001</v>
      </c>
      <c r="DJ485" s="1">
        <f t="shared" si="447"/>
        <v>0.01</v>
      </c>
      <c r="DK485">
        <f t="shared" si="448"/>
        <v>-1.9900000000000001E-2</v>
      </c>
      <c r="DM485" s="12">
        <f t="array" ref="DM485:DS485">LINEST(BG485:DD485,$BG$650:$DD$655,1)</f>
        <v>-6.6982786892385304</v>
      </c>
      <c r="DN485">
        <v>-6.4764368704948421</v>
      </c>
      <c r="DO485">
        <v>1.0513878056833461</v>
      </c>
      <c r="DP485">
        <v>5.2337499293095746</v>
      </c>
      <c r="DQ485">
        <v>0.52003717125177307</v>
      </c>
      <c r="DR485">
        <v>-3.3237647836870976</v>
      </c>
      <c r="DS485">
        <v>5.5491604667544827</v>
      </c>
    </row>
    <row r="486" spans="1:123" x14ac:dyDescent="0.15">
      <c r="A486">
        <v>200310</v>
      </c>
      <c r="B486">
        <v>5.9522000000000004</v>
      </c>
      <c r="C486">
        <v>8.9044000000000008</v>
      </c>
      <c r="D486">
        <v>7.4736000000000002</v>
      </c>
      <c r="E486">
        <v>10.9178</v>
      </c>
      <c r="F486">
        <v>11.337400000000001</v>
      </c>
      <c r="G486">
        <v>9.4184000000000001</v>
      </c>
      <c r="H486">
        <v>7.4757999999999996</v>
      </c>
      <c r="I486">
        <v>6.7473000000000001</v>
      </c>
      <c r="J486">
        <v>10.4946</v>
      </c>
      <c r="K486">
        <v>10.9795</v>
      </c>
      <c r="L486">
        <v>9.1506000000000007</v>
      </c>
      <c r="M486">
        <v>6.3421000000000003</v>
      </c>
      <c r="N486">
        <v>6.4924999999999997</v>
      </c>
      <c r="O486">
        <v>10.2498</v>
      </c>
      <c r="P486">
        <v>11.989000000000001</v>
      </c>
      <c r="Q486">
        <v>7.7691999999999997</v>
      </c>
      <c r="R486">
        <v>8.6692</v>
      </c>
      <c r="S486">
        <v>8.5128000000000004</v>
      </c>
      <c r="T486">
        <v>9.3755000000000006</v>
      </c>
      <c r="U486">
        <v>8.1686999999999994</v>
      </c>
      <c r="V486">
        <v>4.0103</v>
      </c>
      <c r="W486">
        <v>7.5220000000000002</v>
      </c>
      <c r="X486">
        <v>8.2700999999999993</v>
      </c>
      <c r="Y486">
        <v>5.6253000000000002</v>
      </c>
      <c r="Z486">
        <v>4.5567000000000002</v>
      </c>
      <c r="AA486">
        <v>4.08</v>
      </c>
      <c r="AB486">
        <v>4.8499999999999996</v>
      </c>
      <c r="AC486">
        <v>4.63</v>
      </c>
      <c r="AD486">
        <v>6.13</v>
      </c>
      <c r="AE486">
        <v>10.29</v>
      </c>
      <c r="AF486">
        <v>6.18</v>
      </c>
      <c r="AG486">
        <v>6.09</v>
      </c>
      <c r="AH486">
        <v>4.95</v>
      </c>
      <c r="AI486">
        <v>6.94</v>
      </c>
      <c r="AJ486">
        <v>4.1900000000000004</v>
      </c>
      <c r="AK486">
        <v>7.4</v>
      </c>
      <c r="AL486">
        <v>7.3</v>
      </c>
      <c r="AM486">
        <v>6.03</v>
      </c>
      <c r="AN486">
        <v>7.58</v>
      </c>
      <c r="AO486">
        <v>7.57</v>
      </c>
      <c r="AP486">
        <v>3.84</v>
      </c>
      <c r="AQ486">
        <v>4.8499999999999996</v>
      </c>
      <c r="AR486">
        <v>5.46</v>
      </c>
      <c r="AS486">
        <v>4.68</v>
      </c>
      <c r="AT486">
        <v>1.47</v>
      </c>
      <c r="AU486">
        <v>6.54</v>
      </c>
      <c r="AV486">
        <v>7.42</v>
      </c>
      <c r="AW486">
        <v>7.77</v>
      </c>
      <c r="AX486">
        <v>8.3699999999999992</v>
      </c>
      <c r="AY486">
        <v>11.76</v>
      </c>
      <c r="BA486" s="1">
        <v>6.08</v>
      </c>
      <c r="BB486" s="1">
        <v>2.81</v>
      </c>
      <c r="BC486" s="1">
        <v>1.93</v>
      </c>
      <c r="BD486" s="1">
        <v>7.0000000000000007E-2</v>
      </c>
      <c r="BE486" s="1">
        <v>-1.98</v>
      </c>
      <c r="BF486" s="7"/>
      <c r="BG486" s="1">
        <f t="shared" si="393"/>
        <v>5.8822000000000001</v>
      </c>
      <c r="BH486" s="1">
        <f t="shared" si="394"/>
        <v>8.8344000000000005</v>
      </c>
      <c r="BI486" s="1">
        <f t="shared" si="395"/>
        <v>7.4036</v>
      </c>
      <c r="BJ486" s="1">
        <f t="shared" si="396"/>
        <v>10.847799999999999</v>
      </c>
      <c r="BK486" s="1">
        <f t="shared" si="397"/>
        <v>11.2674</v>
      </c>
      <c r="BL486" s="1">
        <f t="shared" si="398"/>
        <v>9.3483999999999998</v>
      </c>
      <c r="BM486" s="1">
        <f t="shared" si="399"/>
        <v>7.4057999999999993</v>
      </c>
      <c r="BN486" s="1">
        <f t="shared" si="400"/>
        <v>6.6772999999999998</v>
      </c>
      <c r="BO486" s="1">
        <f t="shared" si="401"/>
        <v>10.4246</v>
      </c>
      <c r="BP486" s="1">
        <f t="shared" si="402"/>
        <v>10.9095</v>
      </c>
      <c r="BQ486" s="1">
        <f t="shared" si="403"/>
        <v>9.0806000000000004</v>
      </c>
      <c r="BR486" s="1">
        <f t="shared" si="404"/>
        <v>6.2721</v>
      </c>
      <c r="BS486" s="1">
        <f t="shared" si="405"/>
        <v>6.4224999999999994</v>
      </c>
      <c r="BT486" s="1">
        <f t="shared" si="406"/>
        <v>10.1798</v>
      </c>
      <c r="BU486" s="1">
        <f t="shared" si="407"/>
        <v>11.919</v>
      </c>
      <c r="BV486" s="1">
        <f t="shared" si="408"/>
        <v>7.6991999999999994</v>
      </c>
      <c r="BW486" s="1">
        <f t="shared" si="409"/>
        <v>8.5991999999999997</v>
      </c>
      <c r="BX486" s="1">
        <f t="shared" si="410"/>
        <v>8.4428000000000001</v>
      </c>
      <c r="BY486" s="1">
        <f t="shared" si="411"/>
        <v>9.3055000000000003</v>
      </c>
      <c r="BZ486" s="1">
        <f t="shared" si="412"/>
        <v>8.0986999999999991</v>
      </c>
      <c r="CA486" s="1">
        <f t="shared" si="413"/>
        <v>3.9403000000000001</v>
      </c>
      <c r="CB486" s="1">
        <f t="shared" si="414"/>
        <v>7.452</v>
      </c>
      <c r="CC486" s="1">
        <f t="shared" si="415"/>
        <v>8.2000999999999991</v>
      </c>
      <c r="CD486" s="1">
        <f t="shared" si="416"/>
        <v>5.5552999999999999</v>
      </c>
      <c r="CE486" s="1">
        <f t="shared" si="417"/>
        <v>4.4866999999999999</v>
      </c>
      <c r="CF486" s="1">
        <f t="shared" si="418"/>
        <v>4.01</v>
      </c>
      <c r="CG486" s="1">
        <f t="shared" si="419"/>
        <v>4.7799999999999994</v>
      </c>
      <c r="CH486" s="1">
        <f t="shared" si="420"/>
        <v>4.5599999999999996</v>
      </c>
      <c r="CI486" s="1">
        <f t="shared" si="421"/>
        <v>6.06</v>
      </c>
      <c r="CJ486" s="1">
        <f t="shared" si="422"/>
        <v>10.219999999999999</v>
      </c>
      <c r="CK486" s="1">
        <f t="shared" si="423"/>
        <v>6.1099999999999994</v>
      </c>
      <c r="CL486" s="1">
        <f t="shared" si="424"/>
        <v>6.02</v>
      </c>
      <c r="CM486" s="1">
        <f t="shared" si="425"/>
        <v>4.88</v>
      </c>
      <c r="CN486" s="1">
        <f t="shared" si="426"/>
        <v>6.87</v>
      </c>
      <c r="CO486" s="1">
        <f t="shared" si="427"/>
        <v>4.12</v>
      </c>
      <c r="CP486" s="1">
        <f t="shared" si="428"/>
        <v>7.33</v>
      </c>
      <c r="CQ486" s="1">
        <f t="shared" si="429"/>
        <v>7.2299999999999995</v>
      </c>
      <c r="CR486" s="1">
        <f t="shared" si="430"/>
        <v>5.96</v>
      </c>
      <c r="CS486" s="1">
        <f t="shared" si="431"/>
        <v>7.51</v>
      </c>
      <c r="CT486" s="1">
        <f t="shared" si="432"/>
        <v>7.5</v>
      </c>
      <c r="CU486" s="1">
        <f t="shared" si="433"/>
        <v>3.77</v>
      </c>
      <c r="CV486" s="1">
        <f t="shared" si="434"/>
        <v>4.7799999999999994</v>
      </c>
      <c r="CW486" s="1">
        <f t="shared" si="435"/>
        <v>5.39</v>
      </c>
      <c r="CX486" s="1">
        <f t="shared" si="436"/>
        <v>4.6099999999999994</v>
      </c>
      <c r="CY486" s="1">
        <f t="shared" si="437"/>
        <v>1.4</v>
      </c>
      <c r="CZ486" s="1">
        <f t="shared" si="438"/>
        <v>6.47</v>
      </c>
      <c r="DA486" s="1">
        <f t="shared" si="439"/>
        <v>7.35</v>
      </c>
      <c r="DB486" s="1">
        <f t="shared" si="440"/>
        <v>7.6999999999999993</v>
      </c>
      <c r="DC486" s="1">
        <f t="shared" si="441"/>
        <v>8.2999999999999989</v>
      </c>
      <c r="DD486" s="1">
        <f t="shared" si="442"/>
        <v>11.69</v>
      </c>
      <c r="DF486" s="1">
        <f t="shared" si="443"/>
        <v>6.08</v>
      </c>
      <c r="DG486">
        <f t="shared" si="444"/>
        <v>-12.0992</v>
      </c>
      <c r="DH486" s="1">
        <f t="shared" si="445"/>
        <v>2.81</v>
      </c>
      <c r="DI486">
        <f t="shared" si="446"/>
        <v>-5.5918999999999999</v>
      </c>
      <c r="DJ486" s="1">
        <f t="shared" si="447"/>
        <v>1.93</v>
      </c>
      <c r="DK486">
        <f t="shared" si="448"/>
        <v>-3.8407</v>
      </c>
      <c r="DM486" s="12">
        <f t="array" ref="DM486:DS486">LINEST(BG486:DD486,$BG$650:$DD$655,1)</f>
        <v>6.3401666393626108</v>
      </c>
      <c r="DN486">
        <v>14.018001700078209</v>
      </c>
      <c r="DO486">
        <v>3.1844507680094774</v>
      </c>
      <c r="DP486">
        <v>-18.396793052837413</v>
      </c>
      <c r="DQ486">
        <v>1.6220401604301786</v>
      </c>
      <c r="DR486">
        <v>-6.0278883956314129</v>
      </c>
      <c r="DS486">
        <v>-0.5897375118626984</v>
      </c>
    </row>
    <row r="487" spans="1:123" x14ac:dyDescent="0.15">
      <c r="A487">
        <v>200311</v>
      </c>
      <c r="B487">
        <v>2.6655000000000002</v>
      </c>
      <c r="C487">
        <v>3.4174000000000002</v>
      </c>
      <c r="D487">
        <v>4.9470000000000001</v>
      </c>
      <c r="E487">
        <v>3.6168</v>
      </c>
      <c r="F487">
        <v>6.9356</v>
      </c>
      <c r="G487">
        <v>2.6162000000000001</v>
      </c>
      <c r="H487">
        <v>3.4752000000000001</v>
      </c>
      <c r="I487">
        <v>2.9737</v>
      </c>
      <c r="J487">
        <v>4.0279999999999996</v>
      </c>
      <c r="K487">
        <v>3.6871</v>
      </c>
      <c r="L487">
        <v>3.6977000000000002</v>
      </c>
      <c r="M487">
        <v>3.0811999999999999</v>
      </c>
      <c r="N487">
        <v>1.9229000000000001</v>
      </c>
      <c r="O487">
        <v>5.4904999999999999</v>
      </c>
      <c r="P487">
        <v>3.0991</v>
      </c>
      <c r="Q487">
        <v>1.2885</v>
      </c>
      <c r="R487">
        <v>2.9931000000000001</v>
      </c>
      <c r="S487">
        <v>3.6385999999999998</v>
      </c>
      <c r="T487">
        <v>3.4275000000000002</v>
      </c>
      <c r="U487">
        <v>3.8742000000000001</v>
      </c>
      <c r="V487">
        <v>0.88149999999999995</v>
      </c>
      <c r="W487">
        <v>0.442</v>
      </c>
      <c r="X487">
        <v>1.0525</v>
      </c>
      <c r="Y487">
        <v>0.56369999999999998</v>
      </c>
      <c r="Z487">
        <v>4.8632999999999997</v>
      </c>
      <c r="AA487">
        <v>2.38</v>
      </c>
      <c r="AB487">
        <v>2.85</v>
      </c>
      <c r="AC487">
        <v>-0.51</v>
      </c>
      <c r="AD487">
        <v>0.31</v>
      </c>
      <c r="AE487">
        <v>2.1800000000000002</v>
      </c>
      <c r="AF487">
        <v>0.19</v>
      </c>
      <c r="AG487">
        <v>1.45</v>
      </c>
      <c r="AH487">
        <v>1.0900000000000001</v>
      </c>
      <c r="AI487">
        <v>1.93</v>
      </c>
      <c r="AJ487">
        <v>0.79</v>
      </c>
      <c r="AK487">
        <v>2.9</v>
      </c>
      <c r="AL487">
        <v>1.37</v>
      </c>
      <c r="AM487">
        <v>1.32</v>
      </c>
      <c r="AN487">
        <v>3.34</v>
      </c>
      <c r="AO487">
        <v>3.47</v>
      </c>
      <c r="AP487">
        <v>0.52</v>
      </c>
      <c r="AQ487">
        <v>1.85</v>
      </c>
      <c r="AR487">
        <v>0.26</v>
      </c>
      <c r="AS487">
        <v>2.0099999999999998</v>
      </c>
      <c r="AT487">
        <v>1.75</v>
      </c>
      <c r="AU487">
        <v>0.22</v>
      </c>
      <c r="AV487">
        <v>1.1399999999999999</v>
      </c>
      <c r="AW487">
        <v>1.18</v>
      </c>
      <c r="AX487">
        <v>4.1100000000000003</v>
      </c>
      <c r="AY487">
        <v>3.24</v>
      </c>
      <c r="BA487" s="1">
        <v>1.35</v>
      </c>
      <c r="BB487" s="1">
        <v>2.16</v>
      </c>
      <c r="BC487" s="1">
        <v>1.96</v>
      </c>
      <c r="BD487" s="1">
        <v>7.0000000000000007E-2</v>
      </c>
      <c r="BE487" s="1">
        <v>-1.96</v>
      </c>
      <c r="BF487" s="7"/>
      <c r="BG487" s="1">
        <f t="shared" si="393"/>
        <v>2.5955000000000004</v>
      </c>
      <c r="BH487" s="1">
        <f t="shared" si="394"/>
        <v>3.3474000000000004</v>
      </c>
      <c r="BI487" s="1">
        <f t="shared" si="395"/>
        <v>4.8769999999999998</v>
      </c>
      <c r="BJ487" s="1">
        <f t="shared" si="396"/>
        <v>3.5468000000000002</v>
      </c>
      <c r="BK487" s="1">
        <f t="shared" si="397"/>
        <v>6.8655999999999997</v>
      </c>
      <c r="BL487" s="1">
        <f t="shared" si="398"/>
        <v>2.5462000000000002</v>
      </c>
      <c r="BM487" s="1">
        <f t="shared" si="399"/>
        <v>3.4052000000000002</v>
      </c>
      <c r="BN487" s="1">
        <f t="shared" si="400"/>
        <v>2.9037000000000002</v>
      </c>
      <c r="BO487" s="1">
        <f t="shared" si="401"/>
        <v>3.9579999999999997</v>
      </c>
      <c r="BP487" s="1">
        <f t="shared" si="402"/>
        <v>3.6171000000000002</v>
      </c>
      <c r="BQ487" s="1">
        <f t="shared" si="403"/>
        <v>3.6277000000000004</v>
      </c>
      <c r="BR487" s="1">
        <f t="shared" si="404"/>
        <v>3.0112000000000001</v>
      </c>
      <c r="BS487" s="1">
        <f t="shared" si="405"/>
        <v>1.8529</v>
      </c>
      <c r="BT487" s="1">
        <f t="shared" si="406"/>
        <v>5.4204999999999997</v>
      </c>
      <c r="BU487" s="1">
        <f t="shared" si="407"/>
        <v>3.0291000000000001</v>
      </c>
      <c r="BV487" s="1">
        <f t="shared" si="408"/>
        <v>1.2184999999999999</v>
      </c>
      <c r="BW487" s="1">
        <f t="shared" si="409"/>
        <v>2.9231000000000003</v>
      </c>
      <c r="BX487" s="1">
        <f t="shared" si="410"/>
        <v>3.5686</v>
      </c>
      <c r="BY487" s="1">
        <f t="shared" si="411"/>
        <v>3.3575000000000004</v>
      </c>
      <c r="BZ487" s="1">
        <f t="shared" si="412"/>
        <v>3.8042000000000002</v>
      </c>
      <c r="CA487" s="1">
        <f t="shared" si="413"/>
        <v>0.81149999999999989</v>
      </c>
      <c r="CB487" s="1">
        <f t="shared" si="414"/>
        <v>0.372</v>
      </c>
      <c r="CC487" s="1">
        <f t="shared" si="415"/>
        <v>0.98249999999999993</v>
      </c>
      <c r="CD487" s="1">
        <f t="shared" si="416"/>
        <v>0.49369999999999997</v>
      </c>
      <c r="CE487" s="1">
        <f t="shared" si="417"/>
        <v>4.7932999999999995</v>
      </c>
      <c r="CF487" s="1">
        <f t="shared" si="418"/>
        <v>2.31</v>
      </c>
      <c r="CG487" s="1">
        <f t="shared" si="419"/>
        <v>2.7800000000000002</v>
      </c>
      <c r="CH487" s="1">
        <f t="shared" si="420"/>
        <v>-0.58000000000000007</v>
      </c>
      <c r="CI487" s="1">
        <f t="shared" si="421"/>
        <v>0.24</v>
      </c>
      <c r="CJ487" s="1">
        <f t="shared" si="422"/>
        <v>2.1100000000000003</v>
      </c>
      <c r="CK487" s="1">
        <f t="shared" si="423"/>
        <v>0.12</v>
      </c>
      <c r="CL487" s="1">
        <f t="shared" si="424"/>
        <v>1.38</v>
      </c>
      <c r="CM487" s="1">
        <f t="shared" si="425"/>
        <v>1.02</v>
      </c>
      <c r="CN487" s="1">
        <f t="shared" si="426"/>
        <v>1.8599999999999999</v>
      </c>
      <c r="CO487" s="1">
        <f t="shared" si="427"/>
        <v>0.72</v>
      </c>
      <c r="CP487" s="1">
        <f t="shared" si="428"/>
        <v>2.83</v>
      </c>
      <c r="CQ487" s="1">
        <f t="shared" si="429"/>
        <v>1.3</v>
      </c>
      <c r="CR487" s="1">
        <f t="shared" si="430"/>
        <v>1.25</v>
      </c>
      <c r="CS487" s="1">
        <f t="shared" si="431"/>
        <v>3.27</v>
      </c>
      <c r="CT487" s="1">
        <f t="shared" si="432"/>
        <v>3.4000000000000004</v>
      </c>
      <c r="CU487" s="1">
        <f t="shared" si="433"/>
        <v>0.45</v>
      </c>
      <c r="CV487" s="1">
        <f t="shared" si="434"/>
        <v>1.78</v>
      </c>
      <c r="CW487" s="1">
        <f t="shared" si="435"/>
        <v>0.19</v>
      </c>
      <c r="CX487" s="1">
        <f t="shared" si="436"/>
        <v>1.9399999999999997</v>
      </c>
      <c r="CY487" s="1">
        <f t="shared" si="437"/>
        <v>1.68</v>
      </c>
      <c r="CZ487" s="1">
        <f t="shared" si="438"/>
        <v>0.15</v>
      </c>
      <c r="DA487" s="1">
        <f t="shared" si="439"/>
        <v>1.0699999999999998</v>
      </c>
      <c r="DB487" s="1">
        <f t="shared" si="440"/>
        <v>1.1099999999999999</v>
      </c>
      <c r="DC487" s="1">
        <f t="shared" si="441"/>
        <v>4.04</v>
      </c>
      <c r="DD487" s="1">
        <f t="shared" si="442"/>
        <v>3.1700000000000004</v>
      </c>
      <c r="DF487" s="1">
        <f t="shared" si="443"/>
        <v>1.35</v>
      </c>
      <c r="DG487">
        <f t="shared" si="444"/>
        <v>-2.673</v>
      </c>
      <c r="DH487" s="1">
        <f t="shared" si="445"/>
        <v>2.16</v>
      </c>
      <c r="DI487">
        <f t="shared" si="446"/>
        <v>-4.2768000000000006</v>
      </c>
      <c r="DJ487" s="1">
        <f t="shared" si="447"/>
        <v>1.96</v>
      </c>
      <c r="DK487">
        <f t="shared" si="448"/>
        <v>-3.8807999999999998</v>
      </c>
      <c r="DM487" s="12">
        <f t="array" ref="DM487:DS487">LINEST(BG487:DD487,$BG$650:$DD$655,1)</f>
        <v>-1.1987249300129084</v>
      </c>
      <c r="DN487">
        <v>2.9376356739422929</v>
      </c>
      <c r="DO487">
        <v>2.105498695728639</v>
      </c>
      <c r="DP487">
        <v>-5.4690070775939601</v>
      </c>
      <c r="DQ487">
        <v>2.0018425313574046</v>
      </c>
      <c r="DR487">
        <v>-3.4140379936929039</v>
      </c>
      <c r="DS487">
        <v>2.6042212573196584</v>
      </c>
    </row>
    <row r="488" spans="1:123" x14ac:dyDescent="0.15">
      <c r="A488">
        <v>200312</v>
      </c>
      <c r="B488">
        <v>0.30719999999999997</v>
      </c>
      <c r="C488">
        <v>2.6496</v>
      </c>
      <c r="D488">
        <v>2.9510000000000001</v>
      </c>
      <c r="E488">
        <v>1.4473</v>
      </c>
      <c r="F488">
        <v>4.3505000000000003</v>
      </c>
      <c r="G488">
        <v>1.3666</v>
      </c>
      <c r="H488">
        <v>2.6450999999999998</v>
      </c>
      <c r="I488">
        <v>2.4824999999999999</v>
      </c>
      <c r="J488">
        <v>2.3416999999999999</v>
      </c>
      <c r="K488">
        <v>3.5316000000000001</v>
      </c>
      <c r="L488">
        <v>-0.55220000000000002</v>
      </c>
      <c r="M488">
        <v>2.6398000000000001</v>
      </c>
      <c r="N488">
        <v>4.1440999999999999</v>
      </c>
      <c r="O488">
        <v>1.8528</v>
      </c>
      <c r="P488">
        <v>8.3218999999999994</v>
      </c>
      <c r="Q488">
        <v>0.86170000000000002</v>
      </c>
      <c r="R488">
        <v>3.2753000000000001</v>
      </c>
      <c r="S488">
        <v>2.5665</v>
      </c>
      <c r="T488">
        <v>5.0948000000000002</v>
      </c>
      <c r="U488">
        <v>2.8161</v>
      </c>
      <c r="V488">
        <v>4.6020000000000003</v>
      </c>
      <c r="W488">
        <v>5.0768000000000004</v>
      </c>
      <c r="X488">
        <v>4.8788</v>
      </c>
      <c r="Y488">
        <v>7.4260999999999999</v>
      </c>
      <c r="Z488">
        <v>6.4485999999999999</v>
      </c>
      <c r="AA488">
        <v>5.0999999999999996</v>
      </c>
      <c r="AB488">
        <v>5.18</v>
      </c>
      <c r="AC488">
        <v>5.39</v>
      </c>
      <c r="AD488">
        <v>4.49</v>
      </c>
      <c r="AE488">
        <v>2.6</v>
      </c>
      <c r="AF488">
        <v>2.78</v>
      </c>
      <c r="AG488">
        <v>5.64</v>
      </c>
      <c r="AH488">
        <v>5.03</v>
      </c>
      <c r="AI488">
        <v>3.41</v>
      </c>
      <c r="AJ488">
        <v>5.74</v>
      </c>
      <c r="AK488">
        <v>3.78</v>
      </c>
      <c r="AL488">
        <v>3.64</v>
      </c>
      <c r="AM488">
        <v>4.04</v>
      </c>
      <c r="AN488">
        <v>5.92</v>
      </c>
      <c r="AO488">
        <v>4.2699999999999996</v>
      </c>
      <c r="AP488">
        <v>8.99</v>
      </c>
      <c r="AQ488">
        <v>7.57</v>
      </c>
      <c r="AR488">
        <v>5.98</v>
      </c>
      <c r="AS488">
        <v>4.99</v>
      </c>
      <c r="AT488">
        <v>4.82</v>
      </c>
      <c r="AU488">
        <v>3.41</v>
      </c>
      <c r="AV488">
        <v>3.96</v>
      </c>
      <c r="AW488">
        <v>1.48</v>
      </c>
      <c r="AX488">
        <v>1.75</v>
      </c>
      <c r="AY488">
        <v>-1.24</v>
      </c>
      <c r="BA488" s="1">
        <v>4.29</v>
      </c>
      <c r="BB488" s="1">
        <v>-3.05</v>
      </c>
      <c r="BC488" s="1">
        <v>2.35</v>
      </c>
      <c r="BD488" s="1">
        <v>0.08</v>
      </c>
      <c r="BE488" s="1">
        <v>-1.93</v>
      </c>
      <c r="BF488" s="7"/>
      <c r="BG488" s="1">
        <f t="shared" si="393"/>
        <v>0.22719999999999996</v>
      </c>
      <c r="BH488" s="1">
        <f t="shared" si="394"/>
        <v>2.5695999999999999</v>
      </c>
      <c r="BI488" s="1">
        <f t="shared" si="395"/>
        <v>2.871</v>
      </c>
      <c r="BJ488" s="1">
        <f t="shared" si="396"/>
        <v>1.3673</v>
      </c>
      <c r="BK488" s="1">
        <f t="shared" si="397"/>
        <v>4.2705000000000002</v>
      </c>
      <c r="BL488" s="1">
        <f t="shared" si="398"/>
        <v>1.2866</v>
      </c>
      <c r="BM488" s="1">
        <f t="shared" si="399"/>
        <v>2.5650999999999997</v>
      </c>
      <c r="BN488" s="1">
        <f t="shared" si="400"/>
        <v>2.4024999999999999</v>
      </c>
      <c r="BO488" s="1">
        <f t="shared" si="401"/>
        <v>2.2616999999999998</v>
      </c>
      <c r="BP488" s="1">
        <f t="shared" si="402"/>
        <v>3.4516</v>
      </c>
      <c r="BQ488" s="1">
        <f t="shared" si="403"/>
        <v>-0.63219999999999998</v>
      </c>
      <c r="BR488" s="1">
        <f t="shared" si="404"/>
        <v>2.5598000000000001</v>
      </c>
      <c r="BS488" s="1">
        <f t="shared" si="405"/>
        <v>4.0640999999999998</v>
      </c>
      <c r="BT488" s="1">
        <f t="shared" si="406"/>
        <v>1.7727999999999999</v>
      </c>
      <c r="BU488" s="1">
        <f t="shared" si="407"/>
        <v>8.2418999999999993</v>
      </c>
      <c r="BV488" s="1">
        <f t="shared" si="408"/>
        <v>0.78170000000000006</v>
      </c>
      <c r="BW488" s="1">
        <f t="shared" si="409"/>
        <v>3.1953</v>
      </c>
      <c r="BX488" s="1">
        <f t="shared" si="410"/>
        <v>2.4864999999999999</v>
      </c>
      <c r="BY488" s="1">
        <f t="shared" si="411"/>
        <v>5.0148000000000001</v>
      </c>
      <c r="BZ488" s="1">
        <f t="shared" si="412"/>
        <v>2.7361</v>
      </c>
      <c r="CA488" s="1">
        <f t="shared" si="413"/>
        <v>4.5220000000000002</v>
      </c>
      <c r="CB488" s="1">
        <f t="shared" si="414"/>
        <v>4.9968000000000004</v>
      </c>
      <c r="CC488" s="1">
        <f t="shared" si="415"/>
        <v>4.7988</v>
      </c>
      <c r="CD488" s="1">
        <f t="shared" si="416"/>
        <v>7.3460999999999999</v>
      </c>
      <c r="CE488" s="1">
        <f t="shared" si="417"/>
        <v>6.3685999999999998</v>
      </c>
      <c r="CF488" s="1">
        <f t="shared" si="418"/>
        <v>5.0199999999999996</v>
      </c>
      <c r="CG488" s="1">
        <f t="shared" si="419"/>
        <v>5.0999999999999996</v>
      </c>
      <c r="CH488" s="1">
        <f t="shared" si="420"/>
        <v>5.31</v>
      </c>
      <c r="CI488" s="1">
        <f t="shared" si="421"/>
        <v>4.41</v>
      </c>
      <c r="CJ488" s="1">
        <f t="shared" si="422"/>
        <v>2.52</v>
      </c>
      <c r="CK488" s="1">
        <f t="shared" si="423"/>
        <v>2.6999999999999997</v>
      </c>
      <c r="CL488" s="1">
        <f t="shared" si="424"/>
        <v>5.56</v>
      </c>
      <c r="CM488" s="1">
        <f t="shared" si="425"/>
        <v>4.95</v>
      </c>
      <c r="CN488" s="1">
        <f t="shared" si="426"/>
        <v>3.33</v>
      </c>
      <c r="CO488" s="1">
        <f t="shared" si="427"/>
        <v>5.66</v>
      </c>
      <c r="CP488" s="1">
        <f t="shared" si="428"/>
        <v>3.6999999999999997</v>
      </c>
      <c r="CQ488" s="1">
        <f t="shared" si="429"/>
        <v>3.56</v>
      </c>
      <c r="CR488" s="1">
        <f t="shared" si="430"/>
        <v>3.96</v>
      </c>
      <c r="CS488" s="1">
        <f t="shared" si="431"/>
        <v>5.84</v>
      </c>
      <c r="CT488" s="1">
        <f t="shared" si="432"/>
        <v>4.1899999999999995</v>
      </c>
      <c r="CU488" s="1">
        <f t="shared" si="433"/>
        <v>8.91</v>
      </c>
      <c r="CV488" s="1">
        <f t="shared" si="434"/>
        <v>7.49</v>
      </c>
      <c r="CW488" s="1">
        <f t="shared" si="435"/>
        <v>5.9</v>
      </c>
      <c r="CX488" s="1">
        <f t="shared" si="436"/>
        <v>4.91</v>
      </c>
      <c r="CY488" s="1">
        <f t="shared" si="437"/>
        <v>4.74</v>
      </c>
      <c r="CZ488" s="1">
        <f t="shared" si="438"/>
        <v>3.33</v>
      </c>
      <c r="DA488" s="1">
        <f t="shared" si="439"/>
        <v>3.88</v>
      </c>
      <c r="DB488" s="1">
        <f t="shared" si="440"/>
        <v>1.4</v>
      </c>
      <c r="DC488" s="1">
        <f t="shared" si="441"/>
        <v>1.67</v>
      </c>
      <c r="DD488" s="1">
        <f t="shared" si="442"/>
        <v>-1.32</v>
      </c>
      <c r="DF488" s="1">
        <f t="shared" si="443"/>
        <v>4.29</v>
      </c>
      <c r="DG488">
        <f t="shared" si="444"/>
        <v>-8.4084000000000003</v>
      </c>
      <c r="DH488" s="1">
        <f t="shared" si="445"/>
        <v>-3.05</v>
      </c>
      <c r="DI488">
        <f t="shared" si="446"/>
        <v>5.9779999999999998</v>
      </c>
      <c r="DJ488" s="1">
        <f t="shared" si="447"/>
        <v>2.35</v>
      </c>
      <c r="DK488">
        <f t="shared" si="448"/>
        <v>-4.6059999999999999</v>
      </c>
      <c r="DM488" s="12">
        <f t="array" ref="DM488:DS488">LINEST(BG488:DD488,$BG$650:$DD$655,1)</f>
        <v>-2.9902205521872518</v>
      </c>
      <c r="DN488">
        <v>-22.318988282047222</v>
      </c>
      <c r="DO488">
        <v>-2.6166085626730169</v>
      </c>
      <c r="DP488">
        <v>4.8122478502975934</v>
      </c>
      <c r="DQ488">
        <v>2.9184145594704929</v>
      </c>
      <c r="DR488">
        <v>-0.63124705799468317</v>
      </c>
      <c r="DS488">
        <v>6.9833042679855568</v>
      </c>
    </row>
    <row r="489" spans="1:123" x14ac:dyDescent="0.15">
      <c r="A489">
        <v>200401</v>
      </c>
      <c r="B489">
        <v>5.9371</v>
      </c>
      <c r="C489">
        <v>6.3131000000000004</v>
      </c>
      <c r="D489">
        <v>5.4870999999999999</v>
      </c>
      <c r="E489">
        <v>6.3018999999999998</v>
      </c>
      <c r="F489">
        <v>8.3272999999999993</v>
      </c>
      <c r="G489">
        <v>3.3304999999999998</v>
      </c>
      <c r="H489">
        <v>3.8184</v>
      </c>
      <c r="I489">
        <v>3.1808999999999998</v>
      </c>
      <c r="J489">
        <v>4.1562000000000001</v>
      </c>
      <c r="K489">
        <v>7.3136000000000001</v>
      </c>
      <c r="L489">
        <v>3.2126000000000001</v>
      </c>
      <c r="M489">
        <v>2.0089000000000001</v>
      </c>
      <c r="N489">
        <v>1.7986</v>
      </c>
      <c r="O489">
        <v>3.4211999999999998</v>
      </c>
      <c r="P489">
        <v>6.3</v>
      </c>
      <c r="Q489">
        <v>1.7061999999999999</v>
      </c>
      <c r="R489">
        <v>1.4873000000000001</v>
      </c>
      <c r="S489">
        <v>4.4752999999999998</v>
      </c>
      <c r="T489">
        <v>2.6690999999999998</v>
      </c>
      <c r="U489">
        <v>4.7842000000000002</v>
      </c>
      <c r="V489">
        <v>1.4533</v>
      </c>
      <c r="W489">
        <v>1.4383999999999999</v>
      </c>
      <c r="X489">
        <v>2.9621</v>
      </c>
      <c r="Y489">
        <v>1.3092999999999999</v>
      </c>
      <c r="Z489">
        <v>3.8214000000000001</v>
      </c>
      <c r="AA489">
        <v>1.17</v>
      </c>
      <c r="AB489">
        <v>1.1200000000000001</v>
      </c>
      <c r="AC489">
        <v>2.56</v>
      </c>
      <c r="AD489">
        <v>1.4</v>
      </c>
      <c r="AE489">
        <v>3.5</v>
      </c>
      <c r="AF489">
        <v>2.75</v>
      </c>
      <c r="AG489">
        <v>1.19</v>
      </c>
      <c r="AH489">
        <v>1.04</v>
      </c>
      <c r="AI489">
        <v>0.94</v>
      </c>
      <c r="AJ489">
        <v>2.46</v>
      </c>
      <c r="AK489">
        <v>0.99</v>
      </c>
      <c r="AL489">
        <v>2.4500000000000002</v>
      </c>
      <c r="AM489">
        <v>1.07</v>
      </c>
      <c r="AN489">
        <v>0.55000000000000004</v>
      </c>
      <c r="AO489">
        <v>1.69</v>
      </c>
      <c r="AP489">
        <v>2.5</v>
      </c>
      <c r="AQ489">
        <v>1.02</v>
      </c>
      <c r="AR489">
        <v>0.94</v>
      </c>
      <c r="AS489">
        <v>3.96</v>
      </c>
      <c r="AT489">
        <v>0.88</v>
      </c>
      <c r="AU489">
        <v>2.2599999999999998</v>
      </c>
      <c r="AV489">
        <v>2.17</v>
      </c>
      <c r="AW489">
        <v>2.11</v>
      </c>
      <c r="AX489">
        <v>3.28</v>
      </c>
      <c r="AY489">
        <v>3.66</v>
      </c>
      <c r="BA489" s="1">
        <v>2.15</v>
      </c>
      <c r="BB489" s="1">
        <v>2.74</v>
      </c>
      <c r="BC489" s="1">
        <v>1.96</v>
      </c>
      <c r="BD489" s="1">
        <v>7.0000000000000007E-2</v>
      </c>
      <c r="BE489" s="1">
        <v>-1.9</v>
      </c>
      <c r="BF489" s="7"/>
      <c r="BG489" s="1">
        <f t="shared" si="393"/>
        <v>5.8670999999999998</v>
      </c>
      <c r="BH489" s="1">
        <f t="shared" si="394"/>
        <v>6.2431000000000001</v>
      </c>
      <c r="BI489" s="1">
        <f t="shared" si="395"/>
        <v>5.4170999999999996</v>
      </c>
      <c r="BJ489" s="1">
        <f t="shared" si="396"/>
        <v>6.2318999999999996</v>
      </c>
      <c r="BK489" s="1">
        <f t="shared" si="397"/>
        <v>8.257299999999999</v>
      </c>
      <c r="BL489" s="1">
        <f t="shared" si="398"/>
        <v>3.2605</v>
      </c>
      <c r="BM489" s="1">
        <f t="shared" si="399"/>
        <v>3.7484000000000002</v>
      </c>
      <c r="BN489" s="1">
        <f t="shared" si="400"/>
        <v>3.1109</v>
      </c>
      <c r="BO489" s="1">
        <f t="shared" si="401"/>
        <v>4.0861999999999998</v>
      </c>
      <c r="BP489" s="1">
        <f t="shared" si="402"/>
        <v>7.2435999999999998</v>
      </c>
      <c r="BQ489" s="1">
        <f t="shared" si="403"/>
        <v>3.1426000000000003</v>
      </c>
      <c r="BR489" s="1">
        <f t="shared" si="404"/>
        <v>1.9389000000000001</v>
      </c>
      <c r="BS489" s="1">
        <f t="shared" si="405"/>
        <v>1.7285999999999999</v>
      </c>
      <c r="BT489" s="1">
        <f t="shared" si="406"/>
        <v>3.3512</v>
      </c>
      <c r="BU489" s="1">
        <f t="shared" si="407"/>
        <v>6.2299999999999995</v>
      </c>
      <c r="BV489" s="1">
        <f t="shared" si="408"/>
        <v>1.6361999999999999</v>
      </c>
      <c r="BW489" s="1">
        <f t="shared" si="409"/>
        <v>1.4173</v>
      </c>
      <c r="BX489" s="1">
        <f t="shared" si="410"/>
        <v>4.4052999999999995</v>
      </c>
      <c r="BY489" s="1">
        <f t="shared" si="411"/>
        <v>2.5991</v>
      </c>
      <c r="BZ489" s="1">
        <f t="shared" si="412"/>
        <v>4.7141999999999999</v>
      </c>
      <c r="CA489" s="1">
        <f t="shared" si="413"/>
        <v>1.3833</v>
      </c>
      <c r="CB489" s="1">
        <f t="shared" si="414"/>
        <v>1.3683999999999998</v>
      </c>
      <c r="CC489" s="1">
        <f t="shared" si="415"/>
        <v>2.8921000000000001</v>
      </c>
      <c r="CD489" s="1">
        <f t="shared" si="416"/>
        <v>1.2392999999999998</v>
      </c>
      <c r="CE489" s="1">
        <f t="shared" si="417"/>
        <v>3.7514000000000003</v>
      </c>
      <c r="CF489" s="1">
        <f t="shared" si="418"/>
        <v>1.0999999999999999</v>
      </c>
      <c r="CG489" s="1">
        <f t="shared" si="419"/>
        <v>1.05</v>
      </c>
      <c r="CH489" s="1">
        <f t="shared" si="420"/>
        <v>2.4900000000000002</v>
      </c>
      <c r="CI489" s="1">
        <f t="shared" si="421"/>
        <v>1.3299999999999998</v>
      </c>
      <c r="CJ489" s="1">
        <f t="shared" si="422"/>
        <v>3.43</v>
      </c>
      <c r="CK489" s="1">
        <f t="shared" si="423"/>
        <v>2.68</v>
      </c>
      <c r="CL489" s="1">
        <f t="shared" si="424"/>
        <v>1.1199999999999999</v>
      </c>
      <c r="CM489" s="1">
        <f t="shared" si="425"/>
        <v>0.97</v>
      </c>
      <c r="CN489" s="1">
        <f t="shared" si="426"/>
        <v>0.86999999999999988</v>
      </c>
      <c r="CO489" s="1">
        <f t="shared" si="427"/>
        <v>2.39</v>
      </c>
      <c r="CP489" s="1">
        <f t="shared" si="428"/>
        <v>0.91999999999999993</v>
      </c>
      <c r="CQ489" s="1">
        <f t="shared" si="429"/>
        <v>2.3800000000000003</v>
      </c>
      <c r="CR489" s="1">
        <f t="shared" si="430"/>
        <v>1</v>
      </c>
      <c r="CS489" s="1">
        <f t="shared" si="431"/>
        <v>0.48000000000000004</v>
      </c>
      <c r="CT489" s="1">
        <f t="shared" si="432"/>
        <v>1.6199999999999999</v>
      </c>
      <c r="CU489" s="1">
        <f t="shared" si="433"/>
        <v>2.4300000000000002</v>
      </c>
      <c r="CV489" s="1">
        <f t="shared" si="434"/>
        <v>0.95</v>
      </c>
      <c r="CW489" s="1">
        <f t="shared" si="435"/>
        <v>0.86999999999999988</v>
      </c>
      <c r="CX489" s="1">
        <f t="shared" si="436"/>
        <v>3.89</v>
      </c>
      <c r="CY489" s="1">
        <f t="shared" si="437"/>
        <v>0.81</v>
      </c>
      <c r="CZ489" s="1">
        <f t="shared" si="438"/>
        <v>2.19</v>
      </c>
      <c r="DA489" s="1">
        <f t="shared" si="439"/>
        <v>2.1</v>
      </c>
      <c r="DB489" s="1">
        <f t="shared" si="440"/>
        <v>2.04</v>
      </c>
      <c r="DC489" s="1">
        <f t="shared" si="441"/>
        <v>3.21</v>
      </c>
      <c r="DD489" s="1">
        <f t="shared" si="442"/>
        <v>3.5900000000000003</v>
      </c>
      <c r="DF489" s="1">
        <f t="shared" si="443"/>
        <v>2.15</v>
      </c>
      <c r="DG489">
        <f t="shared" si="444"/>
        <v>-4.1494999999999997</v>
      </c>
      <c r="DH489" s="1">
        <f t="shared" si="445"/>
        <v>2.74</v>
      </c>
      <c r="DI489">
        <f t="shared" si="446"/>
        <v>-5.2882000000000007</v>
      </c>
      <c r="DJ489" s="1">
        <f t="shared" si="447"/>
        <v>1.96</v>
      </c>
      <c r="DK489">
        <f t="shared" si="448"/>
        <v>-3.7827999999999999</v>
      </c>
      <c r="DM489" s="12">
        <f t="array" ref="DM489:DS489">LINEST(BG489:DD489,$BG$650:$DD$655,1)</f>
        <v>-1.571286712385489</v>
      </c>
      <c r="DN489">
        <v>-1.4540048982245988</v>
      </c>
      <c r="DO489">
        <v>3.0450011749937591</v>
      </c>
      <c r="DP489">
        <v>-5.3266692582825996</v>
      </c>
      <c r="DQ489">
        <v>2.2491842202306151</v>
      </c>
      <c r="DR489">
        <v>-12.346774286478571</v>
      </c>
      <c r="DS489">
        <v>3.5107404016032273</v>
      </c>
    </row>
    <row r="490" spans="1:123" x14ac:dyDescent="0.15">
      <c r="A490">
        <v>200402</v>
      </c>
      <c r="B490">
        <v>0.5464</v>
      </c>
      <c r="C490">
        <v>0.1472</v>
      </c>
      <c r="D490">
        <v>-1.17E-2</v>
      </c>
      <c r="E490">
        <v>0.99580000000000002</v>
      </c>
      <c r="F490">
        <v>3.44E-2</v>
      </c>
      <c r="G490">
        <v>1.1336999999999999</v>
      </c>
      <c r="H490">
        <v>1.9337</v>
      </c>
      <c r="I490">
        <v>0.94420000000000004</v>
      </c>
      <c r="J490">
        <v>-0.34339999999999998</v>
      </c>
      <c r="K490">
        <v>0.30009999999999998</v>
      </c>
      <c r="L490">
        <v>-7.7499999999999999E-2</v>
      </c>
      <c r="M490">
        <v>2.6501000000000001</v>
      </c>
      <c r="N490">
        <v>3.7905000000000002</v>
      </c>
      <c r="O490">
        <v>1.8559000000000001</v>
      </c>
      <c r="P490">
        <v>0.55220000000000002</v>
      </c>
      <c r="Q490">
        <v>2.3508</v>
      </c>
      <c r="R490">
        <v>2.0419999999999998</v>
      </c>
      <c r="S490">
        <v>2.2831999999999999</v>
      </c>
      <c r="T490">
        <v>3.4836</v>
      </c>
      <c r="U490">
        <v>0.73570000000000002</v>
      </c>
      <c r="V490">
        <v>1.0486</v>
      </c>
      <c r="W490">
        <v>2.1989999999999998</v>
      </c>
      <c r="X490">
        <v>1.2535000000000001</v>
      </c>
      <c r="Y490">
        <v>1.8875</v>
      </c>
      <c r="Z490">
        <v>4.2226999999999997</v>
      </c>
      <c r="AA490">
        <v>2.27</v>
      </c>
      <c r="AB490">
        <v>2.93</v>
      </c>
      <c r="AC490">
        <v>2.12</v>
      </c>
      <c r="AD490">
        <v>0.52</v>
      </c>
      <c r="AE490">
        <v>-0.08</v>
      </c>
      <c r="AF490">
        <v>0.62</v>
      </c>
      <c r="AG490">
        <v>1.76</v>
      </c>
      <c r="AH490">
        <v>1.78</v>
      </c>
      <c r="AI490">
        <v>2.36</v>
      </c>
      <c r="AJ490">
        <v>0.67</v>
      </c>
      <c r="AK490">
        <v>3.31</v>
      </c>
      <c r="AL490">
        <v>3.46</v>
      </c>
      <c r="AM490">
        <v>1.81</v>
      </c>
      <c r="AN490">
        <v>1.74</v>
      </c>
      <c r="AO490">
        <v>1.52</v>
      </c>
      <c r="AP490">
        <v>2.08</v>
      </c>
      <c r="AQ490">
        <v>1.18</v>
      </c>
      <c r="AR490">
        <v>1.46</v>
      </c>
      <c r="AS490">
        <v>2.5099999999999998</v>
      </c>
      <c r="AT490">
        <v>2.57</v>
      </c>
      <c r="AU490">
        <v>1.82</v>
      </c>
      <c r="AV490">
        <v>0.9</v>
      </c>
      <c r="AW490">
        <v>2.4700000000000002</v>
      </c>
      <c r="AX490">
        <v>-0.57999999999999996</v>
      </c>
      <c r="AY490">
        <v>-0.09</v>
      </c>
      <c r="BA490" s="1">
        <v>1.4</v>
      </c>
      <c r="BB490" s="1">
        <v>-1.43</v>
      </c>
      <c r="BC490" s="1">
        <v>0.48</v>
      </c>
      <c r="BD490" s="1">
        <v>0.06</v>
      </c>
      <c r="BE490" s="1">
        <v>-1.87</v>
      </c>
      <c r="BF490" s="7"/>
      <c r="BG490" s="1">
        <f t="shared" si="393"/>
        <v>0.4864</v>
      </c>
      <c r="BH490" s="1">
        <f t="shared" si="394"/>
        <v>8.72E-2</v>
      </c>
      <c r="BI490" s="1">
        <f t="shared" si="395"/>
        <v>-7.17E-2</v>
      </c>
      <c r="BJ490" s="1">
        <f t="shared" si="396"/>
        <v>0.93579999999999997</v>
      </c>
      <c r="BK490" s="1">
        <f t="shared" si="397"/>
        <v>-2.5599999999999998E-2</v>
      </c>
      <c r="BL490" s="1">
        <f t="shared" si="398"/>
        <v>1.0736999999999999</v>
      </c>
      <c r="BM490" s="1">
        <f t="shared" si="399"/>
        <v>1.8736999999999999</v>
      </c>
      <c r="BN490" s="1">
        <f t="shared" si="400"/>
        <v>0.8842000000000001</v>
      </c>
      <c r="BO490" s="1">
        <f t="shared" si="401"/>
        <v>-0.40339999999999998</v>
      </c>
      <c r="BP490" s="1">
        <f t="shared" si="402"/>
        <v>0.24009999999999998</v>
      </c>
      <c r="BQ490" s="1">
        <f t="shared" si="403"/>
        <v>-0.13750000000000001</v>
      </c>
      <c r="BR490" s="1">
        <f t="shared" si="404"/>
        <v>2.5901000000000001</v>
      </c>
      <c r="BS490" s="1">
        <f t="shared" si="405"/>
        <v>3.7305000000000001</v>
      </c>
      <c r="BT490" s="1">
        <f t="shared" si="406"/>
        <v>1.7959000000000001</v>
      </c>
      <c r="BU490" s="1">
        <f t="shared" si="407"/>
        <v>0.49220000000000003</v>
      </c>
      <c r="BV490" s="1">
        <f t="shared" si="408"/>
        <v>2.2907999999999999</v>
      </c>
      <c r="BW490" s="1">
        <f t="shared" si="409"/>
        <v>1.9819999999999998</v>
      </c>
      <c r="BX490" s="1">
        <f t="shared" si="410"/>
        <v>2.2231999999999998</v>
      </c>
      <c r="BY490" s="1">
        <f t="shared" si="411"/>
        <v>3.4236</v>
      </c>
      <c r="BZ490" s="1">
        <f t="shared" si="412"/>
        <v>0.67569999999999997</v>
      </c>
      <c r="CA490" s="1">
        <f t="shared" si="413"/>
        <v>0.98859999999999992</v>
      </c>
      <c r="CB490" s="1">
        <f t="shared" si="414"/>
        <v>2.1389999999999998</v>
      </c>
      <c r="CC490" s="1">
        <f t="shared" si="415"/>
        <v>1.1935</v>
      </c>
      <c r="CD490" s="1">
        <f t="shared" si="416"/>
        <v>1.8274999999999999</v>
      </c>
      <c r="CE490" s="1">
        <f t="shared" si="417"/>
        <v>4.1627000000000001</v>
      </c>
      <c r="CF490" s="1">
        <f t="shared" si="418"/>
        <v>2.21</v>
      </c>
      <c r="CG490" s="1">
        <f t="shared" si="419"/>
        <v>2.87</v>
      </c>
      <c r="CH490" s="1">
        <f t="shared" si="420"/>
        <v>2.06</v>
      </c>
      <c r="CI490" s="1">
        <f t="shared" si="421"/>
        <v>0.46</v>
      </c>
      <c r="CJ490" s="1">
        <f t="shared" si="422"/>
        <v>-0.14000000000000001</v>
      </c>
      <c r="CK490" s="1">
        <f t="shared" si="423"/>
        <v>0.56000000000000005</v>
      </c>
      <c r="CL490" s="1">
        <f t="shared" si="424"/>
        <v>1.7</v>
      </c>
      <c r="CM490" s="1">
        <f t="shared" si="425"/>
        <v>1.72</v>
      </c>
      <c r="CN490" s="1">
        <f t="shared" si="426"/>
        <v>2.2999999999999998</v>
      </c>
      <c r="CO490" s="1">
        <f t="shared" si="427"/>
        <v>0.6100000000000001</v>
      </c>
      <c r="CP490" s="1">
        <f t="shared" si="428"/>
        <v>3.25</v>
      </c>
      <c r="CQ490" s="1">
        <f t="shared" si="429"/>
        <v>3.4</v>
      </c>
      <c r="CR490" s="1">
        <f t="shared" si="430"/>
        <v>1.75</v>
      </c>
      <c r="CS490" s="1">
        <f t="shared" si="431"/>
        <v>1.68</v>
      </c>
      <c r="CT490" s="1">
        <f t="shared" si="432"/>
        <v>1.46</v>
      </c>
      <c r="CU490" s="1">
        <f t="shared" si="433"/>
        <v>2.02</v>
      </c>
      <c r="CV490" s="1">
        <f t="shared" si="434"/>
        <v>1.1199999999999999</v>
      </c>
      <c r="CW490" s="1">
        <f t="shared" si="435"/>
        <v>1.4</v>
      </c>
      <c r="CX490" s="1">
        <f t="shared" si="436"/>
        <v>2.4499999999999997</v>
      </c>
      <c r="CY490" s="1">
        <f t="shared" si="437"/>
        <v>2.5099999999999998</v>
      </c>
      <c r="CZ490" s="1">
        <f t="shared" si="438"/>
        <v>1.76</v>
      </c>
      <c r="DA490" s="1">
        <f t="shared" si="439"/>
        <v>0.84000000000000008</v>
      </c>
      <c r="DB490" s="1">
        <f t="shared" si="440"/>
        <v>2.41</v>
      </c>
      <c r="DC490" s="1">
        <f t="shared" si="441"/>
        <v>-0.6399999999999999</v>
      </c>
      <c r="DD490" s="1">
        <f t="shared" si="442"/>
        <v>-0.15</v>
      </c>
      <c r="DF490" s="1">
        <f t="shared" si="443"/>
        <v>1.4</v>
      </c>
      <c r="DG490">
        <f t="shared" si="444"/>
        <v>-2.6599999999999997</v>
      </c>
      <c r="DH490" s="1">
        <f t="shared" si="445"/>
        <v>-1.43</v>
      </c>
      <c r="DI490">
        <f t="shared" si="446"/>
        <v>2.7169999999999996</v>
      </c>
      <c r="DJ490" s="1">
        <f t="shared" si="447"/>
        <v>0.48</v>
      </c>
      <c r="DK490">
        <f t="shared" si="448"/>
        <v>-0.91199999999999992</v>
      </c>
      <c r="DM490" s="12">
        <f t="array" ref="DM490:DS490">LINEST(BG490:DD490,$BG$650:$DD$655,1)</f>
        <v>-1.8973700694569142</v>
      </c>
      <c r="DN490">
        <v>-3.2304975079405858</v>
      </c>
      <c r="DO490">
        <v>-1.1797439947606769</v>
      </c>
      <c r="DP490">
        <v>2.9448049170012647</v>
      </c>
      <c r="DQ490">
        <v>0.28375969776285076</v>
      </c>
      <c r="DR490">
        <v>5.0113050287206518</v>
      </c>
      <c r="DS490">
        <v>3.5431651157945736</v>
      </c>
    </row>
    <row r="491" spans="1:123" x14ac:dyDescent="0.15">
      <c r="A491">
        <v>200403</v>
      </c>
      <c r="B491">
        <v>-1.54</v>
      </c>
      <c r="C491">
        <v>-0.52359999999999995</v>
      </c>
      <c r="D491">
        <v>-0.75609999999999999</v>
      </c>
      <c r="E491">
        <v>0.52910000000000001</v>
      </c>
      <c r="F491">
        <v>-0.84909999999999997</v>
      </c>
      <c r="G491">
        <v>2.3731</v>
      </c>
      <c r="H491">
        <v>1.8218000000000001</v>
      </c>
      <c r="I491">
        <v>-0.73719999999999997</v>
      </c>
      <c r="J491">
        <v>1.5079</v>
      </c>
      <c r="K491">
        <v>1.5004999999999999</v>
      </c>
      <c r="L491">
        <v>1.6598999999999999</v>
      </c>
      <c r="M491">
        <v>0.67449999999999999</v>
      </c>
      <c r="N491">
        <v>0.1757</v>
      </c>
      <c r="O491">
        <v>0.27710000000000001</v>
      </c>
      <c r="P491">
        <v>0.88239999999999996</v>
      </c>
      <c r="Q491">
        <v>0.40910000000000002</v>
      </c>
      <c r="R491">
        <v>-0.79330000000000001</v>
      </c>
      <c r="S491">
        <v>1.0905</v>
      </c>
      <c r="T491">
        <v>-1.0552999999999999</v>
      </c>
      <c r="U491">
        <v>-1.1705000000000001</v>
      </c>
      <c r="V491">
        <v>-2.3016999999999999</v>
      </c>
      <c r="W491">
        <v>-0.7762</v>
      </c>
      <c r="X491">
        <v>-1.6677999999999999</v>
      </c>
      <c r="Y491">
        <v>0.29809999999999998</v>
      </c>
      <c r="Z491">
        <v>-1.3178000000000001</v>
      </c>
      <c r="AA491">
        <v>-1.69</v>
      </c>
      <c r="AB491">
        <v>-0.41</v>
      </c>
      <c r="AC491">
        <v>-1.1200000000000001</v>
      </c>
      <c r="AD491">
        <v>-1.43</v>
      </c>
      <c r="AE491">
        <v>-1.32</v>
      </c>
      <c r="AF491">
        <v>-0.75</v>
      </c>
      <c r="AG491">
        <v>-1.99</v>
      </c>
      <c r="AH491">
        <v>-0.82</v>
      </c>
      <c r="AI491">
        <v>-1.06</v>
      </c>
      <c r="AJ491">
        <v>-1.88</v>
      </c>
      <c r="AK491">
        <v>-0.79</v>
      </c>
      <c r="AL491">
        <v>-0.17</v>
      </c>
      <c r="AM491">
        <v>-0.64</v>
      </c>
      <c r="AN491">
        <v>-0.31</v>
      </c>
      <c r="AO491">
        <v>0.56999999999999995</v>
      </c>
      <c r="AP491">
        <v>-1.82</v>
      </c>
      <c r="AQ491">
        <v>-2.86</v>
      </c>
      <c r="AR491">
        <v>-1.04</v>
      </c>
      <c r="AS491">
        <v>0</v>
      </c>
      <c r="AT491">
        <v>-2.04</v>
      </c>
      <c r="AU491">
        <v>7.0000000000000007E-2</v>
      </c>
      <c r="AV491">
        <v>-1.1399999999999999</v>
      </c>
      <c r="AW491">
        <v>-0.64</v>
      </c>
      <c r="AX491">
        <v>0.4</v>
      </c>
      <c r="AY491">
        <v>-1.33</v>
      </c>
      <c r="BA491" s="1">
        <v>-1.32</v>
      </c>
      <c r="BB491" s="1">
        <v>1.77</v>
      </c>
      <c r="BC491" s="1">
        <v>0.25</v>
      </c>
      <c r="BD491" s="1">
        <v>0.09</v>
      </c>
      <c r="BE491" s="1">
        <v>-1.82</v>
      </c>
      <c r="BF491" s="7"/>
      <c r="BG491" s="1">
        <f t="shared" si="393"/>
        <v>-1.6300000000000001</v>
      </c>
      <c r="BH491" s="1">
        <f t="shared" si="394"/>
        <v>-0.61359999999999992</v>
      </c>
      <c r="BI491" s="1">
        <f t="shared" si="395"/>
        <v>-0.84609999999999996</v>
      </c>
      <c r="BJ491" s="1">
        <f t="shared" si="396"/>
        <v>0.43910000000000005</v>
      </c>
      <c r="BK491" s="1">
        <f t="shared" si="397"/>
        <v>-0.93909999999999993</v>
      </c>
      <c r="BL491" s="1">
        <f t="shared" si="398"/>
        <v>2.2831000000000001</v>
      </c>
      <c r="BM491" s="1">
        <f t="shared" si="399"/>
        <v>1.7318</v>
      </c>
      <c r="BN491" s="1">
        <f t="shared" si="400"/>
        <v>-0.82719999999999994</v>
      </c>
      <c r="BO491" s="1">
        <f t="shared" si="401"/>
        <v>1.4178999999999999</v>
      </c>
      <c r="BP491" s="1">
        <f t="shared" si="402"/>
        <v>1.4104999999999999</v>
      </c>
      <c r="BQ491" s="1">
        <f t="shared" si="403"/>
        <v>1.5698999999999999</v>
      </c>
      <c r="BR491" s="1">
        <f t="shared" si="404"/>
        <v>0.58450000000000002</v>
      </c>
      <c r="BS491" s="1">
        <f t="shared" si="405"/>
        <v>8.5699999999999998E-2</v>
      </c>
      <c r="BT491" s="1">
        <f t="shared" si="406"/>
        <v>0.18710000000000002</v>
      </c>
      <c r="BU491" s="1">
        <f t="shared" si="407"/>
        <v>0.79239999999999999</v>
      </c>
      <c r="BV491" s="1">
        <f t="shared" si="408"/>
        <v>0.31910000000000005</v>
      </c>
      <c r="BW491" s="1">
        <f t="shared" si="409"/>
        <v>-0.88329999999999997</v>
      </c>
      <c r="BX491" s="1">
        <f t="shared" si="410"/>
        <v>1.0004999999999999</v>
      </c>
      <c r="BY491" s="1">
        <f t="shared" si="411"/>
        <v>-1.1453</v>
      </c>
      <c r="BZ491" s="1">
        <f t="shared" si="412"/>
        <v>-1.2605000000000002</v>
      </c>
      <c r="CA491" s="1">
        <f t="shared" si="413"/>
        <v>-2.3916999999999997</v>
      </c>
      <c r="CB491" s="1">
        <f t="shared" si="414"/>
        <v>-0.86619999999999997</v>
      </c>
      <c r="CC491" s="1">
        <f t="shared" si="415"/>
        <v>-1.7578</v>
      </c>
      <c r="CD491" s="1">
        <f t="shared" si="416"/>
        <v>0.20809999999999998</v>
      </c>
      <c r="CE491" s="1">
        <f t="shared" si="417"/>
        <v>-1.4078000000000002</v>
      </c>
      <c r="CF491" s="1">
        <f t="shared" si="418"/>
        <v>-1.78</v>
      </c>
      <c r="CG491" s="1">
        <f t="shared" si="419"/>
        <v>-0.5</v>
      </c>
      <c r="CH491" s="1">
        <f t="shared" si="420"/>
        <v>-1.2100000000000002</v>
      </c>
      <c r="CI491" s="1">
        <f t="shared" si="421"/>
        <v>-1.52</v>
      </c>
      <c r="CJ491" s="1">
        <f t="shared" si="422"/>
        <v>-1.4100000000000001</v>
      </c>
      <c r="CK491" s="1">
        <f t="shared" si="423"/>
        <v>-0.84</v>
      </c>
      <c r="CL491" s="1">
        <f t="shared" si="424"/>
        <v>-2.08</v>
      </c>
      <c r="CM491" s="1">
        <f t="shared" si="425"/>
        <v>-0.90999999999999992</v>
      </c>
      <c r="CN491" s="1">
        <f t="shared" si="426"/>
        <v>-1.1500000000000001</v>
      </c>
      <c r="CO491" s="1">
        <f t="shared" si="427"/>
        <v>-1.97</v>
      </c>
      <c r="CP491" s="1">
        <f t="shared" si="428"/>
        <v>-0.88</v>
      </c>
      <c r="CQ491" s="1">
        <f t="shared" si="429"/>
        <v>-0.26</v>
      </c>
      <c r="CR491" s="1">
        <f t="shared" si="430"/>
        <v>-0.73</v>
      </c>
      <c r="CS491" s="1">
        <f t="shared" si="431"/>
        <v>-0.4</v>
      </c>
      <c r="CT491" s="1">
        <f t="shared" si="432"/>
        <v>0.48</v>
      </c>
      <c r="CU491" s="1">
        <f t="shared" si="433"/>
        <v>-1.9100000000000001</v>
      </c>
      <c r="CV491" s="1">
        <f t="shared" si="434"/>
        <v>-2.9499999999999997</v>
      </c>
      <c r="CW491" s="1">
        <f t="shared" si="435"/>
        <v>-1.1300000000000001</v>
      </c>
      <c r="CX491" s="1">
        <f t="shared" si="436"/>
        <v>-0.09</v>
      </c>
      <c r="CY491" s="1">
        <f t="shared" si="437"/>
        <v>-2.13</v>
      </c>
      <c r="CZ491" s="1">
        <f t="shared" si="438"/>
        <v>-1.999999999999999E-2</v>
      </c>
      <c r="DA491" s="1">
        <f t="shared" si="439"/>
        <v>-1.23</v>
      </c>
      <c r="DB491" s="1">
        <f t="shared" si="440"/>
        <v>-0.73</v>
      </c>
      <c r="DC491" s="1">
        <f t="shared" si="441"/>
        <v>0.31000000000000005</v>
      </c>
      <c r="DD491" s="1">
        <f t="shared" si="442"/>
        <v>-1.4200000000000002</v>
      </c>
      <c r="DF491" s="1">
        <f t="shared" si="443"/>
        <v>-1.32</v>
      </c>
      <c r="DG491">
        <f t="shared" si="444"/>
        <v>2.4684000000000004</v>
      </c>
      <c r="DH491" s="1">
        <f t="shared" si="445"/>
        <v>1.77</v>
      </c>
      <c r="DI491">
        <f t="shared" si="446"/>
        <v>-3.3099000000000003</v>
      </c>
      <c r="DJ491" s="1">
        <f t="shared" si="447"/>
        <v>0.25</v>
      </c>
      <c r="DK491">
        <f t="shared" si="448"/>
        <v>-0.46750000000000003</v>
      </c>
      <c r="DM491" s="12">
        <f t="array" ref="DM491:DS491">LINEST(BG491:DD491,$BG$650:$DD$655,1)</f>
        <v>2.3521692181546436</v>
      </c>
      <c r="DN491">
        <v>8.0408608627735418</v>
      </c>
      <c r="DO491">
        <v>1.3491055064322701</v>
      </c>
      <c r="DP491">
        <v>-4.4922843366213687</v>
      </c>
      <c r="DQ491">
        <v>3.6382034563425925E-2</v>
      </c>
      <c r="DR491">
        <v>4.0183187141124712</v>
      </c>
      <c r="DS491">
        <v>-3.5953887419614645</v>
      </c>
    </row>
    <row r="492" spans="1:123" x14ac:dyDescent="0.15">
      <c r="A492">
        <v>200404</v>
      </c>
      <c r="B492">
        <v>-4.1702000000000004</v>
      </c>
      <c r="C492">
        <v>-5.1666999999999996</v>
      </c>
      <c r="D492">
        <v>-3.3784000000000001</v>
      </c>
      <c r="E492">
        <v>-3.8620999999999999</v>
      </c>
      <c r="F492">
        <v>-6.5731999999999999</v>
      </c>
      <c r="G492">
        <v>-3.9933000000000001</v>
      </c>
      <c r="H492">
        <v>-4.4802999999999997</v>
      </c>
      <c r="I492">
        <v>-2.202</v>
      </c>
      <c r="J492">
        <v>-4.3460000000000001</v>
      </c>
      <c r="K492">
        <v>-8.4810999999999996</v>
      </c>
      <c r="L492">
        <v>-1.9616</v>
      </c>
      <c r="M492">
        <v>-2.6888999999999998</v>
      </c>
      <c r="N492">
        <v>-3.0562</v>
      </c>
      <c r="O492">
        <v>-5.7159000000000004</v>
      </c>
      <c r="P492">
        <v>-6.4645999999999999</v>
      </c>
      <c r="Q492">
        <v>-1.5368999999999999</v>
      </c>
      <c r="R492">
        <v>-4.6619000000000002</v>
      </c>
      <c r="S492">
        <v>-3.9278</v>
      </c>
      <c r="T492">
        <v>-2.7383000000000002</v>
      </c>
      <c r="U492">
        <v>-3.5819000000000001</v>
      </c>
      <c r="V492">
        <v>0.2928</v>
      </c>
      <c r="W492">
        <v>-3.18</v>
      </c>
      <c r="X492">
        <v>-3.1705000000000001</v>
      </c>
      <c r="Y492">
        <v>-2.3681999999999999</v>
      </c>
      <c r="Z492">
        <v>-0.95</v>
      </c>
      <c r="AA492">
        <v>0.88</v>
      </c>
      <c r="AB492">
        <v>-0.2</v>
      </c>
      <c r="AC492">
        <v>-0.98</v>
      </c>
      <c r="AD492">
        <v>-1.76</v>
      </c>
      <c r="AE492">
        <v>-6.07</v>
      </c>
      <c r="AF492">
        <v>-2.61</v>
      </c>
      <c r="AG492">
        <v>0.14000000000000001</v>
      </c>
      <c r="AH492">
        <v>-0.13</v>
      </c>
      <c r="AI492">
        <v>-2.88</v>
      </c>
      <c r="AJ492">
        <v>-2.42</v>
      </c>
      <c r="AK492">
        <v>-0.71</v>
      </c>
      <c r="AL492">
        <v>-0.55000000000000004</v>
      </c>
      <c r="AM492">
        <v>-1.87</v>
      </c>
      <c r="AN492">
        <v>-0.68</v>
      </c>
      <c r="AO492">
        <v>-3.56</v>
      </c>
      <c r="AP492">
        <v>2.63</v>
      </c>
      <c r="AQ492">
        <v>-0.19</v>
      </c>
      <c r="AR492">
        <v>0.14000000000000001</v>
      </c>
      <c r="AS492">
        <v>-1.51</v>
      </c>
      <c r="AT492">
        <v>-1.29</v>
      </c>
      <c r="AU492">
        <v>-3.46</v>
      </c>
      <c r="AV492">
        <v>-3.12</v>
      </c>
      <c r="AW492">
        <v>-5.93</v>
      </c>
      <c r="AX492">
        <v>-3.83</v>
      </c>
      <c r="AY492">
        <v>-7.7</v>
      </c>
      <c r="BA492" s="1">
        <v>-1.83</v>
      </c>
      <c r="BB492" s="1">
        <v>-2.12</v>
      </c>
      <c r="BC492" s="1">
        <v>-2.62</v>
      </c>
      <c r="BD492" s="1">
        <v>0.08</v>
      </c>
      <c r="BE492" s="1">
        <v>-1.78</v>
      </c>
      <c r="BF492" s="7"/>
      <c r="BG492" s="1">
        <f t="shared" si="393"/>
        <v>-4.2502000000000004</v>
      </c>
      <c r="BH492" s="1">
        <f t="shared" si="394"/>
        <v>-5.2466999999999997</v>
      </c>
      <c r="BI492" s="1">
        <f t="shared" si="395"/>
        <v>-3.4584000000000001</v>
      </c>
      <c r="BJ492" s="1">
        <f t="shared" si="396"/>
        <v>-3.9420999999999999</v>
      </c>
      <c r="BK492" s="1">
        <f t="shared" si="397"/>
        <v>-6.6532</v>
      </c>
      <c r="BL492" s="1">
        <f t="shared" si="398"/>
        <v>-4.0732999999999997</v>
      </c>
      <c r="BM492" s="1">
        <f t="shared" si="399"/>
        <v>-4.5602999999999998</v>
      </c>
      <c r="BN492" s="1">
        <f t="shared" si="400"/>
        <v>-2.282</v>
      </c>
      <c r="BO492" s="1">
        <f t="shared" si="401"/>
        <v>-4.4260000000000002</v>
      </c>
      <c r="BP492" s="1">
        <f t="shared" si="402"/>
        <v>-8.5610999999999997</v>
      </c>
      <c r="BQ492" s="1">
        <f t="shared" si="403"/>
        <v>-2.0415999999999999</v>
      </c>
      <c r="BR492" s="1">
        <f t="shared" si="404"/>
        <v>-2.7688999999999999</v>
      </c>
      <c r="BS492" s="1">
        <f t="shared" si="405"/>
        <v>-3.1362000000000001</v>
      </c>
      <c r="BT492" s="1">
        <f t="shared" si="406"/>
        <v>-5.7959000000000005</v>
      </c>
      <c r="BU492" s="1">
        <f t="shared" si="407"/>
        <v>-6.5446</v>
      </c>
      <c r="BV492" s="1">
        <f t="shared" si="408"/>
        <v>-1.6169</v>
      </c>
      <c r="BW492" s="1">
        <f t="shared" si="409"/>
        <v>-4.7419000000000002</v>
      </c>
      <c r="BX492" s="1">
        <f t="shared" si="410"/>
        <v>-4.0077999999999996</v>
      </c>
      <c r="BY492" s="1">
        <f t="shared" si="411"/>
        <v>-2.8183000000000002</v>
      </c>
      <c r="BZ492" s="1">
        <f t="shared" si="412"/>
        <v>-3.6619000000000002</v>
      </c>
      <c r="CA492" s="1">
        <f t="shared" si="413"/>
        <v>0.21279999999999999</v>
      </c>
      <c r="CB492" s="1">
        <f t="shared" si="414"/>
        <v>-3.2600000000000002</v>
      </c>
      <c r="CC492" s="1">
        <f t="shared" si="415"/>
        <v>-3.2505000000000002</v>
      </c>
      <c r="CD492" s="1">
        <f t="shared" si="416"/>
        <v>-2.4481999999999999</v>
      </c>
      <c r="CE492" s="1">
        <f t="shared" si="417"/>
        <v>-1.03</v>
      </c>
      <c r="CF492" s="1">
        <f t="shared" si="418"/>
        <v>0.8</v>
      </c>
      <c r="CG492" s="1">
        <f t="shared" si="419"/>
        <v>-0.28000000000000003</v>
      </c>
      <c r="CH492" s="1">
        <f t="shared" si="420"/>
        <v>-1.06</v>
      </c>
      <c r="CI492" s="1">
        <f t="shared" si="421"/>
        <v>-1.84</v>
      </c>
      <c r="CJ492" s="1">
        <f t="shared" si="422"/>
        <v>-6.15</v>
      </c>
      <c r="CK492" s="1">
        <f t="shared" si="423"/>
        <v>-2.69</v>
      </c>
      <c r="CL492" s="1">
        <f t="shared" si="424"/>
        <v>6.0000000000000012E-2</v>
      </c>
      <c r="CM492" s="1">
        <f t="shared" si="425"/>
        <v>-0.21000000000000002</v>
      </c>
      <c r="CN492" s="1">
        <f t="shared" si="426"/>
        <v>-2.96</v>
      </c>
      <c r="CO492" s="1">
        <f t="shared" si="427"/>
        <v>-2.5</v>
      </c>
      <c r="CP492" s="1">
        <f t="shared" si="428"/>
        <v>-0.78999999999999992</v>
      </c>
      <c r="CQ492" s="1">
        <f t="shared" si="429"/>
        <v>-0.63</v>
      </c>
      <c r="CR492" s="1">
        <f t="shared" si="430"/>
        <v>-1.9500000000000002</v>
      </c>
      <c r="CS492" s="1">
        <f t="shared" si="431"/>
        <v>-0.76</v>
      </c>
      <c r="CT492" s="1">
        <f t="shared" si="432"/>
        <v>-3.64</v>
      </c>
      <c r="CU492" s="1">
        <f t="shared" si="433"/>
        <v>2.5499999999999998</v>
      </c>
      <c r="CV492" s="1">
        <f t="shared" si="434"/>
        <v>-0.27</v>
      </c>
      <c r="CW492" s="1">
        <f t="shared" si="435"/>
        <v>6.0000000000000012E-2</v>
      </c>
      <c r="CX492" s="1">
        <f t="shared" si="436"/>
        <v>-1.59</v>
      </c>
      <c r="CY492" s="1">
        <f t="shared" si="437"/>
        <v>-1.37</v>
      </c>
      <c r="CZ492" s="1">
        <f t="shared" si="438"/>
        <v>-3.54</v>
      </c>
      <c r="DA492" s="1">
        <f t="shared" si="439"/>
        <v>-3.2</v>
      </c>
      <c r="DB492" s="1">
        <f t="shared" si="440"/>
        <v>-6.01</v>
      </c>
      <c r="DC492" s="1">
        <f t="shared" si="441"/>
        <v>-3.91</v>
      </c>
      <c r="DD492" s="1">
        <f t="shared" si="442"/>
        <v>-7.78</v>
      </c>
      <c r="DF492" s="1">
        <f t="shared" si="443"/>
        <v>-1.83</v>
      </c>
      <c r="DG492">
        <f t="shared" si="444"/>
        <v>3.3306000000000004</v>
      </c>
      <c r="DH492" s="1">
        <f t="shared" si="445"/>
        <v>-2.12</v>
      </c>
      <c r="DI492">
        <f t="shared" si="446"/>
        <v>3.8584000000000005</v>
      </c>
      <c r="DJ492" s="1">
        <f t="shared" si="447"/>
        <v>-2.62</v>
      </c>
      <c r="DK492">
        <f t="shared" si="448"/>
        <v>4.7684000000000006</v>
      </c>
      <c r="DM492" s="12">
        <f t="array" ref="DM492:DS492">LINEST(BG492:DD492,$BG$650:$DD$655,1)</f>
        <v>-7.667083375859236</v>
      </c>
      <c r="DN492">
        <v>-20.016128519486362</v>
      </c>
      <c r="DO492">
        <v>-3.0237973501854762</v>
      </c>
      <c r="DP492">
        <v>16.533006573020824</v>
      </c>
      <c r="DQ492">
        <v>-1.749594043049657</v>
      </c>
      <c r="DR492">
        <v>9.3931957151174164</v>
      </c>
      <c r="DS492">
        <v>6.0933750972793641</v>
      </c>
    </row>
    <row r="493" spans="1:123" x14ac:dyDescent="0.15">
      <c r="A493">
        <v>200405</v>
      </c>
      <c r="B493">
        <v>-2.0834000000000001</v>
      </c>
      <c r="C493">
        <v>-0.54290000000000005</v>
      </c>
      <c r="D493">
        <v>0.22409999999999999</v>
      </c>
      <c r="E493">
        <v>-0.64370000000000005</v>
      </c>
      <c r="F493">
        <v>0.7762</v>
      </c>
      <c r="G493">
        <v>1.5982000000000001</v>
      </c>
      <c r="H493">
        <v>1.3957999999999999</v>
      </c>
      <c r="I493">
        <v>1.4341999999999999</v>
      </c>
      <c r="J493">
        <v>1.1679999999999999</v>
      </c>
      <c r="K493">
        <v>3.8113000000000001</v>
      </c>
      <c r="L493">
        <v>1.4618</v>
      </c>
      <c r="M493">
        <v>2.3098999999999998</v>
      </c>
      <c r="N493">
        <v>2.1227999999999998</v>
      </c>
      <c r="O493">
        <v>1.5452999999999999</v>
      </c>
      <c r="P493">
        <v>1.7503</v>
      </c>
      <c r="Q493">
        <v>1.1512</v>
      </c>
      <c r="R493">
        <v>2.2000999999999999</v>
      </c>
      <c r="S493">
        <v>2.6446999999999998</v>
      </c>
      <c r="T493">
        <v>1.2713000000000001</v>
      </c>
      <c r="U493">
        <v>4.0077999999999996</v>
      </c>
      <c r="V493">
        <v>1.3908</v>
      </c>
      <c r="W493">
        <v>1.0838000000000001</v>
      </c>
      <c r="X493">
        <v>0.40550000000000003</v>
      </c>
      <c r="Y493">
        <v>0.54969999999999997</v>
      </c>
      <c r="Z493">
        <v>0.27589999999999998</v>
      </c>
      <c r="AA493">
        <v>0.09</v>
      </c>
      <c r="AB493">
        <v>1.3</v>
      </c>
      <c r="AC493">
        <v>0.31</v>
      </c>
      <c r="AD493">
        <v>1.05</v>
      </c>
      <c r="AE493">
        <v>3.49</v>
      </c>
      <c r="AF493">
        <v>1.97</v>
      </c>
      <c r="AG493">
        <v>1.27</v>
      </c>
      <c r="AH493">
        <v>0.49</v>
      </c>
      <c r="AI493">
        <v>1.53</v>
      </c>
      <c r="AJ493">
        <v>3.51</v>
      </c>
      <c r="AK493">
        <v>1.35</v>
      </c>
      <c r="AL493">
        <v>-0.87</v>
      </c>
      <c r="AM493">
        <v>0.7</v>
      </c>
      <c r="AN493">
        <v>-3.41</v>
      </c>
      <c r="AO493">
        <v>-1.45</v>
      </c>
      <c r="AP493">
        <v>-0.17</v>
      </c>
      <c r="AQ493">
        <v>0.79</v>
      </c>
      <c r="AR493">
        <v>1.88</v>
      </c>
      <c r="AS493">
        <v>1.92</v>
      </c>
      <c r="AT493">
        <v>-0.5</v>
      </c>
      <c r="AU493">
        <v>1.89</v>
      </c>
      <c r="AV493">
        <v>3.59</v>
      </c>
      <c r="AW493">
        <v>0.42</v>
      </c>
      <c r="AX493">
        <v>2.41</v>
      </c>
      <c r="AY493">
        <v>2.75</v>
      </c>
      <c r="BA493" s="1">
        <v>1.17</v>
      </c>
      <c r="BB493" s="1">
        <v>-0.19</v>
      </c>
      <c r="BC493" s="1">
        <v>-0.35</v>
      </c>
      <c r="BD493" s="1">
        <v>0.06</v>
      </c>
      <c r="BE493" s="1">
        <v>-1.72</v>
      </c>
      <c r="BF493" s="7"/>
      <c r="BG493" s="1">
        <f t="shared" si="393"/>
        <v>-2.1434000000000002</v>
      </c>
      <c r="BH493" s="1">
        <f t="shared" si="394"/>
        <v>-0.60289999999999999</v>
      </c>
      <c r="BI493" s="1">
        <f t="shared" si="395"/>
        <v>0.1641</v>
      </c>
      <c r="BJ493" s="1">
        <f t="shared" si="396"/>
        <v>-0.70369999999999999</v>
      </c>
      <c r="BK493" s="1">
        <f t="shared" si="397"/>
        <v>0.71619999999999995</v>
      </c>
      <c r="BL493" s="1">
        <f t="shared" si="398"/>
        <v>1.5382</v>
      </c>
      <c r="BM493" s="1">
        <f t="shared" si="399"/>
        <v>1.3357999999999999</v>
      </c>
      <c r="BN493" s="1">
        <f t="shared" si="400"/>
        <v>1.3741999999999999</v>
      </c>
      <c r="BO493" s="1">
        <f t="shared" si="401"/>
        <v>1.1079999999999999</v>
      </c>
      <c r="BP493" s="1">
        <f t="shared" si="402"/>
        <v>3.7513000000000001</v>
      </c>
      <c r="BQ493" s="1">
        <f t="shared" si="403"/>
        <v>1.4017999999999999</v>
      </c>
      <c r="BR493" s="1">
        <f t="shared" si="404"/>
        <v>2.2498999999999998</v>
      </c>
      <c r="BS493" s="1">
        <f t="shared" si="405"/>
        <v>2.0627999999999997</v>
      </c>
      <c r="BT493" s="1">
        <f t="shared" si="406"/>
        <v>1.4852999999999998</v>
      </c>
      <c r="BU493" s="1">
        <f t="shared" si="407"/>
        <v>1.6902999999999999</v>
      </c>
      <c r="BV493" s="1">
        <f t="shared" si="408"/>
        <v>1.0911999999999999</v>
      </c>
      <c r="BW493" s="1">
        <f t="shared" si="409"/>
        <v>2.1400999999999999</v>
      </c>
      <c r="BX493" s="1">
        <f t="shared" si="410"/>
        <v>2.5846999999999998</v>
      </c>
      <c r="BY493" s="1">
        <f t="shared" si="411"/>
        <v>1.2113</v>
      </c>
      <c r="BZ493" s="1">
        <f t="shared" si="412"/>
        <v>3.9477999999999995</v>
      </c>
      <c r="CA493" s="1">
        <f t="shared" si="413"/>
        <v>1.3308</v>
      </c>
      <c r="CB493" s="1">
        <f t="shared" si="414"/>
        <v>1.0238</v>
      </c>
      <c r="CC493" s="1">
        <f t="shared" si="415"/>
        <v>0.34550000000000003</v>
      </c>
      <c r="CD493" s="1">
        <f t="shared" si="416"/>
        <v>0.48969999999999997</v>
      </c>
      <c r="CE493" s="1">
        <f t="shared" si="417"/>
        <v>0.21589999999999998</v>
      </c>
      <c r="CF493" s="1">
        <f t="shared" si="418"/>
        <v>0.03</v>
      </c>
      <c r="CG493" s="1">
        <f t="shared" si="419"/>
        <v>1.24</v>
      </c>
      <c r="CH493" s="1">
        <f t="shared" si="420"/>
        <v>0.25</v>
      </c>
      <c r="CI493" s="1">
        <f t="shared" si="421"/>
        <v>0.99</v>
      </c>
      <c r="CJ493" s="1">
        <f t="shared" si="422"/>
        <v>3.43</v>
      </c>
      <c r="CK493" s="1">
        <f t="shared" si="423"/>
        <v>1.91</v>
      </c>
      <c r="CL493" s="1">
        <f t="shared" si="424"/>
        <v>1.21</v>
      </c>
      <c r="CM493" s="1">
        <f t="shared" si="425"/>
        <v>0.43</v>
      </c>
      <c r="CN493" s="1">
        <f t="shared" si="426"/>
        <v>1.47</v>
      </c>
      <c r="CO493" s="1">
        <f t="shared" si="427"/>
        <v>3.4499999999999997</v>
      </c>
      <c r="CP493" s="1">
        <f t="shared" si="428"/>
        <v>1.29</v>
      </c>
      <c r="CQ493" s="1">
        <f t="shared" si="429"/>
        <v>-0.92999999999999994</v>
      </c>
      <c r="CR493" s="1">
        <f t="shared" si="430"/>
        <v>0.6399999999999999</v>
      </c>
      <c r="CS493" s="1">
        <f t="shared" si="431"/>
        <v>-3.47</v>
      </c>
      <c r="CT493" s="1">
        <f t="shared" si="432"/>
        <v>-1.51</v>
      </c>
      <c r="CU493" s="1">
        <f t="shared" si="433"/>
        <v>-0.23</v>
      </c>
      <c r="CV493" s="1">
        <f t="shared" si="434"/>
        <v>0.73</v>
      </c>
      <c r="CW493" s="1">
        <f t="shared" si="435"/>
        <v>1.8199999999999998</v>
      </c>
      <c r="CX493" s="1">
        <f t="shared" si="436"/>
        <v>1.8599999999999999</v>
      </c>
      <c r="CY493" s="1">
        <f t="shared" si="437"/>
        <v>-0.56000000000000005</v>
      </c>
      <c r="CZ493" s="1">
        <f t="shared" si="438"/>
        <v>1.8299999999999998</v>
      </c>
      <c r="DA493" s="1">
        <f t="shared" si="439"/>
        <v>3.53</v>
      </c>
      <c r="DB493" s="1">
        <f t="shared" si="440"/>
        <v>0.36</v>
      </c>
      <c r="DC493" s="1">
        <f t="shared" si="441"/>
        <v>2.35</v>
      </c>
      <c r="DD493" s="1">
        <f t="shared" si="442"/>
        <v>2.69</v>
      </c>
      <c r="DF493" s="1">
        <f t="shared" si="443"/>
        <v>1.17</v>
      </c>
      <c r="DG493">
        <f t="shared" si="444"/>
        <v>-2.0825999999999998</v>
      </c>
      <c r="DH493" s="1">
        <f t="shared" si="445"/>
        <v>-0.19</v>
      </c>
      <c r="DI493">
        <f t="shared" si="446"/>
        <v>0.3382</v>
      </c>
      <c r="DJ493" s="1">
        <f t="shared" si="447"/>
        <v>-0.35</v>
      </c>
      <c r="DK493">
        <f t="shared" si="448"/>
        <v>0.623</v>
      </c>
      <c r="DM493" s="12">
        <f t="array" ref="DM493:DS493">LINEST(BG493:DD493,$BG$650:$DD$655,1)</f>
        <v>5.0975757121902703</v>
      </c>
      <c r="DN493">
        <v>-2.7518568266246834</v>
      </c>
      <c r="DO493">
        <v>-4.6155269205450981E-2</v>
      </c>
      <c r="DP493">
        <v>-18.4479016854559</v>
      </c>
      <c r="DQ493">
        <v>6.4732843052662289E-2</v>
      </c>
      <c r="DR493">
        <v>-1.3881803551182625</v>
      </c>
      <c r="DS493">
        <v>-4.3467083642179318</v>
      </c>
    </row>
    <row r="494" spans="1:123" x14ac:dyDescent="0.15">
      <c r="A494">
        <v>200406</v>
      </c>
      <c r="B494">
        <v>1.2524999999999999</v>
      </c>
      <c r="C494">
        <v>4.6661999999999999</v>
      </c>
      <c r="D494">
        <v>4.2282000000000002</v>
      </c>
      <c r="E494">
        <v>3.2029999999999998</v>
      </c>
      <c r="F494">
        <v>4.1527000000000003</v>
      </c>
      <c r="G494">
        <v>3.2208999999999999</v>
      </c>
      <c r="H494">
        <v>5.0998000000000001</v>
      </c>
      <c r="I494">
        <v>5.8712</v>
      </c>
      <c r="J494">
        <v>5.4196</v>
      </c>
      <c r="K494">
        <v>8.3579000000000008</v>
      </c>
      <c r="L494">
        <v>2.2583000000000002</v>
      </c>
      <c r="M494">
        <v>4.4290000000000003</v>
      </c>
      <c r="N494">
        <v>1.7685999999999999</v>
      </c>
      <c r="O494">
        <v>2.202</v>
      </c>
      <c r="P494">
        <v>4.8007</v>
      </c>
      <c r="Q494">
        <v>1.4784999999999999</v>
      </c>
      <c r="R494">
        <v>2.5766</v>
      </c>
      <c r="S494">
        <v>2.4245000000000001</v>
      </c>
      <c r="T494">
        <v>3.3098000000000001</v>
      </c>
      <c r="U494">
        <v>4.2121000000000004</v>
      </c>
      <c r="V494">
        <v>1.4256</v>
      </c>
      <c r="W494">
        <v>1.5192000000000001</v>
      </c>
      <c r="X494">
        <v>0.3226</v>
      </c>
      <c r="Y494">
        <v>3.2545999999999999</v>
      </c>
      <c r="Z494">
        <v>2.8803000000000001</v>
      </c>
      <c r="AA494">
        <v>1.56</v>
      </c>
      <c r="AB494">
        <v>2.0499999999999998</v>
      </c>
      <c r="AC494">
        <v>1.27</v>
      </c>
      <c r="AD494">
        <v>3.78</v>
      </c>
      <c r="AE494">
        <v>1.55</v>
      </c>
      <c r="AF494">
        <v>2</v>
      </c>
      <c r="AG494">
        <v>0.08</v>
      </c>
      <c r="AH494">
        <v>1.99</v>
      </c>
      <c r="AI494">
        <v>1.1299999999999999</v>
      </c>
      <c r="AJ494">
        <v>1.97</v>
      </c>
      <c r="AK494">
        <v>2.81</v>
      </c>
      <c r="AL494">
        <v>3.99</v>
      </c>
      <c r="AM494">
        <v>3.57</v>
      </c>
      <c r="AN494">
        <v>4.2300000000000004</v>
      </c>
      <c r="AO494">
        <v>5.29</v>
      </c>
      <c r="AP494">
        <v>1.1599999999999999</v>
      </c>
      <c r="AQ494">
        <v>1.93</v>
      </c>
      <c r="AR494">
        <v>1.7</v>
      </c>
      <c r="AS494">
        <v>1.19</v>
      </c>
      <c r="AT494">
        <v>-0.32</v>
      </c>
      <c r="AU494">
        <v>2.2000000000000002</v>
      </c>
      <c r="AV494">
        <v>4.13</v>
      </c>
      <c r="AW494">
        <v>4.5199999999999996</v>
      </c>
      <c r="AX494">
        <v>5.19</v>
      </c>
      <c r="AY494">
        <v>1.81</v>
      </c>
      <c r="BA494" s="1">
        <v>1.86</v>
      </c>
      <c r="BB494" s="1">
        <v>2.23</v>
      </c>
      <c r="BC494" s="1">
        <v>1.35</v>
      </c>
      <c r="BD494" s="1">
        <v>0.08</v>
      </c>
      <c r="BE494" s="1">
        <v>-1.66</v>
      </c>
      <c r="BF494" s="7"/>
      <c r="BG494" s="1">
        <f t="shared" si="393"/>
        <v>1.1724999999999999</v>
      </c>
      <c r="BH494" s="1">
        <f t="shared" si="394"/>
        <v>4.5861999999999998</v>
      </c>
      <c r="BI494" s="1">
        <f t="shared" si="395"/>
        <v>4.1482000000000001</v>
      </c>
      <c r="BJ494" s="1">
        <f t="shared" si="396"/>
        <v>3.1229999999999998</v>
      </c>
      <c r="BK494" s="1">
        <f t="shared" si="397"/>
        <v>4.0727000000000002</v>
      </c>
      <c r="BL494" s="1">
        <f t="shared" si="398"/>
        <v>3.1408999999999998</v>
      </c>
      <c r="BM494" s="1">
        <f t="shared" si="399"/>
        <v>5.0198</v>
      </c>
      <c r="BN494" s="1">
        <f t="shared" si="400"/>
        <v>5.7911999999999999</v>
      </c>
      <c r="BO494" s="1">
        <f t="shared" si="401"/>
        <v>5.3395999999999999</v>
      </c>
      <c r="BP494" s="1">
        <f t="shared" si="402"/>
        <v>8.2779000000000007</v>
      </c>
      <c r="BQ494" s="1">
        <f t="shared" si="403"/>
        <v>2.1783000000000001</v>
      </c>
      <c r="BR494" s="1">
        <f t="shared" si="404"/>
        <v>4.3490000000000002</v>
      </c>
      <c r="BS494" s="1">
        <f t="shared" si="405"/>
        <v>1.6885999999999999</v>
      </c>
      <c r="BT494" s="1">
        <f t="shared" si="406"/>
        <v>2.1219999999999999</v>
      </c>
      <c r="BU494" s="1">
        <f t="shared" si="407"/>
        <v>4.7206999999999999</v>
      </c>
      <c r="BV494" s="1">
        <f t="shared" si="408"/>
        <v>1.3984999999999999</v>
      </c>
      <c r="BW494" s="1">
        <f t="shared" si="409"/>
        <v>2.4965999999999999</v>
      </c>
      <c r="BX494" s="1">
        <f t="shared" si="410"/>
        <v>2.3445</v>
      </c>
      <c r="BY494" s="1">
        <f t="shared" si="411"/>
        <v>3.2298</v>
      </c>
      <c r="BZ494" s="1">
        <f t="shared" si="412"/>
        <v>4.1321000000000003</v>
      </c>
      <c r="CA494" s="1">
        <f t="shared" si="413"/>
        <v>1.3455999999999999</v>
      </c>
      <c r="CB494" s="1">
        <f t="shared" si="414"/>
        <v>1.4392</v>
      </c>
      <c r="CC494" s="1">
        <f t="shared" si="415"/>
        <v>0.24259999999999998</v>
      </c>
      <c r="CD494" s="1">
        <f t="shared" si="416"/>
        <v>3.1745999999999999</v>
      </c>
      <c r="CE494" s="1">
        <f t="shared" si="417"/>
        <v>2.8003</v>
      </c>
      <c r="CF494" s="1">
        <f t="shared" si="418"/>
        <v>1.48</v>
      </c>
      <c r="CG494" s="1">
        <f t="shared" si="419"/>
        <v>1.9699999999999998</v>
      </c>
      <c r="CH494" s="1">
        <f t="shared" si="420"/>
        <v>1.19</v>
      </c>
      <c r="CI494" s="1">
        <f t="shared" si="421"/>
        <v>3.6999999999999997</v>
      </c>
      <c r="CJ494" s="1">
        <f t="shared" si="422"/>
        <v>1.47</v>
      </c>
      <c r="CK494" s="1">
        <f t="shared" si="423"/>
        <v>1.92</v>
      </c>
      <c r="CL494" s="1">
        <f t="shared" si="424"/>
        <v>0</v>
      </c>
      <c r="CM494" s="1">
        <f t="shared" si="425"/>
        <v>1.91</v>
      </c>
      <c r="CN494" s="1">
        <f t="shared" si="426"/>
        <v>1.0499999999999998</v>
      </c>
      <c r="CO494" s="1">
        <f t="shared" si="427"/>
        <v>1.89</v>
      </c>
      <c r="CP494" s="1">
        <f t="shared" si="428"/>
        <v>2.73</v>
      </c>
      <c r="CQ494" s="1">
        <f t="shared" si="429"/>
        <v>3.91</v>
      </c>
      <c r="CR494" s="1">
        <f t="shared" si="430"/>
        <v>3.4899999999999998</v>
      </c>
      <c r="CS494" s="1">
        <f t="shared" si="431"/>
        <v>4.1500000000000004</v>
      </c>
      <c r="CT494" s="1">
        <f t="shared" si="432"/>
        <v>5.21</v>
      </c>
      <c r="CU494" s="1">
        <f t="shared" si="433"/>
        <v>1.0799999999999998</v>
      </c>
      <c r="CV494" s="1">
        <f t="shared" si="434"/>
        <v>1.8499999999999999</v>
      </c>
      <c r="CW494" s="1">
        <f t="shared" si="435"/>
        <v>1.6199999999999999</v>
      </c>
      <c r="CX494" s="1">
        <f t="shared" si="436"/>
        <v>1.1099999999999999</v>
      </c>
      <c r="CY494" s="1">
        <f t="shared" si="437"/>
        <v>-0.4</v>
      </c>
      <c r="CZ494" s="1">
        <f t="shared" si="438"/>
        <v>2.12</v>
      </c>
      <c r="DA494" s="1">
        <f t="shared" si="439"/>
        <v>4.05</v>
      </c>
      <c r="DB494" s="1">
        <f t="shared" si="440"/>
        <v>4.4399999999999995</v>
      </c>
      <c r="DC494" s="1">
        <f t="shared" si="441"/>
        <v>5.1100000000000003</v>
      </c>
      <c r="DD494" s="1">
        <f t="shared" si="442"/>
        <v>1.73</v>
      </c>
      <c r="DF494" s="1">
        <f t="shared" si="443"/>
        <v>1.86</v>
      </c>
      <c r="DG494">
        <f t="shared" si="444"/>
        <v>-3.1992000000000003</v>
      </c>
      <c r="DH494" s="1">
        <f t="shared" si="445"/>
        <v>2.23</v>
      </c>
      <c r="DI494">
        <f t="shared" si="446"/>
        <v>-3.8355999999999999</v>
      </c>
      <c r="DJ494" s="1">
        <f t="shared" si="447"/>
        <v>1.35</v>
      </c>
      <c r="DK494">
        <f t="shared" si="448"/>
        <v>-2.3220000000000001</v>
      </c>
      <c r="DM494" s="12">
        <f t="array" ref="DM494:DS494">LINEST(BG494:DD494,$BG$650:$DD$655,1)</f>
        <v>3.7700351832135008</v>
      </c>
      <c r="DN494">
        <v>16.715432097468096</v>
      </c>
      <c r="DO494">
        <v>1.7137782384412903</v>
      </c>
      <c r="DP494">
        <v>1.3168996133374118</v>
      </c>
      <c r="DQ494">
        <v>2.3544652018294907</v>
      </c>
      <c r="DR494">
        <v>-2.8046122896654437</v>
      </c>
      <c r="DS494">
        <v>-1.9432981560180627</v>
      </c>
    </row>
    <row r="495" spans="1:123" x14ac:dyDescent="0.15">
      <c r="A495">
        <v>200407</v>
      </c>
      <c r="B495">
        <v>-12.8248</v>
      </c>
      <c r="C495">
        <v>-7.6021000000000001</v>
      </c>
      <c r="D495">
        <v>-6.7660999999999998</v>
      </c>
      <c r="E495">
        <v>-5.4728000000000003</v>
      </c>
      <c r="F495">
        <v>-4.3147000000000002</v>
      </c>
      <c r="G495">
        <v>-8.9643999999999995</v>
      </c>
      <c r="H495">
        <v>-8.0432000000000006</v>
      </c>
      <c r="I495">
        <v>-6.1547999999999998</v>
      </c>
      <c r="J495">
        <v>-4.7865000000000002</v>
      </c>
      <c r="K495">
        <v>-4.0441000000000003</v>
      </c>
      <c r="L495">
        <v>-8.8698999999999995</v>
      </c>
      <c r="M495">
        <v>-5.8151999999999999</v>
      </c>
      <c r="N495">
        <v>-3.5268999999999999</v>
      </c>
      <c r="O495">
        <v>-2.4169999999999998</v>
      </c>
      <c r="P495">
        <v>-4.5368000000000004</v>
      </c>
      <c r="Q495">
        <v>-5.8993000000000002</v>
      </c>
      <c r="R495">
        <v>-5.6425999999999998</v>
      </c>
      <c r="S495">
        <v>-4.056</v>
      </c>
      <c r="T495">
        <v>-5.8470000000000004</v>
      </c>
      <c r="U495">
        <v>-1.7922</v>
      </c>
      <c r="V495">
        <v>-4.9470999999999998</v>
      </c>
      <c r="W495">
        <v>-1.4857</v>
      </c>
      <c r="X495">
        <v>-0.79049999999999998</v>
      </c>
      <c r="Y495">
        <v>-1.9455</v>
      </c>
      <c r="Z495">
        <v>-1.3866000000000001</v>
      </c>
      <c r="AA495">
        <v>-2.91</v>
      </c>
      <c r="AB495">
        <v>-2.2599999999999998</v>
      </c>
      <c r="AC495">
        <v>-0.62</v>
      </c>
      <c r="AD495">
        <v>-3.46</v>
      </c>
      <c r="AE495">
        <v>-10.199999999999999</v>
      </c>
      <c r="AF495">
        <v>-7.92</v>
      </c>
      <c r="AG495">
        <v>-4.3099999999999996</v>
      </c>
      <c r="AH495">
        <v>-5.0199999999999996</v>
      </c>
      <c r="AI495">
        <v>-2.2400000000000002</v>
      </c>
      <c r="AJ495">
        <v>-3.6</v>
      </c>
      <c r="AK495">
        <v>-2.2999999999999998</v>
      </c>
      <c r="AL495">
        <v>-2.33</v>
      </c>
      <c r="AM495">
        <v>0.44</v>
      </c>
      <c r="AN495">
        <v>0.01</v>
      </c>
      <c r="AO495">
        <v>0.8</v>
      </c>
      <c r="AP495">
        <v>-4.41</v>
      </c>
      <c r="AQ495">
        <v>-2.74</v>
      </c>
      <c r="AR495">
        <v>-2.11</v>
      </c>
      <c r="AS495">
        <v>-4.8899999999999997</v>
      </c>
      <c r="AT495">
        <v>-1.91</v>
      </c>
      <c r="AU495">
        <v>-2.99</v>
      </c>
      <c r="AV495">
        <v>-5.88</v>
      </c>
      <c r="AW495">
        <v>-5.76</v>
      </c>
      <c r="AX495">
        <v>-6.66</v>
      </c>
      <c r="AY495">
        <v>-8.7899999999999991</v>
      </c>
      <c r="BA495" s="1">
        <v>-4.0599999999999996</v>
      </c>
      <c r="BB495" s="1">
        <v>-3.8</v>
      </c>
      <c r="BC495" s="1">
        <v>4.09</v>
      </c>
      <c r="BD495" s="1">
        <v>0.1</v>
      </c>
      <c r="BE495" s="1">
        <v>-1.61</v>
      </c>
      <c r="BF495" s="7"/>
      <c r="BG495" s="1">
        <f t="shared" si="393"/>
        <v>-12.924799999999999</v>
      </c>
      <c r="BH495" s="1">
        <f t="shared" si="394"/>
        <v>-7.7020999999999997</v>
      </c>
      <c r="BI495" s="1">
        <f t="shared" si="395"/>
        <v>-6.8660999999999994</v>
      </c>
      <c r="BJ495" s="1">
        <f t="shared" si="396"/>
        <v>-5.5728</v>
      </c>
      <c r="BK495" s="1">
        <f t="shared" si="397"/>
        <v>-4.4146999999999998</v>
      </c>
      <c r="BL495" s="1">
        <f t="shared" si="398"/>
        <v>-9.0643999999999991</v>
      </c>
      <c r="BM495" s="1">
        <f t="shared" si="399"/>
        <v>-8.1432000000000002</v>
      </c>
      <c r="BN495" s="1">
        <f t="shared" si="400"/>
        <v>-6.2547999999999995</v>
      </c>
      <c r="BO495" s="1">
        <f t="shared" si="401"/>
        <v>-4.8864999999999998</v>
      </c>
      <c r="BP495" s="1">
        <f t="shared" si="402"/>
        <v>-4.1440999999999999</v>
      </c>
      <c r="BQ495" s="1">
        <f t="shared" si="403"/>
        <v>-8.9698999999999991</v>
      </c>
      <c r="BR495" s="1">
        <f t="shared" si="404"/>
        <v>-5.9151999999999996</v>
      </c>
      <c r="BS495" s="1">
        <f t="shared" si="405"/>
        <v>-3.6269</v>
      </c>
      <c r="BT495" s="1">
        <f t="shared" si="406"/>
        <v>-2.5169999999999999</v>
      </c>
      <c r="BU495" s="1">
        <f t="shared" si="407"/>
        <v>-4.6368</v>
      </c>
      <c r="BV495" s="1">
        <f t="shared" si="408"/>
        <v>-5.9992999999999999</v>
      </c>
      <c r="BW495" s="1">
        <f t="shared" si="409"/>
        <v>-5.7425999999999995</v>
      </c>
      <c r="BX495" s="1">
        <f t="shared" si="410"/>
        <v>-4.1559999999999997</v>
      </c>
      <c r="BY495" s="1">
        <f t="shared" si="411"/>
        <v>-5.9470000000000001</v>
      </c>
      <c r="BZ495" s="1">
        <f t="shared" si="412"/>
        <v>-1.8922000000000001</v>
      </c>
      <c r="CA495" s="1">
        <f t="shared" si="413"/>
        <v>-5.0470999999999995</v>
      </c>
      <c r="CB495" s="1">
        <f t="shared" si="414"/>
        <v>-1.5857000000000001</v>
      </c>
      <c r="CC495" s="1">
        <f t="shared" si="415"/>
        <v>-0.89049999999999996</v>
      </c>
      <c r="CD495" s="1">
        <f t="shared" si="416"/>
        <v>-2.0455000000000001</v>
      </c>
      <c r="CE495" s="1">
        <f t="shared" si="417"/>
        <v>-1.4866000000000001</v>
      </c>
      <c r="CF495" s="1">
        <f t="shared" si="418"/>
        <v>-3.0100000000000002</v>
      </c>
      <c r="CG495" s="1">
        <f t="shared" si="419"/>
        <v>-2.36</v>
      </c>
      <c r="CH495" s="1">
        <f t="shared" si="420"/>
        <v>-0.72</v>
      </c>
      <c r="CI495" s="1">
        <f t="shared" si="421"/>
        <v>-3.56</v>
      </c>
      <c r="CJ495" s="1">
        <f t="shared" si="422"/>
        <v>-10.299999999999999</v>
      </c>
      <c r="CK495" s="1">
        <f t="shared" si="423"/>
        <v>-8.02</v>
      </c>
      <c r="CL495" s="1">
        <f t="shared" si="424"/>
        <v>-4.4099999999999993</v>
      </c>
      <c r="CM495" s="1">
        <f t="shared" si="425"/>
        <v>-5.1199999999999992</v>
      </c>
      <c r="CN495" s="1">
        <f t="shared" si="426"/>
        <v>-2.3400000000000003</v>
      </c>
      <c r="CO495" s="1">
        <f t="shared" si="427"/>
        <v>-3.7</v>
      </c>
      <c r="CP495" s="1">
        <f t="shared" si="428"/>
        <v>-2.4</v>
      </c>
      <c r="CQ495" s="1">
        <f t="shared" si="429"/>
        <v>-2.4300000000000002</v>
      </c>
      <c r="CR495" s="1">
        <f t="shared" si="430"/>
        <v>0.33999999999999997</v>
      </c>
      <c r="CS495" s="1">
        <f t="shared" si="431"/>
        <v>-9.0000000000000011E-2</v>
      </c>
      <c r="CT495" s="1">
        <f t="shared" si="432"/>
        <v>0.70000000000000007</v>
      </c>
      <c r="CU495" s="1">
        <f t="shared" si="433"/>
        <v>-4.51</v>
      </c>
      <c r="CV495" s="1">
        <f t="shared" si="434"/>
        <v>-2.8400000000000003</v>
      </c>
      <c r="CW495" s="1">
        <f t="shared" si="435"/>
        <v>-2.21</v>
      </c>
      <c r="CX495" s="1">
        <f t="shared" si="436"/>
        <v>-4.9899999999999993</v>
      </c>
      <c r="CY495" s="1">
        <f t="shared" si="437"/>
        <v>-2.0099999999999998</v>
      </c>
      <c r="CZ495" s="1">
        <f t="shared" si="438"/>
        <v>-3.0900000000000003</v>
      </c>
      <c r="DA495" s="1">
        <f t="shared" si="439"/>
        <v>-5.9799999999999995</v>
      </c>
      <c r="DB495" s="1">
        <f t="shared" si="440"/>
        <v>-5.8599999999999994</v>
      </c>
      <c r="DC495" s="1">
        <f t="shared" si="441"/>
        <v>-6.76</v>
      </c>
      <c r="DD495" s="1">
        <f t="shared" si="442"/>
        <v>-8.8899999999999988</v>
      </c>
      <c r="DF495" s="1">
        <f t="shared" si="443"/>
        <v>-4.0599999999999996</v>
      </c>
      <c r="DG495">
        <f t="shared" si="444"/>
        <v>6.7395999999999994</v>
      </c>
      <c r="DH495" s="1">
        <f t="shared" si="445"/>
        <v>-3.8</v>
      </c>
      <c r="DI495">
        <f t="shared" si="446"/>
        <v>6.3079999999999998</v>
      </c>
      <c r="DJ495" s="1">
        <f t="shared" si="447"/>
        <v>4.09</v>
      </c>
      <c r="DK495">
        <f t="shared" si="448"/>
        <v>-6.7893999999999997</v>
      </c>
      <c r="DM495" s="12">
        <f t="array" ref="DM495:DS495">LINEST(BG495:DD495,$BG$650:$DD$655,1)</f>
        <v>-2.9098917318952187</v>
      </c>
      <c r="DN495">
        <v>-1.6966589819404096</v>
      </c>
      <c r="DO495">
        <v>-3.9325295693404954</v>
      </c>
      <c r="DP495">
        <v>5.2712370675081219</v>
      </c>
      <c r="DQ495">
        <v>4.801366104259329</v>
      </c>
      <c r="DR495">
        <v>-8.4707429356746508E-2</v>
      </c>
      <c r="DS495">
        <v>-1.4247277363176529</v>
      </c>
    </row>
    <row r="496" spans="1:123" x14ac:dyDescent="0.15">
      <c r="A496">
        <v>200408</v>
      </c>
      <c r="B496">
        <v>-1.6345000000000001</v>
      </c>
      <c r="C496">
        <v>-0.72189999999999999</v>
      </c>
      <c r="D496">
        <v>-0.97570000000000001</v>
      </c>
      <c r="E496">
        <v>-1.5499000000000001</v>
      </c>
      <c r="F496">
        <v>-1.8231999999999999</v>
      </c>
      <c r="G496">
        <v>-4.4099000000000004</v>
      </c>
      <c r="H496">
        <v>-1.6407</v>
      </c>
      <c r="I496">
        <v>0.20430000000000001</v>
      </c>
      <c r="J496">
        <v>0.33800000000000002</v>
      </c>
      <c r="K496">
        <v>0.6744</v>
      </c>
      <c r="L496">
        <v>-2.3613</v>
      </c>
      <c r="M496">
        <v>-1.6476</v>
      </c>
      <c r="N496">
        <v>0.95299999999999996</v>
      </c>
      <c r="O496">
        <v>0.38179999999999997</v>
      </c>
      <c r="P496">
        <v>-1.6374</v>
      </c>
      <c r="Q496">
        <v>-1.5779000000000001</v>
      </c>
      <c r="R496">
        <v>-0.89680000000000004</v>
      </c>
      <c r="S496">
        <v>0.46750000000000003</v>
      </c>
      <c r="T496">
        <v>0.7631</v>
      </c>
      <c r="U496">
        <v>9.6100000000000005E-2</v>
      </c>
      <c r="V496">
        <v>-0.33729999999999999</v>
      </c>
      <c r="W496">
        <v>1.6794</v>
      </c>
      <c r="X496">
        <v>1.0411999999999999</v>
      </c>
      <c r="Y496">
        <v>0.96089999999999998</v>
      </c>
      <c r="Z496">
        <v>0.18970000000000001</v>
      </c>
      <c r="AA496">
        <v>2.2799999999999998</v>
      </c>
      <c r="AB496">
        <v>0.88</v>
      </c>
      <c r="AC496">
        <v>0.71</v>
      </c>
      <c r="AD496">
        <v>0.04</v>
      </c>
      <c r="AE496">
        <v>-3.98</v>
      </c>
      <c r="AF496">
        <v>-1.42</v>
      </c>
      <c r="AG496">
        <v>-0.94</v>
      </c>
      <c r="AH496">
        <v>0.47</v>
      </c>
      <c r="AI496">
        <v>0.26</v>
      </c>
      <c r="AJ496">
        <v>1.28</v>
      </c>
      <c r="AK496">
        <v>0.8</v>
      </c>
      <c r="AL496">
        <v>2.66</v>
      </c>
      <c r="AM496">
        <v>1.1499999999999999</v>
      </c>
      <c r="AN496">
        <v>1.69</v>
      </c>
      <c r="AO496">
        <v>-1.5</v>
      </c>
      <c r="AP496">
        <v>-0.06</v>
      </c>
      <c r="AQ496">
        <v>1.49</v>
      </c>
      <c r="AR496">
        <v>0.08</v>
      </c>
      <c r="AS496">
        <v>0.7</v>
      </c>
      <c r="AT496">
        <v>-0.42</v>
      </c>
      <c r="AU496">
        <v>0.96</v>
      </c>
      <c r="AV496">
        <v>-0.9</v>
      </c>
      <c r="AW496">
        <v>-7.0000000000000007E-2</v>
      </c>
      <c r="AX496">
        <v>-0.69</v>
      </c>
      <c r="AY496">
        <v>-1.9</v>
      </c>
      <c r="BA496" s="1">
        <v>0.08</v>
      </c>
      <c r="BB496" s="1">
        <v>-1.59</v>
      </c>
      <c r="BC496" s="1">
        <v>0.96</v>
      </c>
      <c r="BD496" s="1">
        <v>0.11</v>
      </c>
      <c r="BE496" s="1">
        <v>-1.55</v>
      </c>
      <c r="BF496" s="7"/>
      <c r="BG496" s="1">
        <f t="shared" si="393"/>
        <v>-1.7445000000000002</v>
      </c>
      <c r="BH496" s="1">
        <f t="shared" si="394"/>
        <v>-0.83189999999999997</v>
      </c>
      <c r="BI496" s="1">
        <f t="shared" si="395"/>
        <v>-1.0857000000000001</v>
      </c>
      <c r="BJ496" s="1">
        <f t="shared" si="396"/>
        <v>-1.6599000000000002</v>
      </c>
      <c r="BK496" s="1">
        <f t="shared" si="397"/>
        <v>-1.9332</v>
      </c>
      <c r="BL496" s="1">
        <f t="shared" si="398"/>
        <v>-4.5199000000000007</v>
      </c>
      <c r="BM496" s="1">
        <f t="shared" si="399"/>
        <v>-1.7507000000000001</v>
      </c>
      <c r="BN496" s="1">
        <f t="shared" si="400"/>
        <v>9.4300000000000009E-2</v>
      </c>
      <c r="BO496" s="1">
        <f t="shared" si="401"/>
        <v>0.22800000000000004</v>
      </c>
      <c r="BP496" s="1">
        <f t="shared" si="402"/>
        <v>0.56440000000000001</v>
      </c>
      <c r="BQ496" s="1">
        <f t="shared" si="403"/>
        <v>-2.4712999999999998</v>
      </c>
      <c r="BR496" s="1">
        <f t="shared" si="404"/>
        <v>-1.7576000000000001</v>
      </c>
      <c r="BS496" s="1">
        <f t="shared" si="405"/>
        <v>0.84299999999999997</v>
      </c>
      <c r="BT496" s="1">
        <f t="shared" si="406"/>
        <v>0.27179999999999999</v>
      </c>
      <c r="BU496" s="1">
        <f t="shared" si="407"/>
        <v>-1.7474000000000001</v>
      </c>
      <c r="BV496" s="1">
        <f t="shared" si="408"/>
        <v>-1.6879000000000002</v>
      </c>
      <c r="BW496" s="1">
        <f t="shared" si="409"/>
        <v>-1.0068000000000001</v>
      </c>
      <c r="BX496" s="1">
        <f t="shared" si="410"/>
        <v>0.35750000000000004</v>
      </c>
      <c r="BY496" s="1">
        <f t="shared" si="411"/>
        <v>0.65310000000000001</v>
      </c>
      <c r="BZ496" s="1">
        <f t="shared" si="412"/>
        <v>-1.3899999999999996E-2</v>
      </c>
      <c r="CA496" s="1">
        <f t="shared" si="413"/>
        <v>-0.44729999999999998</v>
      </c>
      <c r="CB496" s="1">
        <f t="shared" si="414"/>
        <v>1.5693999999999999</v>
      </c>
      <c r="CC496" s="1">
        <f t="shared" si="415"/>
        <v>0.93119999999999992</v>
      </c>
      <c r="CD496" s="1">
        <f t="shared" si="416"/>
        <v>0.85089999999999999</v>
      </c>
      <c r="CE496" s="1">
        <f t="shared" si="417"/>
        <v>7.9700000000000007E-2</v>
      </c>
      <c r="CF496" s="1">
        <f t="shared" si="418"/>
        <v>2.17</v>
      </c>
      <c r="CG496" s="1">
        <f t="shared" si="419"/>
        <v>0.77</v>
      </c>
      <c r="CH496" s="1">
        <f t="shared" si="420"/>
        <v>0.6</v>
      </c>
      <c r="CI496" s="1">
        <f t="shared" si="421"/>
        <v>-7.0000000000000007E-2</v>
      </c>
      <c r="CJ496" s="1">
        <f t="shared" si="422"/>
        <v>-4.09</v>
      </c>
      <c r="CK496" s="1">
        <f t="shared" si="423"/>
        <v>-1.53</v>
      </c>
      <c r="CL496" s="1">
        <f t="shared" si="424"/>
        <v>-1.05</v>
      </c>
      <c r="CM496" s="1">
        <f t="shared" si="425"/>
        <v>0.36</v>
      </c>
      <c r="CN496" s="1">
        <f t="shared" si="426"/>
        <v>0.15000000000000002</v>
      </c>
      <c r="CO496" s="1">
        <f t="shared" si="427"/>
        <v>1.17</v>
      </c>
      <c r="CP496" s="1">
        <f t="shared" si="428"/>
        <v>0.69000000000000006</v>
      </c>
      <c r="CQ496" s="1">
        <f t="shared" si="429"/>
        <v>2.5500000000000003</v>
      </c>
      <c r="CR496" s="1">
        <f t="shared" si="430"/>
        <v>1.0399999999999998</v>
      </c>
      <c r="CS496" s="1">
        <f t="shared" si="431"/>
        <v>1.5799999999999998</v>
      </c>
      <c r="CT496" s="1">
        <f t="shared" si="432"/>
        <v>-1.61</v>
      </c>
      <c r="CU496" s="1">
        <f t="shared" si="433"/>
        <v>-0.16999999999999998</v>
      </c>
      <c r="CV496" s="1">
        <f t="shared" si="434"/>
        <v>1.38</v>
      </c>
      <c r="CW496" s="1">
        <f t="shared" si="435"/>
        <v>-0.03</v>
      </c>
      <c r="CX496" s="1">
        <f t="shared" si="436"/>
        <v>0.59</v>
      </c>
      <c r="CY496" s="1">
        <f t="shared" si="437"/>
        <v>-0.53</v>
      </c>
      <c r="CZ496" s="1">
        <f t="shared" si="438"/>
        <v>0.85</v>
      </c>
      <c r="DA496" s="1">
        <f t="shared" si="439"/>
        <v>-1.01</v>
      </c>
      <c r="DB496" s="1">
        <f t="shared" si="440"/>
        <v>-0.18</v>
      </c>
      <c r="DC496" s="1">
        <f t="shared" si="441"/>
        <v>-0.79999999999999993</v>
      </c>
      <c r="DD496" s="1">
        <f t="shared" si="442"/>
        <v>-2.0099999999999998</v>
      </c>
      <c r="DF496" s="1">
        <f t="shared" si="443"/>
        <v>0.08</v>
      </c>
      <c r="DG496">
        <f t="shared" si="444"/>
        <v>-0.1288</v>
      </c>
      <c r="DH496" s="1">
        <f t="shared" si="445"/>
        <v>-1.59</v>
      </c>
      <c r="DI496">
        <f t="shared" si="446"/>
        <v>2.5599000000000003</v>
      </c>
      <c r="DJ496" s="1">
        <f t="shared" si="447"/>
        <v>0.96</v>
      </c>
      <c r="DK496">
        <f t="shared" si="448"/>
        <v>-1.5456000000000001</v>
      </c>
      <c r="DM496" s="12">
        <f t="array" ref="DM496:DS496">LINEST(BG496:DD496,$BG$650:$DD$655,1)</f>
        <v>-6.8206785140472688</v>
      </c>
      <c r="DN496">
        <v>-6.623536286837159</v>
      </c>
      <c r="DO496">
        <v>-1.8118032629036545</v>
      </c>
      <c r="DP496">
        <v>7.1393378000151122</v>
      </c>
      <c r="DQ496">
        <v>1.3573880672947636</v>
      </c>
      <c r="DR496">
        <v>4.3783790709856572</v>
      </c>
      <c r="DS496">
        <v>6.8470716938539606</v>
      </c>
    </row>
    <row r="497" spans="1:123" x14ac:dyDescent="0.15">
      <c r="A497">
        <v>200409</v>
      </c>
      <c r="B497">
        <v>4.7668999999999997</v>
      </c>
      <c r="C497">
        <v>4.2</v>
      </c>
      <c r="D497">
        <v>5.4253999999999998</v>
      </c>
      <c r="E497">
        <v>4.1463999999999999</v>
      </c>
      <c r="F497">
        <v>3.7401</v>
      </c>
      <c r="G497">
        <v>8.3171999999999997</v>
      </c>
      <c r="H497">
        <v>5.5026999999999999</v>
      </c>
      <c r="I497">
        <v>5.3654999999999999</v>
      </c>
      <c r="J497">
        <v>4.3529</v>
      </c>
      <c r="K497">
        <v>4.0377000000000001</v>
      </c>
      <c r="L497">
        <v>4.0682999999999998</v>
      </c>
      <c r="M497">
        <v>4.6757999999999997</v>
      </c>
      <c r="N497">
        <v>3.4940000000000002</v>
      </c>
      <c r="O497">
        <v>3.3393000000000002</v>
      </c>
      <c r="P497">
        <v>2.6987000000000001</v>
      </c>
      <c r="Q497">
        <v>2.9943</v>
      </c>
      <c r="R497">
        <v>3.0289000000000001</v>
      </c>
      <c r="S497">
        <v>4.6162999999999998</v>
      </c>
      <c r="T497">
        <v>3.0394999999999999</v>
      </c>
      <c r="U497">
        <v>3.355</v>
      </c>
      <c r="V497">
        <v>8.3000000000000004E-2</v>
      </c>
      <c r="W497">
        <v>1.4905999999999999</v>
      </c>
      <c r="X497">
        <v>1.7894000000000001</v>
      </c>
      <c r="Y497">
        <v>1.3097000000000001</v>
      </c>
      <c r="Z497">
        <v>4.1379000000000001</v>
      </c>
      <c r="AA497">
        <v>-0.87</v>
      </c>
      <c r="AB497">
        <v>2.2000000000000002</v>
      </c>
      <c r="AC497">
        <v>1.93</v>
      </c>
      <c r="AD497">
        <v>1.95</v>
      </c>
      <c r="AE497">
        <v>3.5</v>
      </c>
      <c r="AF497">
        <v>2.2799999999999998</v>
      </c>
      <c r="AG497">
        <v>1.69</v>
      </c>
      <c r="AH497">
        <v>0.42</v>
      </c>
      <c r="AI497">
        <v>1.5</v>
      </c>
      <c r="AJ497">
        <v>-1.08</v>
      </c>
      <c r="AK497">
        <v>3.26</v>
      </c>
      <c r="AL497">
        <v>0.55000000000000004</v>
      </c>
      <c r="AM497">
        <v>2.46</v>
      </c>
      <c r="AN497">
        <v>4.18</v>
      </c>
      <c r="AO497">
        <v>5.61</v>
      </c>
      <c r="AP497">
        <v>2.21</v>
      </c>
      <c r="AQ497">
        <v>-0.98</v>
      </c>
      <c r="AR497">
        <v>-0.75</v>
      </c>
      <c r="AS497">
        <v>0.93</v>
      </c>
      <c r="AT497">
        <v>0.32</v>
      </c>
      <c r="AU497">
        <v>0.78</v>
      </c>
      <c r="AV497">
        <v>4</v>
      </c>
      <c r="AW497">
        <v>4.6100000000000003</v>
      </c>
      <c r="AX497">
        <v>6.68</v>
      </c>
      <c r="AY497">
        <v>7.34</v>
      </c>
      <c r="BA497" s="1">
        <v>1.6</v>
      </c>
      <c r="BB497" s="1">
        <v>3.05</v>
      </c>
      <c r="BC497" s="1">
        <v>-0.24</v>
      </c>
      <c r="BD497" s="1">
        <v>0.11</v>
      </c>
      <c r="BE497" s="1">
        <v>-1.51</v>
      </c>
      <c r="BF497" s="7"/>
      <c r="BG497" s="1">
        <f t="shared" si="393"/>
        <v>4.6568999999999994</v>
      </c>
      <c r="BH497" s="1">
        <f t="shared" si="394"/>
        <v>4.09</v>
      </c>
      <c r="BI497" s="1">
        <f t="shared" si="395"/>
        <v>5.3153999999999995</v>
      </c>
      <c r="BJ497" s="1">
        <f t="shared" si="396"/>
        <v>4.0363999999999995</v>
      </c>
      <c r="BK497" s="1">
        <f t="shared" si="397"/>
        <v>3.6301000000000001</v>
      </c>
      <c r="BL497" s="1">
        <f t="shared" si="398"/>
        <v>8.2072000000000003</v>
      </c>
      <c r="BM497" s="1">
        <f t="shared" si="399"/>
        <v>5.3926999999999996</v>
      </c>
      <c r="BN497" s="1">
        <f t="shared" si="400"/>
        <v>5.2554999999999996</v>
      </c>
      <c r="BO497" s="1">
        <f t="shared" si="401"/>
        <v>4.2428999999999997</v>
      </c>
      <c r="BP497" s="1">
        <f t="shared" si="402"/>
        <v>3.9277000000000002</v>
      </c>
      <c r="BQ497" s="1">
        <f t="shared" si="403"/>
        <v>3.9582999999999999</v>
      </c>
      <c r="BR497" s="1">
        <f t="shared" si="404"/>
        <v>4.5657999999999994</v>
      </c>
      <c r="BS497" s="1">
        <f t="shared" si="405"/>
        <v>3.3840000000000003</v>
      </c>
      <c r="BT497" s="1">
        <f t="shared" si="406"/>
        <v>3.2293000000000003</v>
      </c>
      <c r="BU497" s="1">
        <f t="shared" si="407"/>
        <v>2.5887000000000002</v>
      </c>
      <c r="BV497" s="1">
        <f t="shared" si="408"/>
        <v>2.8843000000000001</v>
      </c>
      <c r="BW497" s="1">
        <f t="shared" si="409"/>
        <v>2.9189000000000003</v>
      </c>
      <c r="BX497" s="1">
        <f t="shared" si="410"/>
        <v>4.5062999999999995</v>
      </c>
      <c r="BY497" s="1">
        <f t="shared" si="411"/>
        <v>2.9295</v>
      </c>
      <c r="BZ497" s="1">
        <f t="shared" si="412"/>
        <v>3.2450000000000001</v>
      </c>
      <c r="CA497" s="1">
        <f t="shared" si="413"/>
        <v>-2.6999999999999996E-2</v>
      </c>
      <c r="CB497" s="1">
        <f t="shared" si="414"/>
        <v>1.3805999999999998</v>
      </c>
      <c r="CC497" s="1">
        <f t="shared" si="415"/>
        <v>1.6794</v>
      </c>
      <c r="CD497" s="1">
        <f t="shared" si="416"/>
        <v>1.1997</v>
      </c>
      <c r="CE497" s="1">
        <f t="shared" si="417"/>
        <v>4.0278999999999998</v>
      </c>
      <c r="CF497" s="1">
        <f t="shared" si="418"/>
        <v>-0.98</v>
      </c>
      <c r="CG497" s="1">
        <f t="shared" si="419"/>
        <v>2.0900000000000003</v>
      </c>
      <c r="CH497" s="1">
        <f t="shared" si="420"/>
        <v>1.8199999999999998</v>
      </c>
      <c r="CI497" s="1">
        <f t="shared" si="421"/>
        <v>1.8399999999999999</v>
      </c>
      <c r="CJ497" s="1">
        <f t="shared" si="422"/>
        <v>3.39</v>
      </c>
      <c r="CK497" s="1">
        <f t="shared" si="423"/>
        <v>2.17</v>
      </c>
      <c r="CL497" s="1">
        <f t="shared" si="424"/>
        <v>1.5799999999999998</v>
      </c>
      <c r="CM497" s="1">
        <f t="shared" si="425"/>
        <v>0.31</v>
      </c>
      <c r="CN497" s="1">
        <f t="shared" si="426"/>
        <v>1.39</v>
      </c>
      <c r="CO497" s="1">
        <f t="shared" si="427"/>
        <v>-1.1900000000000002</v>
      </c>
      <c r="CP497" s="1">
        <f t="shared" si="428"/>
        <v>3.15</v>
      </c>
      <c r="CQ497" s="1">
        <f t="shared" si="429"/>
        <v>0.44000000000000006</v>
      </c>
      <c r="CR497" s="1">
        <f t="shared" si="430"/>
        <v>2.35</v>
      </c>
      <c r="CS497" s="1">
        <f t="shared" si="431"/>
        <v>4.0699999999999994</v>
      </c>
      <c r="CT497" s="1">
        <f t="shared" si="432"/>
        <v>5.5</v>
      </c>
      <c r="CU497" s="1">
        <f t="shared" si="433"/>
        <v>2.1</v>
      </c>
      <c r="CV497" s="1">
        <f t="shared" si="434"/>
        <v>-1.0900000000000001</v>
      </c>
      <c r="CW497" s="1">
        <f t="shared" si="435"/>
        <v>-0.86</v>
      </c>
      <c r="CX497" s="1">
        <f t="shared" si="436"/>
        <v>0.82000000000000006</v>
      </c>
      <c r="CY497" s="1">
        <f t="shared" si="437"/>
        <v>0.21000000000000002</v>
      </c>
      <c r="CZ497" s="1">
        <f t="shared" si="438"/>
        <v>0.67</v>
      </c>
      <c r="DA497" s="1">
        <f t="shared" si="439"/>
        <v>3.89</v>
      </c>
      <c r="DB497" s="1">
        <f t="shared" si="440"/>
        <v>4.5</v>
      </c>
      <c r="DC497" s="1">
        <f t="shared" si="441"/>
        <v>6.5699999999999994</v>
      </c>
      <c r="DD497" s="1">
        <f t="shared" si="442"/>
        <v>7.2299999999999995</v>
      </c>
      <c r="DF497" s="1">
        <f t="shared" si="443"/>
        <v>1.6</v>
      </c>
      <c r="DG497">
        <f t="shared" si="444"/>
        <v>-2.4800000000000004</v>
      </c>
      <c r="DH497" s="1">
        <f t="shared" si="445"/>
        <v>3.05</v>
      </c>
      <c r="DI497">
        <f t="shared" si="446"/>
        <v>-4.7275</v>
      </c>
      <c r="DJ497" s="1">
        <f t="shared" si="447"/>
        <v>-0.24</v>
      </c>
      <c r="DK497">
        <f t="shared" si="448"/>
        <v>0.372</v>
      </c>
      <c r="DM497" s="12">
        <f t="array" ref="DM497:DS497">LINEST(BG497:DD497,$BG$650:$DD$655,1)</f>
        <v>8.3799308617835742</v>
      </c>
      <c r="DN497">
        <v>22.165702804611406</v>
      </c>
      <c r="DO497">
        <v>2.9672952910634685</v>
      </c>
      <c r="DP497">
        <v>-5.8522661330819545</v>
      </c>
      <c r="DQ497">
        <v>9.351138396933667E-2</v>
      </c>
      <c r="DR497">
        <v>-5.4804061320258626</v>
      </c>
      <c r="DS497">
        <v>-6.4797792679855828</v>
      </c>
    </row>
    <row r="498" spans="1:123" x14ac:dyDescent="0.15">
      <c r="A498">
        <v>200410</v>
      </c>
      <c r="B498">
        <v>1.0720000000000001</v>
      </c>
      <c r="C498">
        <v>2.2403</v>
      </c>
      <c r="D498">
        <v>3.2286999999999999</v>
      </c>
      <c r="E498">
        <v>0.49199999999999999</v>
      </c>
      <c r="F498">
        <v>0.54479999999999995</v>
      </c>
      <c r="G498">
        <v>3.6072000000000002</v>
      </c>
      <c r="H498">
        <v>3.3071000000000002</v>
      </c>
      <c r="I498">
        <v>1.6732</v>
      </c>
      <c r="J498">
        <v>3.2500000000000001E-2</v>
      </c>
      <c r="K498">
        <v>2.8321000000000001</v>
      </c>
      <c r="L498">
        <v>2.2174999999999998</v>
      </c>
      <c r="M498">
        <v>4.1334</v>
      </c>
      <c r="N498">
        <v>1.8193999999999999</v>
      </c>
      <c r="O498">
        <v>0.71479999999999999</v>
      </c>
      <c r="P498">
        <v>1.1685000000000001</v>
      </c>
      <c r="Q498">
        <v>3.8119000000000001</v>
      </c>
      <c r="R498">
        <v>2.9763999999999999</v>
      </c>
      <c r="S498">
        <v>1.1708000000000001</v>
      </c>
      <c r="T498">
        <v>1.3777999999999999</v>
      </c>
      <c r="U498">
        <v>-0.3649</v>
      </c>
      <c r="V498">
        <v>1.4422999999999999</v>
      </c>
      <c r="W498">
        <v>0.65629999999999999</v>
      </c>
      <c r="X498">
        <v>3.3593000000000002</v>
      </c>
      <c r="Y498">
        <v>0.29060000000000002</v>
      </c>
      <c r="Z498">
        <v>2.2490000000000001</v>
      </c>
      <c r="AA498">
        <v>0.37</v>
      </c>
      <c r="AB498">
        <v>0.56999999999999995</v>
      </c>
      <c r="AC498">
        <v>0.22</v>
      </c>
      <c r="AD498">
        <v>1.77</v>
      </c>
      <c r="AE498">
        <v>4.87</v>
      </c>
      <c r="AF498">
        <v>1.5</v>
      </c>
      <c r="AG498">
        <v>2.88</v>
      </c>
      <c r="AH498">
        <v>2.9</v>
      </c>
      <c r="AI498">
        <v>-0.49</v>
      </c>
      <c r="AJ498">
        <v>0.69</v>
      </c>
      <c r="AK498">
        <v>1.85</v>
      </c>
      <c r="AL498">
        <v>2.06</v>
      </c>
      <c r="AM498">
        <v>1.77</v>
      </c>
      <c r="AN498">
        <v>2.09</v>
      </c>
      <c r="AO498">
        <v>-0.51</v>
      </c>
      <c r="AP498">
        <v>5.63</v>
      </c>
      <c r="AQ498">
        <v>2.52</v>
      </c>
      <c r="AR498">
        <v>1.28</v>
      </c>
      <c r="AS498">
        <v>1.17</v>
      </c>
      <c r="AT498">
        <v>2.13</v>
      </c>
      <c r="AU498">
        <v>-1.01</v>
      </c>
      <c r="AV498">
        <v>0.84</v>
      </c>
      <c r="AW498">
        <v>0.26</v>
      </c>
      <c r="AX498">
        <v>2.29</v>
      </c>
      <c r="AY498">
        <v>2.36</v>
      </c>
      <c r="BA498" s="1">
        <v>1.43</v>
      </c>
      <c r="BB498" s="1">
        <v>0.33</v>
      </c>
      <c r="BC498" s="1">
        <v>-0.56000000000000005</v>
      </c>
      <c r="BD498" s="1">
        <v>0.11</v>
      </c>
      <c r="BE498" s="1">
        <v>-1.45</v>
      </c>
      <c r="BF498" s="7"/>
      <c r="BG498" s="1">
        <f t="shared" si="393"/>
        <v>0.96200000000000008</v>
      </c>
      <c r="BH498" s="1">
        <f t="shared" si="394"/>
        <v>2.1303000000000001</v>
      </c>
      <c r="BI498" s="1">
        <f t="shared" si="395"/>
        <v>3.1187</v>
      </c>
      <c r="BJ498" s="1">
        <f t="shared" si="396"/>
        <v>0.38200000000000001</v>
      </c>
      <c r="BK498" s="1">
        <f t="shared" si="397"/>
        <v>0.43479999999999996</v>
      </c>
      <c r="BL498" s="1">
        <f t="shared" si="398"/>
        <v>3.4972000000000003</v>
      </c>
      <c r="BM498" s="1">
        <f t="shared" si="399"/>
        <v>3.1971000000000003</v>
      </c>
      <c r="BN498" s="1">
        <f t="shared" si="400"/>
        <v>1.5631999999999999</v>
      </c>
      <c r="BO498" s="1">
        <f t="shared" si="401"/>
        <v>-7.7499999999999999E-2</v>
      </c>
      <c r="BP498" s="1">
        <f t="shared" si="402"/>
        <v>2.7221000000000002</v>
      </c>
      <c r="BQ498" s="1">
        <f t="shared" si="403"/>
        <v>2.1074999999999999</v>
      </c>
      <c r="BR498" s="1">
        <f t="shared" si="404"/>
        <v>4.0233999999999996</v>
      </c>
      <c r="BS498" s="1">
        <f t="shared" si="405"/>
        <v>1.7093999999999998</v>
      </c>
      <c r="BT498" s="1">
        <f t="shared" si="406"/>
        <v>0.6048</v>
      </c>
      <c r="BU498" s="1">
        <f t="shared" si="407"/>
        <v>1.0585</v>
      </c>
      <c r="BV498" s="1">
        <f t="shared" si="408"/>
        <v>3.7019000000000002</v>
      </c>
      <c r="BW498" s="1">
        <f t="shared" si="409"/>
        <v>2.8664000000000001</v>
      </c>
      <c r="BX498" s="1">
        <f t="shared" si="410"/>
        <v>1.0608</v>
      </c>
      <c r="BY498" s="1">
        <f t="shared" si="411"/>
        <v>1.2677999999999998</v>
      </c>
      <c r="BZ498" s="1">
        <f t="shared" si="412"/>
        <v>-0.47489999999999999</v>
      </c>
      <c r="CA498" s="1">
        <f t="shared" si="413"/>
        <v>1.3322999999999998</v>
      </c>
      <c r="CB498" s="1">
        <f t="shared" si="414"/>
        <v>0.54630000000000001</v>
      </c>
      <c r="CC498" s="1">
        <f t="shared" si="415"/>
        <v>3.2493000000000003</v>
      </c>
      <c r="CD498" s="1">
        <f t="shared" si="416"/>
        <v>0.18060000000000004</v>
      </c>
      <c r="CE498" s="1">
        <f t="shared" si="417"/>
        <v>2.1390000000000002</v>
      </c>
      <c r="CF498" s="1">
        <f t="shared" si="418"/>
        <v>0.26</v>
      </c>
      <c r="CG498" s="1">
        <f t="shared" si="419"/>
        <v>0.45999999999999996</v>
      </c>
      <c r="CH498" s="1">
        <f t="shared" si="420"/>
        <v>0.11</v>
      </c>
      <c r="CI498" s="1">
        <f t="shared" si="421"/>
        <v>1.66</v>
      </c>
      <c r="CJ498" s="1">
        <f t="shared" si="422"/>
        <v>4.76</v>
      </c>
      <c r="CK498" s="1">
        <f t="shared" si="423"/>
        <v>1.39</v>
      </c>
      <c r="CL498" s="1">
        <f t="shared" si="424"/>
        <v>2.77</v>
      </c>
      <c r="CM498" s="1">
        <f t="shared" si="425"/>
        <v>2.79</v>
      </c>
      <c r="CN498" s="1">
        <f t="shared" si="426"/>
        <v>-0.6</v>
      </c>
      <c r="CO498" s="1">
        <f t="shared" si="427"/>
        <v>0.57999999999999996</v>
      </c>
      <c r="CP498" s="1">
        <f t="shared" si="428"/>
        <v>1.74</v>
      </c>
      <c r="CQ498" s="1">
        <f t="shared" si="429"/>
        <v>1.95</v>
      </c>
      <c r="CR498" s="1">
        <f t="shared" si="430"/>
        <v>1.66</v>
      </c>
      <c r="CS498" s="1">
        <f t="shared" si="431"/>
        <v>1.9799999999999998</v>
      </c>
      <c r="CT498" s="1">
        <f t="shared" si="432"/>
        <v>-0.62</v>
      </c>
      <c r="CU498" s="1">
        <f t="shared" si="433"/>
        <v>5.52</v>
      </c>
      <c r="CV498" s="1">
        <f t="shared" si="434"/>
        <v>2.41</v>
      </c>
      <c r="CW498" s="1">
        <f t="shared" si="435"/>
        <v>1.17</v>
      </c>
      <c r="CX498" s="1">
        <f t="shared" si="436"/>
        <v>1.0599999999999998</v>
      </c>
      <c r="CY498" s="1">
        <f t="shared" si="437"/>
        <v>2.02</v>
      </c>
      <c r="CZ498" s="1">
        <f t="shared" si="438"/>
        <v>-1.1200000000000001</v>
      </c>
      <c r="DA498" s="1">
        <f t="shared" si="439"/>
        <v>0.73</v>
      </c>
      <c r="DB498" s="1">
        <f t="shared" si="440"/>
        <v>0.15000000000000002</v>
      </c>
      <c r="DC498" s="1">
        <f t="shared" si="441"/>
        <v>2.1800000000000002</v>
      </c>
      <c r="DD498" s="1">
        <f t="shared" si="442"/>
        <v>2.25</v>
      </c>
      <c r="DF498" s="1">
        <f t="shared" si="443"/>
        <v>1.43</v>
      </c>
      <c r="DG498">
        <f t="shared" si="444"/>
        <v>-2.1593</v>
      </c>
      <c r="DH498" s="1">
        <f t="shared" si="445"/>
        <v>0.33</v>
      </c>
      <c r="DI498">
        <f t="shared" si="446"/>
        <v>-0.49830000000000002</v>
      </c>
      <c r="DJ498" s="1">
        <f t="shared" si="447"/>
        <v>-0.56000000000000005</v>
      </c>
      <c r="DK498">
        <f t="shared" si="448"/>
        <v>0.84560000000000013</v>
      </c>
      <c r="DM498" s="12">
        <f t="array" ref="DM498:DS498">LINEST(BG498:DD498,$BG$650:$DD$655,1)</f>
        <v>3.1573645746670702</v>
      </c>
      <c r="DN498">
        <v>-9.00290176731421</v>
      </c>
      <c r="DO498">
        <v>0.61999442225946444</v>
      </c>
      <c r="DP498">
        <v>-3.3325611311998449</v>
      </c>
      <c r="DQ498">
        <v>-1.3171505457576889</v>
      </c>
      <c r="DR498">
        <v>3.496341533452195</v>
      </c>
      <c r="DS498">
        <v>-1.7089445760613493</v>
      </c>
    </row>
    <row r="499" spans="1:123" x14ac:dyDescent="0.15">
      <c r="A499">
        <v>200411</v>
      </c>
      <c r="B499">
        <v>10.696099999999999</v>
      </c>
      <c r="C499">
        <v>8.3812999999999995</v>
      </c>
      <c r="D499">
        <v>8.1598000000000006</v>
      </c>
      <c r="E499">
        <v>7.5578000000000003</v>
      </c>
      <c r="F499">
        <v>9.6887000000000008</v>
      </c>
      <c r="G499">
        <v>7.4059999999999997</v>
      </c>
      <c r="H499">
        <v>9.5238999999999994</v>
      </c>
      <c r="I499">
        <v>9.1602999999999994</v>
      </c>
      <c r="J499">
        <v>9.3318999999999992</v>
      </c>
      <c r="K499">
        <v>11.1745</v>
      </c>
      <c r="L499">
        <v>5.8266999999999998</v>
      </c>
      <c r="M499">
        <v>6.9984999999999999</v>
      </c>
      <c r="N499">
        <v>7.4128999999999996</v>
      </c>
      <c r="O499">
        <v>7.0462999999999996</v>
      </c>
      <c r="P499">
        <v>9.6136999999999997</v>
      </c>
      <c r="Q499">
        <v>5.2587000000000002</v>
      </c>
      <c r="R499">
        <v>7.1288999999999998</v>
      </c>
      <c r="S499">
        <v>7.6155999999999997</v>
      </c>
      <c r="T499">
        <v>7.2758000000000003</v>
      </c>
      <c r="U499">
        <v>9.3725000000000005</v>
      </c>
      <c r="V499">
        <v>3.0463</v>
      </c>
      <c r="W499">
        <v>4.4169</v>
      </c>
      <c r="X499">
        <v>5.7270000000000003</v>
      </c>
      <c r="Y499">
        <v>3.5028999999999999</v>
      </c>
      <c r="Z499">
        <v>6.1601999999999997</v>
      </c>
      <c r="AA499">
        <v>4.24</v>
      </c>
      <c r="AB499">
        <v>3.58</v>
      </c>
      <c r="AC499">
        <v>4.8499999999999996</v>
      </c>
      <c r="AD499">
        <v>5</v>
      </c>
      <c r="AE499">
        <v>6.29</v>
      </c>
      <c r="AF499">
        <v>3.93</v>
      </c>
      <c r="AG499">
        <v>3.77</v>
      </c>
      <c r="AH499">
        <v>2.88</v>
      </c>
      <c r="AI499">
        <v>5.45</v>
      </c>
      <c r="AJ499">
        <v>3.55</v>
      </c>
      <c r="AK499">
        <v>5.65</v>
      </c>
      <c r="AL499">
        <v>4.5999999999999996</v>
      </c>
      <c r="AM499">
        <v>7.06</v>
      </c>
      <c r="AN499">
        <v>5.19</v>
      </c>
      <c r="AO499">
        <v>7.27</v>
      </c>
      <c r="AP499">
        <v>4.38</v>
      </c>
      <c r="AQ499">
        <v>1.31</v>
      </c>
      <c r="AR499">
        <v>3.76</v>
      </c>
      <c r="AS499">
        <v>5.63</v>
      </c>
      <c r="AT499">
        <v>3.9</v>
      </c>
      <c r="AU499">
        <v>4.38</v>
      </c>
      <c r="AV499">
        <v>5.8</v>
      </c>
      <c r="AW499">
        <v>6.15</v>
      </c>
      <c r="AX499">
        <v>7.24</v>
      </c>
      <c r="AY499">
        <v>9.93</v>
      </c>
      <c r="BA499" s="1">
        <v>4.54</v>
      </c>
      <c r="BB499" s="1">
        <v>3.9</v>
      </c>
      <c r="BC499" s="1">
        <v>1.81</v>
      </c>
      <c r="BD499" s="1">
        <v>0.15</v>
      </c>
      <c r="BE499" s="1">
        <v>-1.42</v>
      </c>
      <c r="BF499" s="7"/>
      <c r="BG499" s="1">
        <f t="shared" si="393"/>
        <v>10.546099999999999</v>
      </c>
      <c r="BH499" s="1">
        <f t="shared" si="394"/>
        <v>8.2312999999999992</v>
      </c>
      <c r="BI499" s="1">
        <f t="shared" si="395"/>
        <v>8.0098000000000003</v>
      </c>
      <c r="BJ499" s="1">
        <f t="shared" si="396"/>
        <v>7.4077999999999999</v>
      </c>
      <c r="BK499" s="1">
        <f t="shared" si="397"/>
        <v>9.5387000000000004</v>
      </c>
      <c r="BL499" s="1">
        <f t="shared" si="398"/>
        <v>7.2559999999999993</v>
      </c>
      <c r="BM499" s="1">
        <f t="shared" si="399"/>
        <v>9.373899999999999</v>
      </c>
      <c r="BN499" s="1">
        <f t="shared" si="400"/>
        <v>9.0102999999999991</v>
      </c>
      <c r="BO499" s="1">
        <f t="shared" si="401"/>
        <v>9.1818999999999988</v>
      </c>
      <c r="BP499" s="1">
        <f t="shared" si="402"/>
        <v>11.0245</v>
      </c>
      <c r="BQ499" s="1">
        <f t="shared" si="403"/>
        <v>5.6766999999999994</v>
      </c>
      <c r="BR499" s="1">
        <f t="shared" si="404"/>
        <v>6.8484999999999996</v>
      </c>
      <c r="BS499" s="1">
        <f t="shared" si="405"/>
        <v>7.2628999999999992</v>
      </c>
      <c r="BT499" s="1">
        <f t="shared" si="406"/>
        <v>6.8962999999999992</v>
      </c>
      <c r="BU499" s="1">
        <f t="shared" si="407"/>
        <v>9.4636999999999993</v>
      </c>
      <c r="BV499" s="1">
        <f t="shared" si="408"/>
        <v>5.1086999999999998</v>
      </c>
      <c r="BW499" s="1">
        <f t="shared" si="409"/>
        <v>6.9788999999999994</v>
      </c>
      <c r="BX499" s="1">
        <f t="shared" si="410"/>
        <v>7.4655999999999993</v>
      </c>
      <c r="BY499" s="1">
        <f t="shared" si="411"/>
        <v>7.1257999999999999</v>
      </c>
      <c r="BZ499" s="1">
        <f t="shared" si="412"/>
        <v>9.2225000000000001</v>
      </c>
      <c r="CA499" s="1">
        <f t="shared" si="413"/>
        <v>2.8963000000000001</v>
      </c>
      <c r="CB499" s="1">
        <f t="shared" si="414"/>
        <v>4.2668999999999997</v>
      </c>
      <c r="CC499" s="1">
        <f t="shared" si="415"/>
        <v>5.577</v>
      </c>
      <c r="CD499" s="1">
        <f t="shared" si="416"/>
        <v>3.3529</v>
      </c>
      <c r="CE499" s="1">
        <f t="shared" si="417"/>
        <v>6.0101999999999993</v>
      </c>
      <c r="CF499" s="1">
        <f t="shared" si="418"/>
        <v>4.09</v>
      </c>
      <c r="CG499" s="1">
        <f t="shared" si="419"/>
        <v>3.43</v>
      </c>
      <c r="CH499" s="1">
        <f t="shared" si="420"/>
        <v>4.6999999999999993</v>
      </c>
      <c r="CI499" s="1">
        <f t="shared" si="421"/>
        <v>4.8499999999999996</v>
      </c>
      <c r="CJ499" s="1">
        <f t="shared" si="422"/>
        <v>6.14</v>
      </c>
      <c r="CK499" s="1">
        <f t="shared" si="423"/>
        <v>3.7800000000000002</v>
      </c>
      <c r="CL499" s="1">
        <f t="shared" si="424"/>
        <v>3.62</v>
      </c>
      <c r="CM499" s="1">
        <f t="shared" si="425"/>
        <v>2.73</v>
      </c>
      <c r="CN499" s="1">
        <f t="shared" si="426"/>
        <v>5.3</v>
      </c>
      <c r="CO499" s="1">
        <f t="shared" si="427"/>
        <v>3.4</v>
      </c>
      <c r="CP499" s="1">
        <f t="shared" si="428"/>
        <v>5.5</v>
      </c>
      <c r="CQ499" s="1">
        <f t="shared" si="429"/>
        <v>4.4499999999999993</v>
      </c>
      <c r="CR499" s="1">
        <f t="shared" si="430"/>
        <v>6.9099999999999993</v>
      </c>
      <c r="CS499" s="1">
        <f t="shared" si="431"/>
        <v>5.04</v>
      </c>
      <c r="CT499" s="1">
        <f t="shared" si="432"/>
        <v>7.1199999999999992</v>
      </c>
      <c r="CU499" s="1">
        <f t="shared" si="433"/>
        <v>4.2299999999999995</v>
      </c>
      <c r="CV499" s="1">
        <f t="shared" si="434"/>
        <v>1.1600000000000001</v>
      </c>
      <c r="CW499" s="1">
        <f t="shared" si="435"/>
        <v>3.61</v>
      </c>
      <c r="CX499" s="1">
        <f t="shared" si="436"/>
        <v>5.4799999999999995</v>
      </c>
      <c r="CY499" s="1">
        <f t="shared" si="437"/>
        <v>3.75</v>
      </c>
      <c r="CZ499" s="1">
        <f t="shared" si="438"/>
        <v>4.2299999999999995</v>
      </c>
      <c r="DA499" s="1">
        <f t="shared" si="439"/>
        <v>5.6499999999999995</v>
      </c>
      <c r="DB499" s="1">
        <f t="shared" si="440"/>
        <v>6</v>
      </c>
      <c r="DC499" s="1">
        <f t="shared" si="441"/>
        <v>7.09</v>
      </c>
      <c r="DD499" s="1">
        <f t="shared" si="442"/>
        <v>9.7799999999999994</v>
      </c>
      <c r="DF499" s="1">
        <f t="shared" si="443"/>
        <v>4.54</v>
      </c>
      <c r="DG499">
        <f t="shared" si="444"/>
        <v>-6.5830000000000002</v>
      </c>
      <c r="DH499" s="1">
        <f t="shared" si="445"/>
        <v>3.9</v>
      </c>
      <c r="DI499">
        <f t="shared" si="446"/>
        <v>-5.6549999999999994</v>
      </c>
      <c r="DJ499" s="1">
        <f t="shared" si="447"/>
        <v>1.81</v>
      </c>
      <c r="DK499">
        <f t="shared" si="448"/>
        <v>-2.6244999999999998</v>
      </c>
      <c r="DM499" s="12">
        <f t="array" ref="DM499:DS499">LINEST(BG499:DD499,$BG$650:$DD$655,1)</f>
        <v>4.4075225606632955</v>
      </c>
      <c r="DN499">
        <v>15.662443732612621</v>
      </c>
      <c r="DO499">
        <v>3.9497142414217281</v>
      </c>
      <c r="DP499">
        <v>-8.1422966530482892</v>
      </c>
      <c r="DQ499">
        <v>2.3028480383946581</v>
      </c>
      <c r="DR499">
        <v>-6.400611448266738</v>
      </c>
      <c r="DS499">
        <v>0.11004298490774644</v>
      </c>
    </row>
    <row r="500" spans="1:123" x14ac:dyDescent="0.15">
      <c r="A500">
        <v>200412</v>
      </c>
      <c r="B500">
        <v>5.3548</v>
      </c>
      <c r="C500">
        <v>4.5811999999999999</v>
      </c>
      <c r="D500">
        <v>3.9912000000000001</v>
      </c>
      <c r="E500">
        <v>3.1160999999999999</v>
      </c>
      <c r="F500">
        <v>6.2489999999999997</v>
      </c>
      <c r="G500">
        <v>3.4253</v>
      </c>
      <c r="H500">
        <v>3.3127</v>
      </c>
      <c r="I500">
        <v>2.4121000000000001</v>
      </c>
      <c r="J500">
        <v>2.4123999999999999</v>
      </c>
      <c r="K500">
        <v>3.722</v>
      </c>
      <c r="L500">
        <v>5.4351000000000003</v>
      </c>
      <c r="M500">
        <v>3.5101</v>
      </c>
      <c r="N500">
        <v>1.581</v>
      </c>
      <c r="O500">
        <v>2.1956000000000002</v>
      </c>
      <c r="P500">
        <v>4.4359000000000002</v>
      </c>
      <c r="Q500">
        <v>4.3357999999999999</v>
      </c>
      <c r="R500">
        <v>4.2145000000000001</v>
      </c>
      <c r="S500">
        <v>4.1795</v>
      </c>
      <c r="T500">
        <v>5.226</v>
      </c>
      <c r="U500">
        <v>3.0583</v>
      </c>
      <c r="V500">
        <v>3.8094000000000001</v>
      </c>
      <c r="W500">
        <v>2.7544</v>
      </c>
      <c r="X500">
        <v>1.4075</v>
      </c>
      <c r="Y500">
        <v>5.5346000000000002</v>
      </c>
      <c r="Z500">
        <v>2.3746999999999998</v>
      </c>
      <c r="AA500">
        <v>3.19</v>
      </c>
      <c r="AB500">
        <v>2.64</v>
      </c>
      <c r="AC500">
        <v>3.41</v>
      </c>
      <c r="AD500">
        <v>3.77</v>
      </c>
      <c r="AE500">
        <v>4.92</v>
      </c>
      <c r="AF500">
        <v>4.04</v>
      </c>
      <c r="AG500">
        <v>3.35</v>
      </c>
      <c r="AH500">
        <v>3.44</v>
      </c>
      <c r="AI500">
        <v>3.64</v>
      </c>
      <c r="AJ500">
        <v>4.8899999999999997</v>
      </c>
      <c r="AK500">
        <v>2.99</v>
      </c>
      <c r="AL500">
        <v>3.69</v>
      </c>
      <c r="AM500">
        <v>2.37</v>
      </c>
      <c r="AN500">
        <v>2.6</v>
      </c>
      <c r="AO500">
        <v>0.81</v>
      </c>
      <c r="AP500">
        <v>7.38</v>
      </c>
      <c r="AQ500">
        <v>2.96</v>
      </c>
      <c r="AR500">
        <v>4.6900000000000004</v>
      </c>
      <c r="AS500">
        <v>4.96</v>
      </c>
      <c r="AT500">
        <v>3.41</v>
      </c>
      <c r="AU500">
        <v>3.54</v>
      </c>
      <c r="AV500">
        <v>3.06</v>
      </c>
      <c r="AW500">
        <v>2.3199999999999998</v>
      </c>
      <c r="AX500">
        <v>1.02</v>
      </c>
      <c r="AY500">
        <v>2.04</v>
      </c>
      <c r="BA500" s="1">
        <v>3.43</v>
      </c>
      <c r="BB500" s="1">
        <v>0.16</v>
      </c>
      <c r="BC500" s="1">
        <v>-0.04</v>
      </c>
      <c r="BD500" s="1">
        <v>0.16</v>
      </c>
      <c r="BE500" s="1">
        <v>-1.38</v>
      </c>
      <c r="BF500" s="7"/>
      <c r="BG500" s="1">
        <f t="shared" si="393"/>
        <v>5.1947999999999999</v>
      </c>
      <c r="BH500" s="1">
        <f t="shared" si="394"/>
        <v>4.4211999999999998</v>
      </c>
      <c r="BI500" s="1">
        <f t="shared" si="395"/>
        <v>3.8311999999999999</v>
      </c>
      <c r="BJ500" s="1">
        <f t="shared" si="396"/>
        <v>2.9560999999999997</v>
      </c>
      <c r="BK500" s="1">
        <f t="shared" si="397"/>
        <v>6.0889999999999995</v>
      </c>
      <c r="BL500" s="1">
        <f t="shared" si="398"/>
        <v>3.2652999999999999</v>
      </c>
      <c r="BM500" s="1">
        <f t="shared" si="399"/>
        <v>3.1526999999999998</v>
      </c>
      <c r="BN500" s="1">
        <f t="shared" si="400"/>
        <v>2.2521</v>
      </c>
      <c r="BO500" s="1">
        <f t="shared" si="401"/>
        <v>2.2523999999999997</v>
      </c>
      <c r="BP500" s="1">
        <f t="shared" si="402"/>
        <v>3.5619999999999998</v>
      </c>
      <c r="BQ500" s="1">
        <f t="shared" si="403"/>
        <v>5.2751000000000001</v>
      </c>
      <c r="BR500" s="1">
        <f t="shared" si="404"/>
        <v>3.3500999999999999</v>
      </c>
      <c r="BS500" s="1">
        <f t="shared" si="405"/>
        <v>1.421</v>
      </c>
      <c r="BT500" s="1">
        <f t="shared" si="406"/>
        <v>2.0356000000000001</v>
      </c>
      <c r="BU500" s="1">
        <f t="shared" si="407"/>
        <v>4.2759</v>
      </c>
      <c r="BV500" s="1">
        <f t="shared" si="408"/>
        <v>4.1757999999999997</v>
      </c>
      <c r="BW500" s="1">
        <f t="shared" si="409"/>
        <v>4.0545</v>
      </c>
      <c r="BX500" s="1">
        <f t="shared" si="410"/>
        <v>4.0194999999999999</v>
      </c>
      <c r="BY500" s="1">
        <f t="shared" si="411"/>
        <v>5.0659999999999998</v>
      </c>
      <c r="BZ500" s="1">
        <f t="shared" si="412"/>
        <v>2.8982999999999999</v>
      </c>
      <c r="CA500" s="1">
        <f t="shared" si="413"/>
        <v>3.6494</v>
      </c>
      <c r="CB500" s="1">
        <f t="shared" si="414"/>
        <v>2.5943999999999998</v>
      </c>
      <c r="CC500" s="1">
        <f t="shared" si="415"/>
        <v>1.2475000000000001</v>
      </c>
      <c r="CD500" s="1">
        <f t="shared" si="416"/>
        <v>5.3746</v>
      </c>
      <c r="CE500" s="1">
        <f t="shared" si="417"/>
        <v>2.2146999999999997</v>
      </c>
      <c r="CF500" s="1">
        <f t="shared" si="418"/>
        <v>3.03</v>
      </c>
      <c r="CG500" s="1">
        <f t="shared" si="419"/>
        <v>2.48</v>
      </c>
      <c r="CH500" s="1">
        <f t="shared" si="420"/>
        <v>3.25</v>
      </c>
      <c r="CI500" s="1">
        <f t="shared" si="421"/>
        <v>3.61</v>
      </c>
      <c r="CJ500" s="1">
        <f t="shared" si="422"/>
        <v>4.76</v>
      </c>
      <c r="CK500" s="1">
        <f t="shared" si="423"/>
        <v>3.88</v>
      </c>
      <c r="CL500" s="1">
        <f t="shared" si="424"/>
        <v>3.19</v>
      </c>
      <c r="CM500" s="1">
        <f t="shared" si="425"/>
        <v>3.28</v>
      </c>
      <c r="CN500" s="1">
        <f t="shared" si="426"/>
        <v>3.48</v>
      </c>
      <c r="CO500" s="1">
        <f t="shared" si="427"/>
        <v>4.7299999999999995</v>
      </c>
      <c r="CP500" s="1">
        <f t="shared" si="428"/>
        <v>2.83</v>
      </c>
      <c r="CQ500" s="1">
        <f t="shared" si="429"/>
        <v>3.53</v>
      </c>
      <c r="CR500" s="1">
        <f t="shared" si="430"/>
        <v>2.21</v>
      </c>
      <c r="CS500" s="1">
        <f t="shared" si="431"/>
        <v>2.44</v>
      </c>
      <c r="CT500" s="1">
        <f t="shared" si="432"/>
        <v>0.65</v>
      </c>
      <c r="CU500" s="1">
        <f t="shared" si="433"/>
        <v>7.22</v>
      </c>
      <c r="CV500" s="1">
        <f t="shared" si="434"/>
        <v>2.8</v>
      </c>
      <c r="CW500" s="1">
        <f t="shared" si="435"/>
        <v>4.53</v>
      </c>
      <c r="CX500" s="1">
        <f t="shared" si="436"/>
        <v>4.8</v>
      </c>
      <c r="CY500" s="1">
        <f t="shared" si="437"/>
        <v>3.25</v>
      </c>
      <c r="CZ500" s="1">
        <f t="shared" si="438"/>
        <v>3.38</v>
      </c>
      <c r="DA500" s="1">
        <f t="shared" si="439"/>
        <v>2.9</v>
      </c>
      <c r="DB500" s="1">
        <f t="shared" si="440"/>
        <v>2.1599999999999997</v>
      </c>
      <c r="DC500" s="1">
        <f t="shared" si="441"/>
        <v>0.86</v>
      </c>
      <c r="DD500" s="1">
        <f t="shared" si="442"/>
        <v>1.8800000000000001</v>
      </c>
      <c r="DF500" s="1">
        <f t="shared" si="443"/>
        <v>3.43</v>
      </c>
      <c r="DG500">
        <f t="shared" si="444"/>
        <v>-4.8705999999999996</v>
      </c>
      <c r="DH500" s="1">
        <f t="shared" si="445"/>
        <v>0.16</v>
      </c>
      <c r="DI500">
        <f t="shared" si="446"/>
        <v>-0.22719999999999999</v>
      </c>
      <c r="DJ500" s="1">
        <f t="shared" si="447"/>
        <v>-0.04</v>
      </c>
      <c r="DK500">
        <f t="shared" si="448"/>
        <v>5.6799999999999996E-2</v>
      </c>
      <c r="DM500" s="12">
        <f t="array" ref="DM500:DS500">LINEST(BG500:DD500,$BG$650:$DD$655,1)</f>
        <v>-1.5280812692896728</v>
      </c>
      <c r="DN500">
        <v>-15.803822176229751</v>
      </c>
      <c r="DO500">
        <v>0.51807805396016227</v>
      </c>
      <c r="DP500">
        <v>1.3074141898945695</v>
      </c>
      <c r="DQ500">
        <v>-0.37082346394958082</v>
      </c>
      <c r="DR500">
        <v>0.417431377332312</v>
      </c>
      <c r="DS500">
        <v>4.9015835185613597</v>
      </c>
    </row>
    <row r="501" spans="1:123" x14ac:dyDescent="0.15">
      <c r="A501">
        <v>200501</v>
      </c>
      <c r="B501">
        <v>-6.3579999999999997</v>
      </c>
      <c r="C501">
        <v>-4.1715</v>
      </c>
      <c r="D501">
        <v>-4.0957999999999997</v>
      </c>
      <c r="E501">
        <v>-3.0131000000000001</v>
      </c>
      <c r="F501">
        <v>-1.3453999999999999</v>
      </c>
      <c r="G501">
        <v>-5.4311999999999996</v>
      </c>
      <c r="H501">
        <v>-3.2050000000000001</v>
      </c>
      <c r="I501">
        <v>-4.1234000000000002</v>
      </c>
      <c r="J501">
        <v>-2.7885</v>
      </c>
      <c r="K501">
        <v>-2.4274</v>
      </c>
      <c r="L501">
        <v>-3.5565000000000002</v>
      </c>
      <c r="M501">
        <v>-3.8727999999999998</v>
      </c>
      <c r="N501">
        <v>-3.3691</v>
      </c>
      <c r="O501">
        <v>-0.66610000000000003</v>
      </c>
      <c r="P501">
        <v>-3.1699000000000002</v>
      </c>
      <c r="Q501">
        <v>-2.6657000000000002</v>
      </c>
      <c r="R501">
        <v>-3.9205999999999999</v>
      </c>
      <c r="S501">
        <v>-3.0135999999999998</v>
      </c>
      <c r="T501">
        <v>-1.7665999999999999</v>
      </c>
      <c r="U501">
        <v>-2.0284</v>
      </c>
      <c r="V501">
        <v>-3.1875</v>
      </c>
      <c r="W501">
        <v>-1.5336000000000001</v>
      </c>
      <c r="X501">
        <v>-1.6264000000000001</v>
      </c>
      <c r="Y501">
        <v>-2.2942</v>
      </c>
      <c r="Z501">
        <v>-0.14230000000000001</v>
      </c>
      <c r="AA501">
        <v>-2.0499999999999998</v>
      </c>
      <c r="AB501">
        <v>-0.42</v>
      </c>
      <c r="AC501">
        <v>-1.95</v>
      </c>
      <c r="AD501">
        <v>-2.2599999999999998</v>
      </c>
      <c r="AE501">
        <v>-6.24</v>
      </c>
      <c r="AF501">
        <v>-6.33</v>
      </c>
      <c r="AG501">
        <v>-1.97</v>
      </c>
      <c r="AH501">
        <v>-1.85</v>
      </c>
      <c r="AI501">
        <v>-1.51</v>
      </c>
      <c r="AJ501">
        <v>-2.12</v>
      </c>
      <c r="AK501">
        <v>-0.72</v>
      </c>
      <c r="AL501">
        <v>-1.86</v>
      </c>
      <c r="AM501">
        <v>-1.74</v>
      </c>
      <c r="AN501">
        <v>-0.23</v>
      </c>
      <c r="AO501">
        <v>-0.12</v>
      </c>
      <c r="AP501">
        <v>-6.81</v>
      </c>
      <c r="AQ501">
        <v>-2.4</v>
      </c>
      <c r="AR501">
        <v>-2.84</v>
      </c>
      <c r="AS501">
        <v>-1.89</v>
      </c>
      <c r="AT501">
        <v>-1.76</v>
      </c>
      <c r="AU501">
        <v>-1</v>
      </c>
      <c r="AV501">
        <v>-2.4500000000000002</v>
      </c>
      <c r="AW501">
        <v>0.18</v>
      </c>
      <c r="AX501">
        <v>-2.2999999999999998</v>
      </c>
      <c r="AY501">
        <v>-3.99</v>
      </c>
      <c r="BA501" s="1">
        <v>-2.76</v>
      </c>
      <c r="BB501" s="1">
        <v>-1.53</v>
      </c>
      <c r="BC501" s="1">
        <v>1.95</v>
      </c>
      <c r="BD501" s="1">
        <v>0.16</v>
      </c>
      <c r="BE501" s="1">
        <v>-1.33</v>
      </c>
      <c r="BF501" s="7"/>
      <c r="BG501" s="1">
        <f t="shared" si="393"/>
        <v>-6.5179999999999998</v>
      </c>
      <c r="BH501" s="1">
        <f t="shared" si="394"/>
        <v>-4.3315000000000001</v>
      </c>
      <c r="BI501" s="1">
        <f t="shared" si="395"/>
        <v>-4.2557999999999998</v>
      </c>
      <c r="BJ501" s="1">
        <f t="shared" si="396"/>
        <v>-3.1731000000000003</v>
      </c>
      <c r="BK501" s="1">
        <f t="shared" si="397"/>
        <v>-1.5053999999999998</v>
      </c>
      <c r="BL501" s="1">
        <f t="shared" si="398"/>
        <v>-5.5911999999999997</v>
      </c>
      <c r="BM501" s="1">
        <f t="shared" si="399"/>
        <v>-3.3650000000000002</v>
      </c>
      <c r="BN501" s="1">
        <f t="shared" si="400"/>
        <v>-4.2834000000000003</v>
      </c>
      <c r="BO501" s="1">
        <f t="shared" si="401"/>
        <v>-2.9485000000000001</v>
      </c>
      <c r="BP501" s="1">
        <f t="shared" si="402"/>
        <v>-2.5874000000000001</v>
      </c>
      <c r="BQ501" s="1">
        <f t="shared" si="403"/>
        <v>-3.7165000000000004</v>
      </c>
      <c r="BR501" s="1">
        <f t="shared" si="404"/>
        <v>-4.0327999999999999</v>
      </c>
      <c r="BS501" s="1">
        <f t="shared" si="405"/>
        <v>-3.5291000000000001</v>
      </c>
      <c r="BT501" s="1">
        <f t="shared" si="406"/>
        <v>-0.82610000000000006</v>
      </c>
      <c r="BU501" s="1">
        <f t="shared" si="407"/>
        <v>-3.3299000000000003</v>
      </c>
      <c r="BV501" s="1">
        <f t="shared" si="408"/>
        <v>-2.8257000000000003</v>
      </c>
      <c r="BW501" s="1">
        <f t="shared" si="409"/>
        <v>-4.0805999999999996</v>
      </c>
      <c r="BX501" s="1">
        <f t="shared" si="410"/>
        <v>-3.1736</v>
      </c>
      <c r="BY501" s="1">
        <f t="shared" si="411"/>
        <v>-1.9265999999999999</v>
      </c>
      <c r="BZ501" s="1">
        <f t="shared" si="412"/>
        <v>-2.1884000000000001</v>
      </c>
      <c r="CA501" s="1">
        <f t="shared" si="413"/>
        <v>-3.3475000000000001</v>
      </c>
      <c r="CB501" s="1">
        <f t="shared" si="414"/>
        <v>-1.6936</v>
      </c>
      <c r="CC501" s="1">
        <f t="shared" si="415"/>
        <v>-1.7864</v>
      </c>
      <c r="CD501" s="1">
        <f t="shared" si="416"/>
        <v>-2.4542000000000002</v>
      </c>
      <c r="CE501" s="1">
        <f t="shared" si="417"/>
        <v>-0.30230000000000001</v>
      </c>
      <c r="CF501" s="1">
        <f t="shared" si="418"/>
        <v>-2.21</v>
      </c>
      <c r="CG501" s="1">
        <f t="shared" si="419"/>
        <v>-0.57999999999999996</v>
      </c>
      <c r="CH501" s="1">
        <f t="shared" si="420"/>
        <v>-2.11</v>
      </c>
      <c r="CI501" s="1">
        <f t="shared" si="421"/>
        <v>-2.42</v>
      </c>
      <c r="CJ501" s="1">
        <f t="shared" si="422"/>
        <v>-6.4</v>
      </c>
      <c r="CK501" s="1">
        <f t="shared" si="423"/>
        <v>-6.49</v>
      </c>
      <c r="CL501" s="1">
        <f t="shared" si="424"/>
        <v>-2.13</v>
      </c>
      <c r="CM501" s="1">
        <f t="shared" si="425"/>
        <v>-2.0100000000000002</v>
      </c>
      <c r="CN501" s="1">
        <f t="shared" si="426"/>
        <v>-1.67</v>
      </c>
      <c r="CO501" s="1">
        <f t="shared" si="427"/>
        <v>-2.2800000000000002</v>
      </c>
      <c r="CP501" s="1">
        <f t="shared" si="428"/>
        <v>-0.88</v>
      </c>
      <c r="CQ501" s="1">
        <f t="shared" si="429"/>
        <v>-2.02</v>
      </c>
      <c r="CR501" s="1">
        <f t="shared" si="430"/>
        <v>-1.9</v>
      </c>
      <c r="CS501" s="1">
        <f t="shared" si="431"/>
        <v>-0.39</v>
      </c>
      <c r="CT501" s="1">
        <f t="shared" si="432"/>
        <v>-0.28000000000000003</v>
      </c>
      <c r="CU501" s="1">
        <f t="shared" si="433"/>
        <v>-6.97</v>
      </c>
      <c r="CV501" s="1">
        <f t="shared" si="434"/>
        <v>-2.56</v>
      </c>
      <c r="CW501" s="1">
        <f t="shared" si="435"/>
        <v>-3</v>
      </c>
      <c r="CX501" s="1">
        <f t="shared" si="436"/>
        <v>-2.0499999999999998</v>
      </c>
      <c r="CY501" s="1">
        <f t="shared" si="437"/>
        <v>-1.92</v>
      </c>
      <c r="CZ501" s="1">
        <f t="shared" si="438"/>
        <v>-1.1599999999999999</v>
      </c>
      <c r="DA501" s="1">
        <f t="shared" si="439"/>
        <v>-2.6100000000000003</v>
      </c>
      <c r="DB501" s="1">
        <f t="shared" si="440"/>
        <v>1.999999999999999E-2</v>
      </c>
      <c r="DC501" s="1">
        <f t="shared" si="441"/>
        <v>-2.46</v>
      </c>
      <c r="DD501" s="1">
        <f t="shared" si="442"/>
        <v>-4.1500000000000004</v>
      </c>
      <c r="DF501" s="1">
        <f t="shared" si="443"/>
        <v>-2.76</v>
      </c>
      <c r="DG501">
        <f t="shared" si="444"/>
        <v>3.8087999999999993</v>
      </c>
      <c r="DH501" s="1">
        <f t="shared" si="445"/>
        <v>-1.53</v>
      </c>
      <c r="DI501">
        <f t="shared" si="446"/>
        <v>2.1113999999999997</v>
      </c>
      <c r="DJ501" s="1">
        <f t="shared" si="447"/>
        <v>1.95</v>
      </c>
      <c r="DK501">
        <f t="shared" si="448"/>
        <v>-2.6909999999999998</v>
      </c>
      <c r="DM501" s="12">
        <f t="array" ref="DM501:DS501">LINEST(BG501:DD501,$BG$650:$DD$655,1)</f>
        <v>-3.0678404364899974</v>
      </c>
      <c r="DN501">
        <v>9.6232764293735986</v>
      </c>
      <c r="DO501">
        <v>-1.7873285344518508</v>
      </c>
      <c r="DP501">
        <v>2.1037752328509662</v>
      </c>
      <c r="DQ501">
        <v>2.3640655371210513</v>
      </c>
      <c r="DR501">
        <v>-4.9068490147133135</v>
      </c>
      <c r="DS501">
        <v>0.58645812040959377</v>
      </c>
    </row>
    <row r="502" spans="1:123" x14ac:dyDescent="0.15">
      <c r="A502">
        <v>200502</v>
      </c>
      <c r="B502">
        <v>-0.92520000000000002</v>
      </c>
      <c r="C502">
        <v>-0.35199999999999998</v>
      </c>
      <c r="D502">
        <v>-0.53349999999999997</v>
      </c>
      <c r="E502">
        <v>1.3680000000000001</v>
      </c>
      <c r="F502">
        <v>3.0346000000000002</v>
      </c>
      <c r="G502">
        <v>2.3717999999999999</v>
      </c>
      <c r="H502">
        <v>1.423</v>
      </c>
      <c r="I502">
        <v>2.4281000000000001</v>
      </c>
      <c r="J502">
        <v>4.4344999999999999</v>
      </c>
      <c r="K502">
        <v>3.3380999999999998</v>
      </c>
      <c r="L502">
        <v>0.70979999999999999</v>
      </c>
      <c r="M502">
        <v>2.9432</v>
      </c>
      <c r="N502">
        <v>3.4853000000000001</v>
      </c>
      <c r="O502">
        <v>2.3378000000000001</v>
      </c>
      <c r="P502">
        <v>2.0819999999999999</v>
      </c>
      <c r="Q502">
        <v>2.0268000000000002</v>
      </c>
      <c r="R502">
        <v>2.1017000000000001</v>
      </c>
      <c r="S502">
        <v>3.5017</v>
      </c>
      <c r="T502">
        <v>3.3788</v>
      </c>
      <c r="U502">
        <v>4.9192999999999998</v>
      </c>
      <c r="V502">
        <v>0.71830000000000005</v>
      </c>
      <c r="W502">
        <v>4.7755000000000001</v>
      </c>
      <c r="X502">
        <v>2.6351</v>
      </c>
      <c r="Y502">
        <v>0.48709999999999998</v>
      </c>
      <c r="Z502">
        <v>4.9732000000000003</v>
      </c>
      <c r="AA502">
        <v>2.39</v>
      </c>
      <c r="AB502">
        <v>5.15</v>
      </c>
      <c r="AC502">
        <v>1.68</v>
      </c>
      <c r="AD502">
        <v>7.0000000000000007E-2</v>
      </c>
      <c r="AE502">
        <v>0.5</v>
      </c>
      <c r="AF502">
        <v>1.24</v>
      </c>
      <c r="AG502">
        <v>0.1</v>
      </c>
      <c r="AH502">
        <v>1.82</v>
      </c>
      <c r="AI502">
        <v>1.1200000000000001</v>
      </c>
      <c r="AJ502">
        <v>0.49</v>
      </c>
      <c r="AK502">
        <v>1.25</v>
      </c>
      <c r="AL502">
        <v>0.94</v>
      </c>
      <c r="AM502">
        <v>9.26</v>
      </c>
      <c r="AN502">
        <v>5.51</v>
      </c>
      <c r="AO502">
        <v>7.96</v>
      </c>
      <c r="AP502">
        <v>4.13</v>
      </c>
      <c r="AQ502">
        <v>0.41</v>
      </c>
      <c r="AR502">
        <v>-0.81</v>
      </c>
      <c r="AS502">
        <v>0.15</v>
      </c>
      <c r="AT502">
        <v>0.42</v>
      </c>
      <c r="AU502">
        <v>0.98</v>
      </c>
      <c r="AV502">
        <v>8.2100000000000009</v>
      </c>
      <c r="AW502">
        <v>3.92</v>
      </c>
      <c r="AX502">
        <v>2.4500000000000002</v>
      </c>
      <c r="AY502">
        <v>5.43</v>
      </c>
      <c r="BA502" s="1">
        <v>1.89</v>
      </c>
      <c r="BB502" s="1">
        <v>-0.49</v>
      </c>
      <c r="BC502" s="1">
        <v>1.65</v>
      </c>
      <c r="BD502" s="1">
        <v>0.16</v>
      </c>
      <c r="BE502" s="1">
        <v>-1.28</v>
      </c>
      <c r="BF502" s="7"/>
      <c r="BG502" s="1">
        <f t="shared" si="393"/>
        <v>-1.0851999999999999</v>
      </c>
      <c r="BH502" s="1">
        <f t="shared" si="394"/>
        <v>-0.51200000000000001</v>
      </c>
      <c r="BI502" s="1">
        <f t="shared" si="395"/>
        <v>-0.69350000000000001</v>
      </c>
      <c r="BJ502" s="1">
        <f t="shared" si="396"/>
        <v>1.2080000000000002</v>
      </c>
      <c r="BK502" s="1">
        <f t="shared" si="397"/>
        <v>2.8746</v>
      </c>
      <c r="BL502" s="1">
        <f t="shared" si="398"/>
        <v>2.2117999999999998</v>
      </c>
      <c r="BM502" s="1">
        <f t="shared" si="399"/>
        <v>1.2630000000000001</v>
      </c>
      <c r="BN502" s="1">
        <f t="shared" si="400"/>
        <v>2.2681</v>
      </c>
      <c r="BO502" s="1">
        <f t="shared" si="401"/>
        <v>4.2744999999999997</v>
      </c>
      <c r="BP502" s="1">
        <f t="shared" si="402"/>
        <v>3.1780999999999997</v>
      </c>
      <c r="BQ502" s="1">
        <f t="shared" si="403"/>
        <v>0.54979999999999996</v>
      </c>
      <c r="BR502" s="1">
        <f t="shared" si="404"/>
        <v>2.7831999999999999</v>
      </c>
      <c r="BS502" s="1">
        <f t="shared" si="405"/>
        <v>3.3252999999999999</v>
      </c>
      <c r="BT502" s="1">
        <f t="shared" si="406"/>
        <v>2.1778</v>
      </c>
      <c r="BU502" s="1">
        <f t="shared" si="407"/>
        <v>1.9219999999999999</v>
      </c>
      <c r="BV502" s="1">
        <f t="shared" si="408"/>
        <v>1.8668000000000002</v>
      </c>
      <c r="BW502" s="1">
        <f t="shared" si="409"/>
        <v>1.9417000000000002</v>
      </c>
      <c r="BX502" s="1">
        <f t="shared" si="410"/>
        <v>3.3416999999999999</v>
      </c>
      <c r="BY502" s="1">
        <f t="shared" si="411"/>
        <v>3.2187999999999999</v>
      </c>
      <c r="BZ502" s="1">
        <f t="shared" si="412"/>
        <v>4.7592999999999996</v>
      </c>
      <c r="CA502" s="1">
        <f t="shared" si="413"/>
        <v>0.55830000000000002</v>
      </c>
      <c r="CB502" s="1">
        <f t="shared" si="414"/>
        <v>4.6154999999999999</v>
      </c>
      <c r="CC502" s="1">
        <f t="shared" si="415"/>
        <v>2.4750999999999999</v>
      </c>
      <c r="CD502" s="1">
        <f t="shared" si="416"/>
        <v>0.32709999999999995</v>
      </c>
      <c r="CE502" s="1">
        <f t="shared" si="417"/>
        <v>4.8132000000000001</v>
      </c>
      <c r="CF502" s="1">
        <f t="shared" si="418"/>
        <v>2.23</v>
      </c>
      <c r="CG502" s="1">
        <f t="shared" si="419"/>
        <v>4.99</v>
      </c>
      <c r="CH502" s="1">
        <f t="shared" si="420"/>
        <v>1.52</v>
      </c>
      <c r="CI502" s="1">
        <f t="shared" si="421"/>
        <v>-0.09</v>
      </c>
      <c r="CJ502" s="1">
        <f t="shared" si="422"/>
        <v>0.33999999999999997</v>
      </c>
      <c r="CK502" s="1">
        <f t="shared" si="423"/>
        <v>1.08</v>
      </c>
      <c r="CL502" s="1">
        <f t="shared" si="424"/>
        <v>-0.06</v>
      </c>
      <c r="CM502" s="1">
        <f t="shared" si="425"/>
        <v>1.6600000000000001</v>
      </c>
      <c r="CN502" s="1">
        <f t="shared" si="426"/>
        <v>0.96000000000000008</v>
      </c>
      <c r="CO502" s="1">
        <f t="shared" si="427"/>
        <v>0.32999999999999996</v>
      </c>
      <c r="CP502" s="1">
        <f t="shared" si="428"/>
        <v>1.0900000000000001</v>
      </c>
      <c r="CQ502" s="1">
        <f t="shared" si="429"/>
        <v>0.77999999999999992</v>
      </c>
      <c r="CR502" s="1">
        <f t="shared" si="430"/>
        <v>9.1</v>
      </c>
      <c r="CS502" s="1">
        <f t="shared" si="431"/>
        <v>5.35</v>
      </c>
      <c r="CT502" s="1">
        <f t="shared" si="432"/>
        <v>7.8</v>
      </c>
      <c r="CU502" s="1">
        <f t="shared" si="433"/>
        <v>3.9699999999999998</v>
      </c>
      <c r="CV502" s="1">
        <f t="shared" si="434"/>
        <v>0.24999999999999997</v>
      </c>
      <c r="CW502" s="1">
        <f t="shared" si="435"/>
        <v>-0.97000000000000008</v>
      </c>
      <c r="CX502" s="1">
        <f t="shared" si="436"/>
        <v>-1.0000000000000009E-2</v>
      </c>
      <c r="CY502" s="1">
        <f t="shared" si="437"/>
        <v>0.26</v>
      </c>
      <c r="CZ502" s="1">
        <f t="shared" si="438"/>
        <v>0.82</v>
      </c>
      <c r="DA502" s="1">
        <f t="shared" si="439"/>
        <v>8.0500000000000007</v>
      </c>
      <c r="DB502" s="1">
        <f t="shared" si="440"/>
        <v>3.76</v>
      </c>
      <c r="DC502" s="1">
        <f t="shared" si="441"/>
        <v>2.29</v>
      </c>
      <c r="DD502" s="1">
        <f t="shared" si="442"/>
        <v>5.27</v>
      </c>
      <c r="DF502" s="1">
        <f t="shared" si="443"/>
        <v>1.89</v>
      </c>
      <c r="DG502">
        <f t="shared" si="444"/>
        <v>-2.5137</v>
      </c>
      <c r="DH502" s="1">
        <f t="shared" si="445"/>
        <v>-0.49</v>
      </c>
      <c r="DI502">
        <f t="shared" si="446"/>
        <v>0.65170000000000006</v>
      </c>
      <c r="DJ502" s="1">
        <f t="shared" si="447"/>
        <v>1.65</v>
      </c>
      <c r="DK502">
        <f t="shared" si="448"/>
        <v>-2.1945000000000001</v>
      </c>
      <c r="DM502" s="12">
        <f t="array" ref="DM502:DS502">LINEST(BG502:DD502,$BG$650:$DD$655,1)</f>
        <v>5.0196270150871838</v>
      </c>
      <c r="DN502">
        <v>16.761228087862779</v>
      </c>
      <c r="DO502">
        <v>-1.0603452529394553</v>
      </c>
      <c r="DP502">
        <v>1.5848076720757975</v>
      </c>
      <c r="DQ502">
        <v>2.7669656901743163</v>
      </c>
      <c r="DR502">
        <v>-8.8732450690522207</v>
      </c>
      <c r="DS502">
        <v>-2.856098126298741</v>
      </c>
    </row>
    <row r="503" spans="1:123" x14ac:dyDescent="0.15">
      <c r="A503">
        <v>200503</v>
      </c>
      <c r="B503">
        <v>-5.7687999999999997</v>
      </c>
      <c r="C503">
        <v>-2.8666999999999998</v>
      </c>
      <c r="D503">
        <v>-3.2288000000000001</v>
      </c>
      <c r="E503">
        <v>-2.3933</v>
      </c>
      <c r="F503">
        <v>-2.4146999999999998</v>
      </c>
      <c r="G503">
        <v>-4.3186</v>
      </c>
      <c r="H503">
        <v>-2.1976</v>
      </c>
      <c r="I503">
        <v>-2.4569000000000001</v>
      </c>
      <c r="J503">
        <v>-0.74919999999999998</v>
      </c>
      <c r="K503">
        <v>-1.3665</v>
      </c>
      <c r="L503">
        <v>-1.8007</v>
      </c>
      <c r="M503">
        <v>-2.4594</v>
      </c>
      <c r="N503">
        <v>-2.5129000000000001</v>
      </c>
      <c r="O503">
        <v>-2.4125999999999999</v>
      </c>
      <c r="P503">
        <v>-0.14960000000000001</v>
      </c>
      <c r="Q503">
        <v>-2.2833000000000001</v>
      </c>
      <c r="R503">
        <v>-3.5000000000000003E-2</v>
      </c>
      <c r="S503">
        <v>0.72199999999999998</v>
      </c>
      <c r="T503">
        <v>-2.3996</v>
      </c>
      <c r="U503">
        <v>-1.6746000000000001</v>
      </c>
      <c r="V503">
        <v>-1.1186</v>
      </c>
      <c r="W503">
        <v>-3.7847</v>
      </c>
      <c r="X503">
        <v>-0.69820000000000004</v>
      </c>
      <c r="Y503">
        <v>-0.35170000000000001</v>
      </c>
      <c r="Z503">
        <v>-0.77500000000000002</v>
      </c>
      <c r="AA503">
        <v>-0.02</v>
      </c>
      <c r="AB503">
        <v>-2.46</v>
      </c>
      <c r="AC503">
        <v>-1.88</v>
      </c>
      <c r="AD503">
        <v>-2.14</v>
      </c>
      <c r="AE503">
        <v>-2.2000000000000002</v>
      </c>
      <c r="AF503">
        <v>-1.96</v>
      </c>
      <c r="AG503">
        <v>-1.79</v>
      </c>
      <c r="AH503">
        <v>-0.79</v>
      </c>
      <c r="AI503">
        <v>-1.96</v>
      </c>
      <c r="AJ503">
        <v>-1.21</v>
      </c>
      <c r="AK503">
        <v>-0.71</v>
      </c>
      <c r="AL503">
        <v>-1.65</v>
      </c>
      <c r="AM503">
        <v>-2.97</v>
      </c>
      <c r="AN503">
        <v>-0.57999999999999996</v>
      </c>
      <c r="AO503">
        <v>-1.1299999999999999</v>
      </c>
      <c r="AP503">
        <v>-2.9</v>
      </c>
      <c r="AQ503">
        <v>-3.01</v>
      </c>
      <c r="AR503">
        <v>-1.74</v>
      </c>
      <c r="AS503">
        <v>-2.17</v>
      </c>
      <c r="AT503">
        <v>-0.87</v>
      </c>
      <c r="AU503">
        <v>-0.73</v>
      </c>
      <c r="AV503">
        <v>-1.1599999999999999</v>
      </c>
      <c r="AW503">
        <v>-2.36</v>
      </c>
      <c r="AX503">
        <v>-0.97</v>
      </c>
      <c r="AY503">
        <v>-1.5</v>
      </c>
      <c r="BA503" s="1">
        <v>-1.97</v>
      </c>
      <c r="BB503" s="1">
        <v>-1.42</v>
      </c>
      <c r="BC503" s="1">
        <v>1.54</v>
      </c>
      <c r="BD503" s="1">
        <v>0.21</v>
      </c>
      <c r="BE503" s="1">
        <v>-1.23</v>
      </c>
      <c r="BF503" s="7"/>
      <c r="BG503" s="1">
        <f t="shared" si="393"/>
        <v>-5.9787999999999997</v>
      </c>
      <c r="BH503" s="1">
        <f t="shared" si="394"/>
        <v>-3.0766999999999998</v>
      </c>
      <c r="BI503" s="1">
        <f t="shared" si="395"/>
        <v>-3.4388000000000001</v>
      </c>
      <c r="BJ503" s="1">
        <f t="shared" si="396"/>
        <v>-2.6032999999999999</v>
      </c>
      <c r="BK503" s="1">
        <f t="shared" si="397"/>
        <v>-2.6246999999999998</v>
      </c>
      <c r="BL503" s="1">
        <f t="shared" si="398"/>
        <v>-4.5286</v>
      </c>
      <c r="BM503" s="1">
        <f t="shared" si="399"/>
        <v>-2.4076</v>
      </c>
      <c r="BN503" s="1">
        <f t="shared" si="400"/>
        <v>-2.6669</v>
      </c>
      <c r="BO503" s="1">
        <f t="shared" si="401"/>
        <v>-0.95919999999999994</v>
      </c>
      <c r="BP503" s="1">
        <f t="shared" si="402"/>
        <v>-1.5765</v>
      </c>
      <c r="BQ503" s="1">
        <f t="shared" si="403"/>
        <v>-2.0106999999999999</v>
      </c>
      <c r="BR503" s="1">
        <f t="shared" si="404"/>
        <v>-2.6694</v>
      </c>
      <c r="BS503" s="1">
        <f t="shared" si="405"/>
        <v>-2.7229000000000001</v>
      </c>
      <c r="BT503" s="1">
        <f t="shared" si="406"/>
        <v>-2.6225999999999998</v>
      </c>
      <c r="BU503" s="1">
        <f t="shared" si="407"/>
        <v>-0.35960000000000003</v>
      </c>
      <c r="BV503" s="1">
        <f t="shared" si="408"/>
        <v>-2.4933000000000001</v>
      </c>
      <c r="BW503" s="1">
        <f t="shared" si="409"/>
        <v>-0.245</v>
      </c>
      <c r="BX503" s="1">
        <f t="shared" si="410"/>
        <v>0.51200000000000001</v>
      </c>
      <c r="BY503" s="1">
        <f t="shared" si="411"/>
        <v>-2.6095999999999999</v>
      </c>
      <c r="BZ503" s="1">
        <f t="shared" si="412"/>
        <v>-1.8846000000000001</v>
      </c>
      <c r="CA503" s="1">
        <f t="shared" si="413"/>
        <v>-1.3286</v>
      </c>
      <c r="CB503" s="1">
        <f t="shared" si="414"/>
        <v>-3.9946999999999999</v>
      </c>
      <c r="CC503" s="1">
        <f t="shared" si="415"/>
        <v>-0.90820000000000001</v>
      </c>
      <c r="CD503" s="1">
        <f t="shared" si="416"/>
        <v>-0.56169999999999998</v>
      </c>
      <c r="CE503" s="1">
        <f t="shared" si="417"/>
        <v>-0.98499999999999999</v>
      </c>
      <c r="CF503" s="1">
        <f t="shared" si="418"/>
        <v>-0.22999999999999998</v>
      </c>
      <c r="CG503" s="1">
        <f t="shared" si="419"/>
        <v>-2.67</v>
      </c>
      <c r="CH503" s="1">
        <f t="shared" si="420"/>
        <v>-2.09</v>
      </c>
      <c r="CI503" s="1">
        <f t="shared" si="421"/>
        <v>-2.35</v>
      </c>
      <c r="CJ503" s="1">
        <f t="shared" si="422"/>
        <v>-2.41</v>
      </c>
      <c r="CK503" s="1">
        <f t="shared" si="423"/>
        <v>-2.17</v>
      </c>
      <c r="CL503" s="1">
        <f t="shared" si="424"/>
        <v>-2</v>
      </c>
      <c r="CM503" s="1">
        <f t="shared" si="425"/>
        <v>-1</v>
      </c>
      <c r="CN503" s="1">
        <f t="shared" si="426"/>
        <v>-2.17</v>
      </c>
      <c r="CO503" s="1">
        <f t="shared" si="427"/>
        <v>-1.42</v>
      </c>
      <c r="CP503" s="1">
        <f t="shared" si="428"/>
        <v>-0.91999999999999993</v>
      </c>
      <c r="CQ503" s="1">
        <f t="shared" si="429"/>
        <v>-1.8599999999999999</v>
      </c>
      <c r="CR503" s="1">
        <f t="shared" si="430"/>
        <v>-3.18</v>
      </c>
      <c r="CS503" s="1">
        <f t="shared" si="431"/>
        <v>-0.78999999999999992</v>
      </c>
      <c r="CT503" s="1">
        <f t="shared" si="432"/>
        <v>-1.3399999999999999</v>
      </c>
      <c r="CU503" s="1">
        <f t="shared" si="433"/>
        <v>-3.11</v>
      </c>
      <c r="CV503" s="1">
        <f t="shared" si="434"/>
        <v>-3.2199999999999998</v>
      </c>
      <c r="CW503" s="1">
        <f t="shared" si="435"/>
        <v>-1.95</v>
      </c>
      <c r="CX503" s="1">
        <f t="shared" si="436"/>
        <v>-2.38</v>
      </c>
      <c r="CY503" s="1">
        <f t="shared" si="437"/>
        <v>-1.08</v>
      </c>
      <c r="CZ503" s="1">
        <f t="shared" si="438"/>
        <v>-0.94</v>
      </c>
      <c r="DA503" s="1">
        <f t="shared" si="439"/>
        <v>-1.3699999999999999</v>
      </c>
      <c r="DB503" s="1">
        <f t="shared" si="440"/>
        <v>-2.57</v>
      </c>
      <c r="DC503" s="1">
        <f t="shared" si="441"/>
        <v>-1.18</v>
      </c>
      <c r="DD503" s="1">
        <f t="shared" si="442"/>
        <v>-1.71</v>
      </c>
      <c r="DF503" s="1">
        <f t="shared" si="443"/>
        <v>-1.97</v>
      </c>
      <c r="DG503">
        <f t="shared" si="444"/>
        <v>2.5215999999999998</v>
      </c>
      <c r="DH503" s="1">
        <f t="shared" si="445"/>
        <v>-1.42</v>
      </c>
      <c r="DI503">
        <f t="shared" si="446"/>
        <v>1.8175999999999999</v>
      </c>
      <c r="DJ503" s="1">
        <f t="shared" si="447"/>
        <v>1.54</v>
      </c>
      <c r="DK503">
        <f t="shared" si="448"/>
        <v>-1.9712000000000001</v>
      </c>
      <c r="DM503" s="12">
        <f t="array" ref="DM503:DS503">LINEST(BG503:DD503,$BG$650:$DD$655,1)</f>
        <v>0.9988005598382641</v>
      </c>
      <c r="DN503">
        <v>3.1082244321223169</v>
      </c>
      <c r="DO503">
        <v>-1.1091936654722923</v>
      </c>
      <c r="DP503">
        <v>-7.0838876060043869</v>
      </c>
      <c r="DQ503">
        <v>1.141574571084071</v>
      </c>
      <c r="DR503">
        <v>-0.70036161715190104</v>
      </c>
      <c r="DS503">
        <v>-3.0552276218268482</v>
      </c>
    </row>
    <row r="504" spans="1:123" x14ac:dyDescent="0.15">
      <c r="A504">
        <v>200504</v>
      </c>
      <c r="B504">
        <v>-5.5148000000000001</v>
      </c>
      <c r="C504">
        <v>-6.7344999999999997</v>
      </c>
      <c r="D504">
        <v>-5.3209999999999997</v>
      </c>
      <c r="E504">
        <v>-6.7576999999999998</v>
      </c>
      <c r="F504">
        <v>-6.5979000000000001</v>
      </c>
      <c r="G504">
        <v>-7.6925999999999997</v>
      </c>
      <c r="H504">
        <v>-6.3395999999999999</v>
      </c>
      <c r="I504">
        <v>-6.2724000000000002</v>
      </c>
      <c r="J504">
        <v>-5.8762999999999996</v>
      </c>
      <c r="K504">
        <v>-5.8597999999999999</v>
      </c>
      <c r="L504">
        <v>-5.2659000000000002</v>
      </c>
      <c r="M504">
        <v>-3.8973</v>
      </c>
      <c r="N504">
        <v>-5.5251000000000001</v>
      </c>
      <c r="O504">
        <v>-5.4436999999999998</v>
      </c>
      <c r="P504">
        <v>-4.2084999999999999</v>
      </c>
      <c r="Q504">
        <v>-3.8818999999999999</v>
      </c>
      <c r="R504">
        <v>-4.5724</v>
      </c>
      <c r="S504">
        <v>-3.9672000000000001</v>
      </c>
      <c r="T504">
        <v>-2.6505999999999998</v>
      </c>
      <c r="U504">
        <v>-3.1524000000000001</v>
      </c>
      <c r="V504">
        <v>-1.0435000000000001</v>
      </c>
      <c r="W504">
        <v>-2.3582000000000001</v>
      </c>
      <c r="X504">
        <v>-2.1558000000000002</v>
      </c>
      <c r="Y504">
        <v>-1.0404</v>
      </c>
      <c r="Z504">
        <v>-3.044</v>
      </c>
      <c r="AA504">
        <v>-0.16</v>
      </c>
      <c r="AB504">
        <v>-2</v>
      </c>
      <c r="AC504">
        <v>-2.39</v>
      </c>
      <c r="AD504">
        <v>-2.64</v>
      </c>
      <c r="AE504">
        <v>-5.33</v>
      </c>
      <c r="AF504">
        <v>-2.4300000000000002</v>
      </c>
      <c r="AG504">
        <v>-1.21</v>
      </c>
      <c r="AH504">
        <v>-1.43</v>
      </c>
      <c r="AI504">
        <v>-3.21</v>
      </c>
      <c r="AJ504">
        <v>-2.64</v>
      </c>
      <c r="AK504">
        <v>-3.42</v>
      </c>
      <c r="AL504">
        <v>-1.02</v>
      </c>
      <c r="AM504">
        <v>-2.61</v>
      </c>
      <c r="AN504">
        <v>-3.02</v>
      </c>
      <c r="AO504">
        <v>-2.48</v>
      </c>
      <c r="AP504">
        <v>-3.26</v>
      </c>
      <c r="AQ504">
        <v>-0.77</v>
      </c>
      <c r="AR504">
        <v>-2.71</v>
      </c>
      <c r="AS504">
        <v>-2.73</v>
      </c>
      <c r="AT504">
        <v>-0.98</v>
      </c>
      <c r="AU504">
        <v>-1.35</v>
      </c>
      <c r="AV504">
        <v>-2.0699999999999998</v>
      </c>
      <c r="AW504">
        <v>-1.91</v>
      </c>
      <c r="AX504">
        <v>-5.01</v>
      </c>
      <c r="AY504">
        <v>-6.59</v>
      </c>
      <c r="BA504" s="1">
        <v>-2.61</v>
      </c>
      <c r="BB504" s="1">
        <v>-4</v>
      </c>
      <c r="BC504" s="1">
        <v>-0.35</v>
      </c>
      <c r="BD504" s="1">
        <v>0.21</v>
      </c>
      <c r="BE504" s="1">
        <v>-1.18</v>
      </c>
      <c r="BF504" s="7"/>
      <c r="BG504" s="1">
        <f t="shared" si="393"/>
        <v>-5.7248000000000001</v>
      </c>
      <c r="BH504" s="1">
        <f t="shared" si="394"/>
        <v>-6.9444999999999997</v>
      </c>
      <c r="BI504" s="1">
        <f t="shared" si="395"/>
        <v>-5.5309999999999997</v>
      </c>
      <c r="BJ504" s="1">
        <f t="shared" si="396"/>
        <v>-6.9676999999999998</v>
      </c>
      <c r="BK504" s="1">
        <f t="shared" si="397"/>
        <v>-6.8079000000000001</v>
      </c>
      <c r="BL504" s="1">
        <f t="shared" si="398"/>
        <v>-7.9025999999999996</v>
      </c>
      <c r="BM504" s="1">
        <f t="shared" si="399"/>
        <v>-6.5495999999999999</v>
      </c>
      <c r="BN504" s="1">
        <f t="shared" si="400"/>
        <v>-6.4824000000000002</v>
      </c>
      <c r="BO504" s="1">
        <f t="shared" si="401"/>
        <v>-6.0862999999999996</v>
      </c>
      <c r="BP504" s="1">
        <f t="shared" si="402"/>
        <v>-6.0697999999999999</v>
      </c>
      <c r="BQ504" s="1">
        <f t="shared" si="403"/>
        <v>-5.4759000000000002</v>
      </c>
      <c r="BR504" s="1">
        <f t="shared" si="404"/>
        <v>-4.1073000000000004</v>
      </c>
      <c r="BS504" s="1">
        <f t="shared" si="405"/>
        <v>-5.7351000000000001</v>
      </c>
      <c r="BT504" s="1">
        <f t="shared" si="406"/>
        <v>-5.6536999999999997</v>
      </c>
      <c r="BU504" s="1">
        <f t="shared" si="407"/>
        <v>-4.4184999999999999</v>
      </c>
      <c r="BV504" s="1">
        <f t="shared" si="408"/>
        <v>-4.0918999999999999</v>
      </c>
      <c r="BW504" s="1">
        <f t="shared" si="409"/>
        <v>-4.7824</v>
      </c>
      <c r="BX504" s="1">
        <f t="shared" si="410"/>
        <v>-4.1772</v>
      </c>
      <c r="BY504" s="1">
        <f t="shared" si="411"/>
        <v>-2.8605999999999998</v>
      </c>
      <c r="BZ504" s="1">
        <f t="shared" si="412"/>
        <v>-3.3624000000000001</v>
      </c>
      <c r="CA504" s="1">
        <f t="shared" si="413"/>
        <v>-1.2535000000000001</v>
      </c>
      <c r="CB504" s="1">
        <f t="shared" si="414"/>
        <v>-2.5682</v>
      </c>
      <c r="CC504" s="1">
        <f t="shared" si="415"/>
        <v>-2.3658000000000001</v>
      </c>
      <c r="CD504" s="1">
        <f t="shared" si="416"/>
        <v>-1.2504</v>
      </c>
      <c r="CE504" s="1">
        <f t="shared" si="417"/>
        <v>-3.254</v>
      </c>
      <c r="CF504" s="1">
        <f t="shared" si="418"/>
        <v>-0.37</v>
      </c>
      <c r="CG504" s="1">
        <f t="shared" si="419"/>
        <v>-2.21</v>
      </c>
      <c r="CH504" s="1">
        <f t="shared" si="420"/>
        <v>-2.6</v>
      </c>
      <c r="CI504" s="1">
        <f t="shared" si="421"/>
        <v>-2.85</v>
      </c>
      <c r="CJ504" s="1">
        <f t="shared" si="422"/>
        <v>-5.54</v>
      </c>
      <c r="CK504" s="1">
        <f t="shared" si="423"/>
        <v>-2.64</v>
      </c>
      <c r="CL504" s="1">
        <f t="shared" si="424"/>
        <v>-1.42</v>
      </c>
      <c r="CM504" s="1">
        <f t="shared" si="425"/>
        <v>-1.64</v>
      </c>
      <c r="CN504" s="1">
        <f t="shared" si="426"/>
        <v>-3.42</v>
      </c>
      <c r="CO504" s="1">
        <f t="shared" si="427"/>
        <v>-2.85</v>
      </c>
      <c r="CP504" s="1">
        <f t="shared" si="428"/>
        <v>-3.63</v>
      </c>
      <c r="CQ504" s="1">
        <f t="shared" si="429"/>
        <v>-1.23</v>
      </c>
      <c r="CR504" s="1">
        <f t="shared" si="430"/>
        <v>-2.82</v>
      </c>
      <c r="CS504" s="1">
        <f t="shared" si="431"/>
        <v>-3.23</v>
      </c>
      <c r="CT504" s="1">
        <f t="shared" si="432"/>
        <v>-2.69</v>
      </c>
      <c r="CU504" s="1">
        <f t="shared" si="433"/>
        <v>-3.4699999999999998</v>
      </c>
      <c r="CV504" s="1">
        <f t="shared" si="434"/>
        <v>-0.98</v>
      </c>
      <c r="CW504" s="1">
        <f t="shared" si="435"/>
        <v>-2.92</v>
      </c>
      <c r="CX504" s="1">
        <f t="shared" si="436"/>
        <v>-2.94</v>
      </c>
      <c r="CY504" s="1">
        <f t="shared" si="437"/>
        <v>-1.19</v>
      </c>
      <c r="CZ504" s="1">
        <f t="shared" si="438"/>
        <v>-1.56</v>
      </c>
      <c r="DA504" s="1">
        <f t="shared" si="439"/>
        <v>-2.2799999999999998</v>
      </c>
      <c r="DB504" s="1">
        <f t="shared" si="440"/>
        <v>-2.12</v>
      </c>
      <c r="DC504" s="1">
        <f t="shared" si="441"/>
        <v>-5.22</v>
      </c>
      <c r="DD504" s="1">
        <f t="shared" si="442"/>
        <v>-6.8</v>
      </c>
      <c r="DF504" s="1">
        <f t="shared" si="443"/>
        <v>-2.61</v>
      </c>
      <c r="DG504">
        <f t="shared" si="444"/>
        <v>3.2102999999999997</v>
      </c>
      <c r="DH504" s="1">
        <f t="shared" si="445"/>
        <v>-4</v>
      </c>
      <c r="DI504">
        <f t="shared" si="446"/>
        <v>4.92</v>
      </c>
      <c r="DJ504" s="1">
        <f t="shared" si="447"/>
        <v>-0.35</v>
      </c>
      <c r="DK504">
        <f t="shared" si="448"/>
        <v>0.43049999999999999</v>
      </c>
      <c r="DM504" s="12">
        <f t="array" ref="DM504:DS504">LINEST(BG504:DD504,$BG$650:$DD$655,1)</f>
        <v>-2.667038217993289</v>
      </c>
      <c r="DN504">
        <v>-2.6210903391904554</v>
      </c>
      <c r="DO504">
        <v>-3.9743031255159584</v>
      </c>
      <c r="DP504">
        <v>12.590407146741386</v>
      </c>
      <c r="DQ504">
        <v>-8.1434124972074112E-2</v>
      </c>
      <c r="DR504">
        <v>1.2403229660624904</v>
      </c>
      <c r="DS504">
        <v>0.19346507799990365</v>
      </c>
    </row>
    <row r="505" spans="1:123" x14ac:dyDescent="0.15">
      <c r="A505">
        <v>200505</v>
      </c>
      <c r="B505">
        <v>6.68</v>
      </c>
      <c r="C505">
        <v>6.2595000000000001</v>
      </c>
      <c r="D505">
        <v>4.8605999999999998</v>
      </c>
      <c r="E505">
        <v>3.7263999999999999</v>
      </c>
      <c r="F505">
        <v>5.5122</v>
      </c>
      <c r="G505">
        <v>9.4887999999999995</v>
      </c>
      <c r="H505">
        <v>8.2070000000000007</v>
      </c>
      <c r="I505">
        <v>6.6821000000000002</v>
      </c>
      <c r="J505">
        <v>5.7698999999999998</v>
      </c>
      <c r="K505">
        <v>7.0186000000000002</v>
      </c>
      <c r="L505">
        <v>6.1515000000000004</v>
      </c>
      <c r="M505">
        <v>6.2188999999999997</v>
      </c>
      <c r="N505">
        <v>5.28</v>
      </c>
      <c r="O505">
        <v>4.3552</v>
      </c>
      <c r="P505">
        <v>7.2619999999999996</v>
      </c>
      <c r="Q505">
        <v>6.2306999999999997</v>
      </c>
      <c r="R505">
        <v>5.9805000000000001</v>
      </c>
      <c r="S505">
        <v>5.4503000000000004</v>
      </c>
      <c r="T505">
        <v>6.5240999999999998</v>
      </c>
      <c r="U505">
        <v>5.1441999999999997</v>
      </c>
      <c r="V505">
        <v>3.8264999999999998</v>
      </c>
      <c r="W505">
        <v>2.7446000000000002</v>
      </c>
      <c r="X505">
        <v>1.2412000000000001</v>
      </c>
      <c r="Y505">
        <v>2.2305000000000001</v>
      </c>
      <c r="Z505">
        <v>3.7814999999999999</v>
      </c>
      <c r="AA505">
        <v>2.0099999999999998</v>
      </c>
      <c r="AB505">
        <v>2.27</v>
      </c>
      <c r="AC505">
        <v>3.15</v>
      </c>
      <c r="AD505">
        <v>4.4000000000000004</v>
      </c>
      <c r="AE505">
        <v>8.27</v>
      </c>
      <c r="AF505">
        <v>6.45</v>
      </c>
      <c r="AG505">
        <v>3.92</v>
      </c>
      <c r="AH505">
        <v>3.47</v>
      </c>
      <c r="AI505">
        <v>3.2</v>
      </c>
      <c r="AJ505">
        <v>1.66</v>
      </c>
      <c r="AK505">
        <v>4.21</v>
      </c>
      <c r="AL505">
        <v>4.9000000000000004</v>
      </c>
      <c r="AM505">
        <v>2.2200000000000002</v>
      </c>
      <c r="AN505">
        <v>3.93</v>
      </c>
      <c r="AO505">
        <v>3.17</v>
      </c>
      <c r="AP505">
        <v>5.88</v>
      </c>
      <c r="AQ505">
        <v>5.35</v>
      </c>
      <c r="AR505">
        <v>1.84</v>
      </c>
      <c r="AS505">
        <v>2.89</v>
      </c>
      <c r="AT505">
        <v>4.26</v>
      </c>
      <c r="AU505">
        <v>4.1500000000000004</v>
      </c>
      <c r="AV505">
        <v>1.49</v>
      </c>
      <c r="AW505">
        <v>4.62</v>
      </c>
      <c r="AX505">
        <v>3.13</v>
      </c>
      <c r="AY505">
        <v>6.39</v>
      </c>
      <c r="BA505" s="1">
        <v>3.65</v>
      </c>
      <c r="BB505" s="1">
        <v>2.87</v>
      </c>
      <c r="BC505" s="1">
        <v>-0.81</v>
      </c>
      <c r="BD505" s="1">
        <v>0.24</v>
      </c>
      <c r="BE505" s="1">
        <v>-1.1299999999999999</v>
      </c>
      <c r="BF505" s="7"/>
      <c r="BG505" s="1">
        <f t="shared" si="393"/>
        <v>6.4399999999999995</v>
      </c>
      <c r="BH505" s="1">
        <f t="shared" si="394"/>
        <v>6.0194999999999999</v>
      </c>
      <c r="BI505" s="1">
        <f t="shared" si="395"/>
        <v>4.6205999999999996</v>
      </c>
      <c r="BJ505" s="1">
        <f t="shared" si="396"/>
        <v>3.4863999999999997</v>
      </c>
      <c r="BK505" s="1">
        <f t="shared" si="397"/>
        <v>5.2721999999999998</v>
      </c>
      <c r="BL505" s="1">
        <f t="shared" si="398"/>
        <v>9.2487999999999992</v>
      </c>
      <c r="BM505" s="1">
        <f t="shared" si="399"/>
        <v>7.9670000000000005</v>
      </c>
      <c r="BN505" s="1">
        <f t="shared" si="400"/>
        <v>6.4420999999999999</v>
      </c>
      <c r="BO505" s="1">
        <f t="shared" si="401"/>
        <v>5.5298999999999996</v>
      </c>
      <c r="BP505" s="1">
        <f t="shared" si="402"/>
        <v>6.7786</v>
      </c>
      <c r="BQ505" s="1">
        <f t="shared" si="403"/>
        <v>5.9115000000000002</v>
      </c>
      <c r="BR505" s="1">
        <f t="shared" si="404"/>
        <v>5.9788999999999994</v>
      </c>
      <c r="BS505" s="1">
        <f t="shared" si="405"/>
        <v>5.04</v>
      </c>
      <c r="BT505" s="1">
        <f t="shared" si="406"/>
        <v>4.1151999999999997</v>
      </c>
      <c r="BU505" s="1">
        <f t="shared" si="407"/>
        <v>7.0219999999999994</v>
      </c>
      <c r="BV505" s="1">
        <f t="shared" si="408"/>
        <v>5.9906999999999995</v>
      </c>
      <c r="BW505" s="1">
        <f t="shared" si="409"/>
        <v>5.7404999999999999</v>
      </c>
      <c r="BX505" s="1">
        <f t="shared" si="410"/>
        <v>5.2103000000000002</v>
      </c>
      <c r="BY505" s="1">
        <f t="shared" si="411"/>
        <v>6.2840999999999996</v>
      </c>
      <c r="BZ505" s="1">
        <f t="shared" si="412"/>
        <v>4.9041999999999994</v>
      </c>
      <c r="CA505" s="1">
        <f t="shared" si="413"/>
        <v>3.5865</v>
      </c>
      <c r="CB505" s="1">
        <f t="shared" si="414"/>
        <v>2.5045999999999999</v>
      </c>
      <c r="CC505" s="1">
        <f t="shared" si="415"/>
        <v>1.0012000000000001</v>
      </c>
      <c r="CD505" s="1">
        <f t="shared" si="416"/>
        <v>1.9905000000000002</v>
      </c>
      <c r="CE505" s="1">
        <f t="shared" si="417"/>
        <v>3.5415000000000001</v>
      </c>
      <c r="CF505" s="1">
        <f t="shared" si="418"/>
        <v>1.7699999999999998</v>
      </c>
      <c r="CG505" s="1">
        <f t="shared" si="419"/>
        <v>2.0300000000000002</v>
      </c>
      <c r="CH505" s="1">
        <f t="shared" si="420"/>
        <v>2.91</v>
      </c>
      <c r="CI505" s="1">
        <f t="shared" si="421"/>
        <v>4.16</v>
      </c>
      <c r="CJ505" s="1">
        <f t="shared" si="422"/>
        <v>8.0299999999999994</v>
      </c>
      <c r="CK505" s="1">
        <f t="shared" si="423"/>
        <v>6.21</v>
      </c>
      <c r="CL505" s="1">
        <f t="shared" si="424"/>
        <v>3.6799999999999997</v>
      </c>
      <c r="CM505" s="1">
        <f t="shared" si="425"/>
        <v>3.2300000000000004</v>
      </c>
      <c r="CN505" s="1">
        <f t="shared" si="426"/>
        <v>2.96</v>
      </c>
      <c r="CO505" s="1">
        <f t="shared" si="427"/>
        <v>1.42</v>
      </c>
      <c r="CP505" s="1">
        <f t="shared" si="428"/>
        <v>3.9699999999999998</v>
      </c>
      <c r="CQ505" s="1">
        <f t="shared" si="429"/>
        <v>4.66</v>
      </c>
      <c r="CR505" s="1">
        <f t="shared" si="430"/>
        <v>1.9800000000000002</v>
      </c>
      <c r="CS505" s="1">
        <f t="shared" si="431"/>
        <v>3.6900000000000004</v>
      </c>
      <c r="CT505" s="1">
        <f t="shared" si="432"/>
        <v>2.9299999999999997</v>
      </c>
      <c r="CU505" s="1">
        <f t="shared" si="433"/>
        <v>5.64</v>
      </c>
      <c r="CV505" s="1">
        <f t="shared" si="434"/>
        <v>5.1099999999999994</v>
      </c>
      <c r="CW505" s="1">
        <f t="shared" si="435"/>
        <v>1.6</v>
      </c>
      <c r="CX505" s="1">
        <f t="shared" si="436"/>
        <v>2.6500000000000004</v>
      </c>
      <c r="CY505" s="1">
        <f t="shared" si="437"/>
        <v>4.0199999999999996</v>
      </c>
      <c r="CZ505" s="1">
        <f t="shared" si="438"/>
        <v>3.91</v>
      </c>
      <c r="DA505" s="1">
        <f t="shared" si="439"/>
        <v>1.25</v>
      </c>
      <c r="DB505" s="1">
        <f t="shared" si="440"/>
        <v>4.38</v>
      </c>
      <c r="DC505" s="1">
        <f t="shared" si="441"/>
        <v>2.8899999999999997</v>
      </c>
      <c r="DD505" s="1">
        <f t="shared" si="442"/>
        <v>6.1499999999999995</v>
      </c>
      <c r="DF505" s="1">
        <f t="shared" si="443"/>
        <v>3.65</v>
      </c>
      <c r="DG505">
        <f t="shared" si="444"/>
        <v>-4.3069999999999995</v>
      </c>
      <c r="DH505" s="1">
        <f t="shared" si="445"/>
        <v>2.87</v>
      </c>
      <c r="DI505">
        <f t="shared" si="446"/>
        <v>-3.3866000000000001</v>
      </c>
      <c r="DJ505" s="1">
        <f t="shared" si="447"/>
        <v>-0.81</v>
      </c>
      <c r="DK505">
        <f t="shared" si="448"/>
        <v>0.95579999999999998</v>
      </c>
      <c r="DM505" s="12">
        <f t="array" ref="DM505:DS505">LINEST(BG505:DD505,$BG$650:$DD$655,1)</f>
        <v>8.3780971004888318</v>
      </c>
      <c r="DN505">
        <v>3.7025198290987968</v>
      </c>
      <c r="DO505">
        <v>2.8773504164947932</v>
      </c>
      <c r="DP505">
        <v>-3.5826082703324387</v>
      </c>
      <c r="DQ505">
        <v>-1.0464428352549453</v>
      </c>
      <c r="DR505">
        <v>2.3717062685011263</v>
      </c>
      <c r="DS505">
        <v>-4.9146396334816096</v>
      </c>
    </row>
    <row r="506" spans="1:123" x14ac:dyDescent="0.15">
      <c r="A506">
        <v>200506</v>
      </c>
      <c r="B506">
        <v>3.7467999999999999</v>
      </c>
      <c r="C506">
        <v>3.5813000000000001</v>
      </c>
      <c r="D506">
        <v>4.5789999999999997</v>
      </c>
      <c r="E506">
        <v>4.2564000000000002</v>
      </c>
      <c r="F506">
        <v>5.3506999999999998</v>
      </c>
      <c r="G506">
        <v>2.0629</v>
      </c>
      <c r="H506">
        <v>4.4169999999999998</v>
      </c>
      <c r="I506">
        <v>4.4424000000000001</v>
      </c>
      <c r="J506">
        <v>4.2843</v>
      </c>
      <c r="K506">
        <v>4.0639000000000003</v>
      </c>
      <c r="L506">
        <v>2.2103000000000002</v>
      </c>
      <c r="M506">
        <v>2.2886000000000002</v>
      </c>
      <c r="N506">
        <v>3.0394999999999999</v>
      </c>
      <c r="O506">
        <v>4.4417</v>
      </c>
      <c r="P506">
        <v>3.577</v>
      </c>
      <c r="Q506">
        <v>1.2351000000000001</v>
      </c>
      <c r="R506">
        <v>1.6392</v>
      </c>
      <c r="S506">
        <v>3.5489999999999999</v>
      </c>
      <c r="T506">
        <v>4.4439000000000002</v>
      </c>
      <c r="U506">
        <v>2.9843999999999999</v>
      </c>
      <c r="V506">
        <v>-1.6334</v>
      </c>
      <c r="W506">
        <v>1.2612000000000001</v>
      </c>
      <c r="X506">
        <v>1.5176000000000001</v>
      </c>
      <c r="Y506">
        <v>1.4278999999999999</v>
      </c>
      <c r="Z506">
        <v>3.0806</v>
      </c>
      <c r="AA506">
        <v>0.61</v>
      </c>
      <c r="AB506">
        <v>1.19</v>
      </c>
      <c r="AC506">
        <v>0.88</v>
      </c>
      <c r="AD506">
        <v>0.36</v>
      </c>
      <c r="AE506">
        <v>0.12</v>
      </c>
      <c r="AF506">
        <v>-2</v>
      </c>
      <c r="AG506">
        <v>0.64</v>
      </c>
      <c r="AH506">
        <v>-1.26</v>
      </c>
      <c r="AI506">
        <v>0.63</v>
      </c>
      <c r="AJ506">
        <v>0.17</v>
      </c>
      <c r="AK506">
        <v>1.61</v>
      </c>
      <c r="AL506">
        <v>2.12</v>
      </c>
      <c r="AM506">
        <v>1.38</v>
      </c>
      <c r="AN506">
        <v>4.1100000000000003</v>
      </c>
      <c r="AO506">
        <v>5.87</v>
      </c>
      <c r="AP506">
        <v>0.3</v>
      </c>
      <c r="AQ506">
        <v>-0.02</v>
      </c>
      <c r="AR506">
        <v>0.19</v>
      </c>
      <c r="AS506">
        <v>0.27</v>
      </c>
      <c r="AT506">
        <v>-0.62</v>
      </c>
      <c r="AU506">
        <v>-0.54</v>
      </c>
      <c r="AV506">
        <v>0.28999999999999998</v>
      </c>
      <c r="AW506">
        <v>1.74</v>
      </c>
      <c r="AX506">
        <v>3.05</v>
      </c>
      <c r="AY506">
        <v>5.6</v>
      </c>
      <c r="BA506" s="1">
        <v>0.56999999999999995</v>
      </c>
      <c r="BB506" s="1">
        <v>2.59</v>
      </c>
      <c r="BC506" s="1">
        <v>2.69</v>
      </c>
      <c r="BD506" s="1">
        <v>0.23</v>
      </c>
      <c r="BE506" s="1">
        <v>-1.06</v>
      </c>
      <c r="BF506" s="7"/>
      <c r="BG506" s="1">
        <f t="shared" si="393"/>
        <v>3.5167999999999999</v>
      </c>
      <c r="BH506" s="1">
        <f t="shared" si="394"/>
        <v>3.3513000000000002</v>
      </c>
      <c r="BI506" s="1">
        <f t="shared" si="395"/>
        <v>4.3489999999999993</v>
      </c>
      <c r="BJ506" s="1">
        <f t="shared" si="396"/>
        <v>4.0263999999999998</v>
      </c>
      <c r="BK506" s="1">
        <f t="shared" si="397"/>
        <v>5.1206999999999994</v>
      </c>
      <c r="BL506" s="1">
        <f t="shared" si="398"/>
        <v>1.8329</v>
      </c>
      <c r="BM506" s="1">
        <f t="shared" si="399"/>
        <v>4.1869999999999994</v>
      </c>
      <c r="BN506" s="1">
        <f t="shared" si="400"/>
        <v>4.2123999999999997</v>
      </c>
      <c r="BO506" s="1">
        <f t="shared" si="401"/>
        <v>4.0542999999999996</v>
      </c>
      <c r="BP506" s="1">
        <f t="shared" si="402"/>
        <v>3.8339000000000003</v>
      </c>
      <c r="BQ506" s="1">
        <f t="shared" si="403"/>
        <v>1.9803000000000002</v>
      </c>
      <c r="BR506" s="1">
        <f t="shared" si="404"/>
        <v>2.0586000000000002</v>
      </c>
      <c r="BS506" s="1">
        <f t="shared" si="405"/>
        <v>2.8094999999999999</v>
      </c>
      <c r="BT506" s="1">
        <f t="shared" si="406"/>
        <v>4.2116999999999996</v>
      </c>
      <c r="BU506" s="1">
        <f t="shared" si="407"/>
        <v>3.347</v>
      </c>
      <c r="BV506" s="1">
        <f t="shared" si="408"/>
        <v>1.0051000000000001</v>
      </c>
      <c r="BW506" s="1">
        <f t="shared" si="409"/>
        <v>1.4092</v>
      </c>
      <c r="BX506" s="1">
        <f t="shared" si="410"/>
        <v>3.319</v>
      </c>
      <c r="BY506" s="1">
        <f t="shared" si="411"/>
        <v>4.2138999999999998</v>
      </c>
      <c r="BZ506" s="1">
        <f t="shared" si="412"/>
        <v>2.7544</v>
      </c>
      <c r="CA506" s="1">
        <f t="shared" si="413"/>
        <v>-1.8633999999999999</v>
      </c>
      <c r="CB506" s="1">
        <f t="shared" si="414"/>
        <v>1.0312000000000001</v>
      </c>
      <c r="CC506" s="1">
        <f t="shared" si="415"/>
        <v>1.2876000000000001</v>
      </c>
      <c r="CD506" s="1">
        <f t="shared" si="416"/>
        <v>1.1979</v>
      </c>
      <c r="CE506" s="1">
        <f t="shared" si="417"/>
        <v>2.8506</v>
      </c>
      <c r="CF506" s="1">
        <f t="shared" si="418"/>
        <v>0.38</v>
      </c>
      <c r="CG506" s="1">
        <f t="shared" si="419"/>
        <v>0.96</v>
      </c>
      <c r="CH506" s="1">
        <f t="shared" si="420"/>
        <v>0.65</v>
      </c>
      <c r="CI506" s="1">
        <f t="shared" si="421"/>
        <v>0.12999999999999998</v>
      </c>
      <c r="CJ506" s="1">
        <f t="shared" si="422"/>
        <v>-0.11000000000000001</v>
      </c>
      <c r="CK506" s="1">
        <f t="shared" si="423"/>
        <v>-2.23</v>
      </c>
      <c r="CL506" s="1">
        <f t="shared" si="424"/>
        <v>0.41000000000000003</v>
      </c>
      <c r="CM506" s="1">
        <f t="shared" si="425"/>
        <v>-1.49</v>
      </c>
      <c r="CN506" s="1">
        <f t="shared" si="426"/>
        <v>0.4</v>
      </c>
      <c r="CO506" s="1">
        <f t="shared" si="427"/>
        <v>-0.06</v>
      </c>
      <c r="CP506" s="1">
        <f t="shared" si="428"/>
        <v>1.3800000000000001</v>
      </c>
      <c r="CQ506" s="1">
        <f t="shared" si="429"/>
        <v>1.8900000000000001</v>
      </c>
      <c r="CR506" s="1">
        <f t="shared" si="430"/>
        <v>1.1499999999999999</v>
      </c>
      <c r="CS506" s="1">
        <f t="shared" si="431"/>
        <v>3.8800000000000003</v>
      </c>
      <c r="CT506" s="1">
        <f t="shared" si="432"/>
        <v>5.64</v>
      </c>
      <c r="CU506" s="1">
        <f t="shared" si="433"/>
        <v>6.9999999999999979E-2</v>
      </c>
      <c r="CV506" s="1">
        <f t="shared" si="434"/>
        <v>-0.25</v>
      </c>
      <c r="CW506" s="1">
        <f t="shared" si="435"/>
        <v>-4.0000000000000008E-2</v>
      </c>
      <c r="CX506" s="1">
        <f t="shared" si="436"/>
        <v>4.0000000000000008E-2</v>
      </c>
      <c r="CY506" s="1">
        <f t="shared" si="437"/>
        <v>-0.85</v>
      </c>
      <c r="CZ506" s="1">
        <f t="shared" si="438"/>
        <v>-0.77</v>
      </c>
      <c r="DA506" s="1">
        <f t="shared" si="439"/>
        <v>5.999999999999997E-2</v>
      </c>
      <c r="DB506" s="1">
        <f t="shared" si="440"/>
        <v>1.51</v>
      </c>
      <c r="DC506" s="1">
        <f t="shared" si="441"/>
        <v>2.82</v>
      </c>
      <c r="DD506" s="1">
        <f t="shared" si="442"/>
        <v>5.3699999999999992</v>
      </c>
      <c r="DF506" s="1">
        <f t="shared" si="443"/>
        <v>0.56999999999999995</v>
      </c>
      <c r="DG506">
        <f t="shared" si="444"/>
        <v>-0.64409999999999989</v>
      </c>
      <c r="DH506" s="1">
        <f t="shared" si="445"/>
        <v>2.59</v>
      </c>
      <c r="DI506">
        <f t="shared" si="446"/>
        <v>-2.9266999999999994</v>
      </c>
      <c r="DJ506" s="1">
        <f t="shared" si="447"/>
        <v>2.69</v>
      </c>
      <c r="DK506">
        <f t="shared" si="448"/>
        <v>-3.0396999999999998</v>
      </c>
      <c r="DM506" s="12">
        <f t="array" ref="DM506:DS506">LINEST(BG506:DD506,$BG$650:$DD$655,1)</f>
        <v>1.4479031891252319</v>
      </c>
      <c r="DN506">
        <v>13.760203938190831</v>
      </c>
      <c r="DO506">
        <v>2.9436076641356741</v>
      </c>
      <c r="DP506">
        <v>-2.9098741390118614</v>
      </c>
      <c r="DQ506">
        <v>2.6810659331953466</v>
      </c>
      <c r="DR506">
        <v>-2.3829111192216912</v>
      </c>
      <c r="DS506">
        <v>-1.0273994497249579</v>
      </c>
    </row>
    <row r="507" spans="1:123" x14ac:dyDescent="0.15">
      <c r="A507">
        <v>200507</v>
      </c>
      <c r="B507">
        <v>7.8924000000000003</v>
      </c>
      <c r="C507">
        <v>7.7069000000000001</v>
      </c>
      <c r="D507">
        <v>7.0186000000000002</v>
      </c>
      <c r="E507">
        <v>6.9237000000000002</v>
      </c>
      <c r="F507">
        <v>6.8253000000000004</v>
      </c>
      <c r="G507">
        <v>6.8186</v>
      </c>
      <c r="H507">
        <v>6.7614000000000001</v>
      </c>
      <c r="I507">
        <v>7.4390000000000001</v>
      </c>
      <c r="J507">
        <v>5.9097999999999997</v>
      </c>
      <c r="K507">
        <v>6.9316000000000004</v>
      </c>
      <c r="L507">
        <v>4.5308000000000002</v>
      </c>
      <c r="M507">
        <v>6.258</v>
      </c>
      <c r="N507">
        <v>6.7244000000000002</v>
      </c>
      <c r="O507">
        <v>4.8179999999999996</v>
      </c>
      <c r="P507">
        <v>4.7401</v>
      </c>
      <c r="Q507">
        <v>5.9412000000000003</v>
      </c>
      <c r="R507">
        <v>5.3696000000000002</v>
      </c>
      <c r="S507">
        <v>5.2267999999999999</v>
      </c>
      <c r="T507">
        <v>7.0934999999999997</v>
      </c>
      <c r="U507">
        <v>5.1317000000000004</v>
      </c>
      <c r="V507">
        <v>4.7462999999999997</v>
      </c>
      <c r="W507">
        <v>2.8433999999999999</v>
      </c>
      <c r="X507">
        <v>1.0079</v>
      </c>
      <c r="Y507">
        <v>3.8386999999999998</v>
      </c>
      <c r="Z507">
        <v>4.2617000000000003</v>
      </c>
      <c r="AA507">
        <v>1.93</v>
      </c>
      <c r="AB507">
        <v>3.71</v>
      </c>
      <c r="AC507">
        <v>4.6399999999999997</v>
      </c>
      <c r="AD507">
        <v>5.68</v>
      </c>
      <c r="AE507">
        <v>6.68</v>
      </c>
      <c r="AF507">
        <v>5.89</v>
      </c>
      <c r="AG507">
        <v>4.34</v>
      </c>
      <c r="AH507">
        <v>3.09</v>
      </c>
      <c r="AI507">
        <v>3.34</v>
      </c>
      <c r="AJ507">
        <v>2.0099999999999998</v>
      </c>
      <c r="AK507">
        <v>4.1100000000000003</v>
      </c>
      <c r="AL507">
        <v>4.59</v>
      </c>
      <c r="AM507">
        <v>3.53</v>
      </c>
      <c r="AN507">
        <v>4.47</v>
      </c>
      <c r="AO507">
        <v>5.49</v>
      </c>
      <c r="AP507">
        <v>7.07</v>
      </c>
      <c r="AQ507">
        <v>4.17</v>
      </c>
      <c r="AR507">
        <v>3.49</v>
      </c>
      <c r="AS507">
        <v>4.54</v>
      </c>
      <c r="AT507">
        <v>2.4700000000000002</v>
      </c>
      <c r="AU507">
        <v>4.25</v>
      </c>
      <c r="AV507">
        <v>3.25</v>
      </c>
      <c r="AW507">
        <v>3.64</v>
      </c>
      <c r="AX507">
        <v>5.83</v>
      </c>
      <c r="AY507">
        <v>5.96</v>
      </c>
      <c r="BA507" s="1">
        <v>3.92</v>
      </c>
      <c r="BB507" s="1">
        <v>2.89</v>
      </c>
      <c r="BC507" s="1">
        <v>-0.54</v>
      </c>
      <c r="BD507" s="1">
        <v>0.24</v>
      </c>
      <c r="BE507" s="1">
        <v>-0.99</v>
      </c>
      <c r="BF507" s="7"/>
      <c r="BG507" s="1">
        <f t="shared" si="393"/>
        <v>7.6524000000000001</v>
      </c>
      <c r="BH507" s="1">
        <f t="shared" si="394"/>
        <v>7.4668999999999999</v>
      </c>
      <c r="BI507" s="1">
        <f t="shared" si="395"/>
        <v>6.7786</v>
      </c>
      <c r="BJ507" s="1">
        <f t="shared" si="396"/>
        <v>6.6837</v>
      </c>
      <c r="BK507" s="1">
        <f t="shared" si="397"/>
        <v>6.5853000000000002</v>
      </c>
      <c r="BL507" s="1">
        <f t="shared" si="398"/>
        <v>6.5785999999999998</v>
      </c>
      <c r="BM507" s="1">
        <f t="shared" si="399"/>
        <v>6.5213999999999999</v>
      </c>
      <c r="BN507" s="1">
        <f t="shared" si="400"/>
        <v>7.1989999999999998</v>
      </c>
      <c r="BO507" s="1">
        <f t="shared" si="401"/>
        <v>5.6697999999999995</v>
      </c>
      <c r="BP507" s="1">
        <f t="shared" si="402"/>
        <v>6.6916000000000002</v>
      </c>
      <c r="BQ507" s="1">
        <f t="shared" si="403"/>
        <v>4.2907999999999999</v>
      </c>
      <c r="BR507" s="1">
        <f t="shared" si="404"/>
        <v>6.0179999999999998</v>
      </c>
      <c r="BS507" s="1">
        <f t="shared" si="405"/>
        <v>6.4843999999999999</v>
      </c>
      <c r="BT507" s="1">
        <f t="shared" si="406"/>
        <v>4.5779999999999994</v>
      </c>
      <c r="BU507" s="1">
        <f t="shared" si="407"/>
        <v>4.5000999999999998</v>
      </c>
      <c r="BV507" s="1">
        <f t="shared" si="408"/>
        <v>5.7012</v>
      </c>
      <c r="BW507" s="1">
        <f t="shared" si="409"/>
        <v>5.1295999999999999</v>
      </c>
      <c r="BX507" s="1">
        <f t="shared" si="410"/>
        <v>4.9867999999999997</v>
      </c>
      <c r="BY507" s="1">
        <f t="shared" si="411"/>
        <v>6.8534999999999995</v>
      </c>
      <c r="BZ507" s="1">
        <f t="shared" si="412"/>
        <v>4.8917000000000002</v>
      </c>
      <c r="CA507" s="1">
        <f t="shared" si="413"/>
        <v>4.5062999999999995</v>
      </c>
      <c r="CB507" s="1">
        <f t="shared" si="414"/>
        <v>2.6033999999999997</v>
      </c>
      <c r="CC507" s="1">
        <f t="shared" si="415"/>
        <v>0.76790000000000003</v>
      </c>
      <c r="CD507" s="1">
        <f t="shared" si="416"/>
        <v>3.5987</v>
      </c>
      <c r="CE507" s="1">
        <f t="shared" si="417"/>
        <v>4.0217000000000001</v>
      </c>
      <c r="CF507" s="1">
        <f t="shared" si="418"/>
        <v>1.69</v>
      </c>
      <c r="CG507" s="1">
        <f t="shared" si="419"/>
        <v>3.4699999999999998</v>
      </c>
      <c r="CH507" s="1">
        <f t="shared" si="420"/>
        <v>4.3999999999999995</v>
      </c>
      <c r="CI507" s="1">
        <f t="shared" si="421"/>
        <v>5.4399999999999995</v>
      </c>
      <c r="CJ507" s="1">
        <f t="shared" si="422"/>
        <v>6.4399999999999995</v>
      </c>
      <c r="CK507" s="1">
        <f t="shared" si="423"/>
        <v>5.6499999999999995</v>
      </c>
      <c r="CL507" s="1">
        <f t="shared" si="424"/>
        <v>4.0999999999999996</v>
      </c>
      <c r="CM507" s="1">
        <f t="shared" si="425"/>
        <v>2.8499999999999996</v>
      </c>
      <c r="CN507" s="1">
        <f t="shared" si="426"/>
        <v>3.0999999999999996</v>
      </c>
      <c r="CO507" s="1">
        <f t="shared" si="427"/>
        <v>1.7699999999999998</v>
      </c>
      <c r="CP507" s="1">
        <f t="shared" si="428"/>
        <v>3.87</v>
      </c>
      <c r="CQ507" s="1">
        <f t="shared" si="429"/>
        <v>4.3499999999999996</v>
      </c>
      <c r="CR507" s="1">
        <f t="shared" si="430"/>
        <v>3.29</v>
      </c>
      <c r="CS507" s="1">
        <f t="shared" si="431"/>
        <v>4.2299999999999995</v>
      </c>
      <c r="CT507" s="1">
        <f t="shared" si="432"/>
        <v>5.25</v>
      </c>
      <c r="CU507" s="1">
        <f t="shared" si="433"/>
        <v>6.83</v>
      </c>
      <c r="CV507" s="1">
        <f t="shared" si="434"/>
        <v>3.9299999999999997</v>
      </c>
      <c r="CW507" s="1">
        <f t="shared" si="435"/>
        <v>3.25</v>
      </c>
      <c r="CX507" s="1">
        <f t="shared" si="436"/>
        <v>4.3</v>
      </c>
      <c r="CY507" s="1">
        <f t="shared" si="437"/>
        <v>2.2300000000000004</v>
      </c>
      <c r="CZ507" s="1">
        <f t="shared" si="438"/>
        <v>4.01</v>
      </c>
      <c r="DA507" s="1">
        <f t="shared" si="439"/>
        <v>3.01</v>
      </c>
      <c r="DB507" s="1">
        <f t="shared" si="440"/>
        <v>3.4000000000000004</v>
      </c>
      <c r="DC507" s="1">
        <f t="shared" si="441"/>
        <v>5.59</v>
      </c>
      <c r="DD507" s="1">
        <f t="shared" si="442"/>
        <v>5.72</v>
      </c>
      <c r="DF507" s="1">
        <f t="shared" si="443"/>
        <v>3.92</v>
      </c>
      <c r="DG507">
        <f t="shared" si="444"/>
        <v>-4.1551999999999998</v>
      </c>
      <c r="DH507" s="1">
        <f t="shared" si="445"/>
        <v>2.89</v>
      </c>
      <c r="DI507">
        <f t="shared" si="446"/>
        <v>-3.0634000000000001</v>
      </c>
      <c r="DJ507" s="1">
        <f t="shared" si="447"/>
        <v>-0.54</v>
      </c>
      <c r="DK507">
        <f t="shared" si="448"/>
        <v>0.57240000000000002</v>
      </c>
      <c r="DM507" s="12">
        <f t="array" ref="DM507:DS507">LINEST(BG507:DD507,$BG$650:$DD$655,1)</f>
        <v>2.871379786968939</v>
      </c>
      <c r="DN507">
        <v>-2.8405844474089799</v>
      </c>
      <c r="DO507">
        <v>2.8955274374017064</v>
      </c>
      <c r="DP507">
        <v>-4.5727781192605699</v>
      </c>
      <c r="DQ507">
        <v>-8.2491380411468099E-2</v>
      </c>
      <c r="DR507">
        <v>-0.68898782373888012</v>
      </c>
      <c r="DS507">
        <v>0.99785335547340859</v>
      </c>
    </row>
    <row r="508" spans="1:123" x14ac:dyDescent="0.15">
      <c r="A508">
        <v>200508</v>
      </c>
      <c r="B508">
        <v>-2.3950999999999998</v>
      </c>
      <c r="C508">
        <v>-0.44750000000000001</v>
      </c>
      <c r="D508">
        <v>-1.4240999999999999</v>
      </c>
      <c r="E508">
        <v>-0.8972</v>
      </c>
      <c r="F508">
        <v>-0.82730000000000004</v>
      </c>
      <c r="G508">
        <v>-2.6928000000000001</v>
      </c>
      <c r="H508">
        <v>-0.83030000000000004</v>
      </c>
      <c r="I508">
        <v>-1.4198999999999999</v>
      </c>
      <c r="J508">
        <v>-1.5689</v>
      </c>
      <c r="K508">
        <v>-2.1339999999999999</v>
      </c>
      <c r="L508">
        <v>-2.4558</v>
      </c>
      <c r="M508">
        <v>-0.49230000000000002</v>
      </c>
      <c r="N508">
        <v>-0.80589999999999995</v>
      </c>
      <c r="O508">
        <v>-1.3958999999999999</v>
      </c>
      <c r="P508">
        <v>-0.39660000000000001</v>
      </c>
      <c r="Q508">
        <v>-1.7228000000000001</v>
      </c>
      <c r="R508">
        <v>-0.58930000000000005</v>
      </c>
      <c r="S508">
        <v>-0.27439999999999998</v>
      </c>
      <c r="T508">
        <v>1.0608</v>
      </c>
      <c r="U508">
        <v>-1.4883</v>
      </c>
      <c r="V508">
        <v>-1.5184</v>
      </c>
      <c r="W508">
        <v>-0.99580000000000002</v>
      </c>
      <c r="X508">
        <v>-0.71640000000000004</v>
      </c>
      <c r="Y508">
        <v>0.87419999999999998</v>
      </c>
      <c r="Z508">
        <v>-0.63480000000000003</v>
      </c>
      <c r="AA508">
        <v>-1.82</v>
      </c>
      <c r="AB508">
        <v>0.69</v>
      </c>
      <c r="AC508">
        <v>-0.65</v>
      </c>
      <c r="AD508">
        <v>-1.18</v>
      </c>
      <c r="AE508">
        <v>-1.72</v>
      </c>
      <c r="AF508">
        <v>-0.28999999999999998</v>
      </c>
      <c r="AG508">
        <v>-1.66</v>
      </c>
      <c r="AH508">
        <v>-2.46</v>
      </c>
      <c r="AI508">
        <v>-1.57</v>
      </c>
      <c r="AJ508">
        <v>-1.48</v>
      </c>
      <c r="AK508">
        <v>-0.98</v>
      </c>
      <c r="AL508">
        <v>-0.42</v>
      </c>
      <c r="AM508">
        <v>-1.06</v>
      </c>
      <c r="AN508">
        <v>-0.78</v>
      </c>
      <c r="AO508">
        <v>3.01</v>
      </c>
      <c r="AP508">
        <v>-3.05</v>
      </c>
      <c r="AQ508">
        <v>-3.4</v>
      </c>
      <c r="AR508">
        <v>0.46</v>
      </c>
      <c r="AS508">
        <v>-1.48</v>
      </c>
      <c r="AT508">
        <v>-2.35</v>
      </c>
      <c r="AU508">
        <v>-0.32</v>
      </c>
      <c r="AV508">
        <v>-0.42</v>
      </c>
      <c r="AW508">
        <v>-0.15</v>
      </c>
      <c r="AX508">
        <v>1.89</v>
      </c>
      <c r="AY508">
        <v>1.1599999999999999</v>
      </c>
      <c r="BA508" s="1">
        <v>-1.22</v>
      </c>
      <c r="BB508" s="1">
        <v>-0.93</v>
      </c>
      <c r="BC508" s="1">
        <v>1.27</v>
      </c>
      <c r="BD508" s="1">
        <v>0.3</v>
      </c>
      <c r="BE508" s="1">
        <v>-0.93</v>
      </c>
      <c r="BF508" s="7"/>
      <c r="BG508" s="1">
        <f t="shared" si="393"/>
        <v>-2.6950999999999996</v>
      </c>
      <c r="BH508" s="1">
        <f t="shared" si="394"/>
        <v>-0.74750000000000005</v>
      </c>
      <c r="BI508" s="1">
        <f t="shared" si="395"/>
        <v>-1.7241</v>
      </c>
      <c r="BJ508" s="1">
        <f t="shared" si="396"/>
        <v>-1.1972</v>
      </c>
      <c r="BK508" s="1">
        <f t="shared" si="397"/>
        <v>-1.1273</v>
      </c>
      <c r="BL508" s="1">
        <f t="shared" si="398"/>
        <v>-2.9927999999999999</v>
      </c>
      <c r="BM508" s="1">
        <f t="shared" si="399"/>
        <v>-1.1303000000000001</v>
      </c>
      <c r="BN508" s="1">
        <f t="shared" si="400"/>
        <v>-1.7199</v>
      </c>
      <c r="BO508" s="1">
        <f t="shared" si="401"/>
        <v>-1.8689</v>
      </c>
      <c r="BP508" s="1">
        <f t="shared" si="402"/>
        <v>-2.4339999999999997</v>
      </c>
      <c r="BQ508" s="1">
        <f t="shared" si="403"/>
        <v>-2.7557999999999998</v>
      </c>
      <c r="BR508" s="1">
        <f t="shared" si="404"/>
        <v>-0.7923</v>
      </c>
      <c r="BS508" s="1">
        <f t="shared" si="405"/>
        <v>-1.1058999999999999</v>
      </c>
      <c r="BT508" s="1">
        <f t="shared" si="406"/>
        <v>-1.6959</v>
      </c>
      <c r="BU508" s="1">
        <f t="shared" si="407"/>
        <v>-0.6966</v>
      </c>
      <c r="BV508" s="1">
        <f t="shared" si="408"/>
        <v>-2.0228000000000002</v>
      </c>
      <c r="BW508" s="1">
        <f t="shared" si="409"/>
        <v>-0.88929999999999998</v>
      </c>
      <c r="BX508" s="1">
        <f t="shared" si="410"/>
        <v>-0.57440000000000002</v>
      </c>
      <c r="BY508" s="1">
        <f t="shared" si="411"/>
        <v>0.76079999999999992</v>
      </c>
      <c r="BZ508" s="1">
        <f t="shared" si="412"/>
        <v>-1.7883</v>
      </c>
      <c r="CA508" s="1">
        <f t="shared" si="413"/>
        <v>-1.8184</v>
      </c>
      <c r="CB508" s="1">
        <f t="shared" si="414"/>
        <v>-1.2958000000000001</v>
      </c>
      <c r="CC508" s="1">
        <f t="shared" si="415"/>
        <v>-1.0164</v>
      </c>
      <c r="CD508" s="1">
        <f t="shared" si="416"/>
        <v>0.57420000000000004</v>
      </c>
      <c r="CE508" s="1">
        <f t="shared" si="417"/>
        <v>-0.93480000000000008</v>
      </c>
      <c r="CF508" s="1">
        <f t="shared" si="418"/>
        <v>-2.12</v>
      </c>
      <c r="CG508" s="1">
        <f t="shared" si="419"/>
        <v>0.38999999999999996</v>
      </c>
      <c r="CH508" s="1">
        <f t="shared" si="420"/>
        <v>-0.95</v>
      </c>
      <c r="CI508" s="1">
        <f t="shared" si="421"/>
        <v>-1.48</v>
      </c>
      <c r="CJ508" s="1">
        <f t="shared" si="422"/>
        <v>-2.02</v>
      </c>
      <c r="CK508" s="1">
        <f t="shared" si="423"/>
        <v>-0.59</v>
      </c>
      <c r="CL508" s="1">
        <f t="shared" si="424"/>
        <v>-1.96</v>
      </c>
      <c r="CM508" s="1">
        <f t="shared" si="425"/>
        <v>-2.76</v>
      </c>
      <c r="CN508" s="1">
        <f t="shared" si="426"/>
        <v>-1.87</v>
      </c>
      <c r="CO508" s="1">
        <f t="shared" si="427"/>
        <v>-1.78</v>
      </c>
      <c r="CP508" s="1">
        <f t="shared" si="428"/>
        <v>-1.28</v>
      </c>
      <c r="CQ508" s="1">
        <f t="shared" si="429"/>
        <v>-0.72</v>
      </c>
      <c r="CR508" s="1">
        <f t="shared" si="430"/>
        <v>-1.36</v>
      </c>
      <c r="CS508" s="1">
        <f t="shared" si="431"/>
        <v>-1.08</v>
      </c>
      <c r="CT508" s="1">
        <f t="shared" si="432"/>
        <v>2.71</v>
      </c>
      <c r="CU508" s="1">
        <f t="shared" si="433"/>
        <v>-3.3499999999999996</v>
      </c>
      <c r="CV508" s="1">
        <f t="shared" si="434"/>
        <v>-3.6999999999999997</v>
      </c>
      <c r="CW508" s="1">
        <f t="shared" si="435"/>
        <v>0.16000000000000003</v>
      </c>
      <c r="CX508" s="1">
        <f t="shared" si="436"/>
        <v>-1.78</v>
      </c>
      <c r="CY508" s="1">
        <f t="shared" si="437"/>
        <v>-2.65</v>
      </c>
      <c r="CZ508" s="1">
        <f t="shared" si="438"/>
        <v>-0.62</v>
      </c>
      <c r="DA508" s="1">
        <f t="shared" si="439"/>
        <v>-0.72</v>
      </c>
      <c r="DB508" s="1">
        <f t="shared" si="440"/>
        <v>-0.44999999999999996</v>
      </c>
      <c r="DC508" s="1">
        <f t="shared" si="441"/>
        <v>1.5899999999999999</v>
      </c>
      <c r="DD508" s="1">
        <f t="shared" si="442"/>
        <v>0.85999999999999988</v>
      </c>
      <c r="DF508" s="1">
        <f t="shared" si="443"/>
        <v>-1.22</v>
      </c>
      <c r="DG508">
        <f t="shared" si="444"/>
        <v>1.2078</v>
      </c>
      <c r="DH508" s="1">
        <f t="shared" si="445"/>
        <v>-0.93</v>
      </c>
      <c r="DI508">
        <f t="shared" si="446"/>
        <v>0.92070000000000007</v>
      </c>
      <c r="DJ508" s="1">
        <f t="shared" si="447"/>
        <v>1.27</v>
      </c>
      <c r="DK508">
        <f t="shared" si="448"/>
        <v>-1.2573000000000001</v>
      </c>
      <c r="DM508" s="12">
        <f t="array" ref="DM508:DS508">LINEST(BG508:DD508,$BG$650:$DD$655,1)</f>
        <v>3.0196703015895081</v>
      </c>
      <c r="DN508">
        <v>13.529128770841414</v>
      </c>
      <c r="DO508">
        <v>-0.397508679926381</v>
      </c>
      <c r="DP508">
        <v>-3.4791428096565231</v>
      </c>
      <c r="DQ508">
        <v>0.81920116079362915</v>
      </c>
      <c r="DR508">
        <v>-2.0452754683120924</v>
      </c>
      <c r="DS508">
        <v>-4.3720525239986241</v>
      </c>
    </row>
    <row r="509" spans="1:123" x14ac:dyDescent="0.15">
      <c r="A509">
        <v>200509</v>
      </c>
      <c r="B509">
        <v>1.1592</v>
      </c>
      <c r="C509">
        <v>1.8223</v>
      </c>
      <c r="D509">
        <v>0.1419</v>
      </c>
      <c r="E509">
        <v>1.2534000000000001</v>
      </c>
      <c r="F509">
        <v>-0.89229999999999998</v>
      </c>
      <c r="G509">
        <v>0.30230000000000001</v>
      </c>
      <c r="H509">
        <v>1.135</v>
      </c>
      <c r="I509">
        <v>1.0666</v>
      </c>
      <c r="J509">
        <v>0.46429999999999999</v>
      </c>
      <c r="K509">
        <v>0.496</v>
      </c>
      <c r="L509">
        <v>-0.81869999999999998</v>
      </c>
      <c r="M509">
        <v>2.2246999999999999</v>
      </c>
      <c r="N509">
        <v>1.1843999999999999</v>
      </c>
      <c r="O509">
        <v>-0.66290000000000004</v>
      </c>
      <c r="P509">
        <v>0.39700000000000002</v>
      </c>
      <c r="Q509">
        <v>0.54749999999999999</v>
      </c>
      <c r="R509">
        <v>-0.65139999999999998</v>
      </c>
      <c r="S509">
        <v>1.8406</v>
      </c>
      <c r="T509">
        <v>3.6635</v>
      </c>
      <c r="U509">
        <v>1.7484</v>
      </c>
      <c r="V509">
        <v>-0.24260000000000001</v>
      </c>
      <c r="W509">
        <v>1.2737000000000001</v>
      </c>
      <c r="X509">
        <v>1.4658</v>
      </c>
      <c r="Y509">
        <v>1.3401000000000001</v>
      </c>
      <c r="Z509">
        <v>2.5182000000000002</v>
      </c>
      <c r="AA509">
        <v>-0.1</v>
      </c>
      <c r="AB509">
        <v>1.71</v>
      </c>
      <c r="AC509">
        <v>0.5</v>
      </c>
      <c r="AD509">
        <v>1.3</v>
      </c>
      <c r="AE509">
        <v>0.69</v>
      </c>
      <c r="AF509">
        <v>-0.08</v>
      </c>
      <c r="AG509">
        <v>-0.56999999999999995</v>
      </c>
      <c r="AH509">
        <v>0.47</v>
      </c>
      <c r="AI509">
        <v>0.21</v>
      </c>
      <c r="AJ509">
        <v>0.82</v>
      </c>
      <c r="AK509">
        <v>-0.84</v>
      </c>
      <c r="AL509">
        <v>1.06</v>
      </c>
      <c r="AM509">
        <v>3.85</v>
      </c>
      <c r="AN509">
        <v>2.71</v>
      </c>
      <c r="AO509">
        <v>4.95</v>
      </c>
      <c r="AP509">
        <v>-2.2000000000000002</v>
      </c>
      <c r="AQ509">
        <v>-0.51</v>
      </c>
      <c r="AR509">
        <v>-0.12</v>
      </c>
      <c r="AS509">
        <v>-1</v>
      </c>
      <c r="AT509">
        <v>0.93</v>
      </c>
      <c r="AU509">
        <v>2.48</v>
      </c>
      <c r="AV509">
        <v>0.85</v>
      </c>
      <c r="AW509">
        <v>2.38</v>
      </c>
      <c r="AX509">
        <v>3.2</v>
      </c>
      <c r="AY509">
        <v>3.9</v>
      </c>
      <c r="BA509" s="1">
        <v>0.49</v>
      </c>
      <c r="BB509" s="1">
        <v>-0.57999999999999996</v>
      </c>
      <c r="BC509" s="1">
        <v>0.76</v>
      </c>
      <c r="BD509" s="1">
        <v>0.28999999999999998</v>
      </c>
      <c r="BE509" s="1">
        <v>-0.86</v>
      </c>
      <c r="BF509" s="7"/>
      <c r="BG509" s="1">
        <f t="shared" si="393"/>
        <v>0.86919999999999997</v>
      </c>
      <c r="BH509" s="1">
        <f t="shared" si="394"/>
        <v>1.5323</v>
      </c>
      <c r="BI509" s="1">
        <f t="shared" si="395"/>
        <v>-0.14809999999999998</v>
      </c>
      <c r="BJ509" s="1">
        <f t="shared" si="396"/>
        <v>0.96340000000000003</v>
      </c>
      <c r="BK509" s="1">
        <f t="shared" si="397"/>
        <v>-1.1822999999999999</v>
      </c>
      <c r="BL509" s="1">
        <f t="shared" si="398"/>
        <v>1.2300000000000033E-2</v>
      </c>
      <c r="BM509" s="1">
        <f t="shared" si="399"/>
        <v>0.84499999999999997</v>
      </c>
      <c r="BN509" s="1">
        <f t="shared" si="400"/>
        <v>0.77659999999999996</v>
      </c>
      <c r="BO509" s="1">
        <f t="shared" si="401"/>
        <v>0.17430000000000001</v>
      </c>
      <c r="BP509" s="1">
        <f t="shared" si="402"/>
        <v>0.20600000000000002</v>
      </c>
      <c r="BQ509" s="1">
        <f t="shared" si="403"/>
        <v>-1.1087</v>
      </c>
      <c r="BR509" s="1">
        <f t="shared" si="404"/>
        <v>1.9346999999999999</v>
      </c>
      <c r="BS509" s="1">
        <f t="shared" si="405"/>
        <v>0.89439999999999986</v>
      </c>
      <c r="BT509" s="1">
        <f t="shared" si="406"/>
        <v>-0.95290000000000008</v>
      </c>
      <c r="BU509" s="1">
        <f t="shared" si="407"/>
        <v>0.10700000000000004</v>
      </c>
      <c r="BV509" s="1">
        <f t="shared" si="408"/>
        <v>0.25750000000000001</v>
      </c>
      <c r="BW509" s="1">
        <f t="shared" si="409"/>
        <v>-0.94140000000000001</v>
      </c>
      <c r="BX509" s="1">
        <f t="shared" si="410"/>
        <v>1.5506</v>
      </c>
      <c r="BY509" s="1">
        <f t="shared" si="411"/>
        <v>3.3734999999999999</v>
      </c>
      <c r="BZ509" s="1">
        <f t="shared" si="412"/>
        <v>1.4583999999999999</v>
      </c>
      <c r="CA509" s="1">
        <f t="shared" si="413"/>
        <v>-0.53259999999999996</v>
      </c>
      <c r="CB509" s="1">
        <f t="shared" si="414"/>
        <v>0.98370000000000002</v>
      </c>
      <c r="CC509" s="1">
        <f t="shared" si="415"/>
        <v>1.1758</v>
      </c>
      <c r="CD509" s="1">
        <f t="shared" si="416"/>
        <v>1.0501</v>
      </c>
      <c r="CE509" s="1">
        <f t="shared" si="417"/>
        <v>2.2282000000000002</v>
      </c>
      <c r="CF509" s="1">
        <f t="shared" si="418"/>
        <v>-0.39</v>
      </c>
      <c r="CG509" s="1">
        <f t="shared" si="419"/>
        <v>1.42</v>
      </c>
      <c r="CH509" s="1">
        <f t="shared" si="420"/>
        <v>0.21000000000000002</v>
      </c>
      <c r="CI509" s="1">
        <f t="shared" si="421"/>
        <v>1.01</v>
      </c>
      <c r="CJ509" s="1">
        <f t="shared" si="422"/>
        <v>0.39999999999999997</v>
      </c>
      <c r="CK509" s="1">
        <f t="shared" si="423"/>
        <v>-0.37</v>
      </c>
      <c r="CL509" s="1">
        <f t="shared" si="424"/>
        <v>-0.85999999999999988</v>
      </c>
      <c r="CM509" s="1">
        <f t="shared" si="425"/>
        <v>0.18</v>
      </c>
      <c r="CN509" s="1">
        <f t="shared" si="426"/>
        <v>-7.9999999999999988E-2</v>
      </c>
      <c r="CO509" s="1">
        <f t="shared" si="427"/>
        <v>0.53</v>
      </c>
      <c r="CP509" s="1">
        <f t="shared" si="428"/>
        <v>-1.1299999999999999</v>
      </c>
      <c r="CQ509" s="1">
        <f t="shared" si="429"/>
        <v>0.77</v>
      </c>
      <c r="CR509" s="1">
        <f t="shared" si="430"/>
        <v>3.56</v>
      </c>
      <c r="CS509" s="1">
        <f t="shared" si="431"/>
        <v>2.42</v>
      </c>
      <c r="CT509" s="1">
        <f t="shared" si="432"/>
        <v>4.66</v>
      </c>
      <c r="CU509" s="1">
        <f t="shared" si="433"/>
        <v>-2.4900000000000002</v>
      </c>
      <c r="CV509" s="1">
        <f t="shared" si="434"/>
        <v>-0.8</v>
      </c>
      <c r="CW509" s="1">
        <f t="shared" si="435"/>
        <v>-0.41</v>
      </c>
      <c r="CX509" s="1">
        <f t="shared" si="436"/>
        <v>-1.29</v>
      </c>
      <c r="CY509" s="1">
        <f t="shared" si="437"/>
        <v>0.64000000000000012</v>
      </c>
      <c r="CZ509" s="1">
        <f t="shared" si="438"/>
        <v>2.19</v>
      </c>
      <c r="DA509" s="1">
        <f t="shared" si="439"/>
        <v>0.56000000000000005</v>
      </c>
      <c r="DB509" s="1">
        <f t="shared" si="440"/>
        <v>2.09</v>
      </c>
      <c r="DC509" s="1">
        <f t="shared" si="441"/>
        <v>2.91</v>
      </c>
      <c r="DD509" s="1">
        <f t="shared" si="442"/>
        <v>3.61</v>
      </c>
      <c r="DF509" s="1">
        <f t="shared" si="443"/>
        <v>0.49</v>
      </c>
      <c r="DG509">
        <f t="shared" si="444"/>
        <v>-0.45569999999999999</v>
      </c>
      <c r="DH509" s="1">
        <f t="shared" si="445"/>
        <v>-0.57999999999999996</v>
      </c>
      <c r="DI509">
        <f t="shared" si="446"/>
        <v>0.53939999999999999</v>
      </c>
      <c r="DJ509" s="1">
        <f t="shared" si="447"/>
        <v>0.76</v>
      </c>
      <c r="DK509">
        <f t="shared" si="448"/>
        <v>-0.70680000000000009</v>
      </c>
      <c r="DM509" s="12">
        <f t="array" ref="DM509:DS509">LINEST(BG509:DD509,$BG$650:$DD$655,1)</f>
        <v>5.7531277716897682</v>
      </c>
      <c r="DN509">
        <v>26.95760601626014</v>
      </c>
      <c r="DO509">
        <v>-0.33482008755769338</v>
      </c>
      <c r="DP509">
        <v>12.553947747140654</v>
      </c>
      <c r="DQ509">
        <v>0.77719875890722601</v>
      </c>
      <c r="DR509">
        <v>-1.4452423860698713</v>
      </c>
      <c r="DS509">
        <v>-5.10563223993754</v>
      </c>
    </row>
    <row r="510" spans="1:123" x14ac:dyDescent="0.15">
      <c r="A510">
        <v>200510</v>
      </c>
      <c r="B510">
        <v>-3.8957999999999999</v>
      </c>
      <c r="C510">
        <v>-3.2378</v>
      </c>
      <c r="D510">
        <v>-2.7654999999999998</v>
      </c>
      <c r="E510">
        <v>-2.0428000000000002</v>
      </c>
      <c r="F510">
        <v>-2.2219000000000002</v>
      </c>
      <c r="G510">
        <v>-3.3332000000000002</v>
      </c>
      <c r="H510">
        <v>-1.8685</v>
      </c>
      <c r="I510">
        <v>-3.1086999999999998</v>
      </c>
      <c r="J510">
        <v>-2.8687</v>
      </c>
      <c r="K510">
        <v>-2.8992</v>
      </c>
      <c r="L510">
        <v>-3.1551999999999998</v>
      </c>
      <c r="M510">
        <v>-3.9546999999999999</v>
      </c>
      <c r="N510">
        <v>-1.6095999999999999</v>
      </c>
      <c r="O510">
        <v>-3.6819000000000002</v>
      </c>
      <c r="P510">
        <v>-3.4851999999999999</v>
      </c>
      <c r="Q510">
        <v>-1.0667</v>
      </c>
      <c r="R510">
        <v>-3.5106000000000002</v>
      </c>
      <c r="S510">
        <v>-2.6640000000000001</v>
      </c>
      <c r="T510">
        <v>-4.7083000000000004</v>
      </c>
      <c r="U510">
        <v>-3.6335000000000002</v>
      </c>
      <c r="V510">
        <v>-0.32200000000000001</v>
      </c>
      <c r="W510">
        <v>-3.0106999999999999</v>
      </c>
      <c r="X510">
        <v>-1.3320000000000001</v>
      </c>
      <c r="Y510">
        <v>-1.2597</v>
      </c>
      <c r="Z510">
        <v>-1.4121999999999999</v>
      </c>
      <c r="AA510">
        <v>-1.32</v>
      </c>
      <c r="AB510">
        <v>-2.5499999999999998</v>
      </c>
      <c r="AC510">
        <v>-0.95</v>
      </c>
      <c r="AD510">
        <v>-0.94</v>
      </c>
      <c r="AE510">
        <v>-3.34</v>
      </c>
      <c r="AF510">
        <v>-0.59</v>
      </c>
      <c r="AG510">
        <v>-0.62</v>
      </c>
      <c r="AH510">
        <v>0.63</v>
      </c>
      <c r="AI510">
        <v>0.45</v>
      </c>
      <c r="AJ510">
        <v>-2.69</v>
      </c>
      <c r="AK510">
        <v>-1.1499999999999999</v>
      </c>
      <c r="AL510">
        <v>-0.65</v>
      </c>
      <c r="AM510">
        <v>-5.18</v>
      </c>
      <c r="AN510">
        <v>-3.19</v>
      </c>
      <c r="AO510">
        <v>-7.86</v>
      </c>
      <c r="AP510">
        <v>0.64</v>
      </c>
      <c r="AQ510">
        <v>-0.57999999999999996</v>
      </c>
      <c r="AR510">
        <v>-0.43</v>
      </c>
      <c r="AS510">
        <v>-0.19</v>
      </c>
      <c r="AT510">
        <v>-0.28999999999999998</v>
      </c>
      <c r="AU510">
        <v>-3.47</v>
      </c>
      <c r="AV510">
        <v>-5.1100000000000003</v>
      </c>
      <c r="AW510">
        <v>-1.71</v>
      </c>
      <c r="AX510">
        <v>-4.37</v>
      </c>
      <c r="AY510">
        <v>-2.82</v>
      </c>
      <c r="BA510" s="1">
        <v>-2.02</v>
      </c>
      <c r="BB510" s="1">
        <v>-1.21</v>
      </c>
      <c r="BC510" s="1">
        <v>0.25</v>
      </c>
      <c r="BD510" s="1">
        <v>0.27</v>
      </c>
      <c r="BE510" s="1">
        <v>-0.81</v>
      </c>
      <c r="BF510" s="7"/>
      <c r="BG510" s="1">
        <f t="shared" si="393"/>
        <v>-4.1657999999999999</v>
      </c>
      <c r="BH510" s="1">
        <f t="shared" si="394"/>
        <v>-3.5078</v>
      </c>
      <c r="BI510" s="1">
        <f t="shared" si="395"/>
        <v>-3.0354999999999999</v>
      </c>
      <c r="BJ510" s="1">
        <f t="shared" si="396"/>
        <v>-2.3128000000000002</v>
      </c>
      <c r="BK510" s="1">
        <f t="shared" si="397"/>
        <v>-2.4919000000000002</v>
      </c>
      <c r="BL510" s="1">
        <f t="shared" si="398"/>
        <v>-3.6032000000000002</v>
      </c>
      <c r="BM510" s="1">
        <f t="shared" si="399"/>
        <v>-2.1385000000000001</v>
      </c>
      <c r="BN510" s="1">
        <f t="shared" si="400"/>
        <v>-3.3786999999999998</v>
      </c>
      <c r="BO510" s="1">
        <f t="shared" si="401"/>
        <v>-3.1387</v>
      </c>
      <c r="BP510" s="1">
        <f t="shared" si="402"/>
        <v>-3.1692</v>
      </c>
      <c r="BQ510" s="1">
        <f t="shared" si="403"/>
        <v>-3.4251999999999998</v>
      </c>
      <c r="BR510" s="1">
        <f t="shared" si="404"/>
        <v>-4.2247000000000003</v>
      </c>
      <c r="BS510" s="1">
        <f t="shared" si="405"/>
        <v>-1.8795999999999999</v>
      </c>
      <c r="BT510" s="1">
        <f t="shared" si="406"/>
        <v>-3.9519000000000002</v>
      </c>
      <c r="BU510" s="1">
        <f t="shared" si="407"/>
        <v>-3.7551999999999999</v>
      </c>
      <c r="BV510" s="1">
        <f t="shared" si="408"/>
        <v>-1.3367</v>
      </c>
      <c r="BW510" s="1">
        <f t="shared" si="409"/>
        <v>-3.7806000000000002</v>
      </c>
      <c r="BX510" s="1">
        <f t="shared" si="410"/>
        <v>-2.9340000000000002</v>
      </c>
      <c r="BY510" s="1">
        <f t="shared" si="411"/>
        <v>-4.9783000000000008</v>
      </c>
      <c r="BZ510" s="1">
        <f t="shared" si="412"/>
        <v>-3.9035000000000002</v>
      </c>
      <c r="CA510" s="1">
        <f t="shared" si="413"/>
        <v>-0.59200000000000008</v>
      </c>
      <c r="CB510" s="1">
        <f t="shared" si="414"/>
        <v>-3.2806999999999999</v>
      </c>
      <c r="CC510" s="1">
        <f t="shared" si="415"/>
        <v>-1.6020000000000001</v>
      </c>
      <c r="CD510" s="1">
        <f t="shared" si="416"/>
        <v>-1.5297000000000001</v>
      </c>
      <c r="CE510" s="1">
        <f t="shared" si="417"/>
        <v>-1.6821999999999999</v>
      </c>
      <c r="CF510" s="1">
        <f t="shared" si="418"/>
        <v>-1.59</v>
      </c>
      <c r="CG510" s="1">
        <f t="shared" si="419"/>
        <v>-2.82</v>
      </c>
      <c r="CH510" s="1">
        <f t="shared" si="420"/>
        <v>-1.22</v>
      </c>
      <c r="CI510" s="1">
        <f t="shared" si="421"/>
        <v>-1.21</v>
      </c>
      <c r="CJ510" s="1">
        <f t="shared" si="422"/>
        <v>-3.61</v>
      </c>
      <c r="CK510" s="1">
        <f t="shared" si="423"/>
        <v>-0.86</v>
      </c>
      <c r="CL510" s="1">
        <f t="shared" si="424"/>
        <v>-0.89</v>
      </c>
      <c r="CM510" s="1">
        <f t="shared" si="425"/>
        <v>0.36</v>
      </c>
      <c r="CN510" s="1">
        <f t="shared" si="426"/>
        <v>0.18</v>
      </c>
      <c r="CO510" s="1">
        <f t="shared" si="427"/>
        <v>-2.96</v>
      </c>
      <c r="CP510" s="1">
        <f t="shared" si="428"/>
        <v>-1.42</v>
      </c>
      <c r="CQ510" s="1">
        <f t="shared" si="429"/>
        <v>-0.92</v>
      </c>
      <c r="CR510" s="1">
        <f t="shared" si="430"/>
        <v>-5.4499999999999993</v>
      </c>
      <c r="CS510" s="1">
        <f t="shared" si="431"/>
        <v>-3.46</v>
      </c>
      <c r="CT510" s="1">
        <f t="shared" si="432"/>
        <v>-8.1300000000000008</v>
      </c>
      <c r="CU510" s="1">
        <f t="shared" si="433"/>
        <v>0.37</v>
      </c>
      <c r="CV510" s="1">
        <f t="shared" si="434"/>
        <v>-0.85</v>
      </c>
      <c r="CW510" s="1">
        <f t="shared" si="435"/>
        <v>-0.7</v>
      </c>
      <c r="CX510" s="1">
        <f t="shared" si="436"/>
        <v>-0.46</v>
      </c>
      <c r="CY510" s="1">
        <f t="shared" si="437"/>
        <v>-0.56000000000000005</v>
      </c>
      <c r="CZ510" s="1">
        <f t="shared" si="438"/>
        <v>-3.74</v>
      </c>
      <c r="DA510" s="1">
        <f t="shared" si="439"/>
        <v>-5.3800000000000008</v>
      </c>
      <c r="DB510" s="1">
        <f t="shared" si="440"/>
        <v>-1.98</v>
      </c>
      <c r="DC510" s="1">
        <f t="shared" si="441"/>
        <v>-4.6400000000000006</v>
      </c>
      <c r="DD510" s="1">
        <f t="shared" si="442"/>
        <v>-3.09</v>
      </c>
      <c r="DF510" s="1">
        <f t="shared" si="443"/>
        <v>-2.02</v>
      </c>
      <c r="DG510">
        <f t="shared" si="444"/>
        <v>1.7372000000000001</v>
      </c>
      <c r="DH510" s="1">
        <f t="shared" si="445"/>
        <v>-1.21</v>
      </c>
      <c r="DI510">
        <f t="shared" si="446"/>
        <v>1.0406</v>
      </c>
      <c r="DJ510" s="1">
        <f t="shared" si="447"/>
        <v>0.25</v>
      </c>
      <c r="DK510">
        <f t="shared" si="448"/>
        <v>-0.215</v>
      </c>
      <c r="DM510" s="12">
        <f t="array" ref="DM510:DS510">LINEST(BG510:DD510,$BG$650:$DD$655,1)</f>
        <v>-7.4373981274655714</v>
      </c>
      <c r="DN510">
        <v>-26.084337078932183</v>
      </c>
      <c r="DO510">
        <v>-1.2202321600769204</v>
      </c>
      <c r="DP510">
        <v>-5.3515397421629611</v>
      </c>
      <c r="DQ510">
        <v>-0.99856437281677646</v>
      </c>
      <c r="DR510">
        <v>-0.42276359428674809</v>
      </c>
      <c r="DS510">
        <v>5.6064402257130928</v>
      </c>
    </row>
    <row r="511" spans="1:123" x14ac:dyDescent="0.15">
      <c r="A511">
        <v>200511</v>
      </c>
      <c r="B511">
        <v>4.8384</v>
      </c>
      <c r="C511">
        <v>4.7599</v>
      </c>
      <c r="D511">
        <v>4.9029999999999996</v>
      </c>
      <c r="E511">
        <v>3.9822000000000002</v>
      </c>
      <c r="F511">
        <v>3.5750999999999999</v>
      </c>
      <c r="G511">
        <v>5.2704000000000004</v>
      </c>
      <c r="H511">
        <v>4.7548000000000004</v>
      </c>
      <c r="I511">
        <v>4.8634000000000004</v>
      </c>
      <c r="J511">
        <v>4.9314</v>
      </c>
      <c r="K511">
        <v>3.5154000000000001</v>
      </c>
      <c r="L511">
        <v>7.0288000000000004</v>
      </c>
      <c r="M511">
        <v>5.8912000000000004</v>
      </c>
      <c r="N511">
        <v>4.5044000000000004</v>
      </c>
      <c r="O511">
        <v>4.2327000000000004</v>
      </c>
      <c r="P511">
        <v>1.671</v>
      </c>
      <c r="Q511">
        <v>5.4028999999999998</v>
      </c>
      <c r="R511">
        <v>4.8120000000000003</v>
      </c>
      <c r="S511">
        <v>3.8029999999999999</v>
      </c>
      <c r="T511">
        <v>2.8115999999999999</v>
      </c>
      <c r="U511">
        <v>4.8655999999999997</v>
      </c>
      <c r="V511">
        <v>3.6008</v>
      </c>
      <c r="W511">
        <v>4.1630000000000003</v>
      </c>
      <c r="X511">
        <v>3.8193999999999999</v>
      </c>
      <c r="Y511">
        <v>3.3908</v>
      </c>
      <c r="Z511">
        <v>2.2904</v>
      </c>
      <c r="AA511">
        <v>1.94</v>
      </c>
      <c r="AB511">
        <v>2.89</v>
      </c>
      <c r="AC511">
        <v>4.6500000000000004</v>
      </c>
      <c r="AD511">
        <v>5.42</v>
      </c>
      <c r="AE511">
        <v>6.25</v>
      </c>
      <c r="AF511">
        <v>5.33</v>
      </c>
      <c r="AG511">
        <v>4.0999999999999996</v>
      </c>
      <c r="AH511">
        <v>3.26</v>
      </c>
      <c r="AI511">
        <v>3.8</v>
      </c>
      <c r="AJ511">
        <v>3.09</v>
      </c>
      <c r="AK511">
        <v>6.24</v>
      </c>
      <c r="AL511">
        <v>3.21</v>
      </c>
      <c r="AM511">
        <v>4.43</v>
      </c>
      <c r="AN511">
        <v>2.91</v>
      </c>
      <c r="AO511">
        <v>0.89</v>
      </c>
      <c r="AP511">
        <v>3.5</v>
      </c>
      <c r="AQ511">
        <v>3.92</v>
      </c>
      <c r="AR511">
        <v>3.52</v>
      </c>
      <c r="AS511">
        <v>4.68</v>
      </c>
      <c r="AT511">
        <v>4.66</v>
      </c>
      <c r="AU511">
        <v>2.79</v>
      </c>
      <c r="AV511">
        <v>3.72</v>
      </c>
      <c r="AW511">
        <v>5.54</v>
      </c>
      <c r="AX511">
        <v>3.45</v>
      </c>
      <c r="AY511">
        <v>3.21</v>
      </c>
      <c r="BA511" s="1">
        <v>3.61</v>
      </c>
      <c r="BB511" s="1">
        <v>0.89</v>
      </c>
      <c r="BC511" s="1">
        <v>-1.19</v>
      </c>
      <c r="BD511" s="1">
        <v>0.31</v>
      </c>
      <c r="BE511" s="1">
        <v>-0.75</v>
      </c>
      <c r="BF511" s="7"/>
      <c r="BG511" s="1">
        <f t="shared" si="393"/>
        <v>4.5284000000000004</v>
      </c>
      <c r="BH511" s="1">
        <f t="shared" si="394"/>
        <v>4.4499000000000004</v>
      </c>
      <c r="BI511" s="1">
        <f t="shared" si="395"/>
        <v>4.593</v>
      </c>
      <c r="BJ511" s="1">
        <f t="shared" si="396"/>
        <v>3.6722000000000001</v>
      </c>
      <c r="BK511" s="1">
        <f t="shared" si="397"/>
        <v>3.2650999999999999</v>
      </c>
      <c r="BL511" s="1">
        <f t="shared" si="398"/>
        <v>4.9604000000000008</v>
      </c>
      <c r="BM511" s="1">
        <f t="shared" si="399"/>
        <v>4.4448000000000008</v>
      </c>
      <c r="BN511" s="1">
        <f t="shared" si="400"/>
        <v>4.5534000000000008</v>
      </c>
      <c r="BO511" s="1">
        <f t="shared" si="401"/>
        <v>4.6214000000000004</v>
      </c>
      <c r="BP511" s="1">
        <f t="shared" si="402"/>
        <v>3.2054</v>
      </c>
      <c r="BQ511" s="1">
        <f t="shared" si="403"/>
        <v>6.7188000000000008</v>
      </c>
      <c r="BR511" s="1">
        <f t="shared" si="404"/>
        <v>5.5812000000000008</v>
      </c>
      <c r="BS511" s="1">
        <f t="shared" si="405"/>
        <v>4.1944000000000008</v>
      </c>
      <c r="BT511" s="1">
        <f t="shared" si="406"/>
        <v>3.9227000000000003</v>
      </c>
      <c r="BU511" s="1">
        <f t="shared" si="407"/>
        <v>1.361</v>
      </c>
      <c r="BV511" s="1">
        <f t="shared" si="408"/>
        <v>5.0929000000000002</v>
      </c>
      <c r="BW511" s="1">
        <f t="shared" si="409"/>
        <v>4.5020000000000007</v>
      </c>
      <c r="BX511" s="1">
        <f t="shared" si="410"/>
        <v>3.4929999999999999</v>
      </c>
      <c r="BY511" s="1">
        <f t="shared" si="411"/>
        <v>2.5015999999999998</v>
      </c>
      <c r="BZ511" s="1">
        <f t="shared" si="412"/>
        <v>4.5556000000000001</v>
      </c>
      <c r="CA511" s="1">
        <f t="shared" si="413"/>
        <v>3.2907999999999999</v>
      </c>
      <c r="CB511" s="1">
        <f t="shared" si="414"/>
        <v>3.8530000000000002</v>
      </c>
      <c r="CC511" s="1">
        <f t="shared" si="415"/>
        <v>3.5093999999999999</v>
      </c>
      <c r="CD511" s="1">
        <f t="shared" si="416"/>
        <v>3.0808</v>
      </c>
      <c r="CE511" s="1">
        <f t="shared" si="417"/>
        <v>1.9803999999999999</v>
      </c>
      <c r="CF511" s="1">
        <f t="shared" si="418"/>
        <v>1.63</v>
      </c>
      <c r="CG511" s="1">
        <f t="shared" si="419"/>
        <v>2.58</v>
      </c>
      <c r="CH511" s="1">
        <f t="shared" si="420"/>
        <v>4.3400000000000007</v>
      </c>
      <c r="CI511" s="1">
        <f t="shared" si="421"/>
        <v>5.1100000000000003</v>
      </c>
      <c r="CJ511" s="1">
        <f t="shared" si="422"/>
        <v>5.94</v>
      </c>
      <c r="CK511" s="1">
        <f t="shared" si="423"/>
        <v>5.0200000000000005</v>
      </c>
      <c r="CL511" s="1">
        <f t="shared" si="424"/>
        <v>3.7899999999999996</v>
      </c>
      <c r="CM511" s="1">
        <f t="shared" si="425"/>
        <v>2.9499999999999997</v>
      </c>
      <c r="CN511" s="1">
        <f t="shared" si="426"/>
        <v>3.4899999999999998</v>
      </c>
      <c r="CO511" s="1">
        <f t="shared" si="427"/>
        <v>2.78</v>
      </c>
      <c r="CP511" s="1">
        <f t="shared" si="428"/>
        <v>5.9300000000000006</v>
      </c>
      <c r="CQ511" s="1">
        <f t="shared" si="429"/>
        <v>2.9</v>
      </c>
      <c r="CR511" s="1">
        <f t="shared" si="430"/>
        <v>4.12</v>
      </c>
      <c r="CS511" s="1">
        <f t="shared" si="431"/>
        <v>2.6</v>
      </c>
      <c r="CT511" s="1">
        <f t="shared" si="432"/>
        <v>0.58000000000000007</v>
      </c>
      <c r="CU511" s="1">
        <f t="shared" si="433"/>
        <v>3.19</v>
      </c>
      <c r="CV511" s="1">
        <f t="shared" si="434"/>
        <v>3.61</v>
      </c>
      <c r="CW511" s="1">
        <f t="shared" si="435"/>
        <v>3.21</v>
      </c>
      <c r="CX511" s="1">
        <f t="shared" si="436"/>
        <v>4.37</v>
      </c>
      <c r="CY511" s="1">
        <f t="shared" si="437"/>
        <v>4.3500000000000005</v>
      </c>
      <c r="CZ511" s="1">
        <f t="shared" si="438"/>
        <v>2.48</v>
      </c>
      <c r="DA511" s="1">
        <f t="shared" si="439"/>
        <v>3.41</v>
      </c>
      <c r="DB511" s="1">
        <f t="shared" si="440"/>
        <v>5.23</v>
      </c>
      <c r="DC511" s="1">
        <f t="shared" si="441"/>
        <v>3.14</v>
      </c>
      <c r="DD511" s="1">
        <f t="shared" si="442"/>
        <v>2.9</v>
      </c>
      <c r="DF511" s="1">
        <f t="shared" si="443"/>
        <v>3.61</v>
      </c>
      <c r="DG511">
        <f t="shared" si="444"/>
        <v>-2.9241000000000001</v>
      </c>
      <c r="DH511" s="1">
        <f t="shared" si="445"/>
        <v>0.89</v>
      </c>
      <c r="DI511">
        <f t="shared" si="446"/>
        <v>-0.7209000000000001</v>
      </c>
      <c r="DJ511" s="1">
        <f t="shared" si="447"/>
        <v>-1.19</v>
      </c>
      <c r="DK511">
        <f t="shared" si="448"/>
        <v>0.96389999999999998</v>
      </c>
      <c r="DM511" s="12">
        <f t="array" ref="DM511:DS511">LINEST(BG511:DD511,$BG$650:$DD$655,1)</f>
        <v>1.3712097782451023</v>
      </c>
      <c r="DN511">
        <v>-3.6207687110644433</v>
      </c>
      <c r="DO511">
        <v>0.89962792663670044</v>
      </c>
      <c r="DP511">
        <v>-5.4687968431558787</v>
      </c>
      <c r="DQ511">
        <v>-1.7046227289622597</v>
      </c>
      <c r="DR511">
        <v>2.4806378649969472</v>
      </c>
      <c r="DS511">
        <v>2.3465632482865528</v>
      </c>
    </row>
    <row r="512" spans="1:123" x14ac:dyDescent="0.15">
      <c r="A512">
        <v>200512</v>
      </c>
      <c r="B512">
        <v>-0.49409999999999998</v>
      </c>
      <c r="C512">
        <v>0.42670000000000002</v>
      </c>
      <c r="D512">
        <v>-0.4284</v>
      </c>
      <c r="E512">
        <v>0.2268</v>
      </c>
      <c r="F512">
        <v>0.60399999999999998</v>
      </c>
      <c r="G512">
        <v>7.8799999999999995E-2</v>
      </c>
      <c r="H512">
        <v>-0.93669999999999998</v>
      </c>
      <c r="I512">
        <v>-0.46949999999999997</v>
      </c>
      <c r="J512">
        <v>-0.63500000000000001</v>
      </c>
      <c r="K512">
        <v>-0.61880000000000002</v>
      </c>
      <c r="L512">
        <v>0.55079999999999996</v>
      </c>
      <c r="M512">
        <v>0.90549999999999997</v>
      </c>
      <c r="N512">
        <v>0.73709999999999998</v>
      </c>
      <c r="O512">
        <v>0.46750000000000003</v>
      </c>
      <c r="P512">
        <v>1.0741000000000001</v>
      </c>
      <c r="Q512">
        <v>0.43090000000000001</v>
      </c>
      <c r="R512">
        <v>1.5145</v>
      </c>
      <c r="S512">
        <v>1.7020999999999999</v>
      </c>
      <c r="T512">
        <v>2.2252999999999998</v>
      </c>
      <c r="U512">
        <v>0.71130000000000004</v>
      </c>
      <c r="V512">
        <v>-0.93400000000000005</v>
      </c>
      <c r="W512">
        <v>8.09E-2</v>
      </c>
      <c r="X512">
        <v>0.73760000000000003</v>
      </c>
      <c r="Y512">
        <v>0.65890000000000004</v>
      </c>
      <c r="Z512">
        <v>-0.36209999999999998</v>
      </c>
      <c r="AA512">
        <v>1.31</v>
      </c>
      <c r="AB512">
        <v>-0.1</v>
      </c>
      <c r="AC512">
        <v>-1.1299999999999999</v>
      </c>
      <c r="AD512">
        <v>0.67</v>
      </c>
      <c r="AE512">
        <v>-0.83</v>
      </c>
      <c r="AF512">
        <v>-0.09</v>
      </c>
      <c r="AG512">
        <v>-0.39</v>
      </c>
      <c r="AH512">
        <v>-1.03</v>
      </c>
      <c r="AI512">
        <v>0.61</v>
      </c>
      <c r="AJ512">
        <v>1.78</v>
      </c>
      <c r="AK512">
        <v>-1.22</v>
      </c>
      <c r="AL512">
        <v>1.08</v>
      </c>
      <c r="AM512">
        <v>-0.41</v>
      </c>
      <c r="AN512">
        <v>0.06</v>
      </c>
      <c r="AO512">
        <v>0.51</v>
      </c>
      <c r="AP512">
        <v>0</v>
      </c>
      <c r="AQ512">
        <v>1.1299999999999999</v>
      </c>
      <c r="AR512">
        <v>-1.38</v>
      </c>
      <c r="AS512">
        <v>-0.69</v>
      </c>
      <c r="AT512">
        <v>-0.11</v>
      </c>
      <c r="AU512">
        <v>-0.41</v>
      </c>
      <c r="AV512">
        <v>0.84</v>
      </c>
      <c r="AW512">
        <v>-0.17</v>
      </c>
      <c r="AX512">
        <v>1.39</v>
      </c>
      <c r="AY512">
        <v>1.8</v>
      </c>
      <c r="BA512" s="1">
        <v>-0.25</v>
      </c>
      <c r="BB512" s="1">
        <v>-0.49</v>
      </c>
      <c r="BC512" s="1">
        <v>0.4</v>
      </c>
      <c r="BD512" s="1">
        <v>0.32</v>
      </c>
      <c r="BE512" s="1">
        <v>-0.7</v>
      </c>
      <c r="BF512" s="7"/>
      <c r="BG512" s="1">
        <f t="shared" si="393"/>
        <v>-0.81410000000000005</v>
      </c>
      <c r="BH512" s="1">
        <f t="shared" si="394"/>
        <v>0.10670000000000002</v>
      </c>
      <c r="BI512" s="1">
        <f t="shared" si="395"/>
        <v>-0.74839999999999995</v>
      </c>
      <c r="BJ512" s="1">
        <f t="shared" si="396"/>
        <v>-9.3200000000000005E-2</v>
      </c>
      <c r="BK512" s="1">
        <f t="shared" si="397"/>
        <v>0.28399999999999997</v>
      </c>
      <c r="BL512" s="1">
        <f t="shared" si="398"/>
        <v>-0.24120000000000003</v>
      </c>
      <c r="BM512" s="1">
        <f t="shared" si="399"/>
        <v>-1.2566999999999999</v>
      </c>
      <c r="BN512" s="1">
        <f t="shared" si="400"/>
        <v>-0.78949999999999998</v>
      </c>
      <c r="BO512" s="1">
        <f t="shared" si="401"/>
        <v>-0.95500000000000007</v>
      </c>
      <c r="BP512" s="1">
        <f t="shared" si="402"/>
        <v>-0.93880000000000008</v>
      </c>
      <c r="BQ512" s="1">
        <f t="shared" si="403"/>
        <v>0.23079999999999995</v>
      </c>
      <c r="BR512" s="1">
        <f t="shared" si="404"/>
        <v>0.58549999999999991</v>
      </c>
      <c r="BS512" s="1">
        <f t="shared" si="405"/>
        <v>0.41709999999999997</v>
      </c>
      <c r="BT512" s="1">
        <f t="shared" si="406"/>
        <v>0.14750000000000002</v>
      </c>
      <c r="BU512" s="1">
        <f t="shared" si="407"/>
        <v>0.75409999999999999</v>
      </c>
      <c r="BV512" s="1">
        <f t="shared" si="408"/>
        <v>0.1109</v>
      </c>
      <c r="BW512" s="1">
        <f t="shared" si="409"/>
        <v>1.1944999999999999</v>
      </c>
      <c r="BX512" s="1">
        <f t="shared" si="410"/>
        <v>1.3820999999999999</v>
      </c>
      <c r="BY512" s="1">
        <f t="shared" si="411"/>
        <v>1.9052999999999998</v>
      </c>
      <c r="BZ512" s="1">
        <f t="shared" si="412"/>
        <v>0.39130000000000004</v>
      </c>
      <c r="CA512" s="1">
        <f t="shared" si="413"/>
        <v>-1.254</v>
      </c>
      <c r="CB512" s="1">
        <f t="shared" si="414"/>
        <v>-0.23910000000000001</v>
      </c>
      <c r="CC512" s="1">
        <f t="shared" si="415"/>
        <v>0.41760000000000003</v>
      </c>
      <c r="CD512" s="1">
        <f t="shared" si="416"/>
        <v>0.33890000000000003</v>
      </c>
      <c r="CE512" s="1">
        <f t="shared" si="417"/>
        <v>-0.68209999999999993</v>
      </c>
      <c r="CF512" s="1">
        <f t="shared" si="418"/>
        <v>0.99</v>
      </c>
      <c r="CG512" s="1">
        <f t="shared" si="419"/>
        <v>-0.42000000000000004</v>
      </c>
      <c r="CH512" s="1">
        <f t="shared" si="420"/>
        <v>-1.45</v>
      </c>
      <c r="CI512" s="1">
        <f t="shared" si="421"/>
        <v>0.35000000000000003</v>
      </c>
      <c r="CJ512" s="1">
        <f t="shared" si="422"/>
        <v>-1.1499999999999999</v>
      </c>
      <c r="CK512" s="1">
        <f t="shared" si="423"/>
        <v>-0.41000000000000003</v>
      </c>
      <c r="CL512" s="1">
        <f t="shared" si="424"/>
        <v>-0.71</v>
      </c>
      <c r="CM512" s="1">
        <f t="shared" si="425"/>
        <v>-1.35</v>
      </c>
      <c r="CN512" s="1">
        <f t="shared" si="426"/>
        <v>0.28999999999999998</v>
      </c>
      <c r="CO512" s="1">
        <f t="shared" si="427"/>
        <v>1.46</v>
      </c>
      <c r="CP512" s="1">
        <f t="shared" si="428"/>
        <v>-1.54</v>
      </c>
      <c r="CQ512" s="1">
        <f t="shared" si="429"/>
        <v>0.76</v>
      </c>
      <c r="CR512" s="1">
        <f t="shared" si="430"/>
        <v>-0.73</v>
      </c>
      <c r="CS512" s="1">
        <f t="shared" si="431"/>
        <v>-0.26</v>
      </c>
      <c r="CT512" s="1">
        <f t="shared" si="432"/>
        <v>0.19</v>
      </c>
      <c r="CU512" s="1">
        <f t="shared" si="433"/>
        <v>-0.32</v>
      </c>
      <c r="CV512" s="1">
        <f t="shared" si="434"/>
        <v>0.80999999999999983</v>
      </c>
      <c r="CW512" s="1">
        <f t="shared" si="435"/>
        <v>-1.7</v>
      </c>
      <c r="CX512" s="1">
        <f t="shared" si="436"/>
        <v>-1.01</v>
      </c>
      <c r="CY512" s="1">
        <f t="shared" si="437"/>
        <v>-0.43</v>
      </c>
      <c r="CZ512" s="1">
        <f t="shared" si="438"/>
        <v>-0.73</v>
      </c>
      <c r="DA512" s="1">
        <f t="shared" si="439"/>
        <v>0.52</v>
      </c>
      <c r="DB512" s="1">
        <f t="shared" si="440"/>
        <v>-0.49</v>
      </c>
      <c r="DC512" s="1">
        <f t="shared" si="441"/>
        <v>1.0699999999999998</v>
      </c>
      <c r="DD512" s="1">
        <f t="shared" si="442"/>
        <v>1.48</v>
      </c>
      <c r="DF512" s="1">
        <f t="shared" si="443"/>
        <v>-0.25</v>
      </c>
      <c r="DG512">
        <f t="shared" si="444"/>
        <v>0.1875</v>
      </c>
      <c r="DH512" s="1">
        <f t="shared" si="445"/>
        <v>-0.49</v>
      </c>
      <c r="DI512">
        <f t="shared" si="446"/>
        <v>0.36749999999999999</v>
      </c>
      <c r="DJ512" s="1">
        <f t="shared" si="447"/>
        <v>0.4</v>
      </c>
      <c r="DK512">
        <f t="shared" si="448"/>
        <v>-0.30000000000000004</v>
      </c>
      <c r="DM512" s="12">
        <f t="array" ref="DM512:DS512">LINEST(BG512:DD512,$BG$650:$DD$655,1)</f>
        <v>1.7895575737296587</v>
      </c>
      <c r="DN512">
        <v>5.2853926741730177</v>
      </c>
      <c r="DO512">
        <v>2.8612025587133431E-3</v>
      </c>
      <c r="DP512">
        <v>-0.62184688416827361</v>
      </c>
      <c r="DQ512">
        <v>0.1533359293971818</v>
      </c>
      <c r="DR512">
        <v>2.2860367485054631</v>
      </c>
      <c r="DS512">
        <v>-2.0675084908844839</v>
      </c>
    </row>
    <row r="513" spans="1:123" x14ac:dyDescent="0.15">
      <c r="A513">
        <v>200601</v>
      </c>
      <c r="B513">
        <v>11.479900000000001</v>
      </c>
      <c r="C513">
        <v>9.3156999999999996</v>
      </c>
      <c r="D513">
        <v>8.5275999999999996</v>
      </c>
      <c r="E513">
        <v>8.0768000000000004</v>
      </c>
      <c r="F513">
        <v>8.3009000000000004</v>
      </c>
      <c r="G513">
        <v>6.8367000000000004</v>
      </c>
      <c r="H513">
        <v>8.7174999999999994</v>
      </c>
      <c r="I513">
        <v>10.3698</v>
      </c>
      <c r="J513">
        <v>9.9049999999999994</v>
      </c>
      <c r="K513">
        <v>7.8220999999999998</v>
      </c>
      <c r="L513">
        <v>5.6253000000000002</v>
      </c>
      <c r="M513">
        <v>8.2504000000000008</v>
      </c>
      <c r="N513">
        <v>9.0571000000000002</v>
      </c>
      <c r="O513">
        <v>4.7226999999999997</v>
      </c>
      <c r="P513">
        <v>6.1593999999999998</v>
      </c>
      <c r="Q513">
        <v>5.3167</v>
      </c>
      <c r="R513">
        <v>4.8578000000000001</v>
      </c>
      <c r="S513">
        <v>4.9535</v>
      </c>
      <c r="T513">
        <v>3.8628999999999998</v>
      </c>
      <c r="U513">
        <v>4.6341000000000001</v>
      </c>
      <c r="V513">
        <v>1.2574000000000001</v>
      </c>
      <c r="W513">
        <v>2.3774000000000002</v>
      </c>
      <c r="X513">
        <v>1.6524000000000001</v>
      </c>
      <c r="Y513">
        <v>5.3070000000000004</v>
      </c>
      <c r="Z513">
        <v>4.13</v>
      </c>
      <c r="AA513">
        <v>2.2999999999999998</v>
      </c>
      <c r="AB513">
        <v>3.05</v>
      </c>
      <c r="AC513">
        <v>2.41</v>
      </c>
      <c r="AD513">
        <v>4.97</v>
      </c>
      <c r="AE513">
        <v>4.79</v>
      </c>
      <c r="AF513">
        <v>3.5</v>
      </c>
      <c r="AG513">
        <v>2.38</v>
      </c>
      <c r="AH513">
        <v>2.08</v>
      </c>
      <c r="AI513">
        <v>1.84</v>
      </c>
      <c r="AJ513">
        <v>2.72</v>
      </c>
      <c r="AK513">
        <v>-0.3</v>
      </c>
      <c r="AL513">
        <v>2.92</v>
      </c>
      <c r="AM513">
        <v>6.6</v>
      </c>
      <c r="AN513">
        <v>5.58</v>
      </c>
      <c r="AO513">
        <v>9.24</v>
      </c>
      <c r="AP513">
        <v>6.72</v>
      </c>
      <c r="AQ513">
        <v>3.93</v>
      </c>
      <c r="AR513">
        <v>2.2799999999999998</v>
      </c>
      <c r="AS513">
        <v>-1.18</v>
      </c>
      <c r="AT513">
        <v>1.67</v>
      </c>
      <c r="AU513">
        <v>2.56</v>
      </c>
      <c r="AV513">
        <v>3.38</v>
      </c>
      <c r="AW513">
        <v>2.81</v>
      </c>
      <c r="AX513">
        <v>6.14</v>
      </c>
      <c r="AY513">
        <v>9.9600000000000009</v>
      </c>
      <c r="BA513" s="1">
        <v>3.04</v>
      </c>
      <c r="BB513" s="1">
        <v>5.43</v>
      </c>
      <c r="BC513" s="1">
        <v>1.1200000000000001</v>
      </c>
      <c r="BD513" s="1">
        <v>0.35</v>
      </c>
      <c r="BE513" s="1">
        <v>-0.65</v>
      </c>
      <c r="BF513" s="7"/>
      <c r="BG513" s="1">
        <f t="shared" si="393"/>
        <v>11.129900000000001</v>
      </c>
      <c r="BH513" s="1">
        <f t="shared" si="394"/>
        <v>8.9657</v>
      </c>
      <c r="BI513" s="1">
        <f t="shared" si="395"/>
        <v>8.1776</v>
      </c>
      <c r="BJ513" s="1">
        <f t="shared" si="396"/>
        <v>7.7268000000000008</v>
      </c>
      <c r="BK513" s="1">
        <f t="shared" si="397"/>
        <v>7.9509000000000007</v>
      </c>
      <c r="BL513" s="1">
        <f t="shared" si="398"/>
        <v>6.4867000000000008</v>
      </c>
      <c r="BM513" s="1">
        <f t="shared" si="399"/>
        <v>8.3674999999999997</v>
      </c>
      <c r="BN513" s="1">
        <f t="shared" si="400"/>
        <v>10.0198</v>
      </c>
      <c r="BO513" s="1">
        <f t="shared" si="401"/>
        <v>9.5549999999999997</v>
      </c>
      <c r="BP513" s="1">
        <f t="shared" si="402"/>
        <v>7.4721000000000002</v>
      </c>
      <c r="BQ513" s="1">
        <f t="shared" si="403"/>
        <v>5.2753000000000005</v>
      </c>
      <c r="BR513" s="1">
        <f t="shared" si="404"/>
        <v>7.9004000000000012</v>
      </c>
      <c r="BS513" s="1">
        <f t="shared" si="405"/>
        <v>8.7071000000000005</v>
      </c>
      <c r="BT513" s="1">
        <f t="shared" si="406"/>
        <v>4.3727</v>
      </c>
      <c r="BU513" s="1">
        <f t="shared" si="407"/>
        <v>5.8094000000000001</v>
      </c>
      <c r="BV513" s="1">
        <f t="shared" si="408"/>
        <v>4.9667000000000003</v>
      </c>
      <c r="BW513" s="1">
        <f t="shared" si="409"/>
        <v>4.5078000000000005</v>
      </c>
      <c r="BX513" s="1">
        <f t="shared" si="410"/>
        <v>4.6035000000000004</v>
      </c>
      <c r="BY513" s="1">
        <f t="shared" si="411"/>
        <v>3.5128999999999997</v>
      </c>
      <c r="BZ513" s="1">
        <f t="shared" si="412"/>
        <v>4.2841000000000005</v>
      </c>
      <c r="CA513" s="1">
        <f t="shared" si="413"/>
        <v>0.9074000000000001</v>
      </c>
      <c r="CB513" s="1">
        <f t="shared" si="414"/>
        <v>2.0274000000000001</v>
      </c>
      <c r="CC513" s="1">
        <f t="shared" si="415"/>
        <v>1.3024</v>
      </c>
      <c r="CD513" s="1">
        <f t="shared" si="416"/>
        <v>4.9570000000000007</v>
      </c>
      <c r="CE513" s="1">
        <f t="shared" si="417"/>
        <v>3.78</v>
      </c>
      <c r="CF513" s="1">
        <f t="shared" si="418"/>
        <v>1.9499999999999997</v>
      </c>
      <c r="CG513" s="1">
        <f t="shared" si="419"/>
        <v>2.6999999999999997</v>
      </c>
      <c r="CH513" s="1">
        <f t="shared" si="420"/>
        <v>2.06</v>
      </c>
      <c r="CI513" s="1">
        <f t="shared" si="421"/>
        <v>4.62</v>
      </c>
      <c r="CJ513" s="1">
        <f t="shared" si="422"/>
        <v>4.4400000000000004</v>
      </c>
      <c r="CK513" s="1">
        <f t="shared" si="423"/>
        <v>3.15</v>
      </c>
      <c r="CL513" s="1">
        <f t="shared" si="424"/>
        <v>2.0299999999999998</v>
      </c>
      <c r="CM513" s="1">
        <f t="shared" si="425"/>
        <v>1.73</v>
      </c>
      <c r="CN513" s="1">
        <f t="shared" si="426"/>
        <v>1.4900000000000002</v>
      </c>
      <c r="CO513" s="1">
        <f t="shared" si="427"/>
        <v>2.37</v>
      </c>
      <c r="CP513" s="1">
        <f t="shared" si="428"/>
        <v>-0.64999999999999991</v>
      </c>
      <c r="CQ513" s="1">
        <f t="shared" si="429"/>
        <v>2.57</v>
      </c>
      <c r="CR513" s="1">
        <f t="shared" si="430"/>
        <v>6.25</v>
      </c>
      <c r="CS513" s="1">
        <f t="shared" si="431"/>
        <v>5.23</v>
      </c>
      <c r="CT513" s="1">
        <f t="shared" si="432"/>
        <v>8.89</v>
      </c>
      <c r="CU513" s="1">
        <f t="shared" si="433"/>
        <v>6.37</v>
      </c>
      <c r="CV513" s="1">
        <f t="shared" si="434"/>
        <v>3.58</v>
      </c>
      <c r="CW513" s="1">
        <f t="shared" si="435"/>
        <v>1.9299999999999997</v>
      </c>
      <c r="CX513" s="1">
        <f t="shared" si="436"/>
        <v>-1.5299999999999998</v>
      </c>
      <c r="CY513" s="1">
        <f t="shared" si="437"/>
        <v>1.3199999999999998</v>
      </c>
      <c r="CZ513" s="1">
        <f t="shared" si="438"/>
        <v>2.21</v>
      </c>
      <c r="DA513" s="1">
        <f t="shared" si="439"/>
        <v>3.03</v>
      </c>
      <c r="DB513" s="1">
        <f t="shared" si="440"/>
        <v>2.46</v>
      </c>
      <c r="DC513" s="1">
        <f t="shared" si="441"/>
        <v>5.79</v>
      </c>
      <c r="DD513" s="1">
        <f t="shared" si="442"/>
        <v>9.6100000000000012</v>
      </c>
      <c r="DF513" s="1">
        <f t="shared" si="443"/>
        <v>3.04</v>
      </c>
      <c r="DG513">
        <f t="shared" si="444"/>
        <v>-2.1279999999999997</v>
      </c>
      <c r="DH513" s="1">
        <f t="shared" si="445"/>
        <v>5.43</v>
      </c>
      <c r="DI513">
        <f t="shared" si="446"/>
        <v>-3.8009999999999997</v>
      </c>
      <c r="DJ513" s="1">
        <f t="shared" si="447"/>
        <v>1.1200000000000001</v>
      </c>
      <c r="DK513">
        <f t="shared" si="448"/>
        <v>-0.78400000000000003</v>
      </c>
      <c r="DM513" s="12">
        <f t="array" ref="DM513:DS513">LINEST(BG513:DD513,$BG$650:$DD$655,1)</f>
        <v>4.75555516690397</v>
      </c>
      <c r="DN513">
        <v>14.619399017094974</v>
      </c>
      <c r="DO513">
        <v>5.3494279987022813</v>
      </c>
      <c r="DP513">
        <v>3.1539989483689332</v>
      </c>
      <c r="DQ513">
        <v>1.0901877865843015</v>
      </c>
      <c r="DR513">
        <v>-1.7390400651414639</v>
      </c>
      <c r="DS513">
        <v>-1.7983137692761466</v>
      </c>
    </row>
    <row r="514" spans="1:123" x14ac:dyDescent="0.15">
      <c r="A514">
        <v>200602</v>
      </c>
      <c r="B514">
        <v>-0.34139999999999998</v>
      </c>
      <c r="C514">
        <v>0.92889999999999995</v>
      </c>
      <c r="D514">
        <v>-0.27979999999999999</v>
      </c>
      <c r="E514">
        <v>-0.56999999999999995</v>
      </c>
      <c r="F514">
        <v>0.29430000000000001</v>
      </c>
      <c r="G514">
        <v>-1.2699999999999999E-2</v>
      </c>
      <c r="H514">
        <v>-0.29480000000000001</v>
      </c>
      <c r="I514">
        <v>-1.1746000000000001</v>
      </c>
      <c r="J514">
        <v>0.41770000000000002</v>
      </c>
      <c r="K514">
        <v>-1.8467</v>
      </c>
      <c r="L514">
        <v>0.67069999999999996</v>
      </c>
      <c r="M514">
        <v>-1.7858000000000001</v>
      </c>
      <c r="N514">
        <v>-0.30009999999999998</v>
      </c>
      <c r="O514">
        <v>-0.86099999999999999</v>
      </c>
      <c r="P514">
        <v>-1.5966</v>
      </c>
      <c r="Q514">
        <v>0.64939999999999998</v>
      </c>
      <c r="R514">
        <v>-0.41889999999999999</v>
      </c>
      <c r="S514">
        <v>-0.29239999999999999</v>
      </c>
      <c r="T514">
        <v>-2.2711999999999999</v>
      </c>
      <c r="U514">
        <v>1.3132999999999999</v>
      </c>
      <c r="V514">
        <v>-0.2326</v>
      </c>
      <c r="W514">
        <v>0.53790000000000004</v>
      </c>
      <c r="X514">
        <v>1.0713999999999999</v>
      </c>
      <c r="Y514">
        <v>0.26200000000000001</v>
      </c>
      <c r="Z514">
        <v>-0.93120000000000003</v>
      </c>
      <c r="AA514">
        <v>0.05</v>
      </c>
      <c r="AB514">
        <v>-0.46</v>
      </c>
      <c r="AC514">
        <v>0.15</v>
      </c>
      <c r="AD514">
        <v>0.41</v>
      </c>
      <c r="AE514">
        <v>0.38</v>
      </c>
      <c r="AF514">
        <v>-0.96</v>
      </c>
      <c r="AG514">
        <v>-0.01</v>
      </c>
      <c r="AH514">
        <v>1.26</v>
      </c>
      <c r="AI514">
        <v>1.37</v>
      </c>
      <c r="AJ514">
        <v>1.22</v>
      </c>
      <c r="AK514">
        <v>0.85</v>
      </c>
      <c r="AL514">
        <v>0.51</v>
      </c>
      <c r="AM514">
        <v>-1.24</v>
      </c>
      <c r="AN514">
        <v>0.47</v>
      </c>
      <c r="AO514">
        <v>-4.4400000000000004</v>
      </c>
      <c r="AP514">
        <v>-1.2</v>
      </c>
      <c r="AQ514">
        <v>0.64</v>
      </c>
      <c r="AR514">
        <v>1.36</v>
      </c>
      <c r="AS514">
        <v>0.57999999999999996</v>
      </c>
      <c r="AT514">
        <v>1.73</v>
      </c>
      <c r="AU514">
        <v>-0.08</v>
      </c>
      <c r="AV514">
        <v>1.71</v>
      </c>
      <c r="AW514">
        <v>0.01</v>
      </c>
      <c r="AX514">
        <v>-0.42</v>
      </c>
      <c r="AY514">
        <v>-5.62</v>
      </c>
      <c r="BA514" s="1">
        <v>-0.3</v>
      </c>
      <c r="BB514" s="1">
        <v>-0.38</v>
      </c>
      <c r="BC514" s="1">
        <v>-0.25</v>
      </c>
      <c r="BD514" s="1">
        <v>0.34</v>
      </c>
      <c r="BE514" s="1">
        <v>-0.59</v>
      </c>
      <c r="BF514" s="7"/>
      <c r="BG514" s="1">
        <f t="shared" si="393"/>
        <v>-0.68140000000000001</v>
      </c>
      <c r="BH514" s="1">
        <f t="shared" si="394"/>
        <v>0.58889999999999998</v>
      </c>
      <c r="BI514" s="1">
        <f t="shared" si="395"/>
        <v>-0.61980000000000002</v>
      </c>
      <c r="BJ514" s="1">
        <f t="shared" si="396"/>
        <v>-0.90999999999999992</v>
      </c>
      <c r="BK514" s="1">
        <f t="shared" si="397"/>
        <v>-4.5700000000000018E-2</v>
      </c>
      <c r="BL514" s="1">
        <f t="shared" si="398"/>
        <v>-0.35270000000000001</v>
      </c>
      <c r="BM514" s="1">
        <f t="shared" si="399"/>
        <v>-0.63480000000000003</v>
      </c>
      <c r="BN514" s="1">
        <f t="shared" si="400"/>
        <v>-1.5146000000000002</v>
      </c>
      <c r="BO514" s="1">
        <f t="shared" si="401"/>
        <v>7.7699999999999991E-2</v>
      </c>
      <c r="BP514" s="1">
        <f t="shared" si="402"/>
        <v>-2.1867000000000001</v>
      </c>
      <c r="BQ514" s="1">
        <f t="shared" si="403"/>
        <v>0.33069999999999994</v>
      </c>
      <c r="BR514" s="1">
        <f t="shared" si="404"/>
        <v>-2.1257999999999999</v>
      </c>
      <c r="BS514" s="1">
        <f t="shared" si="405"/>
        <v>-0.6401</v>
      </c>
      <c r="BT514" s="1">
        <f t="shared" si="406"/>
        <v>-1.2010000000000001</v>
      </c>
      <c r="BU514" s="1">
        <f t="shared" si="407"/>
        <v>-1.9366000000000001</v>
      </c>
      <c r="BV514" s="1">
        <f t="shared" si="408"/>
        <v>0.30939999999999995</v>
      </c>
      <c r="BW514" s="1">
        <f t="shared" si="409"/>
        <v>-0.75890000000000002</v>
      </c>
      <c r="BX514" s="1">
        <f t="shared" si="410"/>
        <v>-0.63240000000000007</v>
      </c>
      <c r="BY514" s="1">
        <f t="shared" si="411"/>
        <v>-2.6111999999999997</v>
      </c>
      <c r="BZ514" s="1">
        <f t="shared" si="412"/>
        <v>0.97329999999999983</v>
      </c>
      <c r="CA514" s="1">
        <f t="shared" si="413"/>
        <v>-0.5726</v>
      </c>
      <c r="CB514" s="1">
        <f t="shared" si="414"/>
        <v>0.19790000000000002</v>
      </c>
      <c r="CC514" s="1">
        <f t="shared" si="415"/>
        <v>0.73139999999999983</v>
      </c>
      <c r="CD514" s="1">
        <f t="shared" si="416"/>
        <v>-7.8000000000000014E-2</v>
      </c>
      <c r="CE514" s="1">
        <f t="shared" si="417"/>
        <v>-1.2712000000000001</v>
      </c>
      <c r="CF514" s="1">
        <f t="shared" si="418"/>
        <v>-0.29000000000000004</v>
      </c>
      <c r="CG514" s="1">
        <f t="shared" si="419"/>
        <v>-0.8</v>
      </c>
      <c r="CH514" s="1">
        <f t="shared" si="420"/>
        <v>-0.19000000000000003</v>
      </c>
      <c r="CI514" s="1">
        <f t="shared" si="421"/>
        <v>6.9999999999999951E-2</v>
      </c>
      <c r="CJ514" s="1">
        <f t="shared" si="422"/>
        <v>3.999999999999998E-2</v>
      </c>
      <c r="CK514" s="1">
        <f t="shared" si="423"/>
        <v>-1.3</v>
      </c>
      <c r="CL514" s="1">
        <f t="shared" si="424"/>
        <v>-0.35000000000000003</v>
      </c>
      <c r="CM514" s="1">
        <f t="shared" si="425"/>
        <v>0.91999999999999993</v>
      </c>
      <c r="CN514" s="1">
        <f t="shared" si="426"/>
        <v>1.03</v>
      </c>
      <c r="CO514" s="1">
        <f t="shared" si="427"/>
        <v>0.87999999999999989</v>
      </c>
      <c r="CP514" s="1">
        <f t="shared" si="428"/>
        <v>0.51</v>
      </c>
      <c r="CQ514" s="1">
        <f t="shared" si="429"/>
        <v>0.16999999999999998</v>
      </c>
      <c r="CR514" s="1">
        <f t="shared" si="430"/>
        <v>-1.58</v>
      </c>
      <c r="CS514" s="1">
        <f t="shared" si="431"/>
        <v>0.12999999999999995</v>
      </c>
      <c r="CT514" s="1">
        <f t="shared" si="432"/>
        <v>-4.78</v>
      </c>
      <c r="CU514" s="1">
        <f t="shared" si="433"/>
        <v>-1.54</v>
      </c>
      <c r="CV514" s="1">
        <f t="shared" si="434"/>
        <v>0.3</v>
      </c>
      <c r="CW514" s="1">
        <f t="shared" si="435"/>
        <v>1.02</v>
      </c>
      <c r="CX514" s="1">
        <f t="shared" si="436"/>
        <v>0.23999999999999994</v>
      </c>
      <c r="CY514" s="1">
        <f t="shared" si="437"/>
        <v>1.39</v>
      </c>
      <c r="CZ514" s="1">
        <f t="shared" si="438"/>
        <v>-0.42000000000000004</v>
      </c>
      <c r="DA514" s="1">
        <f t="shared" si="439"/>
        <v>1.3699999999999999</v>
      </c>
      <c r="DB514" s="1">
        <f t="shared" si="440"/>
        <v>-0.33</v>
      </c>
      <c r="DC514" s="1">
        <f t="shared" si="441"/>
        <v>-0.76</v>
      </c>
      <c r="DD514" s="1">
        <f t="shared" si="442"/>
        <v>-5.96</v>
      </c>
      <c r="DF514" s="1">
        <f t="shared" si="443"/>
        <v>-0.3</v>
      </c>
      <c r="DG514">
        <f t="shared" si="444"/>
        <v>0.19500000000000001</v>
      </c>
      <c r="DH514" s="1">
        <f t="shared" si="445"/>
        <v>-0.38</v>
      </c>
      <c r="DI514">
        <f t="shared" si="446"/>
        <v>0.24700000000000003</v>
      </c>
      <c r="DJ514" s="1">
        <f t="shared" si="447"/>
        <v>-0.25</v>
      </c>
      <c r="DK514">
        <f t="shared" si="448"/>
        <v>0.16250000000000001</v>
      </c>
      <c r="DM514" s="12">
        <f t="array" ref="DM514:DS514">LINEST(BG514:DD514,$BG$650:$DD$655,1)</f>
        <v>-3.47608973970378</v>
      </c>
      <c r="DN514">
        <v>-6.251699540180593</v>
      </c>
      <c r="DO514">
        <v>-0.57969551306377143</v>
      </c>
      <c r="DP514">
        <v>3.4366499228088929</v>
      </c>
      <c r="DQ514">
        <v>-0.760853041173567</v>
      </c>
      <c r="DR514">
        <v>5.1664638348128236</v>
      </c>
      <c r="DS514">
        <v>3.2454027782148813</v>
      </c>
    </row>
    <row r="515" spans="1:123" x14ac:dyDescent="0.15">
      <c r="A515">
        <v>200603</v>
      </c>
      <c r="B515">
        <v>4.0730000000000004</v>
      </c>
      <c r="C515">
        <v>5.516</v>
      </c>
      <c r="D515">
        <v>4.4532999999999996</v>
      </c>
      <c r="E515">
        <v>5.4589999999999996</v>
      </c>
      <c r="F515">
        <v>6.6102999999999996</v>
      </c>
      <c r="G515">
        <v>3.2132999999999998</v>
      </c>
      <c r="H515">
        <v>5.3331999999999997</v>
      </c>
      <c r="I515">
        <v>6.4322999999999997</v>
      </c>
      <c r="J515">
        <v>5.3061999999999996</v>
      </c>
      <c r="K515">
        <v>4.1090999999999998</v>
      </c>
      <c r="L515">
        <v>4.9292999999999996</v>
      </c>
      <c r="M515">
        <v>3.8672</v>
      </c>
      <c r="N515">
        <v>2.8206000000000002</v>
      </c>
      <c r="O515">
        <v>2.8144</v>
      </c>
      <c r="P515">
        <v>1.7587999999999999</v>
      </c>
      <c r="Q515">
        <v>3.5019</v>
      </c>
      <c r="R515">
        <v>2.4367999999999999</v>
      </c>
      <c r="S515">
        <v>2.7387000000000001</v>
      </c>
      <c r="T515">
        <v>2.0407000000000002</v>
      </c>
      <c r="U515">
        <v>2.6011000000000002</v>
      </c>
      <c r="V515">
        <v>0.88560000000000005</v>
      </c>
      <c r="W515">
        <v>1.9440999999999999</v>
      </c>
      <c r="X515">
        <v>1.2576000000000001</v>
      </c>
      <c r="Y515">
        <v>1.0742</v>
      </c>
      <c r="Z515">
        <v>0.88719999999999999</v>
      </c>
      <c r="AA515">
        <v>0.55000000000000004</v>
      </c>
      <c r="AB515">
        <v>1.25</v>
      </c>
      <c r="AC515">
        <v>2.3199999999999998</v>
      </c>
      <c r="AD515">
        <v>3.34</v>
      </c>
      <c r="AE515">
        <v>2.27</v>
      </c>
      <c r="AF515">
        <v>1.49</v>
      </c>
      <c r="AG515">
        <v>2.87</v>
      </c>
      <c r="AH515">
        <v>2.37</v>
      </c>
      <c r="AI515">
        <v>1.62</v>
      </c>
      <c r="AJ515">
        <v>0.34</v>
      </c>
      <c r="AK515">
        <v>1.43</v>
      </c>
      <c r="AL515">
        <v>1.1399999999999999</v>
      </c>
      <c r="AM515">
        <v>0.52</v>
      </c>
      <c r="AN515">
        <v>2.2799999999999998</v>
      </c>
      <c r="AO515">
        <v>4.01</v>
      </c>
      <c r="AP515">
        <v>2.25</v>
      </c>
      <c r="AQ515">
        <v>1.95</v>
      </c>
      <c r="AR515">
        <v>2.61</v>
      </c>
      <c r="AS515">
        <v>0.61</v>
      </c>
      <c r="AT515">
        <v>0.65</v>
      </c>
      <c r="AU515">
        <v>0.76</v>
      </c>
      <c r="AV515">
        <v>1.4</v>
      </c>
      <c r="AW515">
        <v>2.13</v>
      </c>
      <c r="AX515">
        <v>2.5299999999999998</v>
      </c>
      <c r="AY515">
        <v>4.8899999999999997</v>
      </c>
      <c r="BA515" s="1">
        <v>1.46</v>
      </c>
      <c r="BB515" s="1">
        <v>3.51</v>
      </c>
      <c r="BC515" s="1">
        <v>0.51</v>
      </c>
      <c r="BD515" s="1">
        <v>0.37</v>
      </c>
      <c r="BE515" s="1">
        <v>-0.53</v>
      </c>
      <c r="BF515" s="7"/>
      <c r="BG515" s="1">
        <f t="shared" si="393"/>
        <v>3.7030000000000003</v>
      </c>
      <c r="BH515" s="1">
        <f t="shared" si="394"/>
        <v>5.1459999999999999</v>
      </c>
      <c r="BI515" s="1">
        <f t="shared" si="395"/>
        <v>4.0832999999999995</v>
      </c>
      <c r="BJ515" s="1">
        <f t="shared" si="396"/>
        <v>5.0889999999999995</v>
      </c>
      <c r="BK515" s="1">
        <f t="shared" si="397"/>
        <v>6.2402999999999995</v>
      </c>
      <c r="BL515" s="1">
        <f t="shared" si="398"/>
        <v>2.8432999999999997</v>
      </c>
      <c r="BM515" s="1">
        <f t="shared" si="399"/>
        <v>4.9631999999999996</v>
      </c>
      <c r="BN515" s="1">
        <f t="shared" si="400"/>
        <v>6.0622999999999996</v>
      </c>
      <c r="BO515" s="1">
        <f t="shared" si="401"/>
        <v>4.9361999999999995</v>
      </c>
      <c r="BP515" s="1">
        <f t="shared" si="402"/>
        <v>3.7390999999999996</v>
      </c>
      <c r="BQ515" s="1">
        <f t="shared" si="403"/>
        <v>4.5592999999999995</v>
      </c>
      <c r="BR515" s="1">
        <f t="shared" si="404"/>
        <v>3.4971999999999999</v>
      </c>
      <c r="BS515" s="1">
        <f t="shared" si="405"/>
        <v>2.4506000000000001</v>
      </c>
      <c r="BT515" s="1">
        <f t="shared" si="406"/>
        <v>2.4443999999999999</v>
      </c>
      <c r="BU515" s="1">
        <f t="shared" si="407"/>
        <v>1.3887999999999998</v>
      </c>
      <c r="BV515" s="1">
        <f t="shared" si="408"/>
        <v>3.1318999999999999</v>
      </c>
      <c r="BW515" s="1">
        <f t="shared" si="409"/>
        <v>2.0667999999999997</v>
      </c>
      <c r="BX515" s="1">
        <f t="shared" si="410"/>
        <v>2.3687</v>
      </c>
      <c r="BY515" s="1">
        <f t="shared" si="411"/>
        <v>1.6707000000000001</v>
      </c>
      <c r="BZ515" s="1">
        <f t="shared" si="412"/>
        <v>2.2311000000000001</v>
      </c>
      <c r="CA515" s="1">
        <f t="shared" si="413"/>
        <v>0.51560000000000006</v>
      </c>
      <c r="CB515" s="1">
        <f t="shared" si="414"/>
        <v>1.5741000000000001</v>
      </c>
      <c r="CC515" s="1">
        <f t="shared" si="415"/>
        <v>0.88760000000000006</v>
      </c>
      <c r="CD515" s="1">
        <f t="shared" si="416"/>
        <v>0.70420000000000005</v>
      </c>
      <c r="CE515" s="1">
        <f t="shared" si="417"/>
        <v>0.51719999999999999</v>
      </c>
      <c r="CF515" s="1">
        <f t="shared" si="418"/>
        <v>0.18000000000000005</v>
      </c>
      <c r="CG515" s="1">
        <f t="shared" si="419"/>
        <v>0.88</v>
      </c>
      <c r="CH515" s="1">
        <f t="shared" si="420"/>
        <v>1.9499999999999997</v>
      </c>
      <c r="CI515" s="1">
        <f t="shared" si="421"/>
        <v>2.9699999999999998</v>
      </c>
      <c r="CJ515" s="1">
        <f t="shared" si="422"/>
        <v>1.9</v>
      </c>
      <c r="CK515" s="1">
        <f t="shared" si="423"/>
        <v>1.1200000000000001</v>
      </c>
      <c r="CL515" s="1">
        <f t="shared" si="424"/>
        <v>2.5</v>
      </c>
      <c r="CM515" s="1">
        <f t="shared" si="425"/>
        <v>2</v>
      </c>
      <c r="CN515" s="1">
        <f t="shared" si="426"/>
        <v>1.25</v>
      </c>
      <c r="CO515" s="1">
        <f t="shared" si="427"/>
        <v>-2.9999999999999971E-2</v>
      </c>
      <c r="CP515" s="1">
        <f t="shared" si="428"/>
        <v>1.06</v>
      </c>
      <c r="CQ515" s="1">
        <f t="shared" si="429"/>
        <v>0.76999999999999991</v>
      </c>
      <c r="CR515" s="1">
        <f t="shared" si="430"/>
        <v>0.15000000000000002</v>
      </c>
      <c r="CS515" s="1">
        <f t="shared" si="431"/>
        <v>1.9099999999999997</v>
      </c>
      <c r="CT515" s="1">
        <f t="shared" si="432"/>
        <v>3.6399999999999997</v>
      </c>
      <c r="CU515" s="1">
        <f t="shared" si="433"/>
        <v>1.88</v>
      </c>
      <c r="CV515" s="1">
        <f t="shared" si="434"/>
        <v>1.58</v>
      </c>
      <c r="CW515" s="1">
        <f t="shared" si="435"/>
        <v>2.2399999999999998</v>
      </c>
      <c r="CX515" s="1">
        <f t="shared" si="436"/>
        <v>0.24</v>
      </c>
      <c r="CY515" s="1">
        <f t="shared" si="437"/>
        <v>0.28000000000000003</v>
      </c>
      <c r="CZ515" s="1">
        <f t="shared" si="438"/>
        <v>0.39</v>
      </c>
      <c r="DA515" s="1">
        <f t="shared" si="439"/>
        <v>1.0299999999999998</v>
      </c>
      <c r="DB515" s="1">
        <f t="shared" si="440"/>
        <v>1.7599999999999998</v>
      </c>
      <c r="DC515" s="1">
        <f t="shared" si="441"/>
        <v>2.1599999999999997</v>
      </c>
      <c r="DD515" s="1">
        <f t="shared" si="442"/>
        <v>4.5199999999999996</v>
      </c>
      <c r="DF515" s="1">
        <f t="shared" si="443"/>
        <v>1.46</v>
      </c>
      <c r="DG515">
        <f t="shared" si="444"/>
        <v>-0.86139999999999994</v>
      </c>
      <c r="DH515" s="1">
        <f t="shared" si="445"/>
        <v>3.51</v>
      </c>
      <c r="DI515">
        <f t="shared" si="446"/>
        <v>-2.0709</v>
      </c>
      <c r="DJ515" s="1">
        <f t="shared" si="447"/>
        <v>0.51</v>
      </c>
      <c r="DK515">
        <f t="shared" si="448"/>
        <v>-0.3009</v>
      </c>
      <c r="DM515" s="12">
        <f t="array" ref="DM515:DS515">LINEST(BG515:DD515,$BG$650:$DD$655,1)</f>
        <v>-0.48416403837858829</v>
      </c>
      <c r="DN515">
        <v>-0.67688889254704654</v>
      </c>
      <c r="DO515">
        <v>3.274349163132412</v>
      </c>
      <c r="DP515">
        <v>-11.685759079187967</v>
      </c>
      <c r="DQ515">
        <v>7.0273085391936788E-2</v>
      </c>
      <c r="DR515">
        <v>-2.562646306267065</v>
      </c>
      <c r="DS515">
        <v>1.8415382982482789</v>
      </c>
    </row>
    <row r="516" spans="1:123" x14ac:dyDescent="0.15">
      <c r="A516">
        <v>200604</v>
      </c>
      <c r="B516">
        <v>-1.1520999999999999</v>
      </c>
      <c r="C516">
        <v>-1.3759999999999999</v>
      </c>
      <c r="D516">
        <v>0.19750000000000001</v>
      </c>
      <c r="E516">
        <v>0.47560000000000002</v>
      </c>
      <c r="F516">
        <v>1.7518</v>
      </c>
      <c r="G516">
        <v>-0.70409999999999995</v>
      </c>
      <c r="H516">
        <v>0.81369999999999998</v>
      </c>
      <c r="I516">
        <v>3.6118000000000001</v>
      </c>
      <c r="J516">
        <v>-1.1198999999999999</v>
      </c>
      <c r="K516">
        <v>2.5674000000000001</v>
      </c>
      <c r="L516">
        <v>-1.2258</v>
      </c>
      <c r="M516">
        <v>-0.40339999999999998</v>
      </c>
      <c r="N516">
        <v>2.2465999999999999</v>
      </c>
      <c r="O516">
        <v>-0.37130000000000002</v>
      </c>
      <c r="P516">
        <v>2.6478999999999999</v>
      </c>
      <c r="Q516">
        <v>0.16070000000000001</v>
      </c>
      <c r="R516">
        <v>0.23430000000000001</v>
      </c>
      <c r="S516">
        <v>1.1208</v>
      </c>
      <c r="T516">
        <v>3.1951000000000001</v>
      </c>
      <c r="U516">
        <v>3.2572999999999999</v>
      </c>
      <c r="V516">
        <v>-0.80020000000000002</v>
      </c>
      <c r="W516">
        <v>2.1831999999999998</v>
      </c>
      <c r="X516">
        <v>2.5743</v>
      </c>
      <c r="Y516">
        <v>2.0828000000000002</v>
      </c>
      <c r="Z516">
        <v>4.8648999999999996</v>
      </c>
      <c r="AA516">
        <v>0.88</v>
      </c>
      <c r="AB516">
        <v>1.73</v>
      </c>
      <c r="AC516">
        <v>0.09</v>
      </c>
      <c r="AD516">
        <v>2.5</v>
      </c>
      <c r="AE516">
        <v>0.23</v>
      </c>
      <c r="AF516">
        <v>-1.25</v>
      </c>
      <c r="AG516">
        <v>0.93</v>
      </c>
      <c r="AH516">
        <v>-0.4</v>
      </c>
      <c r="AI516">
        <v>2.8</v>
      </c>
      <c r="AJ516">
        <v>2.17</v>
      </c>
      <c r="AK516">
        <v>1.89</v>
      </c>
      <c r="AL516">
        <v>1.37</v>
      </c>
      <c r="AM516">
        <v>2.4</v>
      </c>
      <c r="AN516">
        <v>1.71</v>
      </c>
      <c r="AO516">
        <v>3.07</v>
      </c>
      <c r="AP516">
        <v>0.68</v>
      </c>
      <c r="AQ516">
        <v>-0.08</v>
      </c>
      <c r="AR516">
        <v>1.46</v>
      </c>
      <c r="AS516">
        <v>1.85</v>
      </c>
      <c r="AT516">
        <v>2.04</v>
      </c>
      <c r="AU516">
        <v>0.42</v>
      </c>
      <c r="AV516">
        <v>0.82</v>
      </c>
      <c r="AW516">
        <v>0.93</v>
      </c>
      <c r="AX516">
        <v>0.72</v>
      </c>
      <c r="AY516">
        <v>1.66</v>
      </c>
      <c r="BA516" s="1">
        <v>0.73</v>
      </c>
      <c r="BB516" s="1">
        <v>-1.34</v>
      </c>
      <c r="BC516" s="1">
        <v>2.61</v>
      </c>
      <c r="BD516" s="1">
        <v>0.36</v>
      </c>
      <c r="BE516" s="1">
        <v>-0.47</v>
      </c>
      <c r="BF516" s="7"/>
      <c r="BG516" s="1">
        <f t="shared" ref="BG516:BG579" si="449">B516-$BD516</f>
        <v>-1.5120999999999998</v>
      </c>
      <c r="BH516" s="1">
        <f t="shared" ref="BH516:BH579" si="450">C516-$BD516</f>
        <v>-1.7359999999999998</v>
      </c>
      <c r="BI516" s="1">
        <f t="shared" ref="BI516:BI579" si="451">D516-$BD516</f>
        <v>-0.16249999999999998</v>
      </c>
      <c r="BJ516" s="1">
        <f t="shared" ref="BJ516:BJ579" si="452">E516-$BD516</f>
        <v>0.11560000000000004</v>
      </c>
      <c r="BK516" s="1">
        <f t="shared" ref="BK516:BK579" si="453">F516-$BD516</f>
        <v>1.3917999999999999</v>
      </c>
      <c r="BL516" s="1">
        <f t="shared" ref="BL516:BL579" si="454">G516-$BD516</f>
        <v>-1.0640999999999998</v>
      </c>
      <c r="BM516" s="1">
        <f t="shared" ref="BM516:BM579" si="455">H516-$BD516</f>
        <v>0.45369999999999999</v>
      </c>
      <c r="BN516" s="1">
        <f t="shared" ref="BN516:BN579" si="456">I516-$BD516</f>
        <v>3.2518000000000002</v>
      </c>
      <c r="BO516" s="1">
        <f t="shared" ref="BO516:BO579" si="457">J516-$BD516</f>
        <v>-1.4798999999999998</v>
      </c>
      <c r="BP516" s="1">
        <f t="shared" ref="BP516:BP579" si="458">K516-$BD516</f>
        <v>2.2074000000000003</v>
      </c>
      <c r="BQ516" s="1">
        <f t="shared" ref="BQ516:BQ579" si="459">L516-$BD516</f>
        <v>-1.5857999999999999</v>
      </c>
      <c r="BR516" s="1">
        <f t="shared" ref="BR516:BR579" si="460">M516-$BD516</f>
        <v>-0.76339999999999997</v>
      </c>
      <c r="BS516" s="1">
        <f t="shared" ref="BS516:BS579" si="461">N516-$BD516</f>
        <v>1.8866000000000001</v>
      </c>
      <c r="BT516" s="1">
        <f t="shared" ref="BT516:BT579" si="462">O516-$BD516</f>
        <v>-0.73130000000000006</v>
      </c>
      <c r="BU516" s="1">
        <f t="shared" ref="BU516:BU579" si="463">P516-$BD516</f>
        <v>2.2879</v>
      </c>
      <c r="BV516" s="1">
        <f t="shared" ref="BV516:BV579" si="464">Q516-$BD516</f>
        <v>-0.19929999999999998</v>
      </c>
      <c r="BW516" s="1">
        <f t="shared" ref="BW516:BW579" si="465">R516-$BD516</f>
        <v>-0.12569999999999998</v>
      </c>
      <c r="BX516" s="1">
        <f t="shared" ref="BX516:BX579" si="466">S516-$BD516</f>
        <v>0.76080000000000003</v>
      </c>
      <c r="BY516" s="1">
        <f t="shared" ref="BY516:BY579" si="467">T516-$BD516</f>
        <v>2.8351000000000002</v>
      </c>
      <c r="BZ516" s="1">
        <f t="shared" ref="BZ516:BZ579" si="468">U516-$BD516</f>
        <v>2.8973</v>
      </c>
      <c r="CA516" s="1">
        <f t="shared" ref="CA516:CA579" si="469">V516-$BD516</f>
        <v>-1.1602000000000001</v>
      </c>
      <c r="CB516" s="1">
        <f t="shared" ref="CB516:CB579" si="470">W516-$BD516</f>
        <v>1.8231999999999999</v>
      </c>
      <c r="CC516" s="1">
        <f t="shared" ref="CC516:CC579" si="471">X516-$BD516</f>
        <v>2.2143000000000002</v>
      </c>
      <c r="CD516" s="1">
        <f t="shared" ref="CD516:CD579" si="472">Y516-$BD516</f>
        <v>1.7228000000000003</v>
      </c>
      <c r="CE516" s="1">
        <f t="shared" ref="CE516:CE579" si="473">Z516-$BD516</f>
        <v>4.5048999999999992</v>
      </c>
      <c r="CF516" s="1">
        <f t="shared" ref="CF516:CF579" si="474">AA516-$BD516</f>
        <v>0.52</v>
      </c>
      <c r="CG516" s="1">
        <f t="shared" ref="CG516:CG579" si="475">AB516-$BD516</f>
        <v>1.37</v>
      </c>
      <c r="CH516" s="1">
        <f t="shared" ref="CH516:CH579" si="476">AC516-$BD516</f>
        <v>-0.27</v>
      </c>
      <c r="CI516" s="1">
        <f t="shared" ref="CI516:CI579" si="477">AD516-$BD516</f>
        <v>2.14</v>
      </c>
      <c r="CJ516" s="1">
        <f t="shared" ref="CJ516:CJ579" si="478">AE516-$BD516</f>
        <v>-0.12999999999999998</v>
      </c>
      <c r="CK516" s="1">
        <f t="shared" ref="CK516:CK579" si="479">AF516-$BD516</f>
        <v>-1.6099999999999999</v>
      </c>
      <c r="CL516" s="1">
        <f t="shared" ref="CL516:CL579" si="480">AG516-$BD516</f>
        <v>0.57000000000000006</v>
      </c>
      <c r="CM516" s="1">
        <f t="shared" ref="CM516:CM579" si="481">AH516-$BD516</f>
        <v>-0.76</v>
      </c>
      <c r="CN516" s="1">
        <f t="shared" ref="CN516:CN579" si="482">AI516-$BD516</f>
        <v>2.44</v>
      </c>
      <c r="CO516" s="1">
        <f t="shared" ref="CO516:CO579" si="483">AJ516-$BD516</f>
        <v>1.81</v>
      </c>
      <c r="CP516" s="1">
        <f t="shared" ref="CP516:CP579" si="484">AK516-$BD516</f>
        <v>1.5299999999999998</v>
      </c>
      <c r="CQ516" s="1">
        <f t="shared" ref="CQ516:CQ579" si="485">AL516-$BD516</f>
        <v>1.0100000000000002</v>
      </c>
      <c r="CR516" s="1">
        <f t="shared" ref="CR516:CR579" si="486">AM516-$BD516</f>
        <v>2.04</v>
      </c>
      <c r="CS516" s="1">
        <f t="shared" ref="CS516:CS579" si="487">AN516-$BD516</f>
        <v>1.35</v>
      </c>
      <c r="CT516" s="1">
        <f t="shared" ref="CT516:CT579" si="488">AO516-$BD516</f>
        <v>2.71</v>
      </c>
      <c r="CU516" s="1">
        <f t="shared" ref="CU516:CU579" si="489">AP516-$BD516</f>
        <v>0.32000000000000006</v>
      </c>
      <c r="CV516" s="1">
        <f t="shared" ref="CV516:CV579" si="490">AQ516-$BD516</f>
        <v>-0.44</v>
      </c>
      <c r="CW516" s="1">
        <f t="shared" ref="CW516:CW579" si="491">AR516-$BD516</f>
        <v>1.1000000000000001</v>
      </c>
      <c r="CX516" s="1">
        <f t="shared" ref="CX516:CX579" si="492">AS516-$BD516</f>
        <v>1.4900000000000002</v>
      </c>
      <c r="CY516" s="1">
        <f t="shared" ref="CY516:CY579" si="493">AT516-$BD516</f>
        <v>1.6800000000000002</v>
      </c>
      <c r="CZ516" s="1">
        <f t="shared" ref="CZ516:CZ579" si="494">AU516-$BD516</f>
        <v>0.06</v>
      </c>
      <c r="DA516" s="1">
        <f t="shared" ref="DA516:DA579" si="495">AV516-$BD516</f>
        <v>0.45999999999999996</v>
      </c>
      <c r="DB516" s="1">
        <f t="shared" ref="DB516:DB579" si="496">AW516-$BD516</f>
        <v>0.57000000000000006</v>
      </c>
      <c r="DC516" s="1">
        <f t="shared" ref="DC516:DC579" si="497">AX516-$BD516</f>
        <v>0.36</v>
      </c>
      <c r="DD516" s="1">
        <f t="shared" ref="DD516:DD579" si="498">AY516-$BD516</f>
        <v>1.2999999999999998</v>
      </c>
      <c r="DF516" s="1">
        <f t="shared" ref="DF516:DF579" si="499">BA516</f>
        <v>0.73</v>
      </c>
      <c r="DG516">
        <f t="shared" ref="DG516:DG579" si="500">DF516*BE515</f>
        <v>-0.38690000000000002</v>
      </c>
      <c r="DH516" s="1">
        <f t="shared" ref="DH516:DH579" si="501">BB516</f>
        <v>-1.34</v>
      </c>
      <c r="DI516">
        <f t="shared" ref="DI516:DI579" si="502">DH516*BE515</f>
        <v>0.71020000000000005</v>
      </c>
      <c r="DJ516" s="1">
        <f t="shared" ref="DJ516:DJ579" si="503">BC516</f>
        <v>2.61</v>
      </c>
      <c r="DK516">
        <f t="shared" ref="DK516:DK579" si="504">DJ516*BE515</f>
        <v>-1.3833</v>
      </c>
      <c r="DM516" s="12">
        <f t="array" ref="DM516:DS516">LINEST(BG516:DD516,$BG$650:$DD$655,1)</f>
        <v>3.230669037970332</v>
      </c>
      <c r="DN516">
        <v>5.8576004891037963</v>
      </c>
      <c r="DO516">
        <v>-1.1456105108512211</v>
      </c>
      <c r="DP516">
        <v>0.13159461876038492</v>
      </c>
      <c r="DQ516">
        <v>3.0418583187290045</v>
      </c>
      <c r="DR516">
        <v>-5.3362600972560097</v>
      </c>
      <c r="DS516">
        <v>-2.7082504413846102</v>
      </c>
    </row>
    <row r="517" spans="1:123" x14ac:dyDescent="0.15">
      <c r="A517">
        <v>200605</v>
      </c>
      <c r="B517">
        <v>-9.3263999999999996</v>
      </c>
      <c r="C517">
        <v>-6.4108000000000001</v>
      </c>
      <c r="D517">
        <v>-4.3434999999999997</v>
      </c>
      <c r="E517">
        <v>-4.4635999999999996</v>
      </c>
      <c r="F517">
        <v>-3.9609999999999999</v>
      </c>
      <c r="G517">
        <v>-6.2276999999999996</v>
      </c>
      <c r="H517">
        <v>-6.0307000000000004</v>
      </c>
      <c r="I517">
        <v>-4.2522000000000002</v>
      </c>
      <c r="J517">
        <v>-5.2759</v>
      </c>
      <c r="K517">
        <v>-3.0783</v>
      </c>
      <c r="L517">
        <v>-6.1978</v>
      </c>
      <c r="M517">
        <v>-4.8788</v>
      </c>
      <c r="N517">
        <v>-4.1665999999999999</v>
      </c>
      <c r="O517">
        <v>-3.0910000000000002</v>
      </c>
      <c r="P517">
        <v>-1.8305</v>
      </c>
      <c r="Q517">
        <v>-5.5014000000000003</v>
      </c>
      <c r="R517">
        <v>-2.8107000000000002</v>
      </c>
      <c r="S517">
        <v>-2.6554000000000002</v>
      </c>
      <c r="T517">
        <v>-1.9492</v>
      </c>
      <c r="U517">
        <v>-2.7227999999999999</v>
      </c>
      <c r="V517">
        <v>-2.8645999999999998</v>
      </c>
      <c r="W517">
        <v>-2.7029999999999998</v>
      </c>
      <c r="X517">
        <v>-2.4609999999999999</v>
      </c>
      <c r="Y517">
        <v>-1.2692000000000001</v>
      </c>
      <c r="Z517">
        <v>-2.6494</v>
      </c>
      <c r="AA517">
        <v>-1.32</v>
      </c>
      <c r="AB517">
        <v>-1.82</v>
      </c>
      <c r="AC517">
        <v>-3.16</v>
      </c>
      <c r="AD517">
        <v>-4.29</v>
      </c>
      <c r="AE517">
        <v>-6.01</v>
      </c>
      <c r="AF517">
        <v>-5.22</v>
      </c>
      <c r="AG517">
        <v>-2.62</v>
      </c>
      <c r="AH517">
        <v>-0.97</v>
      </c>
      <c r="AI517">
        <v>-2.74</v>
      </c>
      <c r="AJ517">
        <v>-2.91</v>
      </c>
      <c r="AK517">
        <v>-2.96</v>
      </c>
      <c r="AL517">
        <v>-1.61</v>
      </c>
      <c r="AM517">
        <v>-2.83</v>
      </c>
      <c r="AN517">
        <v>-2.68</v>
      </c>
      <c r="AO517">
        <v>-3.93</v>
      </c>
      <c r="AP517">
        <v>-1.38</v>
      </c>
      <c r="AQ517">
        <v>-1.6</v>
      </c>
      <c r="AR517">
        <v>-1.07</v>
      </c>
      <c r="AS517">
        <v>-2.08</v>
      </c>
      <c r="AT517">
        <v>-2.89</v>
      </c>
      <c r="AU517">
        <v>-3.53</v>
      </c>
      <c r="AV517">
        <v>-4.12</v>
      </c>
      <c r="AW517">
        <v>-4.1399999999999997</v>
      </c>
      <c r="AX517">
        <v>-5.57</v>
      </c>
      <c r="AY517">
        <v>-7.98</v>
      </c>
      <c r="BA517" s="1">
        <v>-3.57</v>
      </c>
      <c r="BB517" s="1">
        <v>-3.03</v>
      </c>
      <c r="BC517" s="1">
        <v>2.57</v>
      </c>
      <c r="BD517" s="1">
        <v>0.43</v>
      </c>
      <c r="BE517" s="1">
        <v>-0.42</v>
      </c>
      <c r="BF517" s="7"/>
      <c r="BG517" s="1">
        <f t="shared" si="449"/>
        <v>-9.7563999999999993</v>
      </c>
      <c r="BH517" s="1">
        <f t="shared" si="450"/>
        <v>-6.8407999999999998</v>
      </c>
      <c r="BI517" s="1">
        <f t="shared" si="451"/>
        <v>-4.7734999999999994</v>
      </c>
      <c r="BJ517" s="1">
        <f t="shared" si="452"/>
        <v>-4.8935999999999993</v>
      </c>
      <c r="BK517" s="1">
        <f t="shared" si="453"/>
        <v>-4.391</v>
      </c>
      <c r="BL517" s="1">
        <f t="shared" si="454"/>
        <v>-6.6576999999999993</v>
      </c>
      <c r="BM517" s="1">
        <f t="shared" si="455"/>
        <v>-6.4607000000000001</v>
      </c>
      <c r="BN517" s="1">
        <f t="shared" si="456"/>
        <v>-4.6821999999999999</v>
      </c>
      <c r="BO517" s="1">
        <f t="shared" si="457"/>
        <v>-5.7058999999999997</v>
      </c>
      <c r="BP517" s="1">
        <f t="shared" si="458"/>
        <v>-3.5083000000000002</v>
      </c>
      <c r="BQ517" s="1">
        <f t="shared" si="459"/>
        <v>-6.6277999999999997</v>
      </c>
      <c r="BR517" s="1">
        <f t="shared" si="460"/>
        <v>-5.3087999999999997</v>
      </c>
      <c r="BS517" s="1">
        <f t="shared" si="461"/>
        <v>-4.5965999999999996</v>
      </c>
      <c r="BT517" s="1">
        <f t="shared" si="462"/>
        <v>-3.5210000000000004</v>
      </c>
      <c r="BU517" s="1">
        <f t="shared" si="463"/>
        <v>-2.2605</v>
      </c>
      <c r="BV517" s="1">
        <f t="shared" si="464"/>
        <v>-5.9314</v>
      </c>
      <c r="BW517" s="1">
        <f t="shared" si="465"/>
        <v>-3.2407000000000004</v>
      </c>
      <c r="BX517" s="1">
        <f t="shared" si="466"/>
        <v>-3.0854000000000004</v>
      </c>
      <c r="BY517" s="1">
        <f t="shared" si="467"/>
        <v>-2.3792</v>
      </c>
      <c r="BZ517" s="1">
        <f t="shared" si="468"/>
        <v>-3.1528</v>
      </c>
      <c r="CA517" s="1">
        <f t="shared" si="469"/>
        <v>-3.2946</v>
      </c>
      <c r="CB517" s="1">
        <f t="shared" si="470"/>
        <v>-3.133</v>
      </c>
      <c r="CC517" s="1">
        <f t="shared" si="471"/>
        <v>-2.891</v>
      </c>
      <c r="CD517" s="1">
        <f t="shared" si="472"/>
        <v>-1.6992</v>
      </c>
      <c r="CE517" s="1">
        <f t="shared" si="473"/>
        <v>-3.0794000000000001</v>
      </c>
      <c r="CF517" s="1">
        <f t="shared" si="474"/>
        <v>-1.75</v>
      </c>
      <c r="CG517" s="1">
        <f t="shared" si="475"/>
        <v>-2.25</v>
      </c>
      <c r="CH517" s="1">
        <f t="shared" si="476"/>
        <v>-3.5900000000000003</v>
      </c>
      <c r="CI517" s="1">
        <f t="shared" si="477"/>
        <v>-4.72</v>
      </c>
      <c r="CJ517" s="1">
        <f t="shared" si="478"/>
        <v>-6.4399999999999995</v>
      </c>
      <c r="CK517" s="1">
        <f t="shared" si="479"/>
        <v>-5.6499999999999995</v>
      </c>
      <c r="CL517" s="1">
        <f t="shared" si="480"/>
        <v>-3.0500000000000003</v>
      </c>
      <c r="CM517" s="1">
        <f t="shared" si="481"/>
        <v>-1.4</v>
      </c>
      <c r="CN517" s="1">
        <f t="shared" si="482"/>
        <v>-3.1700000000000004</v>
      </c>
      <c r="CO517" s="1">
        <f t="shared" si="483"/>
        <v>-3.3400000000000003</v>
      </c>
      <c r="CP517" s="1">
        <f t="shared" si="484"/>
        <v>-3.39</v>
      </c>
      <c r="CQ517" s="1">
        <f t="shared" si="485"/>
        <v>-2.04</v>
      </c>
      <c r="CR517" s="1">
        <f t="shared" si="486"/>
        <v>-3.2600000000000002</v>
      </c>
      <c r="CS517" s="1">
        <f t="shared" si="487"/>
        <v>-3.1100000000000003</v>
      </c>
      <c r="CT517" s="1">
        <f t="shared" si="488"/>
        <v>-4.3600000000000003</v>
      </c>
      <c r="CU517" s="1">
        <f t="shared" si="489"/>
        <v>-1.8099999999999998</v>
      </c>
      <c r="CV517" s="1">
        <f t="shared" si="490"/>
        <v>-2.0300000000000002</v>
      </c>
      <c r="CW517" s="1">
        <f t="shared" si="491"/>
        <v>-1.5</v>
      </c>
      <c r="CX517" s="1">
        <f t="shared" si="492"/>
        <v>-2.5100000000000002</v>
      </c>
      <c r="CY517" s="1">
        <f t="shared" si="493"/>
        <v>-3.3200000000000003</v>
      </c>
      <c r="CZ517" s="1">
        <f t="shared" si="494"/>
        <v>-3.96</v>
      </c>
      <c r="DA517" s="1">
        <f t="shared" si="495"/>
        <v>-4.55</v>
      </c>
      <c r="DB517" s="1">
        <f t="shared" si="496"/>
        <v>-4.5699999999999994</v>
      </c>
      <c r="DC517" s="1">
        <f t="shared" si="497"/>
        <v>-6</v>
      </c>
      <c r="DD517" s="1">
        <f t="shared" si="498"/>
        <v>-8.41</v>
      </c>
      <c r="DF517" s="1">
        <f t="shared" si="499"/>
        <v>-3.57</v>
      </c>
      <c r="DG517">
        <f t="shared" si="500"/>
        <v>1.6778999999999997</v>
      </c>
      <c r="DH517" s="1">
        <f t="shared" si="501"/>
        <v>-3.03</v>
      </c>
      <c r="DI517">
        <f t="shared" si="502"/>
        <v>1.4240999999999999</v>
      </c>
      <c r="DJ517" s="1">
        <f t="shared" si="503"/>
        <v>2.57</v>
      </c>
      <c r="DK517">
        <f t="shared" si="504"/>
        <v>-1.2078999999999998</v>
      </c>
      <c r="DM517" s="12">
        <f t="array" ref="DM517:DS517">LINEST(BG517:DD517,$BG$650:$DD$655,1)</f>
        <v>-5.4018263992006723</v>
      </c>
      <c r="DN517">
        <v>-18.791322289962569</v>
      </c>
      <c r="DO517">
        <v>-2.5979314129775406</v>
      </c>
      <c r="DP517">
        <v>-1.7615570798711773</v>
      </c>
      <c r="DQ517">
        <v>2.2683153421861384</v>
      </c>
      <c r="DR517">
        <v>5.9489958817964377</v>
      </c>
      <c r="DS517">
        <v>1.4820986879981177</v>
      </c>
    </row>
    <row r="518" spans="1:123" x14ac:dyDescent="0.15">
      <c r="A518">
        <v>200606</v>
      </c>
      <c r="B518">
        <v>-0.89249999999999996</v>
      </c>
      <c r="C518">
        <v>-0.98529999999999995</v>
      </c>
      <c r="D518">
        <v>-0.70140000000000002</v>
      </c>
      <c r="E518">
        <v>-9.0700000000000003E-2</v>
      </c>
      <c r="F518">
        <v>-0.29170000000000001</v>
      </c>
      <c r="G518">
        <v>0.1002</v>
      </c>
      <c r="H518">
        <v>1.4094</v>
      </c>
      <c r="I518">
        <v>-5.6099999999999997E-2</v>
      </c>
      <c r="J518">
        <v>0.4551</v>
      </c>
      <c r="K518">
        <v>-0.18759999999999999</v>
      </c>
      <c r="L518">
        <v>-0.80159999999999998</v>
      </c>
      <c r="M518">
        <v>-0.64629999999999999</v>
      </c>
      <c r="N518">
        <v>-0.33</v>
      </c>
      <c r="O518">
        <v>0.28210000000000002</v>
      </c>
      <c r="P518">
        <v>0.26090000000000002</v>
      </c>
      <c r="Q518">
        <v>-0.35160000000000002</v>
      </c>
      <c r="R518">
        <v>-1.7532000000000001</v>
      </c>
      <c r="S518">
        <v>-1.0206</v>
      </c>
      <c r="T518">
        <v>0.1749</v>
      </c>
      <c r="U518">
        <v>-0.71950000000000003</v>
      </c>
      <c r="V518">
        <v>0.36840000000000001</v>
      </c>
      <c r="W518">
        <v>-0.76819999999999999</v>
      </c>
      <c r="X518">
        <v>0.56969999999999998</v>
      </c>
      <c r="Y518">
        <v>1.2091000000000001</v>
      </c>
      <c r="Z518">
        <v>1.1344000000000001</v>
      </c>
      <c r="AA518">
        <v>0.4</v>
      </c>
      <c r="AB518">
        <v>0.93</v>
      </c>
      <c r="AC518">
        <v>-0.13</v>
      </c>
      <c r="AD518">
        <v>-0.53</v>
      </c>
      <c r="AE518">
        <v>-1.22</v>
      </c>
      <c r="AF518">
        <v>0.2</v>
      </c>
      <c r="AG518">
        <v>-1.1000000000000001</v>
      </c>
      <c r="AH518">
        <v>-0.28999999999999998</v>
      </c>
      <c r="AI518">
        <v>-1.19</v>
      </c>
      <c r="AJ518">
        <v>0.09</v>
      </c>
      <c r="AK518">
        <v>-0.57999999999999996</v>
      </c>
      <c r="AL518">
        <v>0.82</v>
      </c>
      <c r="AM518">
        <v>0.51</v>
      </c>
      <c r="AN518">
        <v>2.79</v>
      </c>
      <c r="AO518">
        <v>3.12</v>
      </c>
      <c r="AP518">
        <v>-0.33</v>
      </c>
      <c r="AQ518">
        <v>-0.89</v>
      </c>
      <c r="AR518">
        <v>-0.91</v>
      </c>
      <c r="AS518">
        <v>0.54</v>
      </c>
      <c r="AT518">
        <v>-0.01</v>
      </c>
      <c r="AU518">
        <v>1.06</v>
      </c>
      <c r="AV518">
        <v>0.32</v>
      </c>
      <c r="AW518">
        <v>0.56000000000000005</v>
      </c>
      <c r="AX518">
        <v>1.23</v>
      </c>
      <c r="AY518">
        <v>-0.88</v>
      </c>
      <c r="BA518" s="1">
        <v>-0.35</v>
      </c>
      <c r="BB518" s="1">
        <v>-0.38</v>
      </c>
      <c r="BC518" s="1">
        <v>0.86</v>
      </c>
      <c r="BD518" s="1">
        <v>0.4</v>
      </c>
      <c r="BE518" s="1">
        <v>-0.38</v>
      </c>
      <c r="BF518" s="7"/>
      <c r="BG518" s="1">
        <f t="shared" si="449"/>
        <v>-1.2925</v>
      </c>
      <c r="BH518" s="1">
        <f t="shared" si="450"/>
        <v>-1.3853</v>
      </c>
      <c r="BI518" s="1">
        <f t="shared" si="451"/>
        <v>-1.1013999999999999</v>
      </c>
      <c r="BJ518" s="1">
        <f t="shared" si="452"/>
        <v>-0.49070000000000003</v>
      </c>
      <c r="BK518" s="1">
        <f t="shared" si="453"/>
        <v>-0.69169999999999998</v>
      </c>
      <c r="BL518" s="1">
        <f t="shared" si="454"/>
        <v>-0.29980000000000001</v>
      </c>
      <c r="BM518" s="1">
        <f t="shared" si="455"/>
        <v>1.0093999999999999</v>
      </c>
      <c r="BN518" s="1">
        <f t="shared" si="456"/>
        <v>-0.45610000000000001</v>
      </c>
      <c r="BO518" s="1">
        <f t="shared" si="457"/>
        <v>5.5099999999999982E-2</v>
      </c>
      <c r="BP518" s="1">
        <f t="shared" si="458"/>
        <v>-0.58760000000000001</v>
      </c>
      <c r="BQ518" s="1">
        <f t="shared" si="459"/>
        <v>-1.2016</v>
      </c>
      <c r="BR518" s="1">
        <f t="shared" si="460"/>
        <v>-1.0463</v>
      </c>
      <c r="BS518" s="1">
        <f t="shared" si="461"/>
        <v>-0.73</v>
      </c>
      <c r="BT518" s="1">
        <f t="shared" si="462"/>
        <v>-0.1179</v>
      </c>
      <c r="BU518" s="1">
        <f t="shared" si="463"/>
        <v>-0.1391</v>
      </c>
      <c r="BV518" s="1">
        <f t="shared" si="464"/>
        <v>-0.75160000000000005</v>
      </c>
      <c r="BW518" s="1">
        <f t="shared" si="465"/>
        <v>-2.1532</v>
      </c>
      <c r="BX518" s="1">
        <f t="shared" si="466"/>
        <v>-1.4205999999999999</v>
      </c>
      <c r="BY518" s="1">
        <f t="shared" si="467"/>
        <v>-0.22510000000000002</v>
      </c>
      <c r="BZ518" s="1">
        <f t="shared" si="468"/>
        <v>-1.1194999999999999</v>
      </c>
      <c r="CA518" s="1">
        <f t="shared" si="469"/>
        <v>-3.1600000000000017E-2</v>
      </c>
      <c r="CB518" s="1">
        <f t="shared" si="470"/>
        <v>-1.1682000000000001</v>
      </c>
      <c r="CC518" s="1">
        <f t="shared" si="471"/>
        <v>0.16969999999999996</v>
      </c>
      <c r="CD518" s="1">
        <f t="shared" si="472"/>
        <v>0.80910000000000004</v>
      </c>
      <c r="CE518" s="1">
        <f t="shared" si="473"/>
        <v>0.73440000000000005</v>
      </c>
      <c r="CF518" s="1">
        <f t="shared" si="474"/>
        <v>0</v>
      </c>
      <c r="CG518" s="1">
        <f t="shared" si="475"/>
        <v>0.53</v>
      </c>
      <c r="CH518" s="1">
        <f t="shared" si="476"/>
        <v>-0.53</v>
      </c>
      <c r="CI518" s="1">
        <f t="shared" si="477"/>
        <v>-0.93</v>
      </c>
      <c r="CJ518" s="1">
        <f t="shared" si="478"/>
        <v>-1.62</v>
      </c>
      <c r="CK518" s="1">
        <f t="shared" si="479"/>
        <v>-0.2</v>
      </c>
      <c r="CL518" s="1">
        <f t="shared" si="480"/>
        <v>-1.5</v>
      </c>
      <c r="CM518" s="1">
        <f t="shared" si="481"/>
        <v>-0.69</v>
      </c>
      <c r="CN518" s="1">
        <f t="shared" si="482"/>
        <v>-1.5899999999999999</v>
      </c>
      <c r="CO518" s="1">
        <f t="shared" si="483"/>
        <v>-0.31000000000000005</v>
      </c>
      <c r="CP518" s="1">
        <f t="shared" si="484"/>
        <v>-0.98</v>
      </c>
      <c r="CQ518" s="1">
        <f t="shared" si="485"/>
        <v>0.41999999999999993</v>
      </c>
      <c r="CR518" s="1">
        <f t="shared" si="486"/>
        <v>0.10999999999999999</v>
      </c>
      <c r="CS518" s="1">
        <f t="shared" si="487"/>
        <v>2.39</v>
      </c>
      <c r="CT518" s="1">
        <f t="shared" si="488"/>
        <v>2.72</v>
      </c>
      <c r="CU518" s="1">
        <f t="shared" si="489"/>
        <v>-0.73</v>
      </c>
      <c r="CV518" s="1">
        <f t="shared" si="490"/>
        <v>-1.29</v>
      </c>
      <c r="CW518" s="1">
        <f t="shared" si="491"/>
        <v>-1.31</v>
      </c>
      <c r="CX518" s="1">
        <f t="shared" si="492"/>
        <v>0.14000000000000001</v>
      </c>
      <c r="CY518" s="1">
        <f t="shared" si="493"/>
        <v>-0.41000000000000003</v>
      </c>
      <c r="CZ518" s="1">
        <f t="shared" si="494"/>
        <v>0.66</v>
      </c>
      <c r="DA518" s="1">
        <f t="shared" si="495"/>
        <v>-8.0000000000000016E-2</v>
      </c>
      <c r="DB518" s="1">
        <f t="shared" si="496"/>
        <v>0.16000000000000003</v>
      </c>
      <c r="DC518" s="1">
        <f t="shared" si="497"/>
        <v>0.83</v>
      </c>
      <c r="DD518" s="1">
        <f t="shared" si="498"/>
        <v>-1.28</v>
      </c>
      <c r="DF518" s="1">
        <f t="shared" si="499"/>
        <v>-0.35</v>
      </c>
      <c r="DG518">
        <f t="shared" si="500"/>
        <v>0.14699999999999999</v>
      </c>
      <c r="DH518" s="1">
        <f t="shared" si="501"/>
        <v>-0.38</v>
      </c>
      <c r="DI518">
        <f t="shared" si="502"/>
        <v>0.15959999999999999</v>
      </c>
      <c r="DJ518" s="1">
        <f t="shared" si="503"/>
        <v>0.86</v>
      </c>
      <c r="DK518">
        <f t="shared" si="504"/>
        <v>-0.36119999999999997</v>
      </c>
      <c r="DM518" s="12">
        <f t="array" ref="DM518:DS518">LINEST(BG518:DD518,$BG$650:$DD$655,1)</f>
        <v>-5.1698437046303176E-2</v>
      </c>
      <c r="DN518">
        <v>8.072171249370653</v>
      </c>
      <c r="DO518">
        <v>-0.55876216653829913</v>
      </c>
      <c r="DP518">
        <v>5.993141753289855</v>
      </c>
      <c r="DQ518">
        <v>0.83346769700769097</v>
      </c>
      <c r="DR518">
        <v>-1.1449266825326998</v>
      </c>
      <c r="DS518">
        <v>-0.24061248887630093</v>
      </c>
    </row>
    <row r="519" spans="1:123" x14ac:dyDescent="0.15">
      <c r="A519">
        <v>200607</v>
      </c>
      <c r="B519">
        <v>-5.7622</v>
      </c>
      <c r="C519">
        <v>-3.4188999999999998</v>
      </c>
      <c r="D519">
        <v>-3.5457999999999998</v>
      </c>
      <c r="E519">
        <v>-2.1413000000000002</v>
      </c>
      <c r="F519">
        <v>-2.6177000000000001</v>
      </c>
      <c r="G519">
        <v>-5.2183000000000002</v>
      </c>
      <c r="H519">
        <v>-4.4794999999999998</v>
      </c>
      <c r="I519">
        <v>-2.9630000000000001</v>
      </c>
      <c r="J519">
        <v>-1.7003999999999999</v>
      </c>
      <c r="K519">
        <v>-3.6194000000000002</v>
      </c>
      <c r="L519">
        <v>-6.2789999999999999</v>
      </c>
      <c r="M519">
        <v>-2.9752999999999998</v>
      </c>
      <c r="N519">
        <v>-4.1871999999999998</v>
      </c>
      <c r="O519">
        <v>-1.8762000000000001</v>
      </c>
      <c r="P519">
        <v>-1.3217000000000001</v>
      </c>
      <c r="Q519">
        <v>-4.8236999999999997</v>
      </c>
      <c r="R519">
        <v>-3.0156999999999998</v>
      </c>
      <c r="S519">
        <v>-2.544</v>
      </c>
      <c r="T519">
        <v>-3.1509999999999998</v>
      </c>
      <c r="U519">
        <v>-1.3270999999999999</v>
      </c>
      <c r="V519">
        <v>-0.99839999999999995</v>
      </c>
      <c r="W519">
        <v>1.6211</v>
      </c>
      <c r="X519">
        <v>1.4423999999999999</v>
      </c>
      <c r="Y519">
        <v>1.8298000000000001</v>
      </c>
      <c r="Z519">
        <v>3.8005</v>
      </c>
      <c r="AA519">
        <v>2.81</v>
      </c>
      <c r="AB519">
        <v>0.22</v>
      </c>
      <c r="AC519">
        <v>-0.57999999999999996</v>
      </c>
      <c r="AD519">
        <v>-1.61</v>
      </c>
      <c r="AE519">
        <v>-6.2</v>
      </c>
      <c r="AF519">
        <v>-4.84</v>
      </c>
      <c r="AG519">
        <v>-0.48</v>
      </c>
      <c r="AH519">
        <v>-1.37</v>
      </c>
      <c r="AI519">
        <v>1.1000000000000001</v>
      </c>
      <c r="AJ519">
        <v>-0.84</v>
      </c>
      <c r="AK519">
        <v>0</v>
      </c>
      <c r="AL519">
        <v>0.68</v>
      </c>
      <c r="AM519">
        <v>1.64</v>
      </c>
      <c r="AN519">
        <v>2.76</v>
      </c>
      <c r="AO519">
        <v>1.65</v>
      </c>
      <c r="AP519">
        <v>-4.87</v>
      </c>
      <c r="AQ519">
        <v>1.96</v>
      </c>
      <c r="AR519">
        <v>0.08</v>
      </c>
      <c r="AS519">
        <v>-1.58</v>
      </c>
      <c r="AT519">
        <v>1.38</v>
      </c>
      <c r="AU519">
        <v>1.95</v>
      </c>
      <c r="AV519">
        <v>0.64</v>
      </c>
      <c r="AW519">
        <v>-0.51</v>
      </c>
      <c r="AX519">
        <v>-3.39</v>
      </c>
      <c r="AY519">
        <v>-6.4</v>
      </c>
      <c r="BA519" s="1">
        <v>-0.78</v>
      </c>
      <c r="BB519" s="1">
        <v>-4.07</v>
      </c>
      <c r="BC519" s="1">
        <v>2.92</v>
      </c>
      <c r="BD519" s="1">
        <v>0.4</v>
      </c>
      <c r="BE519" s="1">
        <v>-0.35</v>
      </c>
      <c r="BF519" s="7"/>
      <c r="BG519" s="1">
        <f t="shared" si="449"/>
        <v>-6.1622000000000003</v>
      </c>
      <c r="BH519" s="1">
        <f t="shared" si="450"/>
        <v>-3.8188999999999997</v>
      </c>
      <c r="BI519" s="1">
        <f t="shared" si="451"/>
        <v>-3.9457999999999998</v>
      </c>
      <c r="BJ519" s="1">
        <f t="shared" si="452"/>
        <v>-2.5413000000000001</v>
      </c>
      <c r="BK519" s="1">
        <f t="shared" si="453"/>
        <v>-3.0177</v>
      </c>
      <c r="BL519" s="1">
        <f t="shared" si="454"/>
        <v>-5.6183000000000005</v>
      </c>
      <c r="BM519" s="1">
        <f t="shared" si="455"/>
        <v>-4.8795000000000002</v>
      </c>
      <c r="BN519" s="1">
        <f t="shared" si="456"/>
        <v>-3.363</v>
      </c>
      <c r="BO519" s="1">
        <f t="shared" si="457"/>
        <v>-2.1004</v>
      </c>
      <c r="BP519" s="1">
        <f t="shared" si="458"/>
        <v>-4.0194000000000001</v>
      </c>
      <c r="BQ519" s="1">
        <f t="shared" si="459"/>
        <v>-6.6790000000000003</v>
      </c>
      <c r="BR519" s="1">
        <f t="shared" si="460"/>
        <v>-3.3752999999999997</v>
      </c>
      <c r="BS519" s="1">
        <f t="shared" si="461"/>
        <v>-4.5872000000000002</v>
      </c>
      <c r="BT519" s="1">
        <f t="shared" si="462"/>
        <v>-2.2762000000000002</v>
      </c>
      <c r="BU519" s="1">
        <f t="shared" si="463"/>
        <v>-1.7217000000000002</v>
      </c>
      <c r="BV519" s="1">
        <f t="shared" si="464"/>
        <v>-5.2237</v>
      </c>
      <c r="BW519" s="1">
        <f t="shared" si="465"/>
        <v>-3.4156999999999997</v>
      </c>
      <c r="BX519" s="1">
        <f t="shared" si="466"/>
        <v>-2.944</v>
      </c>
      <c r="BY519" s="1">
        <f t="shared" si="467"/>
        <v>-3.5509999999999997</v>
      </c>
      <c r="BZ519" s="1">
        <f t="shared" si="468"/>
        <v>-1.7271000000000001</v>
      </c>
      <c r="CA519" s="1">
        <f t="shared" si="469"/>
        <v>-1.3984000000000001</v>
      </c>
      <c r="CB519" s="1">
        <f t="shared" si="470"/>
        <v>1.2210999999999999</v>
      </c>
      <c r="CC519" s="1">
        <f t="shared" si="471"/>
        <v>1.0423999999999998</v>
      </c>
      <c r="CD519" s="1">
        <f t="shared" si="472"/>
        <v>1.4298000000000002</v>
      </c>
      <c r="CE519" s="1">
        <f t="shared" si="473"/>
        <v>3.4005000000000001</v>
      </c>
      <c r="CF519" s="1">
        <f t="shared" si="474"/>
        <v>2.41</v>
      </c>
      <c r="CG519" s="1">
        <f t="shared" si="475"/>
        <v>-0.18000000000000002</v>
      </c>
      <c r="CH519" s="1">
        <f t="shared" si="476"/>
        <v>-0.98</v>
      </c>
      <c r="CI519" s="1">
        <f t="shared" si="477"/>
        <v>-2.0100000000000002</v>
      </c>
      <c r="CJ519" s="1">
        <f t="shared" si="478"/>
        <v>-6.6000000000000005</v>
      </c>
      <c r="CK519" s="1">
        <f t="shared" si="479"/>
        <v>-5.24</v>
      </c>
      <c r="CL519" s="1">
        <f t="shared" si="480"/>
        <v>-0.88</v>
      </c>
      <c r="CM519" s="1">
        <f t="shared" si="481"/>
        <v>-1.77</v>
      </c>
      <c r="CN519" s="1">
        <f t="shared" si="482"/>
        <v>0.70000000000000007</v>
      </c>
      <c r="CO519" s="1">
        <f t="shared" si="483"/>
        <v>-1.24</v>
      </c>
      <c r="CP519" s="1">
        <f t="shared" si="484"/>
        <v>-0.4</v>
      </c>
      <c r="CQ519" s="1">
        <f t="shared" si="485"/>
        <v>0.28000000000000003</v>
      </c>
      <c r="CR519" s="1">
        <f t="shared" si="486"/>
        <v>1.2399999999999998</v>
      </c>
      <c r="CS519" s="1">
        <f t="shared" si="487"/>
        <v>2.36</v>
      </c>
      <c r="CT519" s="1">
        <f t="shared" si="488"/>
        <v>1.25</v>
      </c>
      <c r="CU519" s="1">
        <f t="shared" si="489"/>
        <v>-5.2700000000000005</v>
      </c>
      <c r="CV519" s="1">
        <f t="shared" si="490"/>
        <v>1.56</v>
      </c>
      <c r="CW519" s="1">
        <f t="shared" si="491"/>
        <v>-0.32</v>
      </c>
      <c r="CX519" s="1">
        <f t="shared" si="492"/>
        <v>-1.98</v>
      </c>
      <c r="CY519" s="1">
        <f t="shared" si="493"/>
        <v>0.97999999999999987</v>
      </c>
      <c r="CZ519" s="1">
        <f t="shared" si="494"/>
        <v>1.5499999999999998</v>
      </c>
      <c r="DA519" s="1">
        <f t="shared" si="495"/>
        <v>0.24</v>
      </c>
      <c r="DB519" s="1">
        <f t="shared" si="496"/>
        <v>-0.91</v>
      </c>
      <c r="DC519" s="1">
        <f t="shared" si="497"/>
        <v>-3.79</v>
      </c>
      <c r="DD519" s="1">
        <f t="shared" si="498"/>
        <v>-6.8000000000000007</v>
      </c>
      <c r="DF519" s="1">
        <f t="shared" si="499"/>
        <v>-0.78</v>
      </c>
      <c r="DG519">
        <f t="shared" si="500"/>
        <v>0.2964</v>
      </c>
      <c r="DH519" s="1">
        <f t="shared" si="501"/>
        <v>-4.07</v>
      </c>
      <c r="DI519">
        <f t="shared" si="502"/>
        <v>1.5466000000000002</v>
      </c>
      <c r="DJ519" s="1">
        <f t="shared" si="503"/>
        <v>2.92</v>
      </c>
      <c r="DK519">
        <f t="shared" si="504"/>
        <v>-1.1095999999999999</v>
      </c>
      <c r="DM519" s="12">
        <f t="array" ref="DM519:DS519">LINEST(BG519:DD519,$BG$650:$DD$655,1)</f>
        <v>-6.8426027915437757</v>
      </c>
      <c r="DN519">
        <v>7.5770258219887534</v>
      </c>
      <c r="DO519">
        <v>-4.2530653923109929</v>
      </c>
      <c r="DP519">
        <v>22.015977349702336</v>
      </c>
      <c r="DQ519">
        <v>3.4430846819410985</v>
      </c>
      <c r="DR519">
        <v>-2.6040894273528568</v>
      </c>
      <c r="DS519">
        <v>5.9390453049230043</v>
      </c>
    </row>
    <row r="520" spans="1:123" x14ac:dyDescent="0.15">
      <c r="A520">
        <v>200608</v>
      </c>
      <c r="B520">
        <v>3.3885000000000001</v>
      </c>
      <c r="C520">
        <v>2.4495</v>
      </c>
      <c r="D520">
        <v>3.1564000000000001</v>
      </c>
      <c r="E520">
        <v>2.5844</v>
      </c>
      <c r="F520">
        <v>2.7578</v>
      </c>
      <c r="G520">
        <v>3.3887</v>
      </c>
      <c r="H520">
        <v>2.3908</v>
      </c>
      <c r="I520">
        <v>3.2865000000000002</v>
      </c>
      <c r="J520">
        <v>3.3605</v>
      </c>
      <c r="K520">
        <v>1.7984</v>
      </c>
      <c r="L520">
        <v>2.4432</v>
      </c>
      <c r="M520">
        <v>2.1272000000000002</v>
      </c>
      <c r="N520">
        <v>2.1554000000000002</v>
      </c>
      <c r="O520">
        <v>2.8487</v>
      </c>
      <c r="P520">
        <v>2.1534</v>
      </c>
      <c r="Q520">
        <v>1.4621</v>
      </c>
      <c r="R520">
        <v>3.3521000000000001</v>
      </c>
      <c r="S520">
        <v>0.3382</v>
      </c>
      <c r="T520">
        <v>3.2048999999999999</v>
      </c>
      <c r="U520">
        <v>2.6734</v>
      </c>
      <c r="V520">
        <v>4.2152000000000003</v>
      </c>
      <c r="W520">
        <v>1.9622999999999999</v>
      </c>
      <c r="X520">
        <v>2.5234000000000001</v>
      </c>
      <c r="Y520">
        <v>8.4199999999999997E-2</v>
      </c>
      <c r="Z520">
        <v>0.4874</v>
      </c>
      <c r="AA520">
        <v>2.34</v>
      </c>
      <c r="AB520">
        <v>1.21</v>
      </c>
      <c r="AC520">
        <v>2.36</v>
      </c>
      <c r="AD520">
        <v>1.66</v>
      </c>
      <c r="AE520">
        <v>5.95</v>
      </c>
      <c r="AF520">
        <v>3.89</v>
      </c>
      <c r="AG520">
        <v>5.15</v>
      </c>
      <c r="AH520">
        <v>2.8</v>
      </c>
      <c r="AI520">
        <v>3.29</v>
      </c>
      <c r="AJ520">
        <v>2.6</v>
      </c>
      <c r="AK520">
        <v>2.19</v>
      </c>
      <c r="AL520">
        <v>0.2</v>
      </c>
      <c r="AM520">
        <v>2.5</v>
      </c>
      <c r="AN520">
        <v>-0.22</v>
      </c>
      <c r="AO520">
        <v>-1.45</v>
      </c>
      <c r="AP520">
        <v>6.69</v>
      </c>
      <c r="AQ520">
        <v>2.4</v>
      </c>
      <c r="AR520">
        <v>4.2699999999999996</v>
      </c>
      <c r="AS520">
        <v>3.85</v>
      </c>
      <c r="AT520">
        <v>4.32</v>
      </c>
      <c r="AU520">
        <v>1.31</v>
      </c>
      <c r="AV520">
        <v>1.84</v>
      </c>
      <c r="AW520">
        <v>1.41</v>
      </c>
      <c r="AX520">
        <v>0.83</v>
      </c>
      <c r="AY520">
        <v>-2.25</v>
      </c>
      <c r="BA520" s="1">
        <v>2.0299999999999998</v>
      </c>
      <c r="BB520" s="1">
        <v>0.92</v>
      </c>
      <c r="BC520" s="1">
        <v>-1.72</v>
      </c>
      <c r="BD520" s="1">
        <v>0.42</v>
      </c>
      <c r="BE520" s="1">
        <v>-0.33</v>
      </c>
      <c r="BF520" s="7"/>
      <c r="BG520" s="1">
        <f t="shared" si="449"/>
        <v>2.9685000000000001</v>
      </c>
      <c r="BH520" s="1">
        <f t="shared" si="450"/>
        <v>2.0295000000000001</v>
      </c>
      <c r="BI520" s="1">
        <f t="shared" si="451"/>
        <v>2.7364000000000002</v>
      </c>
      <c r="BJ520" s="1">
        <f t="shared" si="452"/>
        <v>2.1644000000000001</v>
      </c>
      <c r="BK520" s="1">
        <f t="shared" si="453"/>
        <v>2.3378000000000001</v>
      </c>
      <c r="BL520" s="1">
        <f t="shared" si="454"/>
        <v>2.9687000000000001</v>
      </c>
      <c r="BM520" s="1">
        <f t="shared" si="455"/>
        <v>1.9708000000000001</v>
      </c>
      <c r="BN520" s="1">
        <f t="shared" si="456"/>
        <v>2.8665000000000003</v>
      </c>
      <c r="BO520" s="1">
        <f t="shared" si="457"/>
        <v>2.9405000000000001</v>
      </c>
      <c r="BP520" s="1">
        <f t="shared" si="458"/>
        <v>1.3784000000000001</v>
      </c>
      <c r="BQ520" s="1">
        <f t="shared" si="459"/>
        <v>2.0232000000000001</v>
      </c>
      <c r="BR520" s="1">
        <f t="shared" si="460"/>
        <v>1.7072000000000003</v>
      </c>
      <c r="BS520" s="1">
        <f t="shared" si="461"/>
        <v>1.7354000000000003</v>
      </c>
      <c r="BT520" s="1">
        <f t="shared" si="462"/>
        <v>2.4287000000000001</v>
      </c>
      <c r="BU520" s="1">
        <f t="shared" si="463"/>
        <v>1.7334000000000001</v>
      </c>
      <c r="BV520" s="1">
        <f t="shared" si="464"/>
        <v>1.0421</v>
      </c>
      <c r="BW520" s="1">
        <f t="shared" si="465"/>
        <v>2.9321000000000002</v>
      </c>
      <c r="BX520" s="1">
        <f t="shared" si="466"/>
        <v>-8.1799999999999984E-2</v>
      </c>
      <c r="BY520" s="1">
        <f t="shared" si="467"/>
        <v>2.7848999999999999</v>
      </c>
      <c r="BZ520" s="1">
        <f t="shared" si="468"/>
        <v>2.2534000000000001</v>
      </c>
      <c r="CA520" s="1">
        <f t="shared" si="469"/>
        <v>3.7952000000000004</v>
      </c>
      <c r="CB520" s="1">
        <f t="shared" si="470"/>
        <v>1.5423</v>
      </c>
      <c r="CC520" s="1">
        <f t="shared" si="471"/>
        <v>2.1034000000000002</v>
      </c>
      <c r="CD520" s="1">
        <f t="shared" si="472"/>
        <v>-0.33579999999999999</v>
      </c>
      <c r="CE520" s="1">
        <f t="shared" si="473"/>
        <v>6.7400000000000015E-2</v>
      </c>
      <c r="CF520" s="1">
        <f t="shared" si="474"/>
        <v>1.92</v>
      </c>
      <c r="CG520" s="1">
        <f t="shared" si="475"/>
        <v>0.79</v>
      </c>
      <c r="CH520" s="1">
        <f t="shared" si="476"/>
        <v>1.94</v>
      </c>
      <c r="CI520" s="1">
        <f t="shared" si="477"/>
        <v>1.24</v>
      </c>
      <c r="CJ520" s="1">
        <f t="shared" si="478"/>
        <v>5.53</v>
      </c>
      <c r="CK520" s="1">
        <f t="shared" si="479"/>
        <v>3.47</v>
      </c>
      <c r="CL520" s="1">
        <f t="shared" si="480"/>
        <v>4.7300000000000004</v>
      </c>
      <c r="CM520" s="1">
        <f t="shared" si="481"/>
        <v>2.38</v>
      </c>
      <c r="CN520" s="1">
        <f t="shared" si="482"/>
        <v>2.87</v>
      </c>
      <c r="CO520" s="1">
        <f t="shared" si="483"/>
        <v>2.1800000000000002</v>
      </c>
      <c r="CP520" s="1">
        <f t="shared" si="484"/>
        <v>1.77</v>
      </c>
      <c r="CQ520" s="1">
        <f t="shared" si="485"/>
        <v>-0.21999999999999997</v>
      </c>
      <c r="CR520" s="1">
        <f t="shared" si="486"/>
        <v>2.08</v>
      </c>
      <c r="CS520" s="1">
        <f t="shared" si="487"/>
        <v>-0.64</v>
      </c>
      <c r="CT520" s="1">
        <f t="shared" si="488"/>
        <v>-1.8699999999999999</v>
      </c>
      <c r="CU520" s="1">
        <f t="shared" si="489"/>
        <v>6.2700000000000005</v>
      </c>
      <c r="CV520" s="1">
        <f t="shared" si="490"/>
        <v>1.98</v>
      </c>
      <c r="CW520" s="1">
        <f t="shared" si="491"/>
        <v>3.8499999999999996</v>
      </c>
      <c r="CX520" s="1">
        <f t="shared" si="492"/>
        <v>3.43</v>
      </c>
      <c r="CY520" s="1">
        <f t="shared" si="493"/>
        <v>3.9000000000000004</v>
      </c>
      <c r="CZ520" s="1">
        <f t="shared" si="494"/>
        <v>0.89000000000000012</v>
      </c>
      <c r="DA520" s="1">
        <f t="shared" si="495"/>
        <v>1.4200000000000002</v>
      </c>
      <c r="DB520" s="1">
        <f t="shared" si="496"/>
        <v>0.99</v>
      </c>
      <c r="DC520" s="1">
        <f t="shared" si="497"/>
        <v>0.41</v>
      </c>
      <c r="DD520" s="1">
        <f t="shared" si="498"/>
        <v>-2.67</v>
      </c>
      <c r="DF520" s="1">
        <f t="shared" si="499"/>
        <v>2.0299999999999998</v>
      </c>
      <c r="DG520">
        <f t="shared" si="500"/>
        <v>-0.71049999999999991</v>
      </c>
      <c r="DH520" s="1">
        <f t="shared" si="501"/>
        <v>0.92</v>
      </c>
      <c r="DI520">
        <f t="shared" si="502"/>
        <v>-0.32200000000000001</v>
      </c>
      <c r="DJ520" s="1">
        <f t="shared" si="503"/>
        <v>-1.72</v>
      </c>
      <c r="DK520">
        <f t="shared" si="504"/>
        <v>0.60199999999999998</v>
      </c>
      <c r="DM520" s="12">
        <f t="array" ref="DM520:DS520">LINEST(BG520:DD520,$BG$650:$DD$655,1)</f>
        <v>-5.0985486857886535</v>
      </c>
      <c r="DN520">
        <v>-31.047806821940206</v>
      </c>
      <c r="DO520">
        <v>0.4772301239655789</v>
      </c>
      <c r="DP520">
        <v>-11.628845771414184</v>
      </c>
      <c r="DQ520">
        <v>-1.119454949895021</v>
      </c>
      <c r="DR520">
        <v>3.8552263683498542</v>
      </c>
      <c r="DS520">
        <v>7.0531449022727708</v>
      </c>
    </row>
    <row r="521" spans="1:123" x14ac:dyDescent="0.15">
      <c r="A521">
        <v>200609</v>
      </c>
      <c r="B521">
        <v>-0.2747</v>
      </c>
      <c r="C521">
        <v>0.24340000000000001</v>
      </c>
      <c r="D521">
        <v>-0.1077</v>
      </c>
      <c r="E521">
        <v>0.68889999999999996</v>
      </c>
      <c r="F521">
        <v>2.0310999999999999</v>
      </c>
      <c r="G521">
        <v>0.8296</v>
      </c>
      <c r="H521">
        <v>1.4198999999999999</v>
      </c>
      <c r="I521">
        <v>1.0646</v>
      </c>
      <c r="J521">
        <v>1.7156</v>
      </c>
      <c r="K521">
        <v>1.1914</v>
      </c>
      <c r="L521">
        <v>2.2694999999999999</v>
      </c>
      <c r="M521">
        <v>2.47E-2</v>
      </c>
      <c r="N521">
        <v>1.3718999999999999</v>
      </c>
      <c r="O521">
        <v>1.0469999999999999</v>
      </c>
      <c r="P521">
        <v>1.0661</v>
      </c>
      <c r="Q521">
        <v>1.9554</v>
      </c>
      <c r="R521">
        <v>2.7925</v>
      </c>
      <c r="S521">
        <v>1.1637</v>
      </c>
      <c r="T521">
        <v>1.1783999999999999</v>
      </c>
      <c r="U521">
        <v>0.88429999999999997</v>
      </c>
      <c r="V521">
        <v>2.5977000000000001</v>
      </c>
      <c r="W521">
        <v>2.7799</v>
      </c>
      <c r="X521">
        <v>1.8864000000000001</v>
      </c>
      <c r="Y521">
        <v>2.3119000000000001</v>
      </c>
      <c r="Z521">
        <v>4.2634999999999996</v>
      </c>
      <c r="AA521">
        <v>1.86</v>
      </c>
      <c r="AB521">
        <v>2.37</v>
      </c>
      <c r="AC521">
        <v>0.73</v>
      </c>
      <c r="AD521">
        <v>4.51</v>
      </c>
      <c r="AE521">
        <v>2.34</v>
      </c>
      <c r="AF521">
        <v>2.87</v>
      </c>
      <c r="AG521">
        <v>1.99</v>
      </c>
      <c r="AH521">
        <v>2.86</v>
      </c>
      <c r="AI521">
        <v>3.49</v>
      </c>
      <c r="AJ521">
        <v>2.12</v>
      </c>
      <c r="AK521">
        <v>2.8</v>
      </c>
      <c r="AL521">
        <v>3.81</v>
      </c>
      <c r="AM521">
        <v>2.4500000000000002</v>
      </c>
      <c r="AN521">
        <v>-0.23</v>
      </c>
      <c r="AO521">
        <v>-0.39</v>
      </c>
      <c r="AP521">
        <v>2.27</v>
      </c>
      <c r="AQ521">
        <v>2.08</v>
      </c>
      <c r="AR521">
        <v>3.43</v>
      </c>
      <c r="AS521">
        <v>2.66</v>
      </c>
      <c r="AT521">
        <v>3.23</v>
      </c>
      <c r="AU521">
        <v>1.25</v>
      </c>
      <c r="AV521">
        <v>1.79</v>
      </c>
      <c r="AW521">
        <v>1.41</v>
      </c>
      <c r="AX521">
        <v>2.57</v>
      </c>
      <c r="AY521">
        <v>1.94</v>
      </c>
      <c r="BA521" s="1">
        <v>1.84</v>
      </c>
      <c r="BB521" s="1">
        <v>-1.36</v>
      </c>
      <c r="BC521" s="1">
        <v>0.03</v>
      </c>
      <c r="BD521" s="1">
        <v>0.41</v>
      </c>
      <c r="BE521" s="1">
        <v>-0.32</v>
      </c>
      <c r="BF521" s="7"/>
      <c r="BG521" s="1">
        <f t="shared" si="449"/>
        <v>-0.68469999999999998</v>
      </c>
      <c r="BH521" s="1">
        <f t="shared" si="450"/>
        <v>-0.16659999999999997</v>
      </c>
      <c r="BI521" s="1">
        <f t="shared" si="451"/>
        <v>-0.51769999999999994</v>
      </c>
      <c r="BJ521" s="1">
        <f t="shared" si="452"/>
        <v>0.27889999999999998</v>
      </c>
      <c r="BK521" s="1">
        <f t="shared" si="453"/>
        <v>1.6211</v>
      </c>
      <c r="BL521" s="1">
        <f t="shared" si="454"/>
        <v>0.41960000000000003</v>
      </c>
      <c r="BM521" s="1">
        <f t="shared" si="455"/>
        <v>1.0099</v>
      </c>
      <c r="BN521" s="1">
        <f t="shared" si="456"/>
        <v>0.65460000000000007</v>
      </c>
      <c r="BO521" s="1">
        <f t="shared" si="457"/>
        <v>1.3056000000000001</v>
      </c>
      <c r="BP521" s="1">
        <f t="shared" si="458"/>
        <v>0.78140000000000009</v>
      </c>
      <c r="BQ521" s="1">
        <f t="shared" si="459"/>
        <v>1.8594999999999999</v>
      </c>
      <c r="BR521" s="1">
        <f t="shared" si="460"/>
        <v>-0.38529999999999998</v>
      </c>
      <c r="BS521" s="1">
        <f t="shared" si="461"/>
        <v>0.96189999999999998</v>
      </c>
      <c r="BT521" s="1">
        <f t="shared" si="462"/>
        <v>0.63700000000000001</v>
      </c>
      <c r="BU521" s="1">
        <f t="shared" si="463"/>
        <v>0.65610000000000013</v>
      </c>
      <c r="BV521" s="1">
        <f t="shared" si="464"/>
        <v>1.5454000000000001</v>
      </c>
      <c r="BW521" s="1">
        <f t="shared" si="465"/>
        <v>2.3824999999999998</v>
      </c>
      <c r="BX521" s="1">
        <f t="shared" si="466"/>
        <v>0.75370000000000004</v>
      </c>
      <c r="BY521" s="1">
        <f t="shared" si="467"/>
        <v>0.76839999999999997</v>
      </c>
      <c r="BZ521" s="1">
        <f t="shared" si="468"/>
        <v>0.4743</v>
      </c>
      <c r="CA521" s="1">
        <f t="shared" si="469"/>
        <v>2.1877</v>
      </c>
      <c r="CB521" s="1">
        <f t="shared" si="470"/>
        <v>2.3698999999999999</v>
      </c>
      <c r="CC521" s="1">
        <f t="shared" si="471"/>
        <v>1.4764000000000002</v>
      </c>
      <c r="CD521" s="1">
        <f t="shared" si="472"/>
        <v>1.9019000000000001</v>
      </c>
      <c r="CE521" s="1">
        <f t="shared" si="473"/>
        <v>3.8534999999999995</v>
      </c>
      <c r="CF521" s="1">
        <f t="shared" si="474"/>
        <v>1.4500000000000002</v>
      </c>
      <c r="CG521" s="1">
        <f t="shared" si="475"/>
        <v>1.9600000000000002</v>
      </c>
      <c r="CH521" s="1">
        <f t="shared" si="476"/>
        <v>0.32</v>
      </c>
      <c r="CI521" s="1">
        <f t="shared" si="477"/>
        <v>4.0999999999999996</v>
      </c>
      <c r="CJ521" s="1">
        <f t="shared" si="478"/>
        <v>1.93</v>
      </c>
      <c r="CK521" s="1">
        <f t="shared" si="479"/>
        <v>2.46</v>
      </c>
      <c r="CL521" s="1">
        <f t="shared" si="480"/>
        <v>1.58</v>
      </c>
      <c r="CM521" s="1">
        <f t="shared" si="481"/>
        <v>2.4499999999999997</v>
      </c>
      <c r="CN521" s="1">
        <f t="shared" si="482"/>
        <v>3.08</v>
      </c>
      <c r="CO521" s="1">
        <f t="shared" si="483"/>
        <v>1.7100000000000002</v>
      </c>
      <c r="CP521" s="1">
        <f t="shared" si="484"/>
        <v>2.3899999999999997</v>
      </c>
      <c r="CQ521" s="1">
        <f t="shared" si="485"/>
        <v>3.4</v>
      </c>
      <c r="CR521" s="1">
        <f t="shared" si="486"/>
        <v>2.04</v>
      </c>
      <c r="CS521" s="1">
        <f t="shared" si="487"/>
        <v>-0.64</v>
      </c>
      <c r="CT521" s="1">
        <f t="shared" si="488"/>
        <v>-0.8</v>
      </c>
      <c r="CU521" s="1">
        <f t="shared" si="489"/>
        <v>1.86</v>
      </c>
      <c r="CV521" s="1">
        <f t="shared" si="490"/>
        <v>1.6700000000000002</v>
      </c>
      <c r="CW521" s="1">
        <f t="shared" si="491"/>
        <v>3.02</v>
      </c>
      <c r="CX521" s="1">
        <f t="shared" si="492"/>
        <v>2.25</v>
      </c>
      <c r="CY521" s="1">
        <f t="shared" si="493"/>
        <v>2.82</v>
      </c>
      <c r="CZ521" s="1">
        <f t="shared" si="494"/>
        <v>0.84000000000000008</v>
      </c>
      <c r="DA521" s="1">
        <f t="shared" si="495"/>
        <v>1.3800000000000001</v>
      </c>
      <c r="DB521" s="1">
        <f t="shared" si="496"/>
        <v>1</v>
      </c>
      <c r="DC521" s="1">
        <f t="shared" si="497"/>
        <v>2.1599999999999997</v>
      </c>
      <c r="DD521" s="1">
        <f t="shared" si="498"/>
        <v>1.53</v>
      </c>
      <c r="DF521" s="1">
        <f t="shared" si="499"/>
        <v>1.84</v>
      </c>
      <c r="DG521">
        <f t="shared" si="500"/>
        <v>-0.60720000000000007</v>
      </c>
      <c r="DH521" s="1">
        <f t="shared" si="501"/>
        <v>-1.36</v>
      </c>
      <c r="DI521">
        <f t="shared" si="502"/>
        <v>0.44880000000000003</v>
      </c>
      <c r="DJ521" s="1">
        <f t="shared" si="503"/>
        <v>0.03</v>
      </c>
      <c r="DK521">
        <f t="shared" si="504"/>
        <v>-9.9000000000000008E-3</v>
      </c>
      <c r="DM521" s="12">
        <f t="array" ref="DM521:DS521">LINEST(BG521:DD521,$BG$650:$DD$655,1)</f>
        <v>1.0234432990462232</v>
      </c>
      <c r="DN521">
        <v>-3.7645152030276194</v>
      </c>
      <c r="DO521">
        <v>-1.4882657005628268</v>
      </c>
      <c r="DP521">
        <v>-2.3376299242267438</v>
      </c>
      <c r="DQ521">
        <v>-0.11287797557261829</v>
      </c>
      <c r="DR521">
        <v>-3.105148247451254</v>
      </c>
      <c r="DS521">
        <v>0.91081071624893939</v>
      </c>
    </row>
    <row r="522" spans="1:123" x14ac:dyDescent="0.15">
      <c r="A522">
        <v>200610</v>
      </c>
      <c r="B522">
        <v>7.0621999999999998</v>
      </c>
      <c r="C522">
        <v>6.0442</v>
      </c>
      <c r="D522">
        <v>6.1193</v>
      </c>
      <c r="E522">
        <v>4.7123999999999997</v>
      </c>
      <c r="F522">
        <v>5.3295000000000003</v>
      </c>
      <c r="G522">
        <v>6.2085999999999997</v>
      </c>
      <c r="H522">
        <v>5.2332999999999998</v>
      </c>
      <c r="I522">
        <v>4.8273999999999999</v>
      </c>
      <c r="J522">
        <v>4.7705000000000002</v>
      </c>
      <c r="K522">
        <v>4.6581000000000001</v>
      </c>
      <c r="L522">
        <v>5.7606000000000002</v>
      </c>
      <c r="M522">
        <v>4.2354000000000003</v>
      </c>
      <c r="N522">
        <v>3.8656000000000001</v>
      </c>
      <c r="O522">
        <v>3.6455000000000002</v>
      </c>
      <c r="P522">
        <v>5.2946999999999997</v>
      </c>
      <c r="Q522">
        <v>4.335</v>
      </c>
      <c r="R522">
        <v>4.7491000000000003</v>
      </c>
      <c r="S522">
        <v>3.6183999999999998</v>
      </c>
      <c r="T522">
        <v>2.8582999999999998</v>
      </c>
      <c r="U522">
        <v>3.2115999999999998</v>
      </c>
      <c r="V522">
        <v>3.2002999999999999</v>
      </c>
      <c r="W522">
        <v>2.2193000000000001</v>
      </c>
      <c r="X522">
        <v>3.8233000000000001</v>
      </c>
      <c r="Y522">
        <v>3.5619999999999998</v>
      </c>
      <c r="Z522">
        <v>5.0556999999999999</v>
      </c>
      <c r="AA522">
        <v>2.68</v>
      </c>
      <c r="AB522">
        <v>3.56</v>
      </c>
      <c r="AC522">
        <v>3.52</v>
      </c>
      <c r="AD522">
        <v>4.3899999999999997</v>
      </c>
      <c r="AE522">
        <v>3.77</v>
      </c>
      <c r="AF522">
        <v>4.75</v>
      </c>
      <c r="AG522">
        <v>3.1</v>
      </c>
      <c r="AH522">
        <v>2.88</v>
      </c>
      <c r="AI522">
        <v>2.08</v>
      </c>
      <c r="AJ522">
        <v>2.21</v>
      </c>
      <c r="AK522">
        <v>3.98</v>
      </c>
      <c r="AL522">
        <v>4.41</v>
      </c>
      <c r="AM522">
        <v>4.22</v>
      </c>
      <c r="AN522">
        <v>5.22</v>
      </c>
      <c r="AO522">
        <v>4.3</v>
      </c>
      <c r="AP522">
        <v>5.72</v>
      </c>
      <c r="AQ522">
        <v>4.7</v>
      </c>
      <c r="AR522">
        <v>3.71</v>
      </c>
      <c r="AS522">
        <v>4.3499999999999996</v>
      </c>
      <c r="AT522">
        <v>3.17</v>
      </c>
      <c r="AU522">
        <v>3.54</v>
      </c>
      <c r="AV522">
        <v>1.37</v>
      </c>
      <c r="AW522">
        <v>4.71</v>
      </c>
      <c r="AX522">
        <v>2.77</v>
      </c>
      <c r="AY522">
        <v>6.62</v>
      </c>
      <c r="BA522" s="1">
        <v>3.23</v>
      </c>
      <c r="BB522" s="1">
        <v>1.75</v>
      </c>
      <c r="BC522" s="1">
        <v>-0.05</v>
      </c>
      <c r="BD522" s="1">
        <v>0.41</v>
      </c>
      <c r="BE522" s="1">
        <v>-0.31</v>
      </c>
      <c r="BF522" s="7"/>
      <c r="BG522" s="1">
        <f t="shared" si="449"/>
        <v>6.6521999999999997</v>
      </c>
      <c r="BH522" s="1">
        <f t="shared" si="450"/>
        <v>5.6341999999999999</v>
      </c>
      <c r="BI522" s="1">
        <f t="shared" si="451"/>
        <v>5.7092999999999998</v>
      </c>
      <c r="BJ522" s="1">
        <f t="shared" si="452"/>
        <v>4.3023999999999996</v>
      </c>
      <c r="BK522" s="1">
        <f t="shared" si="453"/>
        <v>4.9195000000000002</v>
      </c>
      <c r="BL522" s="1">
        <f t="shared" si="454"/>
        <v>5.7985999999999995</v>
      </c>
      <c r="BM522" s="1">
        <f t="shared" si="455"/>
        <v>4.8232999999999997</v>
      </c>
      <c r="BN522" s="1">
        <f t="shared" si="456"/>
        <v>4.4173999999999998</v>
      </c>
      <c r="BO522" s="1">
        <f t="shared" si="457"/>
        <v>4.3605</v>
      </c>
      <c r="BP522" s="1">
        <f t="shared" si="458"/>
        <v>4.2481</v>
      </c>
      <c r="BQ522" s="1">
        <f t="shared" si="459"/>
        <v>5.3506</v>
      </c>
      <c r="BR522" s="1">
        <f t="shared" si="460"/>
        <v>3.8254000000000001</v>
      </c>
      <c r="BS522" s="1">
        <f t="shared" si="461"/>
        <v>3.4556</v>
      </c>
      <c r="BT522" s="1">
        <f t="shared" si="462"/>
        <v>3.2355</v>
      </c>
      <c r="BU522" s="1">
        <f t="shared" si="463"/>
        <v>4.8846999999999996</v>
      </c>
      <c r="BV522" s="1">
        <f t="shared" si="464"/>
        <v>3.9249999999999998</v>
      </c>
      <c r="BW522" s="1">
        <f t="shared" si="465"/>
        <v>4.3391000000000002</v>
      </c>
      <c r="BX522" s="1">
        <f t="shared" si="466"/>
        <v>3.2083999999999997</v>
      </c>
      <c r="BY522" s="1">
        <f t="shared" si="467"/>
        <v>2.4482999999999997</v>
      </c>
      <c r="BZ522" s="1">
        <f t="shared" si="468"/>
        <v>2.8015999999999996</v>
      </c>
      <c r="CA522" s="1">
        <f t="shared" si="469"/>
        <v>2.7902999999999998</v>
      </c>
      <c r="CB522" s="1">
        <f t="shared" si="470"/>
        <v>1.8093000000000001</v>
      </c>
      <c r="CC522" s="1">
        <f t="shared" si="471"/>
        <v>3.4133</v>
      </c>
      <c r="CD522" s="1">
        <f t="shared" si="472"/>
        <v>3.1519999999999997</v>
      </c>
      <c r="CE522" s="1">
        <f t="shared" si="473"/>
        <v>4.6456999999999997</v>
      </c>
      <c r="CF522" s="1">
        <f t="shared" si="474"/>
        <v>2.27</v>
      </c>
      <c r="CG522" s="1">
        <f t="shared" si="475"/>
        <v>3.15</v>
      </c>
      <c r="CH522" s="1">
        <f t="shared" si="476"/>
        <v>3.11</v>
      </c>
      <c r="CI522" s="1">
        <f t="shared" si="477"/>
        <v>3.9799999999999995</v>
      </c>
      <c r="CJ522" s="1">
        <f t="shared" si="478"/>
        <v>3.36</v>
      </c>
      <c r="CK522" s="1">
        <f t="shared" si="479"/>
        <v>4.34</v>
      </c>
      <c r="CL522" s="1">
        <f t="shared" si="480"/>
        <v>2.69</v>
      </c>
      <c r="CM522" s="1">
        <f t="shared" si="481"/>
        <v>2.4699999999999998</v>
      </c>
      <c r="CN522" s="1">
        <f t="shared" si="482"/>
        <v>1.6700000000000002</v>
      </c>
      <c r="CO522" s="1">
        <f t="shared" si="483"/>
        <v>1.8</v>
      </c>
      <c r="CP522" s="1">
        <f t="shared" si="484"/>
        <v>3.57</v>
      </c>
      <c r="CQ522" s="1">
        <f t="shared" si="485"/>
        <v>4</v>
      </c>
      <c r="CR522" s="1">
        <f t="shared" si="486"/>
        <v>3.8099999999999996</v>
      </c>
      <c r="CS522" s="1">
        <f t="shared" si="487"/>
        <v>4.8099999999999996</v>
      </c>
      <c r="CT522" s="1">
        <f t="shared" si="488"/>
        <v>3.8899999999999997</v>
      </c>
      <c r="CU522" s="1">
        <f t="shared" si="489"/>
        <v>5.31</v>
      </c>
      <c r="CV522" s="1">
        <f t="shared" si="490"/>
        <v>4.29</v>
      </c>
      <c r="CW522" s="1">
        <f t="shared" si="491"/>
        <v>3.3</v>
      </c>
      <c r="CX522" s="1">
        <f t="shared" si="492"/>
        <v>3.9399999999999995</v>
      </c>
      <c r="CY522" s="1">
        <f t="shared" si="493"/>
        <v>2.76</v>
      </c>
      <c r="CZ522" s="1">
        <f t="shared" si="494"/>
        <v>3.13</v>
      </c>
      <c r="DA522" s="1">
        <f t="shared" si="495"/>
        <v>0.96000000000000019</v>
      </c>
      <c r="DB522" s="1">
        <f t="shared" si="496"/>
        <v>4.3</v>
      </c>
      <c r="DC522" s="1">
        <f t="shared" si="497"/>
        <v>2.36</v>
      </c>
      <c r="DD522" s="1">
        <f t="shared" si="498"/>
        <v>6.21</v>
      </c>
      <c r="DF522" s="1">
        <f t="shared" si="499"/>
        <v>3.23</v>
      </c>
      <c r="DG522">
        <f t="shared" si="500"/>
        <v>-1.0336000000000001</v>
      </c>
      <c r="DH522" s="1">
        <f t="shared" si="501"/>
        <v>1.75</v>
      </c>
      <c r="DI522">
        <f t="shared" si="502"/>
        <v>-0.56000000000000005</v>
      </c>
      <c r="DJ522" s="1">
        <f t="shared" si="503"/>
        <v>-0.05</v>
      </c>
      <c r="DK522">
        <f t="shared" si="504"/>
        <v>1.6E-2</v>
      </c>
      <c r="DM522" s="12">
        <f t="array" ref="DM522:DS522">LINEST(BG522:DD522,$BG$650:$DD$655,1)</f>
        <v>0.82638352605780863</v>
      </c>
      <c r="DN522">
        <v>0.51316498409243083</v>
      </c>
      <c r="DO522">
        <v>1.6714814506452891</v>
      </c>
      <c r="DP522">
        <v>5.9182249917112459</v>
      </c>
      <c r="DQ522">
        <v>-0.15517657498134108</v>
      </c>
      <c r="DR522">
        <v>-3.0035225751298116</v>
      </c>
      <c r="DS522">
        <v>2.6980256081725242</v>
      </c>
    </row>
    <row r="523" spans="1:123" x14ac:dyDescent="0.15">
      <c r="A523">
        <v>200611</v>
      </c>
      <c r="B523">
        <v>1.161</v>
      </c>
      <c r="C523">
        <v>3.4419</v>
      </c>
      <c r="D523">
        <v>1.6694</v>
      </c>
      <c r="E523">
        <v>2.1200999999999999</v>
      </c>
      <c r="F523">
        <v>2.7063999999999999</v>
      </c>
      <c r="G523">
        <v>1.6722999999999999</v>
      </c>
      <c r="H523">
        <v>3.0705</v>
      </c>
      <c r="I523">
        <v>3.008</v>
      </c>
      <c r="J523">
        <v>3.2702</v>
      </c>
      <c r="K523">
        <v>2.9192</v>
      </c>
      <c r="L523">
        <v>3.7008000000000001</v>
      </c>
      <c r="M523">
        <v>3.8809999999999998</v>
      </c>
      <c r="N523">
        <v>4.548</v>
      </c>
      <c r="O523">
        <v>3.9554</v>
      </c>
      <c r="P523">
        <v>3.4449000000000001</v>
      </c>
      <c r="Q523">
        <v>3.8239000000000001</v>
      </c>
      <c r="R523">
        <v>4.1684000000000001</v>
      </c>
      <c r="S523">
        <v>3.5369000000000002</v>
      </c>
      <c r="T523">
        <v>2.2722000000000002</v>
      </c>
      <c r="U523">
        <v>4.7526999999999999</v>
      </c>
      <c r="V523">
        <v>0.97970000000000002</v>
      </c>
      <c r="W523">
        <v>2.2393999999999998</v>
      </c>
      <c r="X523">
        <v>2.5510000000000002</v>
      </c>
      <c r="Y523">
        <v>2.0663999999999998</v>
      </c>
      <c r="Z523">
        <v>-0.20849999999999999</v>
      </c>
      <c r="AA523">
        <v>0.98</v>
      </c>
      <c r="AB523">
        <v>2.36</v>
      </c>
      <c r="AC523">
        <v>1.78</v>
      </c>
      <c r="AD523">
        <v>3.55</v>
      </c>
      <c r="AE523">
        <v>2.78</v>
      </c>
      <c r="AF523">
        <v>2.42</v>
      </c>
      <c r="AG523">
        <v>1.94</v>
      </c>
      <c r="AH523">
        <v>0.69</v>
      </c>
      <c r="AI523">
        <v>2.35</v>
      </c>
      <c r="AJ523">
        <v>0.9</v>
      </c>
      <c r="AK523">
        <v>0.56999999999999995</v>
      </c>
      <c r="AL523">
        <v>1.92</v>
      </c>
      <c r="AM523">
        <v>0.5</v>
      </c>
      <c r="AN523">
        <v>5.98</v>
      </c>
      <c r="AO523">
        <v>5.45</v>
      </c>
      <c r="AP523">
        <v>5.49</v>
      </c>
      <c r="AQ523">
        <v>3.3</v>
      </c>
      <c r="AR523">
        <v>1.82</v>
      </c>
      <c r="AS523">
        <v>2.84</v>
      </c>
      <c r="AT523">
        <v>1.3</v>
      </c>
      <c r="AU523">
        <v>0.19</v>
      </c>
      <c r="AV523">
        <v>2.34</v>
      </c>
      <c r="AW523">
        <v>1.89</v>
      </c>
      <c r="AX523">
        <v>2.97</v>
      </c>
      <c r="AY523">
        <v>2.21</v>
      </c>
      <c r="BA523" s="1">
        <v>1.71</v>
      </c>
      <c r="BB523" s="1">
        <v>0.86</v>
      </c>
      <c r="BC523" s="1">
        <v>0.04</v>
      </c>
      <c r="BD523" s="1">
        <v>0.42</v>
      </c>
      <c r="BE523" s="1">
        <v>-0.31</v>
      </c>
      <c r="BF523" s="7"/>
      <c r="BG523" s="1">
        <f t="shared" si="449"/>
        <v>0.7410000000000001</v>
      </c>
      <c r="BH523" s="1">
        <f t="shared" si="450"/>
        <v>3.0219</v>
      </c>
      <c r="BI523" s="1">
        <f t="shared" si="451"/>
        <v>1.2494000000000001</v>
      </c>
      <c r="BJ523" s="1">
        <f t="shared" si="452"/>
        <v>1.7000999999999999</v>
      </c>
      <c r="BK523" s="1">
        <f t="shared" si="453"/>
        <v>2.2864</v>
      </c>
      <c r="BL523" s="1">
        <f t="shared" si="454"/>
        <v>1.2523</v>
      </c>
      <c r="BM523" s="1">
        <f t="shared" si="455"/>
        <v>2.6505000000000001</v>
      </c>
      <c r="BN523" s="1">
        <f t="shared" si="456"/>
        <v>2.5880000000000001</v>
      </c>
      <c r="BO523" s="1">
        <f t="shared" si="457"/>
        <v>2.8502000000000001</v>
      </c>
      <c r="BP523" s="1">
        <f t="shared" si="458"/>
        <v>2.4992000000000001</v>
      </c>
      <c r="BQ523" s="1">
        <f t="shared" si="459"/>
        <v>3.2808000000000002</v>
      </c>
      <c r="BR523" s="1">
        <f t="shared" si="460"/>
        <v>3.4609999999999999</v>
      </c>
      <c r="BS523" s="1">
        <f t="shared" si="461"/>
        <v>4.1280000000000001</v>
      </c>
      <c r="BT523" s="1">
        <f t="shared" si="462"/>
        <v>3.5354000000000001</v>
      </c>
      <c r="BU523" s="1">
        <f t="shared" si="463"/>
        <v>3.0249000000000001</v>
      </c>
      <c r="BV523" s="1">
        <f t="shared" si="464"/>
        <v>3.4039000000000001</v>
      </c>
      <c r="BW523" s="1">
        <f t="shared" si="465"/>
        <v>3.7484000000000002</v>
      </c>
      <c r="BX523" s="1">
        <f t="shared" si="466"/>
        <v>3.1169000000000002</v>
      </c>
      <c r="BY523" s="1">
        <f t="shared" si="467"/>
        <v>1.8522000000000003</v>
      </c>
      <c r="BZ523" s="1">
        <f t="shared" si="468"/>
        <v>4.3327</v>
      </c>
      <c r="CA523" s="1">
        <f t="shared" si="469"/>
        <v>0.55970000000000009</v>
      </c>
      <c r="CB523" s="1">
        <f t="shared" si="470"/>
        <v>1.8193999999999999</v>
      </c>
      <c r="CC523" s="1">
        <f t="shared" si="471"/>
        <v>2.1310000000000002</v>
      </c>
      <c r="CD523" s="1">
        <f t="shared" si="472"/>
        <v>1.6463999999999999</v>
      </c>
      <c r="CE523" s="1">
        <f t="shared" si="473"/>
        <v>-0.62849999999999995</v>
      </c>
      <c r="CF523" s="1">
        <f t="shared" si="474"/>
        <v>0.56000000000000005</v>
      </c>
      <c r="CG523" s="1">
        <f t="shared" si="475"/>
        <v>1.94</v>
      </c>
      <c r="CH523" s="1">
        <f t="shared" si="476"/>
        <v>1.36</v>
      </c>
      <c r="CI523" s="1">
        <f t="shared" si="477"/>
        <v>3.13</v>
      </c>
      <c r="CJ523" s="1">
        <f t="shared" si="478"/>
        <v>2.36</v>
      </c>
      <c r="CK523" s="1">
        <f t="shared" si="479"/>
        <v>2</v>
      </c>
      <c r="CL523" s="1">
        <f t="shared" si="480"/>
        <v>1.52</v>
      </c>
      <c r="CM523" s="1">
        <f t="shared" si="481"/>
        <v>0.26999999999999996</v>
      </c>
      <c r="CN523" s="1">
        <f t="shared" si="482"/>
        <v>1.9300000000000002</v>
      </c>
      <c r="CO523" s="1">
        <f t="shared" si="483"/>
        <v>0.48000000000000004</v>
      </c>
      <c r="CP523" s="1">
        <f t="shared" si="484"/>
        <v>0.14999999999999997</v>
      </c>
      <c r="CQ523" s="1">
        <f t="shared" si="485"/>
        <v>1.5</v>
      </c>
      <c r="CR523" s="1">
        <f t="shared" si="486"/>
        <v>8.0000000000000016E-2</v>
      </c>
      <c r="CS523" s="1">
        <f t="shared" si="487"/>
        <v>5.5600000000000005</v>
      </c>
      <c r="CT523" s="1">
        <f t="shared" si="488"/>
        <v>5.03</v>
      </c>
      <c r="CU523" s="1">
        <f t="shared" si="489"/>
        <v>5.07</v>
      </c>
      <c r="CV523" s="1">
        <f t="shared" si="490"/>
        <v>2.88</v>
      </c>
      <c r="CW523" s="1">
        <f t="shared" si="491"/>
        <v>1.4000000000000001</v>
      </c>
      <c r="CX523" s="1">
        <f t="shared" si="492"/>
        <v>2.42</v>
      </c>
      <c r="CY523" s="1">
        <f t="shared" si="493"/>
        <v>0.88000000000000012</v>
      </c>
      <c r="CZ523" s="1">
        <f t="shared" si="494"/>
        <v>-0.22999999999999998</v>
      </c>
      <c r="DA523" s="1">
        <f t="shared" si="495"/>
        <v>1.92</v>
      </c>
      <c r="DB523" s="1">
        <f t="shared" si="496"/>
        <v>1.47</v>
      </c>
      <c r="DC523" s="1">
        <f t="shared" si="497"/>
        <v>2.5500000000000003</v>
      </c>
      <c r="DD523" s="1">
        <f t="shared" si="498"/>
        <v>1.79</v>
      </c>
      <c r="DF523" s="1">
        <f t="shared" si="499"/>
        <v>1.71</v>
      </c>
      <c r="DG523">
        <f t="shared" si="500"/>
        <v>-0.53010000000000002</v>
      </c>
      <c r="DH523" s="1">
        <f t="shared" si="501"/>
        <v>0.86</v>
      </c>
      <c r="DI523">
        <f t="shared" si="502"/>
        <v>-0.2666</v>
      </c>
      <c r="DJ523" s="1">
        <f t="shared" si="503"/>
        <v>0.04</v>
      </c>
      <c r="DK523">
        <f t="shared" si="504"/>
        <v>-1.24E-2</v>
      </c>
      <c r="DM523" s="12">
        <f t="array" ref="DM523:DS523">LINEST(BG523:DD523,$BG$650:$DD$655,1)</f>
        <v>5.7006862256537278</v>
      </c>
      <c r="DN523">
        <v>-3.7409205957831477</v>
      </c>
      <c r="DO523">
        <v>0.97916721833179376</v>
      </c>
      <c r="DP523">
        <v>-12.079140809157719</v>
      </c>
      <c r="DQ523">
        <v>0.42984880208450338</v>
      </c>
      <c r="DR523">
        <v>6.33252680752532</v>
      </c>
      <c r="DS523">
        <v>-4.4876736108045092</v>
      </c>
    </row>
    <row r="524" spans="1:123" x14ac:dyDescent="0.15">
      <c r="A524">
        <v>200612</v>
      </c>
      <c r="B524">
        <v>0.27789999999999998</v>
      </c>
      <c r="C524">
        <v>0.94989999999999997</v>
      </c>
      <c r="D524">
        <v>1.6501999999999999</v>
      </c>
      <c r="E524">
        <v>2.0777000000000001</v>
      </c>
      <c r="F524">
        <v>3.6844000000000001</v>
      </c>
      <c r="G524">
        <v>-2.1515</v>
      </c>
      <c r="H524">
        <v>-0.7853</v>
      </c>
      <c r="I524">
        <v>1.0556000000000001</v>
      </c>
      <c r="J524">
        <v>0.37230000000000002</v>
      </c>
      <c r="K524">
        <v>1.6309</v>
      </c>
      <c r="L524">
        <v>-1.0565</v>
      </c>
      <c r="M524">
        <v>-8.0699999999999994E-2</v>
      </c>
      <c r="N524">
        <v>0.91949999999999998</v>
      </c>
      <c r="O524">
        <v>1.0891999999999999</v>
      </c>
      <c r="P524">
        <v>1.0112000000000001</v>
      </c>
      <c r="Q524">
        <v>-1.0822000000000001</v>
      </c>
      <c r="R524">
        <v>0.311</v>
      </c>
      <c r="S524">
        <v>-0.47460000000000002</v>
      </c>
      <c r="T524">
        <v>1.9363999999999999</v>
      </c>
      <c r="U524">
        <v>2.4527999999999999</v>
      </c>
      <c r="V524">
        <v>-7.1900000000000006E-2</v>
      </c>
      <c r="W524">
        <v>1.3338000000000001</v>
      </c>
      <c r="X524">
        <v>3.4544000000000001</v>
      </c>
      <c r="Y524">
        <v>2.7363</v>
      </c>
      <c r="Z524">
        <v>3.5640000000000001</v>
      </c>
      <c r="AA524">
        <v>1.1000000000000001</v>
      </c>
      <c r="AB524">
        <v>1.29</v>
      </c>
      <c r="AC524">
        <v>2.42</v>
      </c>
      <c r="AD524">
        <v>1.55</v>
      </c>
      <c r="AE524">
        <v>-0.28000000000000003</v>
      </c>
      <c r="AF524">
        <v>-1.1100000000000001</v>
      </c>
      <c r="AG524">
        <v>0.64</v>
      </c>
      <c r="AH524">
        <v>2.3199999999999998</v>
      </c>
      <c r="AI524">
        <v>2.2000000000000002</v>
      </c>
      <c r="AJ524">
        <v>1.59</v>
      </c>
      <c r="AK524">
        <v>2.68</v>
      </c>
      <c r="AL524">
        <v>1.08</v>
      </c>
      <c r="AM524">
        <v>1.96</v>
      </c>
      <c r="AN524">
        <v>-0.05</v>
      </c>
      <c r="AO524">
        <v>0.75</v>
      </c>
      <c r="AP524">
        <v>-0.81</v>
      </c>
      <c r="AQ524">
        <v>-0.37</v>
      </c>
      <c r="AR524">
        <v>0.68</v>
      </c>
      <c r="AS524">
        <v>1.77</v>
      </c>
      <c r="AT524">
        <v>2.78</v>
      </c>
      <c r="AU524">
        <v>2.1800000000000002</v>
      </c>
      <c r="AV524">
        <v>0.85</v>
      </c>
      <c r="AW524">
        <v>0.77</v>
      </c>
      <c r="AX524">
        <v>1.36</v>
      </c>
      <c r="AY524">
        <v>0.91</v>
      </c>
      <c r="BA524" s="1">
        <v>0.87</v>
      </c>
      <c r="BB524" s="1">
        <v>-1.1000000000000001</v>
      </c>
      <c r="BC524" s="1">
        <v>3.16</v>
      </c>
      <c r="BD524" s="1">
        <v>0.4</v>
      </c>
      <c r="BE524" s="1">
        <v>-0.3</v>
      </c>
      <c r="BF524" s="7"/>
      <c r="BG524" s="1">
        <f t="shared" si="449"/>
        <v>-0.12210000000000004</v>
      </c>
      <c r="BH524" s="1">
        <f t="shared" si="450"/>
        <v>0.54989999999999994</v>
      </c>
      <c r="BI524" s="1">
        <f t="shared" si="451"/>
        <v>1.2502</v>
      </c>
      <c r="BJ524" s="1">
        <f t="shared" si="452"/>
        <v>1.6777000000000002</v>
      </c>
      <c r="BK524" s="1">
        <f t="shared" si="453"/>
        <v>3.2844000000000002</v>
      </c>
      <c r="BL524" s="1">
        <f t="shared" si="454"/>
        <v>-2.5514999999999999</v>
      </c>
      <c r="BM524" s="1">
        <f t="shared" si="455"/>
        <v>-1.1853</v>
      </c>
      <c r="BN524" s="1">
        <f t="shared" si="456"/>
        <v>0.65560000000000007</v>
      </c>
      <c r="BO524" s="1">
        <f t="shared" si="457"/>
        <v>-2.7700000000000002E-2</v>
      </c>
      <c r="BP524" s="1">
        <f t="shared" si="458"/>
        <v>1.2309000000000001</v>
      </c>
      <c r="BQ524" s="1">
        <f t="shared" si="459"/>
        <v>-1.4565000000000001</v>
      </c>
      <c r="BR524" s="1">
        <f t="shared" si="460"/>
        <v>-0.48070000000000002</v>
      </c>
      <c r="BS524" s="1">
        <f t="shared" si="461"/>
        <v>0.51949999999999996</v>
      </c>
      <c r="BT524" s="1">
        <f t="shared" si="462"/>
        <v>0.68919999999999992</v>
      </c>
      <c r="BU524" s="1">
        <f t="shared" si="463"/>
        <v>0.61120000000000008</v>
      </c>
      <c r="BV524" s="1">
        <f t="shared" si="464"/>
        <v>-1.4822000000000002</v>
      </c>
      <c r="BW524" s="1">
        <f t="shared" si="465"/>
        <v>-8.9000000000000024E-2</v>
      </c>
      <c r="BX524" s="1">
        <f t="shared" si="466"/>
        <v>-0.87460000000000004</v>
      </c>
      <c r="BY524" s="1">
        <f t="shared" si="467"/>
        <v>1.5364</v>
      </c>
      <c r="BZ524" s="1">
        <f t="shared" si="468"/>
        <v>2.0528</v>
      </c>
      <c r="CA524" s="1">
        <f t="shared" si="469"/>
        <v>-0.47190000000000004</v>
      </c>
      <c r="CB524" s="1">
        <f t="shared" si="470"/>
        <v>0.93380000000000007</v>
      </c>
      <c r="CC524" s="1">
        <f t="shared" si="471"/>
        <v>3.0544000000000002</v>
      </c>
      <c r="CD524" s="1">
        <f t="shared" si="472"/>
        <v>2.3363</v>
      </c>
      <c r="CE524" s="1">
        <f t="shared" si="473"/>
        <v>3.1640000000000001</v>
      </c>
      <c r="CF524" s="1">
        <f t="shared" si="474"/>
        <v>0.70000000000000007</v>
      </c>
      <c r="CG524" s="1">
        <f t="shared" si="475"/>
        <v>0.89</v>
      </c>
      <c r="CH524" s="1">
        <f t="shared" si="476"/>
        <v>2.02</v>
      </c>
      <c r="CI524" s="1">
        <f t="shared" si="477"/>
        <v>1.1499999999999999</v>
      </c>
      <c r="CJ524" s="1">
        <f t="shared" si="478"/>
        <v>-0.68</v>
      </c>
      <c r="CK524" s="1">
        <f t="shared" si="479"/>
        <v>-1.5100000000000002</v>
      </c>
      <c r="CL524" s="1">
        <f t="shared" si="480"/>
        <v>0.24</v>
      </c>
      <c r="CM524" s="1">
        <f t="shared" si="481"/>
        <v>1.92</v>
      </c>
      <c r="CN524" s="1">
        <f t="shared" si="482"/>
        <v>1.8000000000000003</v>
      </c>
      <c r="CO524" s="1">
        <f t="shared" si="483"/>
        <v>1.19</v>
      </c>
      <c r="CP524" s="1">
        <f t="shared" si="484"/>
        <v>2.2800000000000002</v>
      </c>
      <c r="CQ524" s="1">
        <f t="shared" si="485"/>
        <v>0.68</v>
      </c>
      <c r="CR524" s="1">
        <f t="shared" si="486"/>
        <v>1.56</v>
      </c>
      <c r="CS524" s="1">
        <f t="shared" si="487"/>
        <v>-0.45</v>
      </c>
      <c r="CT524" s="1">
        <f t="shared" si="488"/>
        <v>0.35</v>
      </c>
      <c r="CU524" s="1">
        <f t="shared" si="489"/>
        <v>-1.21</v>
      </c>
      <c r="CV524" s="1">
        <f t="shared" si="490"/>
        <v>-0.77</v>
      </c>
      <c r="CW524" s="1">
        <f t="shared" si="491"/>
        <v>0.28000000000000003</v>
      </c>
      <c r="CX524" s="1">
        <f t="shared" si="492"/>
        <v>1.37</v>
      </c>
      <c r="CY524" s="1">
        <f t="shared" si="493"/>
        <v>2.38</v>
      </c>
      <c r="CZ524" s="1">
        <f t="shared" si="494"/>
        <v>1.7800000000000002</v>
      </c>
      <c r="DA524" s="1">
        <f t="shared" si="495"/>
        <v>0.44999999999999996</v>
      </c>
      <c r="DB524" s="1">
        <f t="shared" si="496"/>
        <v>0.37</v>
      </c>
      <c r="DC524" s="1">
        <f t="shared" si="497"/>
        <v>0.96000000000000008</v>
      </c>
      <c r="DD524" s="1">
        <f t="shared" si="498"/>
        <v>0.51</v>
      </c>
      <c r="DF524" s="1">
        <f t="shared" si="499"/>
        <v>0.87</v>
      </c>
      <c r="DG524">
        <f t="shared" si="500"/>
        <v>-0.2697</v>
      </c>
      <c r="DH524" s="1">
        <f t="shared" si="501"/>
        <v>-1.1000000000000001</v>
      </c>
      <c r="DI524">
        <f t="shared" si="502"/>
        <v>0.34100000000000003</v>
      </c>
      <c r="DJ524" s="1">
        <f t="shared" si="503"/>
        <v>3.16</v>
      </c>
      <c r="DK524">
        <f t="shared" si="504"/>
        <v>-0.97960000000000003</v>
      </c>
      <c r="DM524" s="12">
        <f t="array" ref="DM524:DS524">LINEST(BG524:DD524,$BG$650:$DD$655,1)</f>
        <v>-2.9908743448631152</v>
      </c>
      <c r="DN524">
        <v>4.069656357202458</v>
      </c>
      <c r="DO524">
        <v>-0.88450431699256626</v>
      </c>
      <c r="DP524">
        <v>3.5889211423240082</v>
      </c>
      <c r="DQ524">
        <v>2.640293529722348</v>
      </c>
      <c r="DR524">
        <v>-9.0489589321364114</v>
      </c>
      <c r="DS524">
        <v>3.7975113419902744</v>
      </c>
    </row>
    <row r="525" spans="1:123" x14ac:dyDescent="0.15">
      <c r="A525">
        <v>200701</v>
      </c>
      <c r="B525">
        <v>1.4109</v>
      </c>
      <c r="C525">
        <v>0.15260000000000001</v>
      </c>
      <c r="D525">
        <v>0.1555</v>
      </c>
      <c r="E525">
        <v>0.42349999999999999</v>
      </c>
      <c r="F525">
        <v>3.1514000000000002</v>
      </c>
      <c r="G525">
        <v>2.1844999999999999</v>
      </c>
      <c r="H525">
        <v>1.4446000000000001</v>
      </c>
      <c r="I525">
        <v>1.5949</v>
      </c>
      <c r="J525">
        <v>0.89629999999999999</v>
      </c>
      <c r="K525">
        <v>2.5133999999999999</v>
      </c>
      <c r="L525">
        <v>3.7593999999999999</v>
      </c>
      <c r="M525">
        <v>3.0038999999999998</v>
      </c>
      <c r="N525">
        <v>1.9281999999999999</v>
      </c>
      <c r="O525">
        <v>3.8119999999999998</v>
      </c>
      <c r="P525">
        <v>0.89510000000000001</v>
      </c>
      <c r="Q525">
        <v>4.3227000000000002</v>
      </c>
      <c r="R525">
        <v>3.5922999999999998</v>
      </c>
      <c r="S525">
        <v>2.0339999999999998</v>
      </c>
      <c r="T525">
        <v>2.5674999999999999</v>
      </c>
      <c r="U525">
        <v>2.0417000000000001</v>
      </c>
      <c r="V525">
        <v>2.1627000000000001</v>
      </c>
      <c r="W525">
        <v>1.0892999999999999</v>
      </c>
      <c r="X525">
        <v>0.96989999999999998</v>
      </c>
      <c r="Y525">
        <v>0.31780000000000003</v>
      </c>
      <c r="Z525">
        <v>3.7801</v>
      </c>
      <c r="AA525">
        <v>0.88</v>
      </c>
      <c r="AB525">
        <v>0.79</v>
      </c>
      <c r="AC525">
        <v>2.25</v>
      </c>
      <c r="AD525">
        <v>2.46</v>
      </c>
      <c r="AE525">
        <v>3.79</v>
      </c>
      <c r="AF525">
        <v>3.05</v>
      </c>
      <c r="AG525">
        <v>2.27</v>
      </c>
      <c r="AH525">
        <v>1.25</v>
      </c>
      <c r="AI525">
        <v>2.21</v>
      </c>
      <c r="AJ525">
        <v>1.86</v>
      </c>
      <c r="AK525">
        <v>1.26</v>
      </c>
      <c r="AL525">
        <v>1.47</v>
      </c>
      <c r="AM525">
        <v>2.12</v>
      </c>
      <c r="AN525">
        <v>-0.2</v>
      </c>
      <c r="AO525">
        <v>1.69</v>
      </c>
      <c r="AP525">
        <v>2.76</v>
      </c>
      <c r="AQ525">
        <v>2.58</v>
      </c>
      <c r="AR525">
        <v>0.97</v>
      </c>
      <c r="AS525">
        <v>0.44</v>
      </c>
      <c r="AT525">
        <v>2.0699999999999998</v>
      </c>
      <c r="AU525">
        <v>1.92</v>
      </c>
      <c r="AV525">
        <v>1.55</v>
      </c>
      <c r="AW525">
        <v>2.72</v>
      </c>
      <c r="AX525">
        <v>1.61</v>
      </c>
      <c r="AY525">
        <v>3.15</v>
      </c>
      <c r="BA525" s="1">
        <v>1.4</v>
      </c>
      <c r="BB525" s="1">
        <v>0.1</v>
      </c>
      <c r="BC525" s="1">
        <v>-0.13</v>
      </c>
      <c r="BD525" s="1">
        <v>0.44</v>
      </c>
      <c r="BE525" s="1">
        <v>-0.28000000000000003</v>
      </c>
      <c r="BF525" s="7"/>
      <c r="BG525" s="1">
        <f t="shared" si="449"/>
        <v>0.9709000000000001</v>
      </c>
      <c r="BH525" s="1">
        <f t="shared" si="450"/>
        <v>-0.28739999999999999</v>
      </c>
      <c r="BI525" s="1">
        <f t="shared" si="451"/>
        <v>-0.28449999999999998</v>
      </c>
      <c r="BJ525" s="1">
        <f t="shared" si="452"/>
        <v>-1.6500000000000015E-2</v>
      </c>
      <c r="BK525" s="1">
        <f t="shared" si="453"/>
        <v>2.7114000000000003</v>
      </c>
      <c r="BL525" s="1">
        <f t="shared" si="454"/>
        <v>1.7444999999999999</v>
      </c>
      <c r="BM525" s="1">
        <f t="shared" si="455"/>
        <v>1.0046000000000002</v>
      </c>
      <c r="BN525" s="1">
        <f t="shared" si="456"/>
        <v>1.1549</v>
      </c>
      <c r="BO525" s="1">
        <f t="shared" si="457"/>
        <v>0.45629999999999998</v>
      </c>
      <c r="BP525" s="1">
        <f t="shared" si="458"/>
        <v>2.0733999999999999</v>
      </c>
      <c r="BQ525" s="1">
        <f t="shared" si="459"/>
        <v>3.3193999999999999</v>
      </c>
      <c r="BR525" s="1">
        <f t="shared" si="460"/>
        <v>2.5638999999999998</v>
      </c>
      <c r="BS525" s="1">
        <f t="shared" si="461"/>
        <v>1.4882</v>
      </c>
      <c r="BT525" s="1">
        <f t="shared" si="462"/>
        <v>3.3719999999999999</v>
      </c>
      <c r="BU525" s="1">
        <f t="shared" si="463"/>
        <v>0.4551</v>
      </c>
      <c r="BV525" s="1">
        <f t="shared" si="464"/>
        <v>3.8827000000000003</v>
      </c>
      <c r="BW525" s="1">
        <f t="shared" si="465"/>
        <v>3.1522999999999999</v>
      </c>
      <c r="BX525" s="1">
        <f t="shared" si="466"/>
        <v>1.5939999999999999</v>
      </c>
      <c r="BY525" s="1">
        <f t="shared" si="467"/>
        <v>2.1274999999999999</v>
      </c>
      <c r="BZ525" s="1">
        <f t="shared" si="468"/>
        <v>1.6017000000000001</v>
      </c>
      <c r="CA525" s="1">
        <f t="shared" si="469"/>
        <v>1.7227000000000001</v>
      </c>
      <c r="CB525" s="1">
        <f t="shared" si="470"/>
        <v>0.64929999999999999</v>
      </c>
      <c r="CC525" s="1">
        <f t="shared" si="471"/>
        <v>0.52990000000000004</v>
      </c>
      <c r="CD525" s="1">
        <f t="shared" si="472"/>
        <v>-0.12219999999999998</v>
      </c>
      <c r="CE525" s="1">
        <f t="shared" si="473"/>
        <v>3.3401000000000001</v>
      </c>
      <c r="CF525" s="1">
        <f t="shared" si="474"/>
        <v>0.44</v>
      </c>
      <c r="CG525" s="1">
        <f t="shared" si="475"/>
        <v>0.35000000000000003</v>
      </c>
      <c r="CH525" s="1">
        <f t="shared" si="476"/>
        <v>1.81</v>
      </c>
      <c r="CI525" s="1">
        <f t="shared" si="477"/>
        <v>2.02</v>
      </c>
      <c r="CJ525" s="1">
        <f t="shared" si="478"/>
        <v>3.35</v>
      </c>
      <c r="CK525" s="1">
        <f t="shared" si="479"/>
        <v>2.61</v>
      </c>
      <c r="CL525" s="1">
        <f t="shared" si="480"/>
        <v>1.83</v>
      </c>
      <c r="CM525" s="1">
        <f t="shared" si="481"/>
        <v>0.81</v>
      </c>
      <c r="CN525" s="1">
        <f t="shared" si="482"/>
        <v>1.77</v>
      </c>
      <c r="CO525" s="1">
        <f t="shared" si="483"/>
        <v>1.4200000000000002</v>
      </c>
      <c r="CP525" s="1">
        <f t="shared" si="484"/>
        <v>0.82000000000000006</v>
      </c>
      <c r="CQ525" s="1">
        <f t="shared" si="485"/>
        <v>1.03</v>
      </c>
      <c r="CR525" s="1">
        <f t="shared" si="486"/>
        <v>1.6800000000000002</v>
      </c>
      <c r="CS525" s="1">
        <f t="shared" si="487"/>
        <v>-0.64</v>
      </c>
      <c r="CT525" s="1">
        <f t="shared" si="488"/>
        <v>1.25</v>
      </c>
      <c r="CU525" s="1">
        <f t="shared" si="489"/>
        <v>2.3199999999999998</v>
      </c>
      <c r="CV525" s="1">
        <f t="shared" si="490"/>
        <v>2.14</v>
      </c>
      <c r="CW525" s="1">
        <f t="shared" si="491"/>
        <v>0.53</v>
      </c>
      <c r="CX525" s="1">
        <f t="shared" si="492"/>
        <v>0</v>
      </c>
      <c r="CY525" s="1">
        <f t="shared" si="493"/>
        <v>1.63</v>
      </c>
      <c r="CZ525" s="1">
        <f t="shared" si="494"/>
        <v>1.48</v>
      </c>
      <c r="DA525" s="1">
        <f t="shared" si="495"/>
        <v>1.1100000000000001</v>
      </c>
      <c r="DB525" s="1">
        <f t="shared" si="496"/>
        <v>2.2800000000000002</v>
      </c>
      <c r="DC525" s="1">
        <f t="shared" si="497"/>
        <v>1.1700000000000002</v>
      </c>
      <c r="DD525" s="1">
        <f t="shared" si="498"/>
        <v>2.71</v>
      </c>
      <c r="DF525" s="1">
        <f t="shared" si="499"/>
        <v>1.4</v>
      </c>
      <c r="DG525">
        <f t="shared" si="500"/>
        <v>-0.42</v>
      </c>
      <c r="DH525" s="1">
        <f t="shared" si="501"/>
        <v>0.1</v>
      </c>
      <c r="DI525">
        <f t="shared" si="502"/>
        <v>-0.03</v>
      </c>
      <c r="DJ525" s="1">
        <f t="shared" si="503"/>
        <v>-0.13</v>
      </c>
      <c r="DK525">
        <f t="shared" si="504"/>
        <v>3.9E-2</v>
      </c>
      <c r="DM525" s="12">
        <f t="array" ref="DM525:DS525">LINEST(BG525:DD525,$BG$650:$DD$655,1)</f>
        <v>5.2810282204932122</v>
      </c>
      <c r="DN525">
        <v>-1.7543891329513492</v>
      </c>
      <c r="DO525">
        <v>-2.2352934059314124E-2</v>
      </c>
      <c r="DP525">
        <v>-9.1563329989783835</v>
      </c>
      <c r="DQ525">
        <v>-0.30919893043697627</v>
      </c>
      <c r="DR525">
        <v>-4.6231112202379627</v>
      </c>
      <c r="DS525">
        <v>-3.8117964039530978</v>
      </c>
    </row>
    <row r="526" spans="1:123" x14ac:dyDescent="0.15">
      <c r="A526">
        <v>200702</v>
      </c>
      <c r="B526">
        <v>-0.78249999999999997</v>
      </c>
      <c r="C526">
        <v>-0.58389999999999997</v>
      </c>
      <c r="D526">
        <v>-1.0946</v>
      </c>
      <c r="E526">
        <v>-0.78969999999999996</v>
      </c>
      <c r="F526">
        <v>0.1278</v>
      </c>
      <c r="G526">
        <v>-0.91069999999999995</v>
      </c>
      <c r="H526">
        <v>-0.18590000000000001</v>
      </c>
      <c r="I526">
        <v>0.24890000000000001</v>
      </c>
      <c r="J526">
        <v>-1.5771999999999999</v>
      </c>
      <c r="K526">
        <v>0.59599999999999997</v>
      </c>
      <c r="L526">
        <v>0.44890000000000002</v>
      </c>
      <c r="M526">
        <v>0.48</v>
      </c>
      <c r="N526">
        <v>1.3978999999999999</v>
      </c>
      <c r="O526">
        <v>0.3896</v>
      </c>
      <c r="P526">
        <v>0.49769999999999998</v>
      </c>
      <c r="Q526">
        <v>-0.43709999999999999</v>
      </c>
      <c r="R526">
        <v>0.217</v>
      </c>
      <c r="S526">
        <v>1.0376000000000001</v>
      </c>
      <c r="T526">
        <v>-3.3700000000000001E-2</v>
      </c>
      <c r="U526">
        <v>0.64570000000000005</v>
      </c>
      <c r="V526">
        <v>-2.4043999999999999</v>
      </c>
      <c r="W526">
        <v>-1.5048999999999999</v>
      </c>
      <c r="X526">
        <v>-3.0588000000000002</v>
      </c>
      <c r="Y526">
        <v>-1.2546999999999999</v>
      </c>
      <c r="Z526">
        <v>-2.9922</v>
      </c>
      <c r="AA526">
        <v>-1.95</v>
      </c>
      <c r="AB526">
        <v>-1.95</v>
      </c>
      <c r="AC526">
        <v>-1.04</v>
      </c>
      <c r="AD526">
        <v>-1.3</v>
      </c>
      <c r="AE526">
        <v>-0.57999999999999996</v>
      </c>
      <c r="AF526">
        <v>-1.63</v>
      </c>
      <c r="AG526">
        <v>-2.39</v>
      </c>
      <c r="AH526">
        <v>-2.02</v>
      </c>
      <c r="AI526">
        <v>-2.27</v>
      </c>
      <c r="AJ526">
        <v>-0.03</v>
      </c>
      <c r="AK526">
        <v>-2.5299999999999998</v>
      </c>
      <c r="AL526">
        <v>-0.99</v>
      </c>
      <c r="AM526">
        <v>-0.06</v>
      </c>
      <c r="AN526">
        <v>-0.9</v>
      </c>
      <c r="AO526">
        <v>-1.96</v>
      </c>
      <c r="AP526">
        <v>-0.26</v>
      </c>
      <c r="AQ526">
        <v>1.26</v>
      </c>
      <c r="AR526">
        <v>-1.74</v>
      </c>
      <c r="AS526">
        <v>-0.4</v>
      </c>
      <c r="AT526">
        <v>-2.5499999999999998</v>
      </c>
      <c r="AU526">
        <v>-0.56000000000000005</v>
      </c>
      <c r="AV526">
        <v>-1.71</v>
      </c>
      <c r="AW526">
        <v>-2.68</v>
      </c>
      <c r="AX526">
        <v>-1.78</v>
      </c>
      <c r="AY526">
        <v>-2.8</v>
      </c>
      <c r="BA526" s="1">
        <v>-1.96</v>
      </c>
      <c r="BB526" s="1">
        <v>1.32</v>
      </c>
      <c r="BC526" s="1">
        <v>-0.1</v>
      </c>
      <c r="BD526" s="1">
        <v>0.38</v>
      </c>
      <c r="BE526" s="1">
        <v>-0.28000000000000003</v>
      </c>
      <c r="BF526" s="7"/>
      <c r="BG526" s="1">
        <f t="shared" si="449"/>
        <v>-1.1625000000000001</v>
      </c>
      <c r="BH526" s="1">
        <f t="shared" si="450"/>
        <v>-0.96389999999999998</v>
      </c>
      <c r="BI526" s="1">
        <f t="shared" si="451"/>
        <v>-1.4746000000000001</v>
      </c>
      <c r="BJ526" s="1">
        <f t="shared" si="452"/>
        <v>-1.1697</v>
      </c>
      <c r="BK526" s="1">
        <f t="shared" si="453"/>
        <v>-0.25219999999999998</v>
      </c>
      <c r="BL526" s="1">
        <f t="shared" si="454"/>
        <v>-1.2907</v>
      </c>
      <c r="BM526" s="1">
        <f t="shared" si="455"/>
        <v>-0.56590000000000007</v>
      </c>
      <c r="BN526" s="1">
        <f t="shared" si="456"/>
        <v>-0.13109999999999999</v>
      </c>
      <c r="BO526" s="1">
        <f t="shared" si="457"/>
        <v>-1.9571999999999998</v>
      </c>
      <c r="BP526" s="1">
        <f t="shared" si="458"/>
        <v>0.21599999999999997</v>
      </c>
      <c r="BQ526" s="1">
        <f t="shared" si="459"/>
        <v>6.8900000000000017E-2</v>
      </c>
      <c r="BR526" s="1">
        <f t="shared" si="460"/>
        <v>9.9999999999999978E-2</v>
      </c>
      <c r="BS526" s="1">
        <f t="shared" si="461"/>
        <v>1.0179</v>
      </c>
      <c r="BT526" s="1">
        <f t="shared" si="462"/>
        <v>9.5999999999999974E-3</v>
      </c>
      <c r="BU526" s="1">
        <f t="shared" si="463"/>
        <v>0.11769999999999997</v>
      </c>
      <c r="BV526" s="1">
        <f t="shared" si="464"/>
        <v>-0.81709999999999994</v>
      </c>
      <c r="BW526" s="1">
        <f t="shared" si="465"/>
        <v>-0.16300000000000001</v>
      </c>
      <c r="BX526" s="1">
        <f t="shared" si="466"/>
        <v>0.65760000000000007</v>
      </c>
      <c r="BY526" s="1">
        <f t="shared" si="467"/>
        <v>-0.41370000000000001</v>
      </c>
      <c r="BZ526" s="1">
        <f t="shared" si="468"/>
        <v>0.26570000000000005</v>
      </c>
      <c r="CA526" s="1">
        <f t="shared" si="469"/>
        <v>-2.7843999999999998</v>
      </c>
      <c r="CB526" s="1">
        <f t="shared" si="470"/>
        <v>-1.8849</v>
      </c>
      <c r="CC526" s="1">
        <f t="shared" si="471"/>
        <v>-3.4388000000000001</v>
      </c>
      <c r="CD526" s="1">
        <f t="shared" si="472"/>
        <v>-1.6347</v>
      </c>
      <c r="CE526" s="1">
        <f t="shared" si="473"/>
        <v>-3.3721999999999999</v>
      </c>
      <c r="CF526" s="1">
        <f t="shared" si="474"/>
        <v>-2.33</v>
      </c>
      <c r="CG526" s="1">
        <f t="shared" si="475"/>
        <v>-2.33</v>
      </c>
      <c r="CH526" s="1">
        <f t="shared" si="476"/>
        <v>-1.42</v>
      </c>
      <c r="CI526" s="1">
        <f t="shared" si="477"/>
        <v>-1.6800000000000002</v>
      </c>
      <c r="CJ526" s="1">
        <f t="shared" si="478"/>
        <v>-0.96</v>
      </c>
      <c r="CK526" s="1">
        <f t="shared" si="479"/>
        <v>-2.0099999999999998</v>
      </c>
      <c r="CL526" s="1">
        <f t="shared" si="480"/>
        <v>-2.77</v>
      </c>
      <c r="CM526" s="1">
        <f t="shared" si="481"/>
        <v>-2.4</v>
      </c>
      <c r="CN526" s="1">
        <f t="shared" si="482"/>
        <v>-2.65</v>
      </c>
      <c r="CO526" s="1">
        <f t="shared" si="483"/>
        <v>-0.41000000000000003</v>
      </c>
      <c r="CP526" s="1">
        <f t="shared" si="484"/>
        <v>-2.9099999999999997</v>
      </c>
      <c r="CQ526" s="1">
        <f t="shared" si="485"/>
        <v>-1.37</v>
      </c>
      <c r="CR526" s="1">
        <f t="shared" si="486"/>
        <v>-0.44</v>
      </c>
      <c r="CS526" s="1">
        <f t="shared" si="487"/>
        <v>-1.28</v>
      </c>
      <c r="CT526" s="1">
        <f t="shared" si="488"/>
        <v>-2.34</v>
      </c>
      <c r="CU526" s="1">
        <f t="shared" si="489"/>
        <v>-0.64</v>
      </c>
      <c r="CV526" s="1">
        <f t="shared" si="490"/>
        <v>0.88</v>
      </c>
      <c r="CW526" s="1">
        <f t="shared" si="491"/>
        <v>-2.12</v>
      </c>
      <c r="CX526" s="1">
        <f t="shared" si="492"/>
        <v>-0.78</v>
      </c>
      <c r="CY526" s="1">
        <f t="shared" si="493"/>
        <v>-2.9299999999999997</v>
      </c>
      <c r="CZ526" s="1">
        <f t="shared" si="494"/>
        <v>-0.94000000000000006</v>
      </c>
      <c r="DA526" s="1">
        <f t="shared" si="495"/>
        <v>-2.09</v>
      </c>
      <c r="DB526" s="1">
        <f t="shared" si="496"/>
        <v>-3.06</v>
      </c>
      <c r="DC526" s="1">
        <f t="shared" si="497"/>
        <v>-2.16</v>
      </c>
      <c r="DD526" s="1">
        <f t="shared" si="498"/>
        <v>-3.1799999999999997</v>
      </c>
      <c r="DF526" s="1">
        <f t="shared" si="499"/>
        <v>-1.96</v>
      </c>
      <c r="DG526">
        <f t="shared" si="500"/>
        <v>0.54880000000000007</v>
      </c>
      <c r="DH526" s="1">
        <f t="shared" si="501"/>
        <v>1.32</v>
      </c>
      <c r="DI526">
        <f t="shared" si="502"/>
        <v>-0.36960000000000004</v>
      </c>
      <c r="DJ526" s="1">
        <f t="shared" si="503"/>
        <v>-0.1</v>
      </c>
      <c r="DK526">
        <f t="shared" si="504"/>
        <v>2.8000000000000004E-2</v>
      </c>
      <c r="DM526" s="12">
        <f t="array" ref="DM526:DS526">LINEST(BG526:DD526,$BG$650:$DD$655,1)</f>
        <v>1.6416290265223619</v>
      </c>
      <c r="DN526">
        <v>-6.5864613549626743</v>
      </c>
      <c r="DO526">
        <v>1.3002186159023186</v>
      </c>
      <c r="DP526">
        <v>-3.305524632586017</v>
      </c>
      <c r="DQ526">
        <v>0.37547664853626689</v>
      </c>
      <c r="DR526">
        <v>8.9342142917496794</v>
      </c>
      <c r="DS526">
        <v>-3.8393926199137112</v>
      </c>
    </row>
    <row r="527" spans="1:123" x14ac:dyDescent="0.15">
      <c r="A527">
        <v>200703</v>
      </c>
      <c r="B527">
        <v>0.55600000000000005</v>
      </c>
      <c r="C527">
        <v>-0.2296</v>
      </c>
      <c r="D527">
        <v>1.0551999999999999</v>
      </c>
      <c r="E527">
        <v>1.1440999999999999</v>
      </c>
      <c r="F527">
        <v>0.72319999999999995</v>
      </c>
      <c r="G527">
        <v>1.0193000000000001</v>
      </c>
      <c r="H527">
        <v>1.4276</v>
      </c>
      <c r="I527">
        <v>-0.32700000000000001</v>
      </c>
      <c r="J527">
        <v>1.1120000000000001</v>
      </c>
      <c r="K527">
        <v>-1.1145</v>
      </c>
      <c r="L527">
        <v>2.6669</v>
      </c>
      <c r="M527">
        <v>2.1377999999999999</v>
      </c>
      <c r="N527">
        <v>1.8134999999999999</v>
      </c>
      <c r="O527">
        <v>1.2829999999999999</v>
      </c>
      <c r="P527">
        <v>1.3327</v>
      </c>
      <c r="Q527">
        <v>1.0306</v>
      </c>
      <c r="R527">
        <v>1.0666</v>
      </c>
      <c r="S527">
        <v>0.60529999999999995</v>
      </c>
      <c r="T527">
        <v>7.0000000000000007E-2</v>
      </c>
      <c r="U527">
        <v>3.4405999999999999</v>
      </c>
      <c r="V527">
        <v>0.57220000000000004</v>
      </c>
      <c r="W527">
        <v>1.1433</v>
      </c>
      <c r="X527">
        <v>2.6097000000000001</v>
      </c>
      <c r="Y527">
        <v>1</v>
      </c>
      <c r="Z527">
        <v>0.75949999999999995</v>
      </c>
      <c r="AA527">
        <v>0.6</v>
      </c>
      <c r="AB527">
        <v>1.93</v>
      </c>
      <c r="AC527">
        <v>2</v>
      </c>
      <c r="AD527">
        <v>0.34</v>
      </c>
      <c r="AE527">
        <v>0.78</v>
      </c>
      <c r="AF527">
        <v>1.52</v>
      </c>
      <c r="AG527">
        <v>0.86</v>
      </c>
      <c r="AH527">
        <v>0.81</v>
      </c>
      <c r="AI527">
        <v>0.24</v>
      </c>
      <c r="AJ527">
        <v>0.43</v>
      </c>
      <c r="AK527">
        <v>0.39</v>
      </c>
      <c r="AL527">
        <v>1.6</v>
      </c>
      <c r="AM527">
        <v>1.29</v>
      </c>
      <c r="AN527">
        <v>3.05</v>
      </c>
      <c r="AO527">
        <v>3.69</v>
      </c>
      <c r="AP527">
        <v>-1.1499999999999999</v>
      </c>
      <c r="AQ527">
        <v>-0.56000000000000005</v>
      </c>
      <c r="AR527">
        <v>0.56000000000000005</v>
      </c>
      <c r="AS527">
        <v>0.51</v>
      </c>
      <c r="AT527">
        <v>0.34</v>
      </c>
      <c r="AU527">
        <v>-0.03</v>
      </c>
      <c r="AV527">
        <v>1.45</v>
      </c>
      <c r="AW527">
        <v>2.34</v>
      </c>
      <c r="AX527">
        <v>3.8</v>
      </c>
      <c r="AY527">
        <v>1.79</v>
      </c>
      <c r="BA527" s="1">
        <v>0.68</v>
      </c>
      <c r="BB527" s="1">
        <v>-0.06</v>
      </c>
      <c r="BC527" s="1">
        <v>-0.23</v>
      </c>
      <c r="BD527" s="1">
        <v>0.43</v>
      </c>
      <c r="BE527" s="1">
        <v>-0.27</v>
      </c>
      <c r="BF527" s="7"/>
      <c r="BG527" s="1">
        <f t="shared" si="449"/>
        <v>0.12600000000000006</v>
      </c>
      <c r="BH527" s="1">
        <f t="shared" si="450"/>
        <v>-0.65959999999999996</v>
      </c>
      <c r="BI527" s="1">
        <f t="shared" si="451"/>
        <v>0.62519999999999998</v>
      </c>
      <c r="BJ527" s="1">
        <f t="shared" si="452"/>
        <v>0.71409999999999996</v>
      </c>
      <c r="BK527" s="1">
        <f t="shared" si="453"/>
        <v>0.29319999999999996</v>
      </c>
      <c r="BL527" s="1">
        <f t="shared" si="454"/>
        <v>0.58930000000000016</v>
      </c>
      <c r="BM527" s="1">
        <f t="shared" si="455"/>
        <v>0.99760000000000004</v>
      </c>
      <c r="BN527" s="1">
        <f t="shared" si="456"/>
        <v>-0.75700000000000001</v>
      </c>
      <c r="BO527" s="1">
        <f t="shared" si="457"/>
        <v>0.68200000000000016</v>
      </c>
      <c r="BP527" s="1">
        <f t="shared" si="458"/>
        <v>-1.5445</v>
      </c>
      <c r="BQ527" s="1">
        <f t="shared" si="459"/>
        <v>2.2368999999999999</v>
      </c>
      <c r="BR527" s="1">
        <f t="shared" si="460"/>
        <v>1.7078</v>
      </c>
      <c r="BS527" s="1">
        <f t="shared" si="461"/>
        <v>1.3835</v>
      </c>
      <c r="BT527" s="1">
        <f t="shared" si="462"/>
        <v>0.85299999999999998</v>
      </c>
      <c r="BU527" s="1">
        <f t="shared" si="463"/>
        <v>0.90270000000000006</v>
      </c>
      <c r="BV527" s="1">
        <f t="shared" si="464"/>
        <v>0.60060000000000002</v>
      </c>
      <c r="BW527" s="1">
        <f t="shared" si="465"/>
        <v>0.63660000000000005</v>
      </c>
      <c r="BX527" s="1">
        <f t="shared" si="466"/>
        <v>0.17529999999999996</v>
      </c>
      <c r="BY527" s="1">
        <f t="shared" si="467"/>
        <v>-0.36</v>
      </c>
      <c r="BZ527" s="1">
        <f t="shared" si="468"/>
        <v>3.0105999999999997</v>
      </c>
      <c r="CA527" s="1">
        <f t="shared" si="469"/>
        <v>0.14220000000000005</v>
      </c>
      <c r="CB527" s="1">
        <f t="shared" si="470"/>
        <v>0.71330000000000005</v>
      </c>
      <c r="CC527" s="1">
        <f t="shared" si="471"/>
        <v>2.1797</v>
      </c>
      <c r="CD527" s="1">
        <f t="shared" si="472"/>
        <v>0.57000000000000006</v>
      </c>
      <c r="CE527" s="1">
        <f t="shared" si="473"/>
        <v>0.32949999999999996</v>
      </c>
      <c r="CF527" s="1">
        <f t="shared" si="474"/>
        <v>0.16999999999999998</v>
      </c>
      <c r="CG527" s="1">
        <f t="shared" si="475"/>
        <v>1.5</v>
      </c>
      <c r="CH527" s="1">
        <f t="shared" si="476"/>
        <v>1.57</v>
      </c>
      <c r="CI527" s="1">
        <f t="shared" si="477"/>
        <v>-8.9999999999999969E-2</v>
      </c>
      <c r="CJ527" s="1">
        <f t="shared" si="478"/>
        <v>0.35000000000000003</v>
      </c>
      <c r="CK527" s="1">
        <f t="shared" si="479"/>
        <v>1.0900000000000001</v>
      </c>
      <c r="CL527" s="1">
        <f t="shared" si="480"/>
        <v>0.43</v>
      </c>
      <c r="CM527" s="1">
        <f t="shared" si="481"/>
        <v>0.38000000000000006</v>
      </c>
      <c r="CN527" s="1">
        <f t="shared" si="482"/>
        <v>-0.19</v>
      </c>
      <c r="CO527" s="1">
        <f t="shared" si="483"/>
        <v>0</v>
      </c>
      <c r="CP527" s="1">
        <f t="shared" si="484"/>
        <v>-3.999999999999998E-2</v>
      </c>
      <c r="CQ527" s="1">
        <f t="shared" si="485"/>
        <v>1.1700000000000002</v>
      </c>
      <c r="CR527" s="1">
        <f t="shared" si="486"/>
        <v>0.8600000000000001</v>
      </c>
      <c r="CS527" s="1">
        <f t="shared" si="487"/>
        <v>2.6199999999999997</v>
      </c>
      <c r="CT527" s="1">
        <f t="shared" si="488"/>
        <v>3.26</v>
      </c>
      <c r="CU527" s="1">
        <f t="shared" si="489"/>
        <v>-1.5799999999999998</v>
      </c>
      <c r="CV527" s="1">
        <f t="shared" si="490"/>
        <v>-0.99</v>
      </c>
      <c r="CW527" s="1">
        <f t="shared" si="491"/>
        <v>0.13000000000000006</v>
      </c>
      <c r="CX527" s="1">
        <f t="shared" si="492"/>
        <v>8.0000000000000016E-2</v>
      </c>
      <c r="CY527" s="1">
        <f t="shared" si="493"/>
        <v>-8.9999999999999969E-2</v>
      </c>
      <c r="CZ527" s="1">
        <f t="shared" si="494"/>
        <v>-0.45999999999999996</v>
      </c>
      <c r="DA527" s="1">
        <f t="shared" si="495"/>
        <v>1.02</v>
      </c>
      <c r="DB527" s="1">
        <f t="shared" si="496"/>
        <v>1.91</v>
      </c>
      <c r="DC527" s="1">
        <f t="shared" si="497"/>
        <v>3.3699999999999997</v>
      </c>
      <c r="DD527" s="1">
        <f t="shared" si="498"/>
        <v>1.36</v>
      </c>
      <c r="DF527" s="1">
        <f t="shared" si="499"/>
        <v>0.68</v>
      </c>
      <c r="DG527">
        <f t="shared" si="500"/>
        <v>-0.19040000000000004</v>
      </c>
      <c r="DH527" s="1">
        <f t="shared" si="501"/>
        <v>-0.06</v>
      </c>
      <c r="DI527">
        <f t="shared" si="502"/>
        <v>1.6800000000000002E-2</v>
      </c>
      <c r="DJ527" s="1">
        <f t="shared" si="503"/>
        <v>-0.23</v>
      </c>
      <c r="DK527">
        <f t="shared" si="504"/>
        <v>6.4400000000000013E-2</v>
      </c>
      <c r="DM527" s="12">
        <f t="array" ref="DM527:DS527">LINEST(BG527:DD527,$BG$650:$DD$655,1)</f>
        <v>4.8250224571307303</v>
      </c>
      <c r="DN527">
        <v>17.92470038107777</v>
      </c>
      <c r="DO527">
        <v>-0.21379798521314169</v>
      </c>
      <c r="DP527">
        <v>0.78218357936251148</v>
      </c>
      <c r="DQ527">
        <v>-0.19747232212745436</v>
      </c>
      <c r="DR527">
        <v>0.89163640244250553</v>
      </c>
      <c r="DS527">
        <v>-4.2149250034282337</v>
      </c>
    </row>
    <row r="528" spans="1:123" x14ac:dyDescent="0.15">
      <c r="A528">
        <v>200704</v>
      </c>
      <c r="B528">
        <v>3.2997000000000001</v>
      </c>
      <c r="C528">
        <v>0.16220000000000001</v>
      </c>
      <c r="D528">
        <v>0.59089999999999998</v>
      </c>
      <c r="E528">
        <v>-0.1227</v>
      </c>
      <c r="F528">
        <v>1.7238</v>
      </c>
      <c r="G528">
        <v>2.3439999999999999</v>
      </c>
      <c r="H528">
        <v>2.7160000000000002</v>
      </c>
      <c r="I528">
        <v>1.3907</v>
      </c>
      <c r="J528">
        <v>0.70269999999999999</v>
      </c>
      <c r="K528">
        <v>2.2932999999999999</v>
      </c>
      <c r="L528">
        <v>3.3111000000000002</v>
      </c>
      <c r="M528">
        <v>4.0648</v>
      </c>
      <c r="N528">
        <v>4.3482000000000003</v>
      </c>
      <c r="O528">
        <v>3.1596000000000002</v>
      </c>
      <c r="P528">
        <v>2.5598999999999998</v>
      </c>
      <c r="Q528">
        <v>4.4302000000000001</v>
      </c>
      <c r="R528">
        <v>3.8794</v>
      </c>
      <c r="S528">
        <v>4.3948</v>
      </c>
      <c r="T528">
        <v>5.7096</v>
      </c>
      <c r="U528">
        <v>2.6158000000000001</v>
      </c>
      <c r="V528">
        <v>5.2115</v>
      </c>
      <c r="W528">
        <v>4.2563000000000004</v>
      </c>
      <c r="X528">
        <v>4.0773999999999999</v>
      </c>
      <c r="Y528">
        <v>2.7248999999999999</v>
      </c>
      <c r="Z528">
        <v>3.7894000000000001</v>
      </c>
      <c r="AA528">
        <v>3.99</v>
      </c>
      <c r="AB528">
        <v>3.89</v>
      </c>
      <c r="AC528">
        <v>4</v>
      </c>
      <c r="AD528">
        <v>4.74</v>
      </c>
      <c r="AE528">
        <v>4.7</v>
      </c>
      <c r="AF528">
        <v>4.7699999999999996</v>
      </c>
      <c r="AG528">
        <v>4.32</v>
      </c>
      <c r="AH528">
        <v>3.79</v>
      </c>
      <c r="AI528">
        <v>4.2699999999999996</v>
      </c>
      <c r="AJ528">
        <v>3.93</v>
      </c>
      <c r="AK528">
        <v>3.74</v>
      </c>
      <c r="AL528">
        <v>3.6</v>
      </c>
      <c r="AM528">
        <v>4.3899999999999997</v>
      </c>
      <c r="AN528">
        <v>4.58</v>
      </c>
      <c r="AO528">
        <v>3.91</v>
      </c>
      <c r="AP528">
        <v>3.54</v>
      </c>
      <c r="AQ528">
        <v>4.9800000000000004</v>
      </c>
      <c r="AR528">
        <v>4.5</v>
      </c>
      <c r="AS528">
        <v>3.47</v>
      </c>
      <c r="AT528">
        <v>4.93</v>
      </c>
      <c r="AU528">
        <v>4.5</v>
      </c>
      <c r="AV528">
        <v>3.08</v>
      </c>
      <c r="AW528">
        <v>4.54</v>
      </c>
      <c r="AX528">
        <v>4.2300000000000004</v>
      </c>
      <c r="AY528">
        <v>2.15</v>
      </c>
      <c r="BA528" s="1">
        <v>3.49</v>
      </c>
      <c r="BB528" s="1">
        <v>-2.0699999999999998</v>
      </c>
      <c r="BC528" s="1">
        <v>-1.1499999999999999</v>
      </c>
      <c r="BD528" s="1">
        <v>0.44</v>
      </c>
      <c r="BE528" s="1">
        <v>-0.26</v>
      </c>
      <c r="BF528" s="7"/>
      <c r="BG528" s="1">
        <f t="shared" si="449"/>
        <v>2.8597000000000001</v>
      </c>
      <c r="BH528" s="1">
        <f t="shared" si="450"/>
        <v>-0.27779999999999999</v>
      </c>
      <c r="BI528" s="1">
        <f t="shared" si="451"/>
        <v>0.15089999999999998</v>
      </c>
      <c r="BJ528" s="1">
        <f t="shared" si="452"/>
        <v>-0.56269999999999998</v>
      </c>
      <c r="BK528" s="1">
        <f t="shared" si="453"/>
        <v>1.2838000000000001</v>
      </c>
      <c r="BL528" s="1">
        <f t="shared" si="454"/>
        <v>1.9039999999999999</v>
      </c>
      <c r="BM528" s="1">
        <f t="shared" si="455"/>
        <v>2.2760000000000002</v>
      </c>
      <c r="BN528" s="1">
        <f t="shared" si="456"/>
        <v>0.9507000000000001</v>
      </c>
      <c r="BO528" s="1">
        <f t="shared" si="457"/>
        <v>0.26269999999999999</v>
      </c>
      <c r="BP528" s="1">
        <f t="shared" si="458"/>
        <v>1.8532999999999999</v>
      </c>
      <c r="BQ528" s="1">
        <f t="shared" si="459"/>
        <v>2.8711000000000002</v>
      </c>
      <c r="BR528" s="1">
        <f t="shared" si="460"/>
        <v>3.6248</v>
      </c>
      <c r="BS528" s="1">
        <f t="shared" si="461"/>
        <v>3.9082000000000003</v>
      </c>
      <c r="BT528" s="1">
        <f t="shared" si="462"/>
        <v>2.7196000000000002</v>
      </c>
      <c r="BU528" s="1">
        <f t="shared" si="463"/>
        <v>2.1198999999999999</v>
      </c>
      <c r="BV528" s="1">
        <f t="shared" si="464"/>
        <v>3.9902000000000002</v>
      </c>
      <c r="BW528" s="1">
        <f t="shared" si="465"/>
        <v>3.4394</v>
      </c>
      <c r="BX528" s="1">
        <f t="shared" si="466"/>
        <v>3.9548000000000001</v>
      </c>
      <c r="BY528" s="1">
        <f t="shared" si="467"/>
        <v>5.2695999999999996</v>
      </c>
      <c r="BZ528" s="1">
        <f t="shared" si="468"/>
        <v>2.1758000000000002</v>
      </c>
      <c r="CA528" s="1">
        <f t="shared" si="469"/>
        <v>4.7714999999999996</v>
      </c>
      <c r="CB528" s="1">
        <f t="shared" si="470"/>
        <v>3.8163000000000005</v>
      </c>
      <c r="CC528" s="1">
        <f t="shared" si="471"/>
        <v>3.6374</v>
      </c>
      <c r="CD528" s="1">
        <f t="shared" si="472"/>
        <v>2.2848999999999999</v>
      </c>
      <c r="CE528" s="1">
        <f t="shared" si="473"/>
        <v>3.3494000000000002</v>
      </c>
      <c r="CF528" s="1">
        <f t="shared" si="474"/>
        <v>3.5500000000000003</v>
      </c>
      <c r="CG528" s="1">
        <f t="shared" si="475"/>
        <v>3.45</v>
      </c>
      <c r="CH528" s="1">
        <f t="shared" si="476"/>
        <v>3.56</v>
      </c>
      <c r="CI528" s="1">
        <f t="shared" si="477"/>
        <v>4.3</v>
      </c>
      <c r="CJ528" s="1">
        <f t="shared" si="478"/>
        <v>4.26</v>
      </c>
      <c r="CK528" s="1">
        <f t="shared" si="479"/>
        <v>4.3299999999999992</v>
      </c>
      <c r="CL528" s="1">
        <f t="shared" si="480"/>
        <v>3.8800000000000003</v>
      </c>
      <c r="CM528" s="1">
        <f t="shared" si="481"/>
        <v>3.35</v>
      </c>
      <c r="CN528" s="1">
        <f t="shared" si="482"/>
        <v>3.8299999999999996</v>
      </c>
      <c r="CO528" s="1">
        <f t="shared" si="483"/>
        <v>3.49</v>
      </c>
      <c r="CP528" s="1">
        <f t="shared" si="484"/>
        <v>3.3000000000000003</v>
      </c>
      <c r="CQ528" s="1">
        <f t="shared" si="485"/>
        <v>3.16</v>
      </c>
      <c r="CR528" s="1">
        <f t="shared" si="486"/>
        <v>3.9499999999999997</v>
      </c>
      <c r="CS528" s="1">
        <f t="shared" si="487"/>
        <v>4.1399999999999997</v>
      </c>
      <c r="CT528" s="1">
        <f t="shared" si="488"/>
        <v>3.47</v>
      </c>
      <c r="CU528" s="1">
        <f t="shared" si="489"/>
        <v>3.1</v>
      </c>
      <c r="CV528" s="1">
        <f t="shared" si="490"/>
        <v>4.54</v>
      </c>
      <c r="CW528" s="1">
        <f t="shared" si="491"/>
        <v>4.0599999999999996</v>
      </c>
      <c r="CX528" s="1">
        <f t="shared" si="492"/>
        <v>3.0300000000000002</v>
      </c>
      <c r="CY528" s="1">
        <f t="shared" si="493"/>
        <v>4.4899999999999993</v>
      </c>
      <c r="CZ528" s="1">
        <f t="shared" si="494"/>
        <v>4.0599999999999996</v>
      </c>
      <c r="DA528" s="1">
        <f t="shared" si="495"/>
        <v>2.64</v>
      </c>
      <c r="DB528" s="1">
        <f t="shared" si="496"/>
        <v>4.0999999999999996</v>
      </c>
      <c r="DC528" s="1">
        <f t="shared" si="497"/>
        <v>3.7900000000000005</v>
      </c>
      <c r="DD528" s="1">
        <f t="shared" si="498"/>
        <v>1.71</v>
      </c>
      <c r="DF528" s="1">
        <f t="shared" si="499"/>
        <v>3.49</v>
      </c>
      <c r="DG528">
        <f t="shared" si="500"/>
        <v>-0.94230000000000014</v>
      </c>
      <c r="DH528" s="1">
        <f t="shared" si="501"/>
        <v>-2.0699999999999998</v>
      </c>
      <c r="DI528">
        <f t="shared" si="502"/>
        <v>0.55889999999999995</v>
      </c>
      <c r="DJ528" s="1">
        <f t="shared" si="503"/>
        <v>-1.1499999999999999</v>
      </c>
      <c r="DK528">
        <f t="shared" si="504"/>
        <v>0.3105</v>
      </c>
      <c r="DM528" s="12">
        <f t="array" ref="DM528:DS528">LINEST(BG528:DD528,$BG$650:$DD$655,1)</f>
        <v>3.6302209132965637</v>
      </c>
      <c r="DN528">
        <v>-2.096566834621203</v>
      </c>
      <c r="DO528">
        <v>-2.0846713430950734</v>
      </c>
      <c r="DP528">
        <v>-1.8475480420434449</v>
      </c>
      <c r="DQ528">
        <v>-1.0623035853334808</v>
      </c>
      <c r="DR528">
        <v>4.3342025406286098</v>
      </c>
      <c r="DS528">
        <v>-4.3959874681505973E-2</v>
      </c>
    </row>
    <row r="529" spans="1:123" x14ac:dyDescent="0.15">
      <c r="A529">
        <v>200705</v>
      </c>
      <c r="B529">
        <v>2.1284999999999998</v>
      </c>
      <c r="C529">
        <v>3.4561999999999999</v>
      </c>
      <c r="D529">
        <v>2.5924999999999998</v>
      </c>
      <c r="E529">
        <v>3.1280999999999999</v>
      </c>
      <c r="F529">
        <v>3.0636999999999999</v>
      </c>
      <c r="G529">
        <v>3.4946999999999999</v>
      </c>
      <c r="H529">
        <v>4.0933999999999999</v>
      </c>
      <c r="I529">
        <v>4.2032999999999996</v>
      </c>
      <c r="J529">
        <v>2.2374999999999998</v>
      </c>
      <c r="K529">
        <v>3.4518</v>
      </c>
      <c r="L529">
        <v>6.9736000000000002</v>
      </c>
      <c r="M529">
        <v>4.9561000000000002</v>
      </c>
      <c r="N529">
        <v>5.0721999999999996</v>
      </c>
      <c r="O529">
        <v>4.6817000000000002</v>
      </c>
      <c r="P529">
        <v>3.7212000000000001</v>
      </c>
      <c r="Q529">
        <v>4.4649999999999999</v>
      </c>
      <c r="R529">
        <v>3.3342999999999998</v>
      </c>
      <c r="S529">
        <v>4.5674999999999999</v>
      </c>
      <c r="T529">
        <v>4.9001999999999999</v>
      </c>
      <c r="U529">
        <v>2.5165999999999999</v>
      </c>
      <c r="V529">
        <v>2.5508000000000002</v>
      </c>
      <c r="W529">
        <v>4.1679000000000004</v>
      </c>
      <c r="X529">
        <v>3.8155000000000001</v>
      </c>
      <c r="Y529">
        <v>3.6110000000000002</v>
      </c>
      <c r="Z529">
        <v>3.5278</v>
      </c>
      <c r="AA529">
        <v>2.5099999999999998</v>
      </c>
      <c r="AB529">
        <v>3.78</v>
      </c>
      <c r="AC529">
        <v>3.34</v>
      </c>
      <c r="AD529">
        <v>4.88</v>
      </c>
      <c r="AE529">
        <v>4.83</v>
      </c>
      <c r="AF529">
        <v>3.69</v>
      </c>
      <c r="AG529">
        <v>3.58</v>
      </c>
      <c r="AH529">
        <v>3.07</v>
      </c>
      <c r="AI529">
        <v>2.2999999999999998</v>
      </c>
      <c r="AJ529">
        <v>3.27</v>
      </c>
      <c r="AK529">
        <v>2.79</v>
      </c>
      <c r="AL529">
        <v>4.16</v>
      </c>
      <c r="AM529">
        <v>2.96</v>
      </c>
      <c r="AN529">
        <v>4.53</v>
      </c>
      <c r="AO529">
        <v>7.63</v>
      </c>
      <c r="AP529">
        <v>3.25</v>
      </c>
      <c r="AQ529">
        <v>3.99</v>
      </c>
      <c r="AR529">
        <v>3.47</v>
      </c>
      <c r="AS529">
        <v>4.01</v>
      </c>
      <c r="AT529">
        <v>2.82</v>
      </c>
      <c r="AU529">
        <v>4.47</v>
      </c>
      <c r="AV529">
        <v>3.03</v>
      </c>
      <c r="AW529">
        <v>4.0999999999999996</v>
      </c>
      <c r="AX529">
        <v>2.95</v>
      </c>
      <c r="AY529">
        <v>5.41</v>
      </c>
      <c r="BA529" s="1">
        <v>3.24</v>
      </c>
      <c r="BB529" s="1">
        <v>-0.01</v>
      </c>
      <c r="BC529" s="1">
        <v>-7.0000000000000007E-2</v>
      </c>
      <c r="BD529" s="1">
        <v>0.41</v>
      </c>
      <c r="BE529" s="1">
        <v>-0.25</v>
      </c>
      <c r="BF529" s="7"/>
      <c r="BG529" s="1">
        <f t="shared" si="449"/>
        <v>1.7184999999999999</v>
      </c>
      <c r="BH529" s="1">
        <f t="shared" si="450"/>
        <v>3.0461999999999998</v>
      </c>
      <c r="BI529" s="1">
        <f t="shared" si="451"/>
        <v>2.1824999999999997</v>
      </c>
      <c r="BJ529" s="1">
        <f t="shared" si="452"/>
        <v>2.7180999999999997</v>
      </c>
      <c r="BK529" s="1">
        <f t="shared" si="453"/>
        <v>2.6536999999999997</v>
      </c>
      <c r="BL529" s="1">
        <f t="shared" si="454"/>
        <v>3.0846999999999998</v>
      </c>
      <c r="BM529" s="1">
        <f t="shared" si="455"/>
        <v>3.6833999999999998</v>
      </c>
      <c r="BN529" s="1">
        <f t="shared" si="456"/>
        <v>3.7932999999999995</v>
      </c>
      <c r="BO529" s="1">
        <f t="shared" si="457"/>
        <v>1.8274999999999999</v>
      </c>
      <c r="BP529" s="1">
        <f t="shared" si="458"/>
        <v>3.0417999999999998</v>
      </c>
      <c r="BQ529" s="1">
        <f t="shared" si="459"/>
        <v>6.5636000000000001</v>
      </c>
      <c r="BR529" s="1">
        <f t="shared" si="460"/>
        <v>4.5461</v>
      </c>
      <c r="BS529" s="1">
        <f t="shared" si="461"/>
        <v>4.6621999999999995</v>
      </c>
      <c r="BT529" s="1">
        <f t="shared" si="462"/>
        <v>4.2717000000000001</v>
      </c>
      <c r="BU529" s="1">
        <f t="shared" si="463"/>
        <v>3.3111999999999999</v>
      </c>
      <c r="BV529" s="1">
        <f t="shared" si="464"/>
        <v>4.0549999999999997</v>
      </c>
      <c r="BW529" s="1">
        <f t="shared" si="465"/>
        <v>2.9242999999999997</v>
      </c>
      <c r="BX529" s="1">
        <f t="shared" si="466"/>
        <v>4.1574999999999998</v>
      </c>
      <c r="BY529" s="1">
        <f t="shared" si="467"/>
        <v>4.4901999999999997</v>
      </c>
      <c r="BZ529" s="1">
        <f t="shared" si="468"/>
        <v>2.1065999999999998</v>
      </c>
      <c r="CA529" s="1">
        <f t="shared" si="469"/>
        <v>2.1408</v>
      </c>
      <c r="CB529" s="1">
        <f t="shared" si="470"/>
        <v>3.7579000000000002</v>
      </c>
      <c r="CC529" s="1">
        <f t="shared" si="471"/>
        <v>3.4055</v>
      </c>
      <c r="CD529" s="1">
        <f t="shared" si="472"/>
        <v>3.2010000000000001</v>
      </c>
      <c r="CE529" s="1">
        <f t="shared" si="473"/>
        <v>3.1177999999999999</v>
      </c>
      <c r="CF529" s="1">
        <f t="shared" si="474"/>
        <v>2.0999999999999996</v>
      </c>
      <c r="CG529" s="1">
        <f t="shared" si="475"/>
        <v>3.3699999999999997</v>
      </c>
      <c r="CH529" s="1">
        <f t="shared" si="476"/>
        <v>2.9299999999999997</v>
      </c>
      <c r="CI529" s="1">
        <f t="shared" si="477"/>
        <v>4.47</v>
      </c>
      <c r="CJ529" s="1">
        <f t="shared" si="478"/>
        <v>4.42</v>
      </c>
      <c r="CK529" s="1">
        <f t="shared" si="479"/>
        <v>3.28</v>
      </c>
      <c r="CL529" s="1">
        <f t="shared" si="480"/>
        <v>3.17</v>
      </c>
      <c r="CM529" s="1">
        <f t="shared" si="481"/>
        <v>2.6599999999999997</v>
      </c>
      <c r="CN529" s="1">
        <f t="shared" si="482"/>
        <v>1.89</v>
      </c>
      <c r="CO529" s="1">
        <f t="shared" si="483"/>
        <v>2.86</v>
      </c>
      <c r="CP529" s="1">
        <f t="shared" si="484"/>
        <v>2.38</v>
      </c>
      <c r="CQ529" s="1">
        <f t="shared" si="485"/>
        <v>3.75</v>
      </c>
      <c r="CR529" s="1">
        <f t="shared" si="486"/>
        <v>2.5499999999999998</v>
      </c>
      <c r="CS529" s="1">
        <f t="shared" si="487"/>
        <v>4.12</v>
      </c>
      <c r="CT529" s="1">
        <f t="shared" si="488"/>
        <v>7.22</v>
      </c>
      <c r="CU529" s="1">
        <f t="shared" si="489"/>
        <v>2.84</v>
      </c>
      <c r="CV529" s="1">
        <f t="shared" si="490"/>
        <v>3.58</v>
      </c>
      <c r="CW529" s="1">
        <f t="shared" si="491"/>
        <v>3.06</v>
      </c>
      <c r="CX529" s="1">
        <f t="shared" si="492"/>
        <v>3.5999999999999996</v>
      </c>
      <c r="CY529" s="1">
        <f t="shared" si="493"/>
        <v>2.4099999999999997</v>
      </c>
      <c r="CZ529" s="1">
        <f t="shared" si="494"/>
        <v>4.0599999999999996</v>
      </c>
      <c r="DA529" s="1">
        <f t="shared" si="495"/>
        <v>2.6199999999999997</v>
      </c>
      <c r="DB529" s="1">
        <f t="shared" si="496"/>
        <v>3.6899999999999995</v>
      </c>
      <c r="DC529" s="1">
        <f t="shared" si="497"/>
        <v>2.54</v>
      </c>
      <c r="DD529" s="1">
        <f t="shared" si="498"/>
        <v>5</v>
      </c>
      <c r="DF529" s="1">
        <f t="shared" si="499"/>
        <v>3.24</v>
      </c>
      <c r="DG529">
        <f t="shared" si="500"/>
        <v>-0.84240000000000004</v>
      </c>
      <c r="DH529" s="1">
        <f t="shared" si="501"/>
        <v>-0.01</v>
      </c>
      <c r="DI529">
        <f t="shared" si="502"/>
        <v>2.6000000000000003E-3</v>
      </c>
      <c r="DJ529" s="1">
        <f t="shared" si="503"/>
        <v>-7.0000000000000007E-2</v>
      </c>
      <c r="DK529">
        <f t="shared" si="504"/>
        <v>1.8200000000000001E-2</v>
      </c>
      <c r="DM529" s="12">
        <f t="array" ref="DM529:DS529">LINEST(BG529:DD529,$BG$650:$DD$655,1)</f>
        <v>6.0770981900625944</v>
      </c>
      <c r="DN529">
        <v>7.9699950250270701</v>
      </c>
      <c r="DO529">
        <v>0.1664195884002253</v>
      </c>
      <c r="DP529">
        <v>-3.6462714730410761</v>
      </c>
      <c r="DQ529">
        <v>-0.34151884258176202</v>
      </c>
      <c r="DR529">
        <v>3.0829776577480383</v>
      </c>
      <c r="DS529">
        <v>-3.0265825474303067</v>
      </c>
    </row>
    <row r="530" spans="1:123" x14ac:dyDescent="0.15">
      <c r="A530">
        <v>200706</v>
      </c>
      <c r="B530">
        <v>0.36080000000000001</v>
      </c>
      <c r="C530">
        <v>-0.30059999999999998</v>
      </c>
      <c r="D530">
        <v>-0.8538</v>
      </c>
      <c r="E530">
        <v>-0.61250000000000004</v>
      </c>
      <c r="F530">
        <v>0.2127</v>
      </c>
      <c r="G530">
        <v>-1.2341</v>
      </c>
      <c r="H530">
        <v>-1.8371999999999999</v>
      </c>
      <c r="I530">
        <v>-1.2806999999999999</v>
      </c>
      <c r="J530">
        <v>-2.5457999999999998</v>
      </c>
      <c r="K530">
        <v>-2.0011000000000001</v>
      </c>
      <c r="L530">
        <v>-0.83750000000000002</v>
      </c>
      <c r="M530">
        <v>2E-3</v>
      </c>
      <c r="N530">
        <v>-0.43020000000000003</v>
      </c>
      <c r="O530">
        <v>-1.8738999999999999</v>
      </c>
      <c r="P530">
        <v>-2.6631999999999998</v>
      </c>
      <c r="Q530">
        <v>-0.61180000000000001</v>
      </c>
      <c r="R530">
        <v>-2.2069000000000001</v>
      </c>
      <c r="S530">
        <v>-3.1537000000000002</v>
      </c>
      <c r="T530">
        <v>-2.8090000000000002</v>
      </c>
      <c r="U530">
        <v>-1.7342</v>
      </c>
      <c r="V530">
        <v>-1.5145</v>
      </c>
      <c r="W530">
        <v>-0.72850000000000004</v>
      </c>
      <c r="X530">
        <v>-2.0571000000000002</v>
      </c>
      <c r="Y530">
        <v>-3.0381</v>
      </c>
      <c r="Z530">
        <v>-1.8229</v>
      </c>
      <c r="AA530">
        <v>-2.17</v>
      </c>
      <c r="AB530">
        <v>-1.1200000000000001</v>
      </c>
      <c r="AC530">
        <v>-2.38</v>
      </c>
      <c r="AD530">
        <v>-1.65</v>
      </c>
      <c r="AE530">
        <v>-0.22</v>
      </c>
      <c r="AF530">
        <v>-1.43</v>
      </c>
      <c r="AG530">
        <v>-1.79</v>
      </c>
      <c r="AH530">
        <v>-0.56999999999999995</v>
      </c>
      <c r="AI530">
        <v>-2.15</v>
      </c>
      <c r="AJ530">
        <v>-1.18</v>
      </c>
      <c r="AK530">
        <v>-1.98</v>
      </c>
      <c r="AL530">
        <v>-3.16</v>
      </c>
      <c r="AM530">
        <v>-2.16</v>
      </c>
      <c r="AN530">
        <v>-1</v>
      </c>
      <c r="AO530">
        <v>-0.82</v>
      </c>
      <c r="AP530">
        <v>-2.88</v>
      </c>
      <c r="AQ530">
        <v>-2.62</v>
      </c>
      <c r="AR530">
        <v>-0.13</v>
      </c>
      <c r="AS530">
        <v>-1.4</v>
      </c>
      <c r="AT530">
        <v>-1.92</v>
      </c>
      <c r="AU530">
        <v>-1.03</v>
      </c>
      <c r="AV530">
        <v>-1.82</v>
      </c>
      <c r="AW530">
        <v>-1.22</v>
      </c>
      <c r="AX530">
        <v>-1.72</v>
      </c>
      <c r="AY530">
        <v>-1.42</v>
      </c>
      <c r="BA530" s="1">
        <v>-1.96</v>
      </c>
      <c r="BB530" s="1">
        <v>0.79</v>
      </c>
      <c r="BC530" s="1">
        <v>-1.1100000000000001</v>
      </c>
      <c r="BD530" s="1">
        <v>0.4</v>
      </c>
      <c r="BE530" s="1">
        <v>-0.25</v>
      </c>
      <c r="BF530" s="7"/>
      <c r="BG530" s="1">
        <f t="shared" si="449"/>
        <v>-3.9200000000000013E-2</v>
      </c>
      <c r="BH530" s="1">
        <f t="shared" si="450"/>
        <v>-0.7006</v>
      </c>
      <c r="BI530" s="1">
        <f t="shared" si="451"/>
        <v>-1.2538</v>
      </c>
      <c r="BJ530" s="1">
        <f t="shared" si="452"/>
        <v>-1.0125000000000002</v>
      </c>
      <c r="BK530" s="1">
        <f t="shared" si="453"/>
        <v>-0.18730000000000002</v>
      </c>
      <c r="BL530" s="1">
        <f t="shared" si="454"/>
        <v>-1.6341000000000001</v>
      </c>
      <c r="BM530" s="1">
        <f t="shared" si="455"/>
        <v>-2.2372000000000001</v>
      </c>
      <c r="BN530" s="1">
        <f t="shared" si="456"/>
        <v>-1.6806999999999999</v>
      </c>
      <c r="BO530" s="1">
        <f t="shared" si="457"/>
        <v>-2.9457999999999998</v>
      </c>
      <c r="BP530" s="1">
        <f t="shared" si="458"/>
        <v>-2.4011</v>
      </c>
      <c r="BQ530" s="1">
        <f t="shared" si="459"/>
        <v>-1.2375</v>
      </c>
      <c r="BR530" s="1">
        <f t="shared" si="460"/>
        <v>-0.39800000000000002</v>
      </c>
      <c r="BS530" s="1">
        <f t="shared" si="461"/>
        <v>-0.83020000000000005</v>
      </c>
      <c r="BT530" s="1">
        <f t="shared" si="462"/>
        <v>-2.2738999999999998</v>
      </c>
      <c r="BU530" s="1">
        <f t="shared" si="463"/>
        <v>-3.0631999999999997</v>
      </c>
      <c r="BV530" s="1">
        <f t="shared" si="464"/>
        <v>-1.0118</v>
      </c>
      <c r="BW530" s="1">
        <f t="shared" si="465"/>
        <v>-2.6069</v>
      </c>
      <c r="BX530" s="1">
        <f t="shared" si="466"/>
        <v>-3.5537000000000001</v>
      </c>
      <c r="BY530" s="1">
        <f t="shared" si="467"/>
        <v>-3.2090000000000001</v>
      </c>
      <c r="BZ530" s="1">
        <f t="shared" si="468"/>
        <v>-2.1341999999999999</v>
      </c>
      <c r="CA530" s="1">
        <f t="shared" si="469"/>
        <v>-1.9144999999999999</v>
      </c>
      <c r="CB530" s="1">
        <f t="shared" si="470"/>
        <v>-1.1285000000000001</v>
      </c>
      <c r="CC530" s="1">
        <f t="shared" si="471"/>
        <v>-2.4571000000000001</v>
      </c>
      <c r="CD530" s="1">
        <f t="shared" si="472"/>
        <v>-3.4380999999999999</v>
      </c>
      <c r="CE530" s="1">
        <f t="shared" si="473"/>
        <v>-2.2229000000000001</v>
      </c>
      <c r="CF530" s="1">
        <f t="shared" si="474"/>
        <v>-2.57</v>
      </c>
      <c r="CG530" s="1">
        <f t="shared" si="475"/>
        <v>-1.52</v>
      </c>
      <c r="CH530" s="1">
        <f t="shared" si="476"/>
        <v>-2.78</v>
      </c>
      <c r="CI530" s="1">
        <f t="shared" si="477"/>
        <v>-2.0499999999999998</v>
      </c>
      <c r="CJ530" s="1">
        <f t="shared" si="478"/>
        <v>-0.62</v>
      </c>
      <c r="CK530" s="1">
        <f t="shared" si="479"/>
        <v>-1.83</v>
      </c>
      <c r="CL530" s="1">
        <f t="shared" si="480"/>
        <v>-2.19</v>
      </c>
      <c r="CM530" s="1">
        <f t="shared" si="481"/>
        <v>-0.97</v>
      </c>
      <c r="CN530" s="1">
        <f t="shared" si="482"/>
        <v>-2.5499999999999998</v>
      </c>
      <c r="CO530" s="1">
        <f t="shared" si="483"/>
        <v>-1.58</v>
      </c>
      <c r="CP530" s="1">
        <f t="shared" si="484"/>
        <v>-2.38</v>
      </c>
      <c r="CQ530" s="1">
        <f t="shared" si="485"/>
        <v>-3.56</v>
      </c>
      <c r="CR530" s="1">
        <f t="shared" si="486"/>
        <v>-2.56</v>
      </c>
      <c r="CS530" s="1">
        <f t="shared" si="487"/>
        <v>-1.4</v>
      </c>
      <c r="CT530" s="1">
        <f t="shared" si="488"/>
        <v>-1.22</v>
      </c>
      <c r="CU530" s="1">
        <f t="shared" si="489"/>
        <v>-3.28</v>
      </c>
      <c r="CV530" s="1">
        <f t="shared" si="490"/>
        <v>-3.02</v>
      </c>
      <c r="CW530" s="1">
        <f t="shared" si="491"/>
        <v>-0.53</v>
      </c>
      <c r="CX530" s="1">
        <f t="shared" si="492"/>
        <v>-1.7999999999999998</v>
      </c>
      <c r="CY530" s="1">
        <f t="shared" si="493"/>
        <v>-2.3199999999999998</v>
      </c>
      <c r="CZ530" s="1">
        <f t="shared" si="494"/>
        <v>-1.4300000000000002</v>
      </c>
      <c r="DA530" s="1">
        <f t="shared" si="495"/>
        <v>-2.2200000000000002</v>
      </c>
      <c r="DB530" s="1">
        <f t="shared" si="496"/>
        <v>-1.62</v>
      </c>
      <c r="DC530" s="1">
        <f t="shared" si="497"/>
        <v>-2.12</v>
      </c>
      <c r="DD530" s="1">
        <f t="shared" si="498"/>
        <v>-1.8199999999999998</v>
      </c>
      <c r="DF530" s="1">
        <f t="shared" si="499"/>
        <v>-1.96</v>
      </c>
      <c r="DG530">
        <f t="shared" si="500"/>
        <v>0.49</v>
      </c>
      <c r="DH530" s="1">
        <f t="shared" si="501"/>
        <v>0.79</v>
      </c>
      <c r="DI530">
        <f t="shared" si="502"/>
        <v>-0.19750000000000001</v>
      </c>
      <c r="DJ530" s="1">
        <f t="shared" si="503"/>
        <v>-1.1100000000000001</v>
      </c>
      <c r="DK530">
        <f t="shared" si="504"/>
        <v>0.27750000000000002</v>
      </c>
      <c r="DM530" s="12">
        <f t="array" ref="DM530:DS530">LINEST(BG530:DD530,$BG$650:$DD$655,1)</f>
        <v>-0.50466735116463113</v>
      </c>
      <c r="DN530">
        <v>2.2720416034958655</v>
      </c>
      <c r="DO530">
        <v>0.84820771749825863</v>
      </c>
      <c r="DP530">
        <v>-0.22491854067071029</v>
      </c>
      <c r="DQ530">
        <v>-0.79303094848078426</v>
      </c>
      <c r="DR530">
        <v>-0.97376061760015098</v>
      </c>
      <c r="DS530">
        <v>-1.4069762979121343</v>
      </c>
    </row>
    <row r="531" spans="1:123" x14ac:dyDescent="0.15">
      <c r="A531">
        <v>200707</v>
      </c>
      <c r="B531">
        <v>-5.6039000000000003</v>
      </c>
      <c r="C531">
        <v>-6.5467000000000004</v>
      </c>
      <c r="D531">
        <v>-6.3726000000000003</v>
      </c>
      <c r="E531">
        <v>-6.9451999999999998</v>
      </c>
      <c r="F531">
        <v>-7.8202999999999996</v>
      </c>
      <c r="G531">
        <v>-4.6436999999999999</v>
      </c>
      <c r="H531">
        <v>-5.9500999999999999</v>
      </c>
      <c r="I531">
        <v>-5.5368000000000004</v>
      </c>
      <c r="J531">
        <v>-6.9630000000000001</v>
      </c>
      <c r="K531">
        <v>-9.8031000000000006</v>
      </c>
      <c r="L531">
        <v>-3.3140000000000001</v>
      </c>
      <c r="M531">
        <v>-3.2456</v>
      </c>
      <c r="N531">
        <v>-5.1492000000000004</v>
      </c>
      <c r="O531">
        <v>-5.806</v>
      </c>
      <c r="P531">
        <v>-7.3617999999999997</v>
      </c>
      <c r="Q531">
        <v>-2.6972999999999998</v>
      </c>
      <c r="R531">
        <v>-4.5050999999999997</v>
      </c>
      <c r="S531">
        <v>-5.8888999999999996</v>
      </c>
      <c r="T531">
        <v>-5.0467000000000004</v>
      </c>
      <c r="U531">
        <v>-7.2121000000000004</v>
      </c>
      <c r="V531">
        <v>-1.1772</v>
      </c>
      <c r="W531">
        <v>-1.405</v>
      </c>
      <c r="X531">
        <v>-4.7149999999999999</v>
      </c>
      <c r="Y531">
        <v>-4.6365999999999996</v>
      </c>
      <c r="Z531">
        <v>-5.2412999999999998</v>
      </c>
      <c r="AA531">
        <v>-3.06</v>
      </c>
      <c r="AB531">
        <v>-3.39</v>
      </c>
      <c r="AC531">
        <v>-3.66</v>
      </c>
      <c r="AD531">
        <v>-3.02</v>
      </c>
      <c r="AE531">
        <v>-3.65</v>
      </c>
      <c r="AF531">
        <v>-0.83</v>
      </c>
      <c r="AG531">
        <v>-2.62</v>
      </c>
      <c r="AH531">
        <v>-3.18</v>
      </c>
      <c r="AI531">
        <v>-3.16</v>
      </c>
      <c r="AJ531">
        <v>-3.18</v>
      </c>
      <c r="AK531">
        <v>-4.7699999999999996</v>
      </c>
      <c r="AL531">
        <v>-5.28</v>
      </c>
      <c r="AM531">
        <v>-4.3499999999999996</v>
      </c>
      <c r="AN531">
        <v>-3</v>
      </c>
      <c r="AO531">
        <v>-2.35</v>
      </c>
      <c r="AP531">
        <v>-4.3600000000000003</v>
      </c>
      <c r="AQ531">
        <v>-5.08</v>
      </c>
      <c r="AR531">
        <v>-5.93</v>
      </c>
      <c r="AS531">
        <v>-3.62</v>
      </c>
      <c r="AT531">
        <v>-2.38</v>
      </c>
      <c r="AU531">
        <v>-4.07</v>
      </c>
      <c r="AV531">
        <v>-4.58</v>
      </c>
      <c r="AW531">
        <v>-1.19</v>
      </c>
      <c r="AX531">
        <v>-2.81</v>
      </c>
      <c r="AY531">
        <v>-1.5</v>
      </c>
      <c r="BA531" s="1">
        <v>-3.73</v>
      </c>
      <c r="BB531" s="1">
        <v>-2.5</v>
      </c>
      <c r="BC531" s="1">
        <v>-3.34</v>
      </c>
      <c r="BD531" s="1">
        <v>0.4</v>
      </c>
      <c r="BE531" s="1">
        <v>-0.26</v>
      </c>
      <c r="BF531" s="7"/>
      <c r="BG531" s="1">
        <f t="shared" si="449"/>
        <v>-6.0039000000000007</v>
      </c>
      <c r="BH531" s="1">
        <f t="shared" si="450"/>
        <v>-6.9467000000000008</v>
      </c>
      <c r="BI531" s="1">
        <f t="shared" si="451"/>
        <v>-6.7726000000000006</v>
      </c>
      <c r="BJ531" s="1">
        <f t="shared" si="452"/>
        <v>-7.3452000000000002</v>
      </c>
      <c r="BK531" s="1">
        <f t="shared" si="453"/>
        <v>-8.2202999999999999</v>
      </c>
      <c r="BL531" s="1">
        <f t="shared" si="454"/>
        <v>-5.0437000000000003</v>
      </c>
      <c r="BM531" s="1">
        <f t="shared" si="455"/>
        <v>-6.3501000000000003</v>
      </c>
      <c r="BN531" s="1">
        <f t="shared" si="456"/>
        <v>-5.9368000000000007</v>
      </c>
      <c r="BO531" s="1">
        <f t="shared" si="457"/>
        <v>-7.3630000000000004</v>
      </c>
      <c r="BP531" s="1">
        <f t="shared" si="458"/>
        <v>-10.203100000000001</v>
      </c>
      <c r="BQ531" s="1">
        <f t="shared" si="459"/>
        <v>-3.714</v>
      </c>
      <c r="BR531" s="1">
        <f t="shared" si="460"/>
        <v>-3.6456</v>
      </c>
      <c r="BS531" s="1">
        <f t="shared" si="461"/>
        <v>-5.5492000000000008</v>
      </c>
      <c r="BT531" s="1">
        <f t="shared" si="462"/>
        <v>-6.2060000000000004</v>
      </c>
      <c r="BU531" s="1">
        <f t="shared" si="463"/>
        <v>-7.7618</v>
      </c>
      <c r="BV531" s="1">
        <f t="shared" si="464"/>
        <v>-3.0972999999999997</v>
      </c>
      <c r="BW531" s="1">
        <f t="shared" si="465"/>
        <v>-4.9051</v>
      </c>
      <c r="BX531" s="1">
        <f t="shared" si="466"/>
        <v>-6.2888999999999999</v>
      </c>
      <c r="BY531" s="1">
        <f t="shared" si="467"/>
        <v>-5.4467000000000008</v>
      </c>
      <c r="BZ531" s="1">
        <f t="shared" si="468"/>
        <v>-7.6121000000000008</v>
      </c>
      <c r="CA531" s="1">
        <f t="shared" si="469"/>
        <v>-1.5771999999999999</v>
      </c>
      <c r="CB531" s="1">
        <f t="shared" si="470"/>
        <v>-1.8050000000000002</v>
      </c>
      <c r="CC531" s="1">
        <f t="shared" si="471"/>
        <v>-5.1150000000000002</v>
      </c>
      <c r="CD531" s="1">
        <f t="shared" si="472"/>
        <v>-5.0366</v>
      </c>
      <c r="CE531" s="1">
        <f t="shared" si="473"/>
        <v>-5.6413000000000002</v>
      </c>
      <c r="CF531" s="1">
        <f t="shared" si="474"/>
        <v>-3.46</v>
      </c>
      <c r="CG531" s="1">
        <f t="shared" si="475"/>
        <v>-3.79</v>
      </c>
      <c r="CH531" s="1">
        <f t="shared" si="476"/>
        <v>-4.0600000000000005</v>
      </c>
      <c r="CI531" s="1">
        <f t="shared" si="477"/>
        <v>-3.42</v>
      </c>
      <c r="CJ531" s="1">
        <f t="shared" si="478"/>
        <v>-4.05</v>
      </c>
      <c r="CK531" s="1">
        <f t="shared" si="479"/>
        <v>-1.23</v>
      </c>
      <c r="CL531" s="1">
        <f t="shared" si="480"/>
        <v>-3.02</v>
      </c>
      <c r="CM531" s="1">
        <f t="shared" si="481"/>
        <v>-3.58</v>
      </c>
      <c r="CN531" s="1">
        <f t="shared" si="482"/>
        <v>-3.56</v>
      </c>
      <c r="CO531" s="1">
        <f t="shared" si="483"/>
        <v>-3.58</v>
      </c>
      <c r="CP531" s="1">
        <f t="shared" si="484"/>
        <v>-5.17</v>
      </c>
      <c r="CQ531" s="1">
        <f t="shared" si="485"/>
        <v>-5.6800000000000006</v>
      </c>
      <c r="CR531" s="1">
        <f t="shared" si="486"/>
        <v>-4.75</v>
      </c>
      <c r="CS531" s="1">
        <f t="shared" si="487"/>
        <v>-3.4</v>
      </c>
      <c r="CT531" s="1">
        <f t="shared" si="488"/>
        <v>-2.75</v>
      </c>
      <c r="CU531" s="1">
        <f t="shared" si="489"/>
        <v>-4.7600000000000007</v>
      </c>
      <c r="CV531" s="1">
        <f t="shared" si="490"/>
        <v>-5.48</v>
      </c>
      <c r="CW531" s="1">
        <f t="shared" si="491"/>
        <v>-6.33</v>
      </c>
      <c r="CX531" s="1">
        <f t="shared" si="492"/>
        <v>-4.0200000000000005</v>
      </c>
      <c r="CY531" s="1">
        <f t="shared" si="493"/>
        <v>-2.78</v>
      </c>
      <c r="CZ531" s="1">
        <f t="shared" si="494"/>
        <v>-4.4700000000000006</v>
      </c>
      <c r="DA531" s="1">
        <f t="shared" si="495"/>
        <v>-4.9800000000000004</v>
      </c>
      <c r="DB531" s="1">
        <f t="shared" si="496"/>
        <v>-1.5899999999999999</v>
      </c>
      <c r="DC531" s="1">
        <f t="shared" si="497"/>
        <v>-3.21</v>
      </c>
      <c r="DD531" s="1">
        <f t="shared" si="498"/>
        <v>-1.9</v>
      </c>
      <c r="DF531" s="1">
        <f t="shared" si="499"/>
        <v>-3.73</v>
      </c>
      <c r="DG531">
        <f t="shared" si="500"/>
        <v>0.9325</v>
      </c>
      <c r="DH531" s="1">
        <f t="shared" si="501"/>
        <v>-2.5</v>
      </c>
      <c r="DI531">
        <f t="shared" si="502"/>
        <v>0.625</v>
      </c>
      <c r="DJ531" s="1">
        <f t="shared" si="503"/>
        <v>-3.34</v>
      </c>
      <c r="DK531">
        <f t="shared" si="504"/>
        <v>0.83499999999999996</v>
      </c>
      <c r="DM531" s="12">
        <f t="array" ref="DM531:DS531">LINEST(BG531:DD531,$BG$650:$DD$655,1)</f>
        <v>2.6712429517181051</v>
      </c>
      <c r="DN531">
        <v>8.7855329943374443</v>
      </c>
      <c r="DO531">
        <v>-2.4556971393283806</v>
      </c>
      <c r="DP531">
        <v>1.851620461817608</v>
      </c>
      <c r="DQ531">
        <v>-3.5030584694850107</v>
      </c>
      <c r="DR531">
        <v>0.12988261969958928</v>
      </c>
      <c r="DS531">
        <v>-6.0379133651936314</v>
      </c>
    </row>
    <row r="532" spans="1:123" x14ac:dyDescent="0.15">
      <c r="A532">
        <v>200708</v>
      </c>
      <c r="B532">
        <v>0.76219999999999999</v>
      </c>
      <c r="C532">
        <v>1.3010999999999999</v>
      </c>
      <c r="D532">
        <v>1.1214999999999999</v>
      </c>
      <c r="E532">
        <v>0.85450000000000004</v>
      </c>
      <c r="F532">
        <v>-3.1343999999999999</v>
      </c>
      <c r="G532">
        <v>2.3967000000000001</v>
      </c>
      <c r="H532">
        <v>2.5283000000000002</v>
      </c>
      <c r="I532">
        <v>2.5573000000000001</v>
      </c>
      <c r="J532">
        <v>3.6143000000000001</v>
      </c>
      <c r="K532">
        <v>-1.1828000000000001</v>
      </c>
      <c r="L532">
        <v>-0.48849999999999999</v>
      </c>
      <c r="M532">
        <v>2.7852999999999999</v>
      </c>
      <c r="N532">
        <v>0.32950000000000002</v>
      </c>
      <c r="O532">
        <v>0.36120000000000002</v>
      </c>
      <c r="P532">
        <v>-3.5790999999999999</v>
      </c>
      <c r="Q532">
        <v>1.5277000000000001</v>
      </c>
      <c r="R532">
        <v>0.29630000000000001</v>
      </c>
      <c r="S532">
        <v>-1.5512999999999999</v>
      </c>
      <c r="T532">
        <v>-1.0250999999999999</v>
      </c>
      <c r="U532">
        <v>-1.0762</v>
      </c>
      <c r="V532">
        <v>1.9413</v>
      </c>
      <c r="W532">
        <v>2.3426</v>
      </c>
      <c r="X532">
        <v>1.6309</v>
      </c>
      <c r="Y532">
        <v>1.7076</v>
      </c>
      <c r="Z532">
        <v>-0.15229999999999999</v>
      </c>
      <c r="AA532">
        <v>2.42</v>
      </c>
      <c r="AB532">
        <v>1.55</v>
      </c>
      <c r="AC532">
        <v>1.2</v>
      </c>
      <c r="AD532">
        <v>1.54</v>
      </c>
      <c r="AE532">
        <v>-0.81</v>
      </c>
      <c r="AF532">
        <v>2.65</v>
      </c>
      <c r="AG532">
        <v>1.48</v>
      </c>
      <c r="AH532">
        <v>1.68</v>
      </c>
      <c r="AI532">
        <v>2.48</v>
      </c>
      <c r="AJ532">
        <v>2.13</v>
      </c>
      <c r="AK532">
        <v>3</v>
      </c>
      <c r="AL532">
        <v>1.94</v>
      </c>
      <c r="AM532">
        <v>-0.53</v>
      </c>
      <c r="AN532">
        <v>-0.57999999999999996</v>
      </c>
      <c r="AO532">
        <v>-0.71</v>
      </c>
      <c r="AP532">
        <v>-1.1000000000000001</v>
      </c>
      <c r="AQ532">
        <v>2.48</v>
      </c>
      <c r="AR532">
        <v>2.16</v>
      </c>
      <c r="AS532">
        <v>1.07</v>
      </c>
      <c r="AT532">
        <v>1.1200000000000001</v>
      </c>
      <c r="AU532">
        <v>0.55000000000000004</v>
      </c>
      <c r="AV532">
        <v>1.53</v>
      </c>
      <c r="AW532">
        <v>2.0499999999999998</v>
      </c>
      <c r="AX532">
        <v>2.16</v>
      </c>
      <c r="AY532">
        <v>1.79</v>
      </c>
      <c r="BA532" s="1">
        <v>0.92</v>
      </c>
      <c r="BB532" s="1">
        <v>-0.1</v>
      </c>
      <c r="BC532" s="1">
        <v>-2.25</v>
      </c>
      <c r="BD532" s="1">
        <v>0.42</v>
      </c>
      <c r="BE532" s="1">
        <v>-0.28000000000000003</v>
      </c>
      <c r="BF532" s="7"/>
      <c r="BG532" s="1">
        <f t="shared" si="449"/>
        <v>0.3422</v>
      </c>
      <c r="BH532" s="1">
        <f t="shared" si="450"/>
        <v>0.88109999999999999</v>
      </c>
      <c r="BI532" s="1">
        <f t="shared" si="451"/>
        <v>0.70150000000000001</v>
      </c>
      <c r="BJ532" s="1">
        <f t="shared" si="452"/>
        <v>0.43450000000000005</v>
      </c>
      <c r="BK532" s="1">
        <f t="shared" si="453"/>
        <v>-3.5543999999999998</v>
      </c>
      <c r="BL532" s="1">
        <f t="shared" si="454"/>
        <v>1.9767000000000001</v>
      </c>
      <c r="BM532" s="1">
        <f t="shared" si="455"/>
        <v>2.1083000000000003</v>
      </c>
      <c r="BN532" s="1">
        <f t="shared" si="456"/>
        <v>2.1373000000000002</v>
      </c>
      <c r="BO532" s="1">
        <f t="shared" si="457"/>
        <v>3.1943000000000001</v>
      </c>
      <c r="BP532" s="1">
        <f t="shared" si="458"/>
        <v>-1.6028</v>
      </c>
      <c r="BQ532" s="1">
        <f t="shared" si="459"/>
        <v>-0.90849999999999997</v>
      </c>
      <c r="BR532" s="1">
        <f t="shared" si="460"/>
        <v>2.3653</v>
      </c>
      <c r="BS532" s="1">
        <f t="shared" si="461"/>
        <v>-9.0499999999999969E-2</v>
      </c>
      <c r="BT532" s="1">
        <f t="shared" si="462"/>
        <v>-5.8799999999999963E-2</v>
      </c>
      <c r="BU532" s="1">
        <f t="shared" si="463"/>
        <v>-3.9990999999999999</v>
      </c>
      <c r="BV532" s="1">
        <f t="shared" si="464"/>
        <v>1.1077000000000001</v>
      </c>
      <c r="BW532" s="1">
        <f t="shared" si="465"/>
        <v>-0.12369999999999998</v>
      </c>
      <c r="BX532" s="1">
        <f t="shared" si="466"/>
        <v>-1.9712999999999998</v>
      </c>
      <c r="BY532" s="1">
        <f t="shared" si="467"/>
        <v>-1.4450999999999998</v>
      </c>
      <c r="BZ532" s="1">
        <f t="shared" si="468"/>
        <v>-1.4962</v>
      </c>
      <c r="CA532" s="1">
        <f t="shared" si="469"/>
        <v>1.5213000000000001</v>
      </c>
      <c r="CB532" s="1">
        <f t="shared" si="470"/>
        <v>1.9226000000000001</v>
      </c>
      <c r="CC532" s="1">
        <f t="shared" si="471"/>
        <v>1.2109000000000001</v>
      </c>
      <c r="CD532" s="1">
        <f t="shared" si="472"/>
        <v>1.2876000000000001</v>
      </c>
      <c r="CE532" s="1">
        <f t="shared" si="473"/>
        <v>-0.57230000000000003</v>
      </c>
      <c r="CF532" s="1">
        <f t="shared" si="474"/>
        <v>2</v>
      </c>
      <c r="CG532" s="1">
        <f t="shared" si="475"/>
        <v>1.1300000000000001</v>
      </c>
      <c r="CH532" s="1">
        <f t="shared" si="476"/>
        <v>0.78</v>
      </c>
      <c r="CI532" s="1">
        <f t="shared" si="477"/>
        <v>1.1200000000000001</v>
      </c>
      <c r="CJ532" s="1">
        <f t="shared" si="478"/>
        <v>-1.23</v>
      </c>
      <c r="CK532" s="1">
        <f t="shared" si="479"/>
        <v>2.23</v>
      </c>
      <c r="CL532" s="1">
        <f t="shared" si="480"/>
        <v>1.06</v>
      </c>
      <c r="CM532" s="1">
        <f t="shared" si="481"/>
        <v>1.26</v>
      </c>
      <c r="CN532" s="1">
        <f t="shared" si="482"/>
        <v>2.06</v>
      </c>
      <c r="CO532" s="1">
        <f t="shared" si="483"/>
        <v>1.71</v>
      </c>
      <c r="CP532" s="1">
        <f t="shared" si="484"/>
        <v>2.58</v>
      </c>
      <c r="CQ532" s="1">
        <f t="shared" si="485"/>
        <v>1.52</v>
      </c>
      <c r="CR532" s="1">
        <f t="shared" si="486"/>
        <v>-0.95</v>
      </c>
      <c r="CS532" s="1">
        <f t="shared" si="487"/>
        <v>-1</v>
      </c>
      <c r="CT532" s="1">
        <f t="shared" si="488"/>
        <v>-1.1299999999999999</v>
      </c>
      <c r="CU532" s="1">
        <f t="shared" si="489"/>
        <v>-1.52</v>
      </c>
      <c r="CV532" s="1">
        <f t="shared" si="490"/>
        <v>2.06</v>
      </c>
      <c r="CW532" s="1">
        <f t="shared" si="491"/>
        <v>1.7400000000000002</v>
      </c>
      <c r="CX532" s="1">
        <f t="shared" si="492"/>
        <v>0.65000000000000013</v>
      </c>
      <c r="CY532" s="1">
        <f t="shared" si="493"/>
        <v>0.70000000000000018</v>
      </c>
      <c r="CZ532" s="1">
        <f t="shared" si="494"/>
        <v>0.13000000000000006</v>
      </c>
      <c r="DA532" s="1">
        <f t="shared" si="495"/>
        <v>1.1100000000000001</v>
      </c>
      <c r="DB532" s="1">
        <f t="shared" si="496"/>
        <v>1.63</v>
      </c>
      <c r="DC532" s="1">
        <f t="shared" si="497"/>
        <v>1.7400000000000002</v>
      </c>
      <c r="DD532" s="1">
        <f t="shared" si="498"/>
        <v>1.37</v>
      </c>
      <c r="DF532" s="1">
        <f t="shared" si="499"/>
        <v>0.92</v>
      </c>
      <c r="DG532">
        <f t="shared" si="500"/>
        <v>-0.23920000000000002</v>
      </c>
      <c r="DH532" s="1">
        <f t="shared" si="501"/>
        <v>-0.1</v>
      </c>
      <c r="DI532">
        <f t="shared" si="502"/>
        <v>2.6000000000000002E-2</v>
      </c>
      <c r="DJ532" s="1">
        <f t="shared" si="503"/>
        <v>-2.25</v>
      </c>
      <c r="DK532">
        <f t="shared" si="504"/>
        <v>0.58499999999999996</v>
      </c>
      <c r="DM532" s="12">
        <f t="array" ref="DM532:DS532">LINEST(BG532:DD532,$BG$650:$DD$655,1)</f>
        <v>-4.3260412302143614</v>
      </c>
      <c r="DN532">
        <v>1.4838329415267553</v>
      </c>
      <c r="DO532">
        <v>-0.59653733776179618</v>
      </c>
      <c r="DP532">
        <v>1.4815798304308267</v>
      </c>
      <c r="DQ532">
        <v>-2.6060657495929798</v>
      </c>
      <c r="DR532">
        <v>5.6184785768843009</v>
      </c>
      <c r="DS532">
        <v>5.5898227848386712</v>
      </c>
    </row>
    <row r="533" spans="1:123" x14ac:dyDescent="0.15">
      <c r="A533">
        <v>200709</v>
      </c>
      <c r="B533">
        <v>2.2742</v>
      </c>
      <c r="C533">
        <v>2.3226</v>
      </c>
      <c r="D533">
        <v>0.28839999999999999</v>
      </c>
      <c r="E533">
        <v>0.95760000000000001</v>
      </c>
      <c r="F533">
        <v>-1.097</v>
      </c>
      <c r="G533">
        <v>2.94</v>
      </c>
      <c r="H533">
        <v>0.97330000000000005</v>
      </c>
      <c r="I533">
        <v>0.61339999999999995</v>
      </c>
      <c r="J533">
        <v>0.94169999999999998</v>
      </c>
      <c r="K533">
        <v>-0.51419999999999999</v>
      </c>
      <c r="L533">
        <v>3.0939000000000001</v>
      </c>
      <c r="M533">
        <v>3.2865000000000002</v>
      </c>
      <c r="N533">
        <v>2.0150000000000001</v>
      </c>
      <c r="O533">
        <v>1.5809</v>
      </c>
      <c r="P533">
        <v>1.58</v>
      </c>
      <c r="Q533">
        <v>3.4455</v>
      </c>
      <c r="R533">
        <v>2.5083000000000002</v>
      </c>
      <c r="S533">
        <v>1.8299000000000001</v>
      </c>
      <c r="T533">
        <v>2.2789999999999999</v>
      </c>
      <c r="U533">
        <v>0.63959999999999995</v>
      </c>
      <c r="V533">
        <v>5.0776000000000003</v>
      </c>
      <c r="W533">
        <v>3.7582</v>
      </c>
      <c r="X533">
        <v>2.8873000000000002</v>
      </c>
      <c r="Y533">
        <v>2.6408999999999998</v>
      </c>
      <c r="Z533">
        <v>4.4804000000000004</v>
      </c>
      <c r="AA533">
        <v>2.95</v>
      </c>
      <c r="AB533">
        <v>3.81</v>
      </c>
      <c r="AC533">
        <v>3.71</v>
      </c>
      <c r="AD533">
        <v>3.4</v>
      </c>
      <c r="AE533">
        <v>4.51</v>
      </c>
      <c r="AF533">
        <v>5.87</v>
      </c>
      <c r="AG533">
        <v>4.6399999999999997</v>
      </c>
      <c r="AH533">
        <v>1.65</v>
      </c>
      <c r="AI533">
        <v>2.83</v>
      </c>
      <c r="AJ533">
        <v>1.94</v>
      </c>
      <c r="AK533">
        <v>1.26</v>
      </c>
      <c r="AL533">
        <v>2.1800000000000002</v>
      </c>
      <c r="AM533">
        <v>3.7</v>
      </c>
      <c r="AN533">
        <v>4.51</v>
      </c>
      <c r="AO533">
        <v>6.77</v>
      </c>
      <c r="AP533">
        <v>2.34</v>
      </c>
      <c r="AQ533">
        <v>0.76</v>
      </c>
      <c r="AR533">
        <v>1.1299999999999999</v>
      </c>
      <c r="AS533">
        <v>1.8</v>
      </c>
      <c r="AT533">
        <v>2.52</v>
      </c>
      <c r="AU533">
        <v>3.59</v>
      </c>
      <c r="AV533">
        <v>4.58</v>
      </c>
      <c r="AW533">
        <v>5.57</v>
      </c>
      <c r="AX533">
        <v>4.4800000000000004</v>
      </c>
      <c r="AY533">
        <v>7.89</v>
      </c>
      <c r="BA533" s="1">
        <v>3.22</v>
      </c>
      <c r="BB533" s="1">
        <v>-2.2799999999999998</v>
      </c>
      <c r="BC533" s="1">
        <v>-1.91</v>
      </c>
      <c r="BD533" s="1">
        <v>0.32</v>
      </c>
      <c r="BE533" s="1">
        <v>-0.31</v>
      </c>
      <c r="BF533" s="7"/>
      <c r="BG533" s="1">
        <f t="shared" si="449"/>
        <v>1.9541999999999999</v>
      </c>
      <c r="BH533" s="1">
        <f t="shared" si="450"/>
        <v>2.0026000000000002</v>
      </c>
      <c r="BI533" s="1">
        <f t="shared" si="451"/>
        <v>-3.1600000000000017E-2</v>
      </c>
      <c r="BJ533" s="1">
        <f t="shared" si="452"/>
        <v>0.63759999999999994</v>
      </c>
      <c r="BK533" s="1">
        <f t="shared" si="453"/>
        <v>-1.417</v>
      </c>
      <c r="BL533" s="1">
        <f t="shared" si="454"/>
        <v>2.62</v>
      </c>
      <c r="BM533" s="1">
        <f t="shared" si="455"/>
        <v>0.65329999999999999</v>
      </c>
      <c r="BN533" s="1">
        <f t="shared" si="456"/>
        <v>0.29339999999999994</v>
      </c>
      <c r="BO533" s="1">
        <f t="shared" si="457"/>
        <v>0.62169999999999992</v>
      </c>
      <c r="BP533" s="1">
        <f t="shared" si="458"/>
        <v>-0.83420000000000005</v>
      </c>
      <c r="BQ533" s="1">
        <f t="shared" si="459"/>
        <v>2.7739000000000003</v>
      </c>
      <c r="BR533" s="1">
        <f t="shared" si="460"/>
        <v>2.9665000000000004</v>
      </c>
      <c r="BS533" s="1">
        <f t="shared" si="461"/>
        <v>1.6950000000000001</v>
      </c>
      <c r="BT533" s="1">
        <f t="shared" si="462"/>
        <v>1.2608999999999999</v>
      </c>
      <c r="BU533" s="1">
        <f t="shared" si="463"/>
        <v>1.26</v>
      </c>
      <c r="BV533" s="1">
        <f t="shared" si="464"/>
        <v>3.1255000000000002</v>
      </c>
      <c r="BW533" s="1">
        <f t="shared" si="465"/>
        <v>2.1883000000000004</v>
      </c>
      <c r="BX533" s="1">
        <f t="shared" si="466"/>
        <v>1.5099</v>
      </c>
      <c r="BY533" s="1">
        <f t="shared" si="467"/>
        <v>1.9589999999999999</v>
      </c>
      <c r="BZ533" s="1">
        <f t="shared" si="468"/>
        <v>0.31959999999999994</v>
      </c>
      <c r="CA533" s="1">
        <f t="shared" si="469"/>
        <v>4.7576000000000001</v>
      </c>
      <c r="CB533" s="1">
        <f t="shared" si="470"/>
        <v>3.4382000000000001</v>
      </c>
      <c r="CC533" s="1">
        <f t="shared" si="471"/>
        <v>2.5673000000000004</v>
      </c>
      <c r="CD533" s="1">
        <f t="shared" si="472"/>
        <v>2.3209</v>
      </c>
      <c r="CE533" s="1">
        <f t="shared" si="473"/>
        <v>4.1604000000000001</v>
      </c>
      <c r="CF533" s="1">
        <f t="shared" si="474"/>
        <v>2.6300000000000003</v>
      </c>
      <c r="CG533" s="1">
        <f t="shared" si="475"/>
        <v>3.49</v>
      </c>
      <c r="CH533" s="1">
        <f t="shared" si="476"/>
        <v>3.39</v>
      </c>
      <c r="CI533" s="1">
        <f t="shared" si="477"/>
        <v>3.08</v>
      </c>
      <c r="CJ533" s="1">
        <f t="shared" si="478"/>
        <v>4.1899999999999995</v>
      </c>
      <c r="CK533" s="1">
        <f t="shared" si="479"/>
        <v>5.55</v>
      </c>
      <c r="CL533" s="1">
        <f t="shared" si="480"/>
        <v>4.3199999999999994</v>
      </c>
      <c r="CM533" s="1">
        <f t="shared" si="481"/>
        <v>1.3299999999999998</v>
      </c>
      <c r="CN533" s="1">
        <f t="shared" si="482"/>
        <v>2.5100000000000002</v>
      </c>
      <c r="CO533" s="1">
        <f t="shared" si="483"/>
        <v>1.6199999999999999</v>
      </c>
      <c r="CP533" s="1">
        <f t="shared" si="484"/>
        <v>0.94</v>
      </c>
      <c r="CQ533" s="1">
        <f t="shared" si="485"/>
        <v>1.86</v>
      </c>
      <c r="CR533" s="1">
        <f t="shared" si="486"/>
        <v>3.3800000000000003</v>
      </c>
      <c r="CS533" s="1">
        <f t="shared" si="487"/>
        <v>4.1899999999999995</v>
      </c>
      <c r="CT533" s="1">
        <f t="shared" si="488"/>
        <v>6.4499999999999993</v>
      </c>
      <c r="CU533" s="1">
        <f t="shared" si="489"/>
        <v>2.02</v>
      </c>
      <c r="CV533" s="1">
        <f t="shared" si="490"/>
        <v>0.44</v>
      </c>
      <c r="CW533" s="1">
        <f t="shared" si="491"/>
        <v>0.80999999999999983</v>
      </c>
      <c r="CX533" s="1">
        <f t="shared" si="492"/>
        <v>1.48</v>
      </c>
      <c r="CY533" s="1">
        <f t="shared" si="493"/>
        <v>2.2000000000000002</v>
      </c>
      <c r="CZ533" s="1">
        <f t="shared" si="494"/>
        <v>3.27</v>
      </c>
      <c r="DA533" s="1">
        <f t="shared" si="495"/>
        <v>4.26</v>
      </c>
      <c r="DB533" s="1">
        <f t="shared" si="496"/>
        <v>5.25</v>
      </c>
      <c r="DC533" s="1">
        <f t="shared" si="497"/>
        <v>4.16</v>
      </c>
      <c r="DD533" s="1">
        <f t="shared" si="498"/>
        <v>7.5699999999999994</v>
      </c>
      <c r="DF533" s="1">
        <f t="shared" si="499"/>
        <v>3.22</v>
      </c>
      <c r="DG533">
        <f t="shared" si="500"/>
        <v>-0.90160000000000018</v>
      </c>
      <c r="DH533" s="1">
        <f t="shared" si="501"/>
        <v>-2.2799999999999998</v>
      </c>
      <c r="DI533">
        <f t="shared" si="502"/>
        <v>0.63839999999999997</v>
      </c>
      <c r="DJ533" s="1">
        <f t="shared" si="503"/>
        <v>-1.91</v>
      </c>
      <c r="DK533">
        <f t="shared" si="504"/>
        <v>0.53480000000000005</v>
      </c>
      <c r="DM533" s="12">
        <f t="array" ref="DM533:DS533">LINEST(BG533:DD533,$BG$650:$DD$655,1)</f>
        <v>7.1621142492208705</v>
      </c>
      <c r="DN533">
        <v>20.090657107213083</v>
      </c>
      <c r="DO533">
        <v>-1.9097806717316446</v>
      </c>
      <c r="DP533">
        <v>5.7153426769630826</v>
      </c>
      <c r="DQ533">
        <v>-1.9147515343536345</v>
      </c>
      <c r="DR533">
        <v>-7.7839658219914831</v>
      </c>
      <c r="DS533">
        <v>-3.5926343859613428</v>
      </c>
    </row>
    <row r="534" spans="1:123" x14ac:dyDescent="0.15">
      <c r="A534">
        <v>200710</v>
      </c>
      <c r="B534">
        <v>3.4842</v>
      </c>
      <c r="C534">
        <v>1.2581</v>
      </c>
      <c r="D534">
        <v>-2.5899999999999999E-2</v>
      </c>
      <c r="E534">
        <v>-1.2699999999999999E-2</v>
      </c>
      <c r="F534">
        <v>-0.89249999999999996</v>
      </c>
      <c r="G534">
        <v>3.7098</v>
      </c>
      <c r="H534">
        <v>4.5340999999999996</v>
      </c>
      <c r="I534">
        <v>1.0009999999999999</v>
      </c>
      <c r="J534">
        <v>1.7845</v>
      </c>
      <c r="K534">
        <v>-0.2041</v>
      </c>
      <c r="L534">
        <v>3.8693</v>
      </c>
      <c r="M534">
        <v>2.0848</v>
      </c>
      <c r="N534">
        <v>4.0716000000000001</v>
      </c>
      <c r="O534">
        <v>1.1692</v>
      </c>
      <c r="P534">
        <v>3.7040000000000002</v>
      </c>
      <c r="Q534">
        <v>2.7961999999999998</v>
      </c>
      <c r="R534">
        <v>1.9917</v>
      </c>
      <c r="S534">
        <v>2.0081000000000002</v>
      </c>
      <c r="T534">
        <v>2.4903</v>
      </c>
      <c r="U534">
        <v>-1.8995</v>
      </c>
      <c r="V534">
        <v>4.5937999999999999</v>
      </c>
      <c r="W534">
        <v>1.6123000000000001</v>
      </c>
      <c r="X534">
        <v>0.7893</v>
      </c>
      <c r="Y534">
        <v>0.69869999999999999</v>
      </c>
      <c r="Z534">
        <v>-0.56279999999999997</v>
      </c>
      <c r="AA534">
        <v>1.67</v>
      </c>
      <c r="AB534">
        <v>2.0699999999999998</v>
      </c>
      <c r="AC534">
        <v>1.64</v>
      </c>
      <c r="AD534">
        <v>1.97</v>
      </c>
      <c r="AE534">
        <v>3.13</v>
      </c>
      <c r="AF534">
        <v>5.43</v>
      </c>
      <c r="AG534">
        <v>5.26</v>
      </c>
      <c r="AH534">
        <v>1.72</v>
      </c>
      <c r="AI534">
        <v>1.33</v>
      </c>
      <c r="AJ534">
        <v>1.58</v>
      </c>
      <c r="AK534">
        <v>-1.31</v>
      </c>
      <c r="AL534">
        <v>0.44</v>
      </c>
      <c r="AM534">
        <v>2.21</v>
      </c>
      <c r="AN534">
        <v>-0.11</v>
      </c>
      <c r="AO534">
        <v>3.36</v>
      </c>
      <c r="AP534">
        <v>-1.28</v>
      </c>
      <c r="AQ534">
        <v>-0.9</v>
      </c>
      <c r="AR534">
        <v>-1.47</v>
      </c>
      <c r="AS534">
        <v>-0.11</v>
      </c>
      <c r="AT534">
        <v>4.95</v>
      </c>
      <c r="AU534">
        <v>0.84</v>
      </c>
      <c r="AV534">
        <v>3.73</v>
      </c>
      <c r="AW534">
        <v>3.49</v>
      </c>
      <c r="AX534">
        <v>1.42</v>
      </c>
      <c r="AY534">
        <v>7.93</v>
      </c>
      <c r="BA534" s="1">
        <v>1.8</v>
      </c>
      <c r="BB534" s="1">
        <v>0.22</v>
      </c>
      <c r="BC534" s="1">
        <v>-2.62</v>
      </c>
      <c r="BD534" s="1">
        <v>0.32</v>
      </c>
      <c r="BE534" s="1">
        <v>-0.33</v>
      </c>
      <c r="BF534" s="7"/>
      <c r="BG534" s="1">
        <f t="shared" si="449"/>
        <v>3.1642000000000001</v>
      </c>
      <c r="BH534" s="1">
        <f t="shared" si="450"/>
        <v>0.93809999999999993</v>
      </c>
      <c r="BI534" s="1">
        <f t="shared" si="451"/>
        <v>-0.34589999999999999</v>
      </c>
      <c r="BJ534" s="1">
        <f t="shared" si="452"/>
        <v>-0.3327</v>
      </c>
      <c r="BK534" s="1">
        <f t="shared" si="453"/>
        <v>-1.2124999999999999</v>
      </c>
      <c r="BL534" s="1">
        <f t="shared" si="454"/>
        <v>3.3898000000000001</v>
      </c>
      <c r="BM534" s="1">
        <f t="shared" si="455"/>
        <v>4.2140999999999993</v>
      </c>
      <c r="BN534" s="1">
        <f t="shared" si="456"/>
        <v>0.68099999999999983</v>
      </c>
      <c r="BO534" s="1">
        <f t="shared" si="457"/>
        <v>1.4644999999999999</v>
      </c>
      <c r="BP534" s="1">
        <f t="shared" si="458"/>
        <v>-0.52410000000000001</v>
      </c>
      <c r="BQ534" s="1">
        <f t="shared" si="459"/>
        <v>3.5493000000000001</v>
      </c>
      <c r="BR534" s="1">
        <f t="shared" si="460"/>
        <v>1.7647999999999999</v>
      </c>
      <c r="BS534" s="1">
        <f t="shared" si="461"/>
        <v>3.7516000000000003</v>
      </c>
      <c r="BT534" s="1">
        <f t="shared" si="462"/>
        <v>0.84919999999999995</v>
      </c>
      <c r="BU534" s="1">
        <f t="shared" si="463"/>
        <v>3.3840000000000003</v>
      </c>
      <c r="BV534" s="1">
        <f t="shared" si="464"/>
        <v>2.4762</v>
      </c>
      <c r="BW534" s="1">
        <f t="shared" si="465"/>
        <v>1.6717</v>
      </c>
      <c r="BX534" s="1">
        <f t="shared" si="466"/>
        <v>1.6881000000000002</v>
      </c>
      <c r="BY534" s="1">
        <f t="shared" si="467"/>
        <v>2.1703000000000001</v>
      </c>
      <c r="BZ534" s="1">
        <f t="shared" si="468"/>
        <v>-2.2195</v>
      </c>
      <c r="CA534" s="1">
        <f t="shared" si="469"/>
        <v>4.2737999999999996</v>
      </c>
      <c r="CB534" s="1">
        <f t="shared" si="470"/>
        <v>1.2923</v>
      </c>
      <c r="CC534" s="1">
        <f t="shared" si="471"/>
        <v>0.46929999999999999</v>
      </c>
      <c r="CD534" s="1">
        <f t="shared" si="472"/>
        <v>0.37869999999999998</v>
      </c>
      <c r="CE534" s="1">
        <f t="shared" si="473"/>
        <v>-0.88280000000000003</v>
      </c>
      <c r="CF534" s="1">
        <f t="shared" si="474"/>
        <v>1.3499999999999999</v>
      </c>
      <c r="CG534" s="1">
        <f t="shared" si="475"/>
        <v>1.7499999999999998</v>
      </c>
      <c r="CH534" s="1">
        <f t="shared" si="476"/>
        <v>1.3199999999999998</v>
      </c>
      <c r="CI534" s="1">
        <f t="shared" si="477"/>
        <v>1.65</v>
      </c>
      <c r="CJ534" s="1">
        <f t="shared" si="478"/>
        <v>2.81</v>
      </c>
      <c r="CK534" s="1">
        <f t="shared" si="479"/>
        <v>5.1099999999999994</v>
      </c>
      <c r="CL534" s="1">
        <f t="shared" si="480"/>
        <v>4.9399999999999995</v>
      </c>
      <c r="CM534" s="1">
        <f t="shared" si="481"/>
        <v>1.4</v>
      </c>
      <c r="CN534" s="1">
        <f t="shared" si="482"/>
        <v>1.01</v>
      </c>
      <c r="CO534" s="1">
        <f t="shared" si="483"/>
        <v>1.26</v>
      </c>
      <c r="CP534" s="1">
        <f t="shared" si="484"/>
        <v>-1.6300000000000001</v>
      </c>
      <c r="CQ534" s="1">
        <f t="shared" si="485"/>
        <v>0.12</v>
      </c>
      <c r="CR534" s="1">
        <f t="shared" si="486"/>
        <v>1.89</v>
      </c>
      <c r="CS534" s="1">
        <f t="shared" si="487"/>
        <v>-0.43</v>
      </c>
      <c r="CT534" s="1">
        <f t="shared" si="488"/>
        <v>3.04</v>
      </c>
      <c r="CU534" s="1">
        <f t="shared" si="489"/>
        <v>-1.6</v>
      </c>
      <c r="CV534" s="1">
        <f t="shared" si="490"/>
        <v>-1.22</v>
      </c>
      <c r="CW534" s="1">
        <f t="shared" si="491"/>
        <v>-1.79</v>
      </c>
      <c r="CX534" s="1">
        <f t="shared" si="492"/>
        <v>-0.43</v>
      </c>
      <c r="CY534" s="1">
        <f t="shared" si="493"/>
        <v>4.63</v>
      </c>
      <c r="CZ534" s="1">
        <f t="shared" si="494"/>
        <v>0.52</v>
      </c>
      <c r="DA534" s="1">
        <f t="shared" si="495"/>
        <v>3.41</v>
      </c>
      <c r="DB534" s="1">
        <f t="shared" si="496"/>
        <v>3.1700000000000004</v>
      </c>
      <c r="DC534" s="1">
        <f t="shared" si="497"/>
        <v>1.0999999999999999</v>
      </c>
      <c r="DD534" s="1">
        <f t="shared" si="498"/>
        <v>7.6099999999999994</v>
      </c>
      <c r="DF534" s="1">
        <f t="shared" si="499"/>
        <v>1.8</v>
      </c>
      <c r="DG534">
        <f t="shared" si="500"/>
        <v>-0.55800000000000005</v>
      </c>
      <c r="DH534" s="1">
        <f t="shared" si="501"/>
        <v>0.22</v>
      </c>
      <c r="DI534">
        <f t="shared" si="502"/>
        <v>-6.8199999999999997E-2</v>
      </c>
      <c r="DJ534" s="1">
        <f t="shared" si="503"/>
        <v>-2.62</v>
      </c>
      <c r="DK534">
        <f t="shared" si="504"/>
        <v>0.81220000000000003</v>
      </c>
      <c r="DM534" s="12">
        <f t="array" ref="DM534:DS534">LINEST(BG534:DD534,$BG$650:$DD$655,1)</f>
        <v>2.6545780664671201</v>
      </c>
      <c r="DN534">
        <v>12.655829154689016</v>
      </c>
      <c r="DO534">
        <v>0.36268192076521827</v>
      </c>
      <c r="DP534">
        <v>-7.9555937579491998</v>
      </c>
      <c r="DQ534">
        <v>-3.4214515841283935</v>
      </c>
      <c r="DR534">
        <v>-1.7854996440033146</v>
      </c>
      <c r="DS534">
        <v>-0.54492422720158329</v>
      </c>
    </row>
    <row r="535" spans="1:123" x14ac:dyDescent="0.15">
      <c r="A535">
        <v>200711</v>
      </c>
      <c r="B535">
        <v>-9.6296999999999997</v>
      </c>
      <c r="C535">
        <v>-8.6789000000000005</v>
      </c>
      <c r="D535">
        <v>-7.9734999999999996</v>
      </c>
      <c r="E535">
        <v>-7.9071999999999996</v>
      </c>
      <c r="F535">
        <v>-8.9931999999999999</v>
      </c>
      <c r="G535">
        <v>-6.7295999999999996</v>
      </c>
      <c r="H535">
        <v>-6.8819999999999997</v>
      </c>
      <c r="I535">
        <v>-6.2237</v>
      </c>
      <c r="J535">
        <v>-6.7710999999999997</v>
      </c>
      <c r="K535">
        <v>-8.7329000000000008</v>
      </c>
      <c r="L535">
        <v>-6.7831999999999999</v>
      </c>
      <c r="M535">
        <v>-6.4408000000000003</v>
      </c>
      <c r="N535">
        <v>-5.9740000000000002</v>
      </c>
      <c r="O535">
        <v>-5.1001000000000003</v>
      </c>
      <c r="P535">
        <v>-5.1978</v>
      </c>
      <c r="Q535">
        <v>-4.2140000000000004</v>
      </c>
      <c r="R535">
        <v>-4.5728</v>
      </c>
      <c r="S535">
        <v>-7.1921999999999997</v>
      </c>
      <c r="T535">
        <v>-5.7423000000000002</v>
      </c>
      <c r="U535">
        <v>-6.5540000000000003</v>
      </c>
      <c r="V535">
        <v>-3.5863</v>
      </c>
      <c r="W535">
        <v>-2.4054000000000002</v>
      </c>
      <c r="X535">
        <v>-5.3348000000000004</v>
      </c>
      <c r="Y535">
        <v>-5.1371000000000002</v>
      </c>
      <c r="Z535">
        <v>-6.0518000000000001</v>
      </c>
      <c r="AA535">
        <v>-1.94</v>
      </c>
      <c r="AB535">
        <v>-4.84</v>
      </c>
      <c r="AC535">
        <v>-5.2</v>
      </c>
      <c r="AD535">
        <v>-4.8499999999999996</v>
      </c>
      <c r="AE535">
        <v>-7.75</v>
      </c>
      <c r="AF535">
        <v>-6.2</v>
      </c>
      <c r="AG535">
        <v>-3.41</v>
      </c>
      <c r="AH535">
        <v>-5.23</v>
      </c>
      <c r="AI535">
        <v>-1.34</v>
      </c>
      <c r="AJ535">
        <v>-1.68</v>
      </c>
      <c r="AK535">
        <v>-5.39</v>
      </c>
      <c r="AL535">
        <v>-5.33</v>
      </c>
      <c r="AM535">
        <v>-5.49</v>
      </c>
      <c r="AN535">
        <v>-4.1900000000000004</v>
      </c>
      <c r="AO535">
        <v>-6.44</v>
      </c>
      <c r="AP535">
        <v>-13.39</v>
      </c>
      <c r="AQ535">
        <v>-8.5299999999999994</v>
      </c>
      <c r="AR535">
        <v>-3.83</v>
      </c>
      <c r="AS535">
        <v>-4.29</v>
      </c>
      <c r="AT535">
        <v>-5.99</v>
      </c>
      <c r="AU535">
        <v>-2.2799999999999998</v>
      </c>
      <c r="AV535">
        <v>-2.5299999999999998</v>
      </c>
      <c r="AW535">
        <v>-3.45</v>
      </c>
      <c r="AX535">
        <v>-5.59</v>
      </c>
      <c r="AY535">
        <v>-5.67</v>
      </c>
      <c r="BA535" s="1">
        <v>-4.83</v>
      </c>
      <c r="BB535" s="1">
        <v>-2.61</v>
      </c>
      <c r="BC535" s="1">
        <v>-1.18</v>
      </c>
      <c r="BD535" s="1">
        <v>0.34</v>
      </c>
      <c r="BE535" s="1">
        <v>-0.36</v>
      </c>
      <c r="BF535" s="7"/>
      <c r="BG535" s="1">
        <f t="shared" si="449"/>
        <v>-9.9696999999999996</v>
      </c>
      <c r="BH535" s="1">
        <f t="shared" si="450"/>
        <v>-9.0189000000000004</v>
      </c>
      <c r="BI535" s="1">
        <f t="shared" si="451"/>
        <v>-8.3134999999999994</v>
      </c>
      <c r="BJ535" s="1">
        <f t="shared" si="452"/>
        <v>-8.2471999999999994</v>
      </c>
      <c r="BK535" s="1">
        <f t="shared" si="453"/>
        <v>-9.3331999999999997</v>
      </c>
      <c r="BL535" s="1">
        <f t="shared" si="454"/>
        <v>-7.0695999999999994</v>
      </c>
      <c r="BM535" s="1">
        <f t="shared" si="455"/>
        <v>-7.2219999999999995</v>
      </c>
      <c r="BN535" s="1">
        <f t="shared" si="456"/>
        <v>-6.5636999999999999</v>
      </c>
      <c r="BO535" s="1">
        <f t="shared" si="457"/>
        <v>-7.1110999999999995</v>
      </c>
      <c r="BP535" s="1">
        <f t="shared" si="458"/>
        <v>-9.0729000000000006</v>
      </c>
      <c r="BQ535" s="1">
        <f t="shared" si="459"/>
        <v>-7.1231999999999998</v>
      </c>
      <c r="BR535" s="1">
        <f t="shared" si="460"/>
        <v>-6.7808000000000002</v>
      </c>
      <c r="BS535" s="1">
        <f t="shared" si="461"/>
        <v>-6.3140000000000001</v>
      </c>
      <c r="BT535" s="1">
        <f t="shared" si="462"/>
        <v>-5.4401000000000002</v>
      </c>
      <c r="BU535" s="1">
        <f t="shared" si="463"/>
        <v>-5.5377999999999998</v>
      </c>
      <c r="BV535" s="1">
        <f t="shared" si="464"/>
        <v>-4.5540000000000003</v>
      </c>
      <c r="BW535" s="1">
        <f t="shared" si="465"/>
        <v>-4.9127999999999998</v>
      </c>
      <c r="BX535" s="1">
        <f t="shared" si="466"/>
        <v>-7.5321999999999996</v>
      </c>
      <c r="BY535" s="1">
        <f t="shared" si="467"/>
        <v>-6.0823</v>
      </c>
      <c r="BZ535" s="1">
        <f t="shared" si="468"/>
        <v>-6.8940000000000001</v>
      </c>
      <c r="CA535" s="1">
        <f t="shared" si="469"/>
        <v>-3.9262999999999999</v>
      </c>
      <c r="CB535" s="1">
        <f t="shared" si="470"/>
        <v>-2.7454000000000001</v>
      </c>
      <c r="CC535" s="1">
        <f t="shared" si="471"/>
        <v>-5.6748000000000003</v>
      </c>
      <c r="CD535" s="1">
        <f t="shared" si="472"/>
        <v>-5.4771000000000001</v>
      </c>
      <c r="CE535" s="1">
        <f t="shared" si="473"/>
        <v>-6.3917999999999999</v>
      </c>
      <c r="CF535" s="1">
        <f t="shared" si="474"/>
        <v>-2.2799999999999998</v>
      </c>
      <c r="CG535" s="1">
        <f t="shared" si="475"/>
        <v>-5.18</v>
      </c>
      <c r="CH535" s="1">
        <f t="shared" si="476"/>
        <v>-5.54</v>
      </c>
      <c r="CI535" s="1">
        <f t="shared" si="477"/>
        <v>-5.1899999999999995</v>
      </c>
      <c r="CJ535" s="1">
        <f t="shared" si="478"/>
        <v>-8.09</v>
      </c>
      <c r="CK535" s="1">
        <f t="shared" si="479"/>
        <v>-6.54</v>
      </c>
      <c r="CL535" s="1">
        <f t="shared" si="480"/>
        <v>-3.75</v>
      </c>
      <c r="CM535" s="1">
        <f t="shared" si="481"/>
        <v>-5.57</v>
      </c>
      <c r="CN535" s="1">
        <f t="shared" si="482"/>
        <v>-1.6800000000000002</v>
      </c>
      <c r="CO535" s="1">
        <f t="shared" si="483"/>
        <v>-2.02</v>
      </c>
      <c r="CP535" s="1">
        <f t="shared" si="484"/>
        <v>-5.7299999999999995</v>
      </c>
      <c r="CQ535" s="1">
        <f t="shared" si="485"/>
        <v>-5.67</v>
      </c>
      <c r="CR535" s="1">
        <f t="shared" si="486"/>
        <v>-5.83</v>
      </c>
      <c r="CS535" s="1">
        <f t="shared" si="487"/>
        <v>-4.53</v>
      </c>
      <c r="CT535" s="1">
        <f t="shared" si="488"/>
        <v>-6.78</v>
      </c>
      <c r="CU535" s="1">
        <f t="shared" si="489"/>
        <v>-13.73</v>
      </c>
      <c r="CV535" s="1">
        <f t="shared" si="490"/>
        <v>-8.8699999999999992</v>
      </c>
      <c r="CW535" s="1">
        <f t="shared" si="491"/>
        <v>-4.17</v>
      </c>
      <c r="CX535" s="1">
        <f t="shared" si="492"/>
        <v>-4.63</v>
      </c>
      <c r="CY535" s="1">
        <f t="shared" si="493"/>
        <v>-6.33</v>
      </c>
      <c r="CZ535" s="1">
        <f t="shared" si="494"/>
        <v>-2.6199999999999997</v>
      </c>
      <c r="DA535" s="1">
        <f t="shared" si="495"/>
        <v>-2.8699999999999997</v>
      </c>
      <c r="DB535" s="1">
        <f t="shared" si="496"/>
        <v>-3.79</v>
      </c>
      <c r="DC535" s="1">
        <f t="shared" si="497"/>
        <v>-5.93</v>
      </c>
      <c r="DD535" s="1">
        <f t="shared" si="498"/>
        <v>-6.01</v>
      </c>
      <c r="DF535" s="1">
        <f t="shared" si="499"/>
        <v>-4.83</v>
      </c>
      <c r="DG535">
        <f t="shared" si="500"/>
        <v>1.5939000000000001</v>
      </c>
      <c r="DH535" s="1">
        <f t="shared" si="501"/>
        <v>-2.61</v>
      </c>
      <c r="DI535">
        <f t="shared" si="502"/>
        <v>0.86129999999999995</v>
      </c>
      <c r="DJ535" s="1">
        <f t="shared" si="503"/>
        <v>-1.18</v>
      </c>
      <c r="DK535">
        <f t="shared" si="504"/>
        <v>0.38940000000000002</v>
      </c>
      <c r="DM535" s="12">
        <f t="array" ref="DM535:DS535">LINEST(BG535:DD535,$BG$650:$DD$655,1)</f>
        <v>-3.6488343353951058</v>
      </c>
      <c r="DN535">
        <v>13.230417502514664</v>
      </c>
      <c r="DO535">
        <v>-2.7442000202736434</v>
      </c>
      <c r="DP535">
        <v>-3.6234618831421699</v>
      </c>
      <c r="DQ535">
        <v>-1.4091344264288046</v>
      </c>
      <c r="DR535">
        <v>5.2128646593662253</v>
      </c>
      <c r="DS535">
        <v>-1.3969470716292878</v>
      </c>
    </row>
    <row r="536" spans="1:123" x14ac:dyDescent="0.15">
      <c r="A536">
        <v>200712</v>
      </c>
      <c r="B536">
        <v>-1.1533</v>
      </c>
      <c r="C536">
        <v>0.92859999999999998</v>
      </c>
      <c r="D536">
        <v>-1.7353000000000001</v>
      </c>
      <c r="E536">
        <v>-0.51659999999999995</v>
      </c>
      <c r="F536">
        <v>-0.98499999999999999</v>
      </c>
      <c r="G536">
        <v>0.89339999999999997</v>
      </c>
      <c r="H536">
        <v>0.19359999999999999</v>
      </c>
      <c r="I536">
        <v>5.96E-2</v>
      </c>
      <c r="J536">
        <v>0.76790000000000003</v>
      </c>
      <c r="K536">
        <v>-1.0451999999999999</v>
      </c>
      <c r="L536">
        <v>-1.7114</v>
      </c>
      <c r="M536">
        <v>-0.84789999999999999</v>
      </c>
      <c r="N536">
        <v>-0.59179999999999999</v>
      </c>
      <c r="O536">
        <v>-0.91839999999999999</v>
      </c>
      <c r="P536">
        <v>-0.39760000000000001</v>
      </c>
      <c r="Q536">
        <v>-0.31979999999999997</v>
      </c>
      <c r="R536">
        <v>0.33300000000000002</v>
      </c>
      <c r="S536">
        <v>-3.2584</v>
      </c>
      <c r="T536">
        <v>-1.3379000000000001</v>
      </c>
      <c r="U536">
        <v>-2.1901000000000002</v>
      </c>
      <c r="V536">
        <v>-0.90139999999999998</v>
      </c>
      <c r="W536">
        <v>0.25850000000000001</v>
      </c>
      <c r="X536">
        <v>-1.1496999999999999</v>
      </c>
      <c r="Y536">
        <v>-1.1738999999999999</v>
      </c>
      <c r="Z536">
        <v>0.67630000000000001</v>
      </c>
      <c r="AA536">
        <v>-1.88</v>
      </c>
      <c r="AB536">
        <v>-0.04</v>
      </c>
      <c r="AC536">
        <v>0.61</v>
      </c>
      <c r="AD536">
        <v>-0.19</v>
      </c>
      <c r="AE536">
        <v>-1.07</v>
      </c>
      <c r="AF536">
        <v>-1.32</v>
      </c>
      <c r="AG536">
        <v>0.12</v>
      </c>
      <c r="AH536">
        <v>-2.2200000000000002</v>
      </c>
      <c r="AI536">
        <v>-1.33</v>
      </c>
      <c r="AJ536">
        <v>-1.87</v>
      </c>
      <c r="AK536">
        <v>-2.23</v>
      </c>
      <c r="AL536">
        <v>-2.97</v>
      </c>
      <c r="AM536">
        <v>0.34</v>
      </c>
      <c r="AN536">
        <v>1.46</v>
      </c>
      <c r="AO536">
        <v>6.29</v>
      </c>
      <c r="AP536">
        <v>-6.85</v>
      </c>
      <c r="AQ536">
        <v>-6.69</v>
      </c>
      <c r="AR536">
        <v>-5.92</v>
      </c>
      <c r="AS536">
        <v>-3.78</v>
      </c>
      <c r="AT536">
        <v>-2.36</v>
      </c>
      <c r="AU536">
        <v>-0.66</v>
      </c>
      <c r="AV536">
        <v>0.24</v>
      </c>
      <c r="AW536">
        <v>2.36</v>
      </c>
      <c r="AX536">
        <v>0.91</v>
      </c>
      <c r="AY536">
        <v>4.3</v>
      </c>
      <c r="BA536" s="1">
        <v>-0.87</v>
      </c>
      <c r="BB536" s="1">
        <v>0.19</v>
      </c>
      <c r="BC536" s="1">
        <v>-0.44</v>
      </c>
      <c r="BD536" s="1">
        <v>0.27</v>
      </c>
      <c r="BE536" s="1">
        <v>-0.39</v>
      </c>
      <c r="BF536" s="7"/>
      <c r="BG536" s="1">
        <f t="shared" si="449"/>
        <v>-1.4233</v>
      </c>
      <c r="BH536" s="1">
        <f t="shared" si="450"/>
        <v>0.65859999999999996</v>
      </c>
      <c r="BI536" s="1">
        <f t="shared" si="451"/>
        <v>-2.0053000000000001</v>
      </c>
      <c r="BJ536" s="1">
        <f t="shared" si="452"/>
        <v>-0.78659999999999997</v>
      </c>
      <c r="BK536" s="1">
        <f t="shared" si="453"/>
        <v>-1.2549999999999999</v>
      </c>
      <c r="BL536" s="1">
        <f t="shared" si="454"/>
        <v>0.62339999999999995</v>
      </c>
      <c r="BM536" s="1">
        <f t="shared" si="455"/>
        <v>-7.6400000000000023E-2</v>
      </c>
      <c r="BN536" s="1">
        <f t="shared" si="456"/>
        <v>-0.21040000000000003</v>
      </c>
      <c r="BO536" s="1">
        <f t="shared" si="457"/>
        <v>0.49790000000000001</v>
      </c>
      <c r="BP536" s="1">
        <f t="shared" si="458"/>
        <v>-1.3151999999999999</v>
      </c>
      <c r="BQ536" s="1">
        <f t="shared" si="459"/>
        <v>-1.9814000000000001</v>
      </c>
      <c r="BR536" s="1">
        <f t="shared" si="460"/>
        <v>-1.1179000000000001</v>
      </c>
      <c r="BS536" s="1">
        <f t="shared" si="461"/>
        <v>-0.86180000000000001</v>
      </c>
      <c r="BT536" s="1">
        <f t="shared" si="462"/>
        <v>-1.1884000000000001</v>
      </c>
      <c r="BU536" s="1">
        <f t="shared" si="463"/>
        <v>-0.66759999999999997</v>
      </c>
      <c r="BV536" s="1">
        <f t="shared" si="464"/>
        <v>-0.58979999999999999</v>
      </c>
      <c r="BW536" s="1">
        <f t="shared" si="465"/>
        <v>6.3E-2</v>
      </c>
      <c r="BX536" s="1">
        <f t="shared" si="466"/>
        <v>-3.5284</v>
      </c>
      <c r="BY536" s="1">
        <f t="shared" si="467"/>
        <v>-1.6079000000000001</v>
      </c>
      <c r="BZ536" s="1">
        <f t="shared" si="468"/>
        <v>-2.4601000000000002</v>
      </c>
      <c r="CA536" s="1">
        <f t="shared" si="469"/>
        <v>-1.1714</v>
      </c>
      <c r="CB536" s="1">
        <f t="shared" si="470"/>
        <v>-1.150000000000001E-2</v>
      </c>
      <c r="CC536" s="1">
        <f t="shared" si="471"/>
        <v>-1.4197</v>
      </c>
      <c r="CD536" s="1">
        <f t="shared" si="472"/>
        <v>-1.4439</v>
      </c>
      <c r="CE536" s="1">
        <f t="shared" si="473"/>
        <v>0.40629999999999999</v>
      </c>
      <c r="CF536" s="1">
        <f t="shared" si="474"/>
        <v>-2.15</v>
      </c>
      <c r="CG536" s="1">
        <f t="shared" si="475"/>
        <v>-0.31</v>
      </c>
      <c r="CH536" s="1">
        <f t="shared" si="476"/>
        <v>0.33999999999999997</v>
      </c>
      <c r="CI536" s="1">
        <f t="shared" si="477"/>
        <v>-0.46</v>
      </c>
      <c r="CJ536" s="1">
        <f t="shared" si="478"/>
        <v>-1.34</v>
      </c>
      <c r="CK536" s="1">
        <f t="shared" si="479"/>
        <v>-1.59</v>
      </c>
      <c r="CL536" s="1">
        <f t="shared" si="480"/>
        <v>-0.15000000000000002</v>
      </c>
      <c r="CM536" s="1">
        <f t="shared" si="481"/>
        <v>-2.4900000000000002</v>
      </c>
      <c r="CN536" s="1">
        <f t="shared" si="482"/>
        <v>-1.6</v>
      </c>
      <c r="CO536" s="1">
        <f t="shared" si="483"/>
        <v>-2.14</v>
      </c>
      <c r="CP536" s="1">
        <f t="shared" si="484"/>
        <v>-2.5</v>
      </c>
      <c r="CQ536" s="1">
        <f t="shared" si="485"/>
        <v>-3.24</v>
      </c>
      <c r="CR536" s="1">
        <f t="shared" si="486"/>
        <v>7.0000000000000007E-2</v>
      </c>
      <c r="CS536" s="1">
        <f t="shared" si="487"/>
        <v>1.19</v>
      </c>
      <c r="CT536" s="1">
        <f t="shared" si="488"/>
        <v>6.02</v>
      </c>
      <c r="CU536" s="1">
        <f t="shared" si="489"/>
        <v>-7.1199999999999992</v>
      </c>
      <c r="CV536" s="1">
        <f t="shared" si="490"/>
        <v>-6.9600000000000009</v>
      </c>
      <c r="CW536" s="1">
        <f t="shared" si="491"/>
        <v>-6.1899999999999995</v>
      </c>
      <c r="CX536" s="1">
        <f t="shared" si="492"/>
        <v>-4.05</v>
      </c>
      <c r="CY536" s="1">
        <f t="shared" si="493"/>
        <v>-2.63</v>
      </c>
      <c r="CZ536" s="1">
        <f t="shared" si="494"/>
        <v>-0.93</v>
      </c>
      <c r="DA536" s="1">
        <f t="shared" si="495"/>
        <v>-3.0000000000000027E-2</v>
      </c>
      <c r="DB536" s="1">
        <f t="shared" si="496"/>
        <v>2.09</v>
      </c>
      <c r="DC536" s="1">
        <f t="shared" si="497"/>
        <v>0.64</v>
      </c>
      <c r="DD536" s="1">
        <f t="shared" si="498"/>
        <v>4.0299999999999994</v>
      </c>
      <c r="DF536" s="1">
        <f t="shared" si="499"/>
        <v>-0.87</v>
      </c>
      <c r="DG536">
        <f t="shared" si="500"/>
        <v>0.31319999999999998</v>
      </c>
      <c r="DH536" s="1">
        <f t="shared" si="501"/>
        <v>0.19</v>
      </c>
      <c r="DI536">
        <f t="shared" si="502"/>
        <v>-6.8400000000000002E-2</v>
      </c>
      <c r="DJ536" s="1">
        <f t="shared" si="503"/>
        <v>-0.44</v>
      </c>
      <c r="DK536">
        <f t="shared" si="504"/>
        <v>0.15839999999999999</v>
      </c>
      <c r="DM536" s="12">
        <f t="array" ref="DM536:DS536">LINEST(BG536:DD536,$BG$650:$DD$655,1)</f>
        <v>7.3591031882341582</v>
      </c>
      <c r="DN536">
        <v>41.655253909090874</v>
      </c>
      <c r="DO536">
        <v>0.75478783046823561</v>
      </c>
      <c r="DP536">
        <v>0.87683355675777275</v>
      </c>
      <c r="DQ536">
        <v>0.32006794251403248</v>
      </c>
      <c r="DR536">
        <v>-12.863346024607672</v>
      </c>
      <c r="DS536">
        <v>-8.4328177031289098</v>
      </c>
    </row>
    <row r="537" spans="1:123" x14ac:dyDescent="0.15">
      <c r="A537">
        <v>200801</v>
      </c>
      <c r="B537">
        <v>-11.1965</v>
      </c>
      <c r="C537">
        <v>-8.4613999999999994</v>
      </c>
      <c r="D537">
        <v>-7.1997</v>
      </c>
      <c r="E537">
        <v>-4.7065999999999999</v>
      </c>
      <c r="F537">
        <v>-4.7119999999999997</v>
      </c>
      <c r="G537">
        <v>-9.6105999999999998</v>
      </c>
      <c r="H537">
        <v>-7.0195999999999996</v>
      </c>
      <c r="I537">
        <v>-7.2824</v>
      </c>
      <c r="J537">
        <v>-3.2480000000000002</v>
      </c>
      <c r="K537">
        <v>-3.8018000000000001</v>
      </c>
      <c r="L537">
        <v>-5.8277000000000001</v>
      </c>
      <c r="M537">
        <v>-5.8086000000000002</v>
      </c>
      <c r="N537">
        <v>-6.5991999999999997</v>
      </c>
      <c r="O537">
        <v>-3.1294</v>
      </c>
      <c r="P537">
        <v>-6.5636000000000001</v>
      </c>
      <c r="Q537">
        <v>-7.2759</v>
      </c>
      <c r="R537">
        <v>-7.3867000000000003</v>
      </c>
      <c r="S537">
        <v>-4.6185999999999998</v>
      </c>
      <c r="T537">
        <v>-4.1660000000000004</v>
      </c>
      <c r="U537">
        <v>-2.8791000000000002</v>
      </c>
      <c r="V537">
        <v>-8.4469999999999992</v>
      </c>
      <c r="W537">
        <v>-4.7713999999999999</v>
      </c>
      <c r="X537">
        <v>-4.7946</v>
      </c>
      <c r="Y537">
        <v>-3.9521000000000002</v>
      </c>
      <c r="Z537">
        <v>-3.9083000000000001</v>
      </c>
      <c r="AA537">
        <v>-3.59</v>
      </c>
      <c r="AB537">
        <v>-5.83</v>
      </c>
      <c r="AC537">
        <v>-5.82</v>
      </c>
      <c r="AD537">
        <v>-9.4499999999999993</v>
      </c>
      <c r="AE537">
        <v>-7.32</v>
      </c>
      <c r="AF537">
        <v>-11.57</v>
      </c>
      <c r="AG537">
        <v>-6.82</v>
      </c>
      <c r="AH537">
        <v>-6.89</v>
      </c>
      <c r="AI537">
        <v>-4.8899999999999997</v>
      </c>
      <c r="AJ537">
        <v>-2.16</v>
      </c>
      <c r="AK537">
        <v>-4.3099999999999996</v>
      </c>
      <c r="AL537">
        <v>-2.41</v>
      </c>
      <c r="AM537">
        <v>-4.29</v>
      </c>
      <c r="AN537">
        <v>-6.79</v>
      </c>
      <c r="AO537">
        <v>-9.2200000000000006</v>
      </c>
      <c r="AP537">
        <v>3.18</v>
      </c>
      <c r="AQ537">
        <v>-0.74</v>
      </c>
      <c r="AR537">
        <v>-3.27</v>
      </c>
      <c r="AS537">
        <v>-0.12</v>
      </c>
      <c r="AT537">
        <v>-1.87</v>
      </c>
      <c r="AU537">
        <v>-4.58</v>
      </c>
      <c r="AV537">
        <v>-6.43</v>
      </c>
      <c r="AW537">
        <v>-7.16</v>
      </c>
      <c r="AX537">
        <v>-8.74</v>
      </c>
      <c r="AY537">
        <v>-13.39</v>
      </c>
      <c r="BA537" s="1">
        <v>-6.36</v>
      </c>
      <c r="BB537" s="1">
        <v>-0.87</v>
      </c>
      <c r="BC537" s="1">
        <v>3.69</v>
      </c>
      <c r="BD537" s="1">
        <v>0.21</v>
      </c>
      <c r="BE537" s="1">
        <v>-0.42</v>
      </c>
      <c r="BF537" s="7"/>
      <c r="BG537" s="1">
        <f t="shared" si="449"/>
        <v>-11.406500000000001</v>
      </c>
      <c r="BH537" s="1">
        <f t="shared" si="450"/>
        <v>-8.6714000000000002</v>
      </c>
      <c r="BI537" s="1">
        <f t="shared" si="451"/>
        <v>-7.4097</v>
      </c>
      <c r="BJ537" s="1">
        <f t="shared" si="452"/>
        <v>-4.9165999999999999</v>
      </c>
      <c r="BK537" s="1">
        <f t="shared" si="453"/>
        <v>-4.9219999999999997</v>
      </c>
      <c r="BL537" s="1">
        <f t="shared" si="454"/>
        <v>-9.8206000000000007</v>
      </c>
      <c r="BM537" s="1">
        <f t="shared" si="455"/>
        <v>-7.2295999999999996</v>
      </c>
      <c r="BN537" s="1">
        <f t="shared" si="456"/>
        <v>-7.4923999999999999</v>
      </c>
      <c r="BO537" s="1">
        <f t="shared" si="457"/>
        <v>-3.4580000000000002</v>
      </c>
      <c r="BP537" s="1">
        <f t="shared" si="458"/>
        <v>-4.0118</v>
      </c>
      <c r="BQ537" s="1">
        <f t="shared" si="459"/>
        <v>-6.0377000000000001</v>
      </c>
      <c r="BR537" s="1">
        <f t="shared" si="460"/>
        <v>-6.0186000000000002</v>
      </c>
      <c r="BS537" s="1">
        <f t="shared" si="461"/>
        <v>-6.8091999999999997</v>
      </c>
      <c r="BT537" s="1">
        <f t="shared" si="462"/>
        <v>-3.3393999999999999</v>
      </c>
      <c r="BU537" s="1">
        <f t="shared" si="463"/>
        <v>-6.7736000000000001</v>
      </c>
      <c r="BV537" s="1">
        <f t="shared" si="464"/>
        <v>-7.4859</v>
      </c>
      <c r="BW537" s="1">
        <f t="shared" si="465"/>
        <v>-7.5967000000000002</v>
      </c>
      <c r="BX537" s="1">
        <f t="shared" si="466"/>
        <v>-4.8285999999999998</v>
      </c>
      <c r="BY537" s="1">
        <f t="shared" si="467"/>
        <v>-4.3760000000000003</v>
      </c>
      <c r="BZ537" s="1">
        <f t="shared" si="468"/>
        <v>-3.0891000000000002</v>
      </c>
      <c r="CA537" s="1">
        <f t="shared" si="469"/>
        <v>-8.657</v>
      </c>
      <c r="CB537" s="1">
        <f t="shared" si="470"/>
        <v>-4.9813999999999998</v>
      </c>
      <c r="CC537" s="1">
        <f t="shared" si="471"/>
        <v>-5.0045999999999999</v>
      </c>
      <c r="CD537" s="1">
        <f t="shared" si="472"/>
        <v>-4.1621000000000006</v>
      </c>
      <c r="CE537" s="1">
        <f t="shared" si="473"/>
        <v>-4.1183000000000005</v>
      </c>
      <c r="CF537" s="1">
        <f t="shared" si="474"/>
        <v>-3.8</v>
      </c>
      <c r="CG537" s="1">
        <f t="shared" si="475"/>
        <v>-6.04</v>
      </c>
      <c r="CH537" s="1">
        <f t="shared" si="476"/>
        <v>-6.03</v>
      </c>
      <c r="CI537" s="1">
        <f t="shared" si="477"/>
        <v>-9.66</v>
      </c>
      <c r="CJ537" s="1">
        <f t="shared" si="478"/>
        <v>-7.53</v>
      </c>
      <c r="CK537" s="1">
        <f t="shared" si="479"/>
        <v>-11.780000000000001</v>
      </c>
      <c r="CL537" s="1">
        <f t="shared" si="480"/>
        <v>-7.03</v>
      </c>
      <c r="CM537" s="1">
        <f t="shared" si="481"/>
        <v>-7.1</v>
      </c>
      <c r="CN537" s="1">
        <f t="shared" si="482"/>
        <v>-5.0999999999999996</v>
      </c>
      <c r="CO537" s="1">
        <f t="shared" si="483"/>
        <v>-2.37</v>
      </c>
      <c r="CP537" s="1">
        <f t="shared" si="484"/>
        <v>-4.5199999999999996</v>
      </c>
      <c r="CQ537" s="1">
        <f t="shared" si="485"/>
        <v>-2.62</v>
      </c>
      <c r="CR537" s="1">
        <f t="shared" si="486"/>
        <v>-4.5</v>
      </c>
      <c r="CS537" s="1">
        <f t="shared" si="487"/>
        <v>-7</v>
      </c>
      <c r="CT537" s="1">
        <f t="shared" si="488"/>
        <v>-9.4300000000000015</v>
      </c>
      <c r="CU537" s="1">
        <f t="shared" si="489"/>
        <v>2.97</v>
      </c>
      <c r="CV537" s="1">
        <f t="shared" si="490"/>
        <v>-0.95</v>
      </c>
      <c r="CW537" s="1">
        <f t="shared" si="491"/>
        <v>-3.48</v>
      </c>
      <c r="CX537" s="1">
        <f t="shared" si="492"/>
        <v>-0.32999999999999996</v>
      </c>
      <c r="CY537" s="1">
        <f t="shared" si="493"/>
        <v>-2.08</v>
      </c>
      <c r="CZ537" s="1">
        <f t="shared" si="494"/>
        <v>-4.79</v>
      </c>
      <c r="DA537" s="1">
        <f t="shared" si="495"/>
        <v>-6.64</v>
      </c>
      <c r="DB537" s="1">
        <f t="shared" si="496"/>
        <v>-7.37</v>
      </c>
      <c r="DC537" s="1">
        <f t="shared" si="497"/>
        <v>-8.9500000000000011</v>
      </c>
      <c r="DD537" s="1">
        <f t="shared" si="498"/>
        <v>-13.600000000000001</v>
      </c>
      <c r="DF537" s="1">
        <f t="shared" si="499"/>
        <v>-6.36</v>
      </c>
      <c r="DG537">
        <f t="shared" si="500"/>
        <v>2.4804000000000004</v>
      </c>
      <c r="DH537" s="1">
        <f t="shared" si="501"/>
        <v>-0.87</v>
      </c>
      <c r="DI537">
        <f t="shared" si="502"/>
        <v>0.33929999999999999</v>
      </c>
      <c r="DJ537" s="1">
        <f t="shared" si="503"/>
        <v>3.69</v>
      </c>
      <c r="DK537">
        <f t="shared" si="504"/>
        <v>-1.4391</v>
      </c>
      <c r="DM537" s="12">
        <f t="array" ref="DM537:DS537">LINEST(BG537:DD537,$BG$650:$DD$655,1)</f>
        <v>-8.7044961250873776</v>
      </c>
      <c r="DN537">
        <v>-38.478152129060845</v>
      </c>
      <c r="DO537">
        <v>-2.0646269750714064</v>
      </c>
      <c r="DP537">
        <v>3.9975092749777716</v>
      </c>
      <c r="DQ537">
        <v>4.1871022799556625</v>
      </c>
      <c r="DR537">
        <v>6.4283906634924515</v>
      </c>
      <c r="DS537">
        <v>2.5424718435227582</v>
      </c>
    </row>
    <row r="538" spans="1:123" x14ac:dyDescent="0.15">
      <c r="A538">
        <v>200802</v>
      </c>
      <c r="B538">
        <v>-5.6673</v>
      </c>
      <c r="C538">
        <v>-4.1269</v>
      </c>
      <c r="D538">
        <v>-4.9127999999999998</v>
      </c>
      <c r="E538">
        <v>-2.3163</v>
      </c>
      <c r="F538">
        <v>-3.9668999999999999</v>
      </c>
      <c r="G538">
        <v>-5.0288000000000004</v>
      </c>
      <c r="H538">
        <v>-1.1112</v>
      </c>
      <c r="I538">
        <v>-1.173</v>
      </c>
      <c r="J538">
        <v>-3.3134999999999999</v>
      </c>
      <c r="K538">
        <v>-4.6821999999999999</v>
      </c>
      <c r="L538">
        <v>-3.5449999999999999</v>
      </c>
      <c r="M538">
        <v>-1.1725000000000001</v>
      </c>
      <c r="N538">
        <v>-2.0097999999999998</v>
      </c>
      <c r="O538">
        <v>-1.5569999999999999</v>
      </c>
      <c r="P538">
        <v>-2.9325000000000001</v>
      </c>
      <c r="Q538">
        <v>-0.82679999999999998</v>
      </c>
      <c r="R538">
        <v>-1.1506000000000001</v>
      </c>
      <c r="S538">
        <v>-2.2054999999999998</v>
      </c>
      <c r="T538">
        <v>-2.5779999999999998</v>
      </c>
      <c r="U538">
        <v>-5.3418000000000001</v>
      </c>
      <c r="V538">
        <v>-2.5162</v>
      </c>
      <c r="W538">
        <v>-1.7430000000000001</v>
      </c>
      <c r="X538">
        <v>-3.9592000000000001</v>
      </c>
      <c r="Y538">
        <v>-5.0204000000000004</v>
      </c>
      <c r="Z538">
        <v>-6.0852000000000004</v>
      </c>
      <c r="AA538">
        <v>-3</v>
      </c>
      <c r="AB538">
        <v>-2.79</v>
      </c>
      <c r="AC538">
        <v>-3.05</v>
      </c>
      <c r="AD538">
        <v>-2.7</v>
      </c>
      <c r="AE538">
        <v>-2.34</v>
      </c>
      <c r="AF538">
        <v>-3.82</v>
      </c>
      <c r="AG538">
        <v>-4.57</v>
      </c>
      <c r="AH538">
        <v>-3.07</v>
      </c>
      <c r="AI538">
        <v>-3.08</v>
      </c>
      <c r="AJ538">
        <v>-3.4</v>
      </c>
      <c r="AK538">
        <v>-4.8600000000000003</v>
      </c>
      <c r="AL538">
        <v>-7.75</v>
      </c>
      <c r="AM538">
        <v>-3.36</v>
      </c>
      <c r="AN538">
        <v>-1.54</v>
      </c>
      <c r="AO538">
        <v>7.77</v>
      </c>
      <c r="AP538">
        <v>-12.5</v>
      </c>
      <c r="AQ538">
        <v>-7.9</v>
      </c>
      <c r="AR538">
        <v>-8.07</v>
      </c>
      <c r="AS538">
        <v>-7.44</v>
      </c>
      <c r="AT538">
        <v>-1.62</v>
      </c>
      <c r="AU538">
        <v>-2.4300000000000002</v>
      </c>
      <c r="AV538">
        <v>-2.62</v>
      </c>
      <c r="AW538">
        <v>-3.51</v>
      </c>
      <c r="AX538">
        <v>-0.13</v>
      </c>
      <c r="AY538">
        <v>2.5099999999999998</v>
      </c>
      <c r="BA538" s="1">
        <v>-3.09</v>
      </c>
      <c r="BB538" s="1">
        <v>-0.21</v>
      </c>
      <c r="BC538" s="1">
        <v>-0.88</v>
      </c>
      <c r="BD538" s="1">
        <v>0.13</v>
      </c>
      <c r="BE538" s="1">
        <v>-0.45</v>
      </c>
      <c r="BF538" s="7"/>
      <c r="BG538" s="1">
        <f t="shared" si="449"/>
        <v>-5.7972999999999999</v>
      </c>
      <c r="BH538" s="1">
        <f t="shared" si="450"/>
        <v>-4.2568999999999999</v>
      </c>
      <c r="BI538" s="1">
        <f t="shared" si="451"/>
        <v>-5.0427999999999997</v>
      </c>
      <c r="BJ538" s="1">
        <f t="shared" si="452"/>
        <v>-2.4462999999999999</v>
      </c>
      <c r="BK538" s="1">
        <f t="shared" si="453"/>
        <v>-4.0968999999999998</v>
      </c>
      <c r="BL538" s="1">
        <f t="shared" si="454"/>
        <v>-5.1588000000000003</v>
      </c>
      <c r="BM538" s="1">
        <f t="shared" si="455"/>
        <v>-1.2412000000000001</v>
      </c>
      <c r="BN538" s="1">
        <f t="shared" si="456"/>
        <v>-1.3029999999999999</v>
      </c>
      <c r="BO538" s="1">
        <f t="shared" si="457"/>
        <v>-3.4434999999999998</v>
      </c>
      <c r="BP538" s="1">
        <f t="shared" si="458"/>
        <v>-4.8121999999999998</v>
      </c>
      <c r="BQ538" s="1">
        <f t="shared" si="459"/>
        <v>-3.6749999999999998</v>
      </c>
      <c r="BR538" s="1">
        <f t="shared" si="460"/>
        <v>-1.3025000000000002</v>
      </c>
      <c r="BS538" s="1">
        <f t="shared" si="461"/>
        <v>-2.1397999999999997</v>
      </c>
      <c r="BT538" s="1">
        <f t="shared" si="462"/>
        <v>-1.6869999999999998</v>
      </c>
      <c r="BU538" s="1">
        <f t="shared" si="463"/>
        <v>-3.0625</v>
      </c>
      <c r="BV538" s="1">
        <f t="shared" si="464"/>
        <v>-0.95679999999999998</v>
      </c>
      <c r="BW538" s="1">
        <f t="shared" si="465"/>
        <v>-1.2806000000000002</v>
      </c>
      <c r="BX538" s="1">
        <f t="shared" si="466"/>
        <v>-2.3354999999999997</v>
      </c>
      <c r="BY538" s="1">
        <f t="shared" si="467"/>
        <v>-2.7079999999999997</v>
      </c>
      <c r="BZ538" s="1">
        <f t="shared" si="468"/>
        <v>-5.4718</v>
      </c>
      <c r="CA538" s="1">
        <f t="shared" si="469"/>
        <v>-2.6461999999999999</v>
      </c>
      <c r="CB538" s="1">
        <f t="shared" si="470"/>
        <v>-1.8730000000000002</v>
      </c>
      <c r="CC538" s="1">
        <f t="shared" si="471"/>
        <v>-4.0891999999999999</v>
      </c>
      <c r="CD538" s="1">
        <f t="shared" si="472"/>
        <v>-5.1504000000000003</v>
      </c>
      <c r="CE538" s="1">
        <f t="shared" si="473"/>
        <v>-6.2152000000000003</v>
      </c>
      <c r="CF538" s="1">
        <f t="shared" si="474"/>
        <v>-3.13</v>
      </c>
      <c r="CG538" s="1">
        <f t="shared" si="475"/>
        <v>-2.92</v>
      </c>
      <c r="CH538" s="1">
        <f t="shared" si="476"/>
        <v>-3.1799999999999997</v>
      </c>
      <c r="CI538" s="1">
        <f t="shared" si="477"/>
        <v>-2.83</v>
      </c>
      <c r="CJ538" s="1">
        <f t="shared" si="478"/>
        <v>-2.4699999999999998</v>
      </c>
      <c r="CK538" s="1">
        <f t="shared" si="479"/>
        <v>-3.9499999999999997</v>
      </c>
      <c r="CL538" s="1">
        <f t="shared" si="480"/>
        <v>-4.7</v>
      </c>
      <c r="CM538" s="1">
        <f t="shared" si="481"/>
        <v>-3.1999999999999997</v>
      </c>
      <c r="CN538" s="1">
        <f t="shared" si="482"/>
        <v>-3.21</v>
      </c>
      <c r="CO538" s="1">
        <f t="shared" si="483"/>
        <v>-3.53</v>
      </c>
      <c r="CP538" s="1">
        <f t="shared" si="484"/>
        <v>-4.99</v>
      </c>
      <c r="CQ538" s="1">
        <f t="shared" si="485"/>
        <v>-7.88</v>
      </c>
      <c r="CR538" s="1">
        <f t="shared" si="486"/>
        <v>-3.4899999999999998</v>
      </c>
      <c r="CS538" s="1">
        <f t="shared" si="487"/>
        <v>-1.67</v>
      </c>
      <c r="CT538" s="1">
        <f t="shared" si="488"/>
        <v>7.64</v>
      </c>
      <c r="CU538" s="1">
        <f t="shared" si="489"/>
        <v>-12.63</v>
      </c>
      <c r="CV538" s="1">
        <f t="shared" si="490"/>
        <v>-8.0300000000000011</v>
      </c>
      <c r="CW538" s="1">
        <f t="shared" si="491"/>
        <v>-8.2000000000000011</v>
      </c>
      <c r="CX538" s="1">
        <f t="shared" si="492"/>
        <v>-7.57</v>
      </c>
      <c r="CY538" s="1">
        <f t="shared" si="493"/>
        <v>-1.75</v>
      </c>
      <c r="CZ538" s="1">
        <f t="shared" si="494"/>
        <v>-2.56</v>
      </c>
      <c r="DA538" s="1">
        <f t="shared" si="495"/>
        <v>-2.75</v>
      </c>
      <c r="DB538" s="1">
        <f t="shared" si="496"/>
        <v>-3.6399999999999997</v>
      </c>
      <c r="DC538" s="1">
        <f t="shared" si="497"/>
        <v>-0.26</v>
      </c>
      <c r="DD538" s="1">
        <f t="shared" si="498"/>
        <v>2.38</v>
      </c>
      <c r="DF538" s="1">
        <f t="shared" si="499"/>
        <v>-3.09</v>
      </c>
      <c r="DG538">
        <f t="shared" si="500"/>
        <v>1.2977999999999998</v>
      </c>
      <c r="DH538" s="1">
        <f t="shared" si="501"/>
        <v>-0.21</v>
      </c>
      <c r="DI538">
        <f t="shared" si="502"/>
        <v>8.8199999999999987E-2</v>
      </c>
      <c r="DJ538" s="1">
        <f t="shared" si="503"/>
        <v>-0.88</v>
      </c>
      <c r="DK538">
        <f t="shared" si="504"/>
        <v>0.36959999999999998</v>
      </c>
      <c r="DM538" s="12">
        <f t="array" ref="DM538:DS538">LINEST(BG538:DD538,$BG$650:$DD$655,1)</f>
        <v>9.8215589265831209</v>
      </c>
      <c r="DN538">
        <v>44.091282068983553</v>
      </c>
      <c r="DO538">
        <v>0.91306203180226797</v>
      </c>
      <c r="DP538">
        <v>-15.752720627152021</v>
      </c>
      <c r="DQ538">
        <v>-0.66335570931008436</v>
      </c>
      <c r="DR538">
        <v>-0.21054830480813905</v>
      </c>
      <c r="DS538">
        <v>-13.812306697394044</v>
      </c>
    </row>
    <row r="539" spans="1:123" x14ac:dyDescent="0.15">
      <c r="A539">
        <v>200803</v>
      </c>
      <c r="B539">
        <v>-4.0484999999999998</v>
      </c>
      <c r="C539">
        <v>-1.2219</v>
      </c>
      <c r="D539">
        <v>2.3050999999999999</v>
      </c>
      <c r="E539">
        <v>9.8400000000000001E-2</v>
      </c>
      <c r="F539">
        <v>-0.30070000000000002</v>
      </c>
      <c r="G539">
        <v>-0.73070000000000002</v>
      </c>
      <c r="H539">
        <v>1.7433000000000001</v>
      </c>
      <c r="I539">
        <v>1.9845999999999999</v>
      </c>
      <c r="J539">
        <v>1.5369999999999999</v>
      </c>
      <c r="K539">
        <v>0.58899999999999997</v>
      </c>
      <c r="L539">
        <v>-3.1613000000000002</v>
      </c>
      <c r="M539">
        <v>1.2333000000000001</v>
      </c>
      <c r="N539">
        <v>-2.4258000000000002</v>
      </c>
      <c r="O539">
        <v>-1.0562</v>
      </c>
      <c r="P539">
        <v>-0.79379999999999995</v>
      </c>
      <c r="Q539">
        <v>6.2700000000000006E-2</v>
      </c>
      <c r="R539">
        <v>-2.0655000000000001</v>
      </c>
      <c r="S539">
        <v>-2.4129999999999998</v>
      </c>
      <c r="T539">
        <v>-3.0465</v>
      </c>
      <c r="U539">
        <v>-1.2178</v>
      </c>
      <c r="V539">
        <v>0.2089</v>
      </c>
      <c r="W539">
        <v>1.4466000000000001</v>
      </c>
      <c r="X539">
        <v>-4.2801</v>
      </c>
      <c r="Y539">
        <v>-3.1884999999999999</v>
      </c>
      <c r="Z539">
        <v>0.65129999999999999</v>
      </c>
      <c r="AA539">
        <v>-0.11</v>
      </c>
      <c r="AB539">
        <v>-1</v>
      </c>
      <c r="AC539">
        <v>0.28999999999999998</v>
      </c>
      <c r="AD539">
        <v>-0.75</v>
      </c>
      <c r="AE539">
        <v>-2.4300000000000002</v>
      </c>
      <c r="AF539">
        <v>1.06</v>
      </c>
      <c r="AG539">
        <v>0.65</v>
      </c>
      <c r="AH539">
        <v>-2.14</v>
      </c>
      <c r="AI539">
        <v>-1.1200000000000001</v>
      </c>
      <c r="AJ539">
        <v>-7.0000000000000007E-2</v>
      </c>
      <c r="AK539">
        <v>-1.7</v>
      </c>
      <c r="AL539">
        <v>0.01</v>
      </c>
      <c r="AM539">
        <v>0.37</v>
      </c>
      <c r="AN539">
        <v>-1.04</v>
      </c>
      <c r="AO539">
        <v>-2.83</v>
      </c>
      <c r="AP539">
        <v>-9.7200000000000006</v>
      </c>
      <c r="AQ539">
        <v>-5.47</v>
      </c>
      <c r="AR539">
        <v>-4.07</v>
      </c>
      <c r="AS539">
        <v>-0.2</v>
      </c>
      <c r="AT539">
        <v>-1.75</v>
      </c>
      <c r="AU539">
        <v>-1.71</v>
      </c>
      <c r="AV539">
        <v>1.37</v>
      </c>
      <c r="AW539">
        <v>1.22</v>
      </c>
      <c r="AX539">
        <v>-0.55000000000000004</v>
      </c>
      <c r="AY539">
        <v>-0.24</v>
      </c>
      <c r="BA539" s="1">
        <v>-0.93</v>
      </c>
      <c r="BB539" s="1">
        <v>0.91</v>
      </c>
      <c r="BC539" s="1">
        <v>-0.18</v>
      </c>
      <c r="BD539" s="1">
        <v>0.17</v>
      </c>
      <c r="BE539" s="1">
        <v>-0.49</v>
      </c>
      <c r="BF539" s="7"/>
      <c r="BG539" s="1">
        <f t="shared" si="449"/>
        <v>-4.2184999999999997</v>
      </c>
      <c r="BH539" s="1">
        <f t="shared" si="450"/>
        <v>-1.3918999999999999</v>
      </c>
      <c r="BI539" s="1">
        <f t="shared" si="451"/>
        <v>2.1351</v>
      </c>
      <c r="BJ539" s="1">
        <f t="shared" si="452"/>
        <v>-7.1600000000000011E-2</v>
      </c>
      <c r="BK539" s="1">
        <f t="shared" si="453"/>
        <v>-0.47070000000000001</v>
      </c>
      <c r="BL539" s="1">
        <f t="shared" si="454"/>
        <v>-0.90070000000000006</v>
      </c>
      <c r="BM539" s="1">
        <f t="shared" si="455"/>
        <v>1.5733000000000001</v>
      </c>
      <c r="BN539" s="1">
        <f t="shared" si="456"/>
        <v>1.8146</v>
      </c>
      <c r="BO539" s="1">
        <f t="shared" si="457"/>
        <v>1.367</v>
      </c>
      <c r="BP539" s="1">
        <f t="shared" si="458"/>
        <v>0.41899999999999993</v>
      </c>
      <c r="BQ539" s="1">
        <f t="shared" si="459"/>
        <v>-3.3313000000000001</v>
      </c>
      <c r="BR539" s="1">
        <f t="shared" si="460"/>
        <v>1.0633000000000001</v>
      </c>
      <c r="BS539" s="1">
        <f t="shared" si="461"/>
        <v>-2.5958000000000001</v>
      </c>
      <c r="BT539" s="1">
        <f t="shared" si="462"/>
        <v>-1.2262</v>
      </c>
      <c r="BU539" s="1">
        <f t="shared" si="463"/>
        <v>-0.96379999999999999</v>
      </c>
      <c r="BV539" s="1">
        <f t="shared" si="464"/>
        <v>-0.10730000000000001</v>
      </c>
      <c r="BW539" s="1">
        <f t="shared" si="465"/>
        <v>-2.2355</v>
      </c>
      <c r="BX539" s="1">
        <f t="shared" si="466"/>
        <v>-2.5829999999999997</v>
      </c>
      <c r="BY539" s="1">
        <f t="shared" si="467"/>
        <v>-3.2164999999999999</v>
      </c>
      <c r="BZ539" s="1">
        <f t="shared" si="468"/>
        <v>-1.3877999999999999</v>
      </c>
      <c r="CA539" s="1">
        <f t="shared" si="469"/>
        <v>3.889999999999999E-2</v>
      </c>
      <c r="CB539" s="1">
        <f t="shared" si="470"/>
        <v>1.2766000000000002</v>
      </c>
      <c r="CC539" s="1">
        <f t="shared" si="471"/>
        <v>-4.4500999999999999</v>
      </c>
      <c r="CD539" s="1">
        <f t="shared" si="472"/>
        <v>-3.3584999999999998</v>
      </c>
      <c r="CE539" s="1">
        <f t="shared" si="473"/>
        <v>0.48129999999999995</v>
      </c>
      <c r="CF539" s="1">
        <f t="shared" si="474"/>
        <v>-0.28000000000000003</v>
      </c>
      <c r="CG539" s="1">
        <f t="shared" si="475"/>
        <v>-1.17</v>
      </c>
      <c r="CH539" s="1">
        <f t="shared" si="476"/>
        <v>0.11999999999999997</v>
      </c>
      <c r="CI539" s="1">
        <f t="shared" si="477"/>
        <v>-0.92</v>
      </c>
      <c r="CJ539" s="1">
        <f t="shared" si="478"/>
        <v>-2.6</v>
      </c>
      <c r="CK539" s="1">
        <f t="shared" si="479"/>
        <v>0.89</v>
      </c>
      <c r="CL539" s="1">
        <f t="shared" si="480"/>
        <v>0.48</v>
      </c>
      <c r="CM539" s="1">
        <f t="shared" si="481"/>
        <v>-2.31</v>
      </c>
      <c r="CN539" s="1">
        <f t="shared" si="482"/>
        <v>-1.29</v>
      </c>
      <c r="CO539" s="1">
        <f t="shared" si="483"/>
        <v>-0.24000000000000002</v>
      </c>
      <c r="CP539" s="1">
        <f t="shared" si="484"/>
        <v>-1.8699999999999999</v>
      </c>
      <c r="CQ539" s="1">
        <f t="shared" si="485"/>
        <v>-0.16</v>
      </c>
      <c r="CR539" s="1">
        <f t="shared" si="486"/>
        <v>0.19999999999999998</v>
      </c>
      <c r="CS539" s="1">
        <f t="shared" si="487"/>
        <v>-1.21</v>
      </c>
      <c r="CT539" s="1">
        <f t="shared" si="488"/>
        <v>-3</v>
      </c>
      <c r="CU539" s="1">
        <f t="shared" si="489"/>
        <v>-9.89</v>
      </c>
      <c r="CV539" s="1">
        <f t="shared" si="490"/>
        <v>-5.64</v>
      </c>
      <c r="CW539" s="1">
        <f t="shared" si="491"/>
        <v>-4.24</v>
      </c>
      <c r="CX539" s="1">
        <f t="shared" si="492"/>
        <v>-0.37</v>
      </c>
      <c r="CY539" s="1">
        <f t="shared" si="493"/>
        <v>-1.92</v>
      </c>
      <c r="CZ539" s="1">
        <f t="shared" si="494"/>
        <v>-1.88</v>
      </c>
      <c r="DA539" s="1">
        <f t="shared" si="495"/>
        <v>1.2000000000000002</v>
      </c>
      <c r="DB539" s="1">
        <f t="shared" si="496"/>
        <v>1.05</v>
      </c>
      <c r="DC539" s="1">
        <f t="shared" si="497"/>
        <v>-0.72000000000000008</v>
      </c>
      <c r="DD539" s="1">
        <f t="shared" si="498"/>
        <v>-0.41000000000000003</v>
      </c>
      <c r="DF539" s="1">
        <f t="shared" si="499"/>
        <v>-0.93</v>
      </c>
      <c r="DG539">
        <f t="shared" si="500"/>
        <v>0.41850000000000004</v>
      </c>
      <c r="DH539" s="1">
        <f t="shared" si="501"/>
        <v>0.91</v>
      </c>
      <c r="DI539">
        <f t="shared" si="502"/>
        <v>-0.40950000000000003</v>
      </c>
      <c r="DJ539" s="1">
        <f t="shared" si="503"/>
        <v>-0.18</v>
      </c>
      <c r="DK539">
        <f t="shared" si="504"/>
        <v>8.1000000000000003E-2</v>
      </c>
      <c r="DM539" s="12">
        <f t="array" ref="DM539:DS539">LINEST(BG539:DD539,$BG$650:$DD$655,1)</f>
        <v>-6.8161345056943796</v>
      </c>
      <c r="DN539">
        <v>13.231549318867124</v>
      </c>
      <c r="DO539">
        <v>0.8309550348848318</v>
      </c>
      <c r="DP539">
        <v>-8.3664254566856719</v>
      </c>
      <c r="DQ539">
        <v>-3.5245170607619045E-2</v>
      </c>
      <c r="DR539">
        <v>-7.235025433518099</v>
      </c>
      <c r="DS539">
        <v>5.8458356951604866</v>
      </c>
    </row>
    <row r="540" spans="1:123" x14ac:dyDescent="0.15">
      <c r="A540">
        <v>200804</v>
      </c>
      <c r="B540">
        <v>3.1536</v>
      </c>
      <c r="C540">
        <v>3.4131999999999998</v>
      </c>
      <c r="D540">
        <v>1.0967</v>
      </c>
      <c r="E540">
        <v>0.60760000000000003</v>
      </c>
      <c r="F540">
        <v>0.69310000000000005</v>
      </c>
      <c r="G540">
        <v>2.9074</v>
      </c>
      <c r="H540">
        <v>4.2565999999999997</v>
      </c>
      <c r="I540">
        <v>3.5179</v>
      </c>
      <c r="J540">
        <v>2.8607999999999998</v>
      </c>
      <c r="K540">
        <v>0.51800000000000002</v>
      </c>
      <c r="L540">
        <v>7.0369999999999999</v>
      </c>
      <c r="M540">
        <v>6.7092000000000001</v>
      </c>
      <c r="N540">
        <v>9.0038999999999998</v>
      </c>
      <c r="O540">
        <v>9.8693000000000008</v>
      </c>
      <c r="P540">
        <v>7.5178000000000003</v>
      </c>
      <c r="Q540">
        <v>6.069</v>
      </c>
      <c r="R540">
        <v>6.7068000000000003</v>
      </c>
      <c r="S540">
        <v>5.8734999999999999</v>
      </c>
      <c r="T540">
        <v>7.9946000000000002</v>
      </c>
      <c r="U540">
        <v>2.7126999999999999</v>
      </c>
      <c r="V540">
        <v>3.4361999999999999</v>
      </c>
      <c r="W540">
        <v>3.4689000000000001</v>
      </c>
      <c r="X540">
        <v>7.1656000000000004</v>
      </c>
      <c r="Y540">
        <v>4.1074999999999999</v>
      </c>
      <c r="Z540">
        <v>6.7843</v>
      </c>
      <c r="AA540">
        <v>1.5</v>
      </c>
      <c r="AB540">
        <v>5.26</v>
      </c>
      <c r="AC540">
        <v>4.78</v>
      </c>
      <c r="AD540">
        <v>7.02</v>
      </c>
      <c r="AE540">
        <v>8.65</v>
      </c>
      <c r="AF540">
        <v>6.69</v>
      </c>
      <c r="AG540">
        <v>1.79</v>
      </c>
      <c r="AH540">
        <v>4.4400000000000004</v>
      </c>
      <c r="AI540">
        <v>2.99</v>
      </c>
      <c r="AJ540">
        <v>7.0000000000000007E-2</v>
      </c>
      <c r="AK540">
        <v>5.07</v>
      </c>
      <c r="AL540">
        <v>5.62</v>
      </c>
      <c r="AM540">
        <v>4.9400000000000004</v>
      </c>
      <c r="AN540">
        <v>7.81</v>
      </c>
      <c r="AO540">
        <v>9.83</v>
      </c>
      <c r="AP540">
        <v>8.1300000000000008</v>
      </c>
      <c r="AQ540">
        <v>7.95</v>
      </c>
      <c r="AR540">
        <v>5.5</v>
      </c>
      <c r="AS540">
        <v>4.83</v>
      </c>
      <c r="AT540">
        <v>4.79</v>
      </c>
      <c r="AU540">
        <v>1.1000000000000001</v>
      </c>
      <c r="AV540">
        <v>0.77</v>
      </c>
      <c r="AW540">
        <v>4.79</v>
      </c>
      <c r="AX540">
        <v>5.31</v>
      </c>
      <c r="AY540">
        <v>11.12</v>
      </c>
      <c r="BA540" s="1">
        <v>4.5999999999999996</v>
      </c>
      <c r="BB540" s="1">
        <v>-1.65</v>
      </c>
      <c r="BC540" s="1">
        <v>-0.99</v>
      </c>
      <c r="BD540" s="1">
        <v>0.18</v>
      </c>
      <c r="BE540" s="1">
        <v>-0.54</v>
      </c>
      <c r="BF540" s="7"/>
      <c r="BG540" s="1">
        <f t="shared" si="449"/>
        <v>2.9735999999999998</v>
      </c>
      <c r="BH540" s="1">
        <f t="shared" si="450"/>
        <v>3.2331999999999996</v>
      </c>
      <c r="BI540" s="1">
        <f t="shared" si="451"/>
        <v>0.91670000000000007</v>
      </c>
      <c r="BJ540" s="1">
        <f t="shared" si="452"/>
        <v>0.42760000000000004</v>
      </c>
      <c r="BK540" s="1">
        <f t="shared" si="453"/>
        <v>0.51310000000000011</v>
      </c>
      <c r="BL540" s="1">
        <f t="shared" si="454"/>
        <v>2.7273999999999998</v>
      </c>
      <c r="BM540" s="1">
        <f t="shared" si="455"/>
        <v>4.0766</v>
      </c>
      <c r="BN540" s="1">
        <f t="shared" si="456"/>
        <v>3.3378999999999999</v>
      </c>
      <c r="BO540" s="1">
        <f t="shared" si="457"/>
        <v>2.6807999999999996</v>
      </c>
      <c r="BP540" s="1">
        <f t="shared" si="458"/>
        <v>0.33800000000000002</v>
      </c>
      <c r="BQ540" s="1">
        <f t="shared" si="459"/>
        <v>6.8570000000000002</v>
      </c>
      <c r="BR540" s="1">
        <f t="shared" si="460"/>
        <v>6.5292000000000003</v>
      </c>
      <c r="BS540" s="1">
        <f t="shared" si="461"/>
        <v>8.8239000000000001</v>
      </c>
      <c r="BT540" s="1">
        <f t="shared" si="462"/>
        <v>9.6893000000000011</v>
      </c>
      <c r="BU540" s="1">
        <f t="shared" si="463"/>
        <v>7.3378000000000005</v>
      </c>
      <c r="BV540" s="1">
        <f t="shared" si="464"/>
        <v>5.8890000000000002</v>
      </c>
      <c r="BW540" s="1">
        <f t="shared" si="465"/>
        <v>6.5268000000000006</v>
      </c>
      <c r="BX540" s="1">
        <f t="shared" si="466"/>
        <v>5.6935000000000002</v>
      </c>
      <c r="BY540" s="1">
        <f t="shared" si="467"/>
        <v>7.8146000000000004</v>
      </c>
      <c r="BZ540" s="1">
        <f t="shared" si="468"/>
        <v>2.5326999999999997</v>
      </c>
      <c r="CA540" s="1">
        <f t="shared" si="469"/>
        <v>3.2561999999999998</v>
      </c>
      <c r="CB540" s="1">
        <f t="shared" si="470"/>
        <v>3.2888999999999999</v>
      </c>
      <c r="CC540" s="1">
        <f t="shared" si="471"/>
        <v>6.9856000000000007</v>
      </c>
      <c r="CD540" s="1">
        <f t="shared" si="472"/>
        <v>3.9274999999999998</v>
      </c>
      <c r="CE540" s="1">
        <f t="shared" si="473"/>
        <v>6.6043000000000003</v>
      </c>
      <c r="CF540" s="1">
        <f t="shared" si="474"/>
        <v>1.32</v>
      </c>
      <c r="CG540" s="1">
        <f t="shared" si="475"/>
        <v>5.08</v>
      </c>
      <c r="CH540" s="1">
        <f t="shared" si="476"/>
        <v>4.6000000000000005</v>
      </c>
      <c r="CI540" s="1">
        <f t="shared" si="477"/>
        <v>6.84</v>
      </c>
      <c r="CJ540" s="1">
        <f t="shared" si="478"/>
        <v>8.4700000000000006</v>
      </c>
      <c r="CK540" s="1">
        <f t="shared" si="479"/>
        <v>6.5100000000000007</v>
      </c>
      <c r="CL540" s="1">
        <f t="shared" si="480"/>
        <v>1.61</v>
      </c>
      <c r="CM540" s="1">
        <f t="shared" si="481"/>
        <v>4.2600000000000007</v>
      </c>
      <c r="CN540" s="1">
        <f t="shared" si="482"/>
        <v>2.81</v>
      </c>
      <c r="CO540" s="1">
        <f t="shared" si="483"/>
        <v>-0.10999999999999999</v>
      </c>
      <c r="CP540" s="1">
        <f t="shared" si="484"/>
        <v>4.8900000000000006</v>
      </c>
      <c r="CQ540" s="1">
        <f t="shared" si="485"/>
        <v>5.44</v>
      </c>
      <c r="CR540" s="1">
        <f t="shared" si="486"/>
        <v>4.7600000000000007</v>
      </c>
      <c r="CS540" s="1">
        <f t="shared" si="487"/>
        <v>7.63</v>
      </c>
      <c r="CT540" s="1">
        <f t="shared" si="488"/>
        <v>9.65</v>
      </c>
      <c r="CU540" s="1">
        <f t="shared" si="489"/>
        <v>7.9500000000000011</v>
      </c>
      <c r="CV540" s="1">
        <f t="shared" si="490"/>
        <v>7.7700000000000005</v>
      </c>
      <c r="CW540" s="1">
        <f t="shared" si="491"/>
        <v>5.32</v>
      </c>
      <c r="CX540" s="1">
        <f t="shared" si="492"/>
        <v>4.6500000000000004</v>
      </c>
      <c r="CY540" s="1">
        <f t="shared" si="493"/>
        <v>4.6100000000000003</v>
      </c>
      <c r="CZ540" s="1">
        <f t="shared" si="494"/>
        <v>0.92000000000000015</v>
      </c>
      <c r="DA540" s="1">
        <f t="shared" si="495"/>
        <v>0.59000000000000008</v>
      </c>
      <c r="DB540" s="1">
        <f t="shared" si="496"/>
        <v>4.6100000000000003</v>
      </c>
      <c r="DC540" s="1">
        <f t="shared" si="497"/>
        <v>5.13</v>
      </c>
      <c r="DD540" s="1">
        <f t="shared" si="498"/>
        <v>10.94</v>
      </c>
      <c r="DF540" s="1">
        <f t="shared" si="499"/>
        <v>4.5999999999999996</v>
      </c>
      <c r="DG540">
        <f t="shared" si="500"/>
        <v>-2.254</v>
      </c>
      <c r="DH540" s="1">
        <f t="shared" si="501"/>
        <v>-1.65</v>
      </c>
      <c r="DI540">
        <f t="shared" si="502"/>
        <v>0.8085</v>
      </c>
      <c r="DJ540" s="1">
        <f t="shared" si="503"/>
        <v>-0.99</v>
      </c>
      <c r="DK540">
        <f t="shared" si="504"/>
        <v>0.48509999999999998</v>
      </c>
      <c r="DM540" s="12">
        <f t="array" ref="DM540:DS540">LINEST(BG540:DD540,$BG$650:$DD$655,1)</f>
        <v>16.757126457617698</v>
      </c>
      <c r="DN540">
        <v>5.9845824332594244</v>
      </c>
      <c r="DO540">
        <v>-0.93563936714654461</v>
      </c>
      <c r="DP540">
        <v>-7.2790927803739942</v>
      </c>
      <c r="DQ540">
        <v>-0.50787449754950575</v>
      </c>
      <c r="DR540">
        <v>9.8522517640064269</v>
      </c>
      <c r="DS540">
        <v>-12.627668265226438</v>
      </c>
    </row>
    <row r="541" spans="1:123" x14ac:dyDescent="0.15">
      <c r="A541">
        <v>200805</v>
      </c>
      <c r="B541">
        <v>5.7935999999999996</v>
      </c>
      <c r="C541">
        <v>4.2009999999999996</v>
      </c>
      <c r="D541">
        <v>2.2256999999999998</v>
      </c>
      <c r="E541">
        <v>3.4462000000000002</v>
      </c>
      <c r="F541">
        <v>1.6511</v>
      </c>
      <c r="G541">
        <v>7.1292</v>
      </c>
      <c r="H541">
        <v>3.5175000000000001</v>
      </c>
      <c r="I541">
        <v>7.9478999999999997</v>
      </c>
      <c r="J541">
        <v>5.6</v>
      </c>
      <c r="K541">
        <v>1.7774000000000001</v>
      </c>
      <c r="L541">
        <v>3.9508000000000001</v>
      </c>
      <c r="M541">
        <v>3.6654</v>
      </c>
      <c r="N541">
        <v>6.8006000000000002</v>
      </c>
      <c r="O541">
        <v>6.3840000000000003</v>
      </c>
      <c r="P541">
        <v>4.6196000000000002</v>
      </c>
      <c r="Q541">
        <v>4.2541000000000002</v>
      </c>
      <c r="R541">
        <v>5.2896999999999998</v>
      </c>
      <c r="S541">
        <v>3.8552</v>
      </c>
      <c r="T541">
        <v>5.0179999999999998</v>
      </c>
      <c r="U541">
        <v>2.8178999999999998</v>
      </c>
      <c r="V541">
        <v>3.5419999999999998</v>
      </c>
      <c r="W541">
        <v>-0.38290000000000002</v>
      </c>
      <c r="X541">
        <v>0.75960000000000005</v>
      </c>
      <c r="Y541">
        <v>-1.8063</v>
      </c>
      <c r="Z541">
        <v>1.7342</v>
      </c>
      <c r="AA541">
        <v>0.77</v>
      </c>
      <c r="AB541">
        <v>1.1299999999999999</v>
      </c>
      <c r="AC541">
        <v>2.61</v>
      </c>
      <c r="AD541">
        <v>3.46</v>
      </c>
      <c r="AE541">
        <v>4.3099999999999996</v>
      </c>
      <c r="AF541">
        <v>4.17</v>
      </c>
      <c r="AG541">
        <v>2.85</v>
      </c>
      <c r="AH541">
        <v>3</v>
      </c>
      <c r="AI541">
        <v>1.76</v>
      </c>
      <c r="AJ541">
        <v>0.55000000000000004</v>
      </c>
      <c r="AK541">
        <v>-1.76</v>
      </c>
      <c r="AL541">
        <v>-2.11</v>
      </c>
      <c r="AM541">
        <v>3.63</v>
      </c>
      <c r="AN541">
        <v>1.67</v>
      </c>
      <c r="AO541">
        <v>6.4</v>
      </c>
      <c r="AP541">
        <v>-2.44</v>
      </c>
      <c r="AQ541">
        <v>-0.67</v>
      </c>
      <c r="AR541">
        <v>-0.71</v>
      </c>
      <c r="AS541">
        <v>0.88</v>
      </c>
      <c r="AT541">
        <v>-0.51</v>
      </c>
      <c r="AU541">
        <v>3.2</v>
      </c>
      <c r="AV541">
        <v>2.34</v>
      </c>
      <c r="AW541">
        <v>1.96</v>
      </c>
      <c r="AX541">
        <v>1.78</v>
      </c>
      <c r="AY541">
        <v>7.02</v>
      </c>
      <c r="BA541" s="1">
        <v>1.86</v>
      </c>
      <c r="BB541" s="1">
        <v>3.15</v>
      </c>
      <c r="BC541" s="1">
        <v>-1.49</v>
      </c>
      <c r="BD541" s="1">
        <v>0.18</v>
      </c>
      <c r="BE541" s="1">
        <v>-0.61</v>
      </c>
      <c r="BF541" s="7"/>
      <c r="BG541" s="1">
        <f t="shared" si="449"/>
        <v>5.6135999999999999</v>
      </c>
      <c r="BH541" s="1">
        <f t="shared" si="450"/>
        <v>4.0209999999999999</v>
      </c>
      <c r="BI541" s="1">
        <f t="shared" si="451"/>
        <v>2.0456999999999996</v>
      </c>
      <c r="BJ541" s="1">
        <f t="shared" si="452"/>
        <v>3.2662</v>
      </c>
      <c r="BK541" s="1">
        <f t="shared" si="453"/>
        <v>1.4711000000000001</v>
      </c>
      <c r="BL541" s="1">
        <f t="shared" si="454"/>
        <v>6.9492000000000003</v>
      </c>
      <c r="BM541" s="1">
        <f t="shared" si="455"/>
        <v>3.3374999999999999</v>
      </c>
      <c r="BN541" s="1">
        <f t="shared" si="456"/>
        <v>7.7679</v>
      </c>
      <c r="BO541" s="1">
        <f t="shared" si="457"/>
        <v>5.42</v>
      </c>
      <c r="BP541" s="1">
        <f t="shared" si="458"/>
        <v>1.5974000000000002</v>
      </c>
      <c r="BQ541" s="1">
        <f t="shared" si="459"/>
        <v>3.7707999999999999</v>
      </c>
      <c r="BR541" s="1">
        <f t="shared" si="460"/>
        <v>3.4853999999999998</v>
      </c>
      <c r="BS541" s="1">
        <f t="shared" si="461"/>
        <v>6.6206000000000005</v>
      </c>
      <c r="BT541" s="1">
        <f t="shared" si="462"/>
        <v>6.2040000000000006</v>
      </c>
      <c r="BU541" s="1">
        <f t="shared" si="463"/>
        <v>4.4396000000000004</v>
      </c>
      <c r="BV541" s="1">
        <f t="shared" si="464"/>
        <v>4.0741000000000005</v>
      </c>
      <c r="BW541" s="1">
        <f t="shared" si="465"/>
        <v>5.1097000000000001</v>
      </c>
      <c r="BX541" s="1">
        <f t="shared" si="466"/>
        <v>3.6751999999999998</v>
      </c>
      <c r="BY541" s="1">
        <f t="shared" si="467"/>
        <v>4.8380000000000001</v>
      </c>
      <c r="BZ541" s="1">
        <f t="shared" si="468"/>
        <v>2.6378999999999997</v>
      </c>
      <c r="CA541" s="1">
        <f t="shared" si="469"/>
        <v>3.3619999999999997</v>
      </c>
      <c r="CB541" s="1">
        <f t="shared" si="470"/>
        <v>-0.56289999999999996</v>
      </c>
      <c r="CC541" s="1">
        <f t="shared" si="471"/>
        <v>0.57960000000000012</v>
      </c>
      <c r="CD541" s="1">
        <f t="shared" si="472"/>
        <v>-1.9863</v>
      </c>
      <c r="CE541" s="1">
        <f t="shared" si="473"/>
        <v>1.5542</v>
      </c>
      <c r="CF541" s="1">
        <f t="shared" si="474"/>
        <v>0.59000000000000008</v>
      </c>
      <c r="CG541" s="1">
        <f t="shared" si="475"/>
        <v>0.95</v>
      </c>
      <c r="CH541" s="1">
        <f t="shared" si="476"/>
        <v>2.4299999999999997</v>
      </c>
      <c r="CI541" s="1">
        <f t="shared" si="477"/>
        <v>3.28</v>
      </c>
      <c r="CJ541" s="1">
        <f t="shared" si="478"/>
        <v>4.13</v>
      </c>
      <c r="CK541" s="1">
        <f t="shared" si="479"/>
        <v>3.9899999999999998</v>
      </c>
      <c r="CL541" s="1">
        <f t="shared" si="480"/>
        <v>2.67</v>
      </c>
      <c r="CM541" s="1">
        <f t="shared" si="481"/>
        <v>2.82</v>
      </c>
      <c r="CN541" s="1">
        <f t="shared" si="482"/>
        <v>1.58</v>
      </c>
      <c r="CO541" s="1">
        <f t="shared" si="483"/>
        <v>0.37000000000000005</v>
      </c>
      <c r="CP541" s="1">
        <f t="shared" si="484"/>
        <v>-1.94</v>
      </c>
      <c r="CQ541" s="1">
        <f t="shared" si="485"/>
        <v>-2.29</v>
      </c>
      <c r="CR541" s="1">
        <f t="shared" si="486"/>
        <v>3.4499999999999997</v>
      </c>
      <c r="CS541" s="1">
        <f t="shared" si="487"/>
        <v>1.49</v>
      </c>
      <c r="CT541" s="1">
        <f t="shared" si="488"/>
        <v>6.2200000000000006</v>
      </c>
      <c r="CU541" s="1">
        <f t="shared" si="489"/>
        <v>-2.62</v>
      </c>
      <c r="CV541" s="1">
        <f t="shared" si="490"/>
        <v>-0.85000000000000009</v>
      </c>
      <c r="CW541" s="1">
        <f t="shared" si="491"/>
        <v>-0.8899999999999999</v>
      </c>
      <c r="CX541" s="1">
        <f t="shared" si="492"/>
        <v>0.7</v>
      </c>
      <c r="CY541" s="1">
        <f t="shared" si="493"/>
        <v>-0.69</v>
      </c>
      <c r="CZ541" s="1">
        <f t="shared" si="494"/>
        <v>3.02</v>
      </c>
      <c r="DA541" s="1">
        <f t="shared" si="495"/>
        <v>2.1599999999999997</v>
      </c>
      <c r="DB541" s="1">
        <f t="shared" si="496"/>
        <v>1.78</v>
      </c>
      <c r="DC541" s="1">
        <f t="shared" si="497"/>
        <v>1.6</v>
      </c>
      <c r="DD541" s="1">
        <f t="shared" si="498"/>
        <v>6.84</v>
      </c>
      <c r="DF541" s="1">
        <f t="shared" si="499"/>
        <v>1.86</v>
      </c>
      <c r="DG541">
        <f t="shared" si="500"/>
        <v>-1.0044000000000002</v>
      </c>
      <c r="DH541" s="1">
        <f t="shared" si="501"/>
        <v>3.15</v>
      </c>
      <c r="DI541">
        <f t="shared" si="502"/>
        <v>-1.7010000000000001</v>
      </c>
      <c r="DJ541" s="1">
        <f t="shared" si="503"/>
        <v>-1.49</v>
      </c>
      <c r="DK541">
        <f t="shared" si="504"/>
        <v>0.80460000000000009</v>
      </c>
      <c r="DM541" s="12">
        <f t="array" ref="DM541:DS541">LINEST(BG541:DD541,$BG$650:$DD$655,1)</f>
        <v>5.8214014169355988</v>
      </c>
      <c r="DN541">
        <v>13.969079913623473</v>
      </c>
      <c r="DO541">
        <v>3.3471947585963386</v>
      </c>
      <c r="DP541">
        <v>-17.325541821799561</v>
      </c>
      <c r="DQ541">
        <v>-1.7059035254707848</v>
      </c>
      <c r="DR541">
        <v>5.0825663941376336</v>
      </c>
      <c r="DS541">
        <v>-4.3477426197199147</v>
      </c>
    </row>
    <row r="542" spans="1:123" x14ac:dyDescent="0.15">
      <c r="A542">
        <v>200806</v>
      </c>
      <c r="B542">
        <v>-6.1685999999999996</v>
      </c>
      <c r="C542">
        <v>-9.0288000000000004</v>
      </c>
      <c r="D542">
        <v>-10.923999999999999</v>
      </c>
      <c r="E542">
        <v>-7.2317</v>
      </c>
      <c r="F542">
        <v>-9.9352</v>
      </c>
      <c r="G542">
        <v>-7.6455000000000002</v>
      </c>
      <c r="H542">
        <v>-7.1444000000000001</v>
      </c>
      <c r="I542">
        <v>-5.1780999999999997</v>
      </c>
      <c r="J542">
        <v>-8.2743000000000002</v>
      </c>
      <c r="K542">
        <v>-11.4978</v>
      </c>
      <c r="L542">
        <v>-8.5760000000000005</v>
      </c>
      <c r="M542">
        <v>-6.9446000000000003</v>
      </c>
      <c r="N542">
        <v>-6.8226000000000004</v>
      </c>
      <c r="O542">
        <v>-7.0677000000000003</v>
      </c>
      <c r="P542">
        <v>-6.4043999999999999</v>
      </c>
      <c r="Q542">
        <v>-7.0777999999999999</v>
      </c>
      <c r="R542">
        <v>-8.9034999999999993</v>
      </c>
      <c r="S542">
        <v>-9.8108000000000004</v>
      </c>
      <c r="T542">
        <v>-5.5339999999999998</v>
      </c>
      <c r="U542">
        <v>-13.3582</v>
      </c>
      <c r="V542">
        <v>-7.0118999999999998</v>
      </c>
      <c r="W542">
        <v>-7.1303999999999998</v>
      </c>
      <c r="X542">
        <v>-9.2104999999999997</v>
      </c>
      <c r="Y542">
        <v>-13.080399999999999</v>
      </c>
      <c r="Z542">
        <v>-10.921900000000001</v>
      </c>
      <c r="AA542">
        <v>-8.2799999999999994</v>
      </c>
      <c r="AB542">
        <v>-7.18</v>
      </c>
      <c r="AC542">
        <v>-7.91</v>
      </c>
      <c r="AD542">
        <v>-9.08</v>
      </c>
      <c r="AE542">
        <v>-9.64</v>
      </c>
      <c r="AF542">
        <v>-10.26</v>
      </c>
      <c r="AG542">
        <v>-7.16</v>
      </c>
      <c r="AH542">
        <v>-9.6199999999999992</v>
      </c>
      <c r="AI542">
        <v>-8.66</v>
      </c>
      <c r="AJ542">
        <v>-8.4700000000000006</v>
      </c>
      <c r="AK542">
        <v>-12.06</v>
      </c>
      <c r="AL542">
        <v>-14.41</v>
      </c>
      <c r="AM542">
        <v>-8.99</v>
      </c>
      <c r="AN542">
        <v>-4.88</v>
      </c>
      <c r="AO542">
        <v>0.28999999999999998</v>
      </c>
      <c r="AP542">
        <v>-20.48</v>
      </c>
      <c r="AQ542">
        <v>-18.18</v>
      </c>
      <c r="AR542">
        <v>-16.64</v>
      </c>
      <c r="AS542">
        <v>-12.45</v>
      </c>
      <c r="AT542">
        <v>-9.4600000000000009</v>
      </c>
      <c r="AU542">
        <v>-10.11</v>
      </c>
      <c r="AV542">
        <v>-9.27</v>
      </c>
      <c r="AW542">
        <v>-6.89</v>
      </c>
      <c r="AX542">
        <v>-4.76</v>
      </c>
      <c r="AY542">
        <v>-0.27</v>
      </c>
      <c r="BA542" s="1">
        <v>-8.44</v>
      </c>
      <c r="BB542" s="1">
        <v>1.32</v>
      </c>
      <c r="BC542" s="1">
        <v>-2.4700000000000002</v>
      </c>
      <c r="BD542" s="1">
        <v>0.17</v>
      </c>
      <c r="BE542" s="1">
        <v>-0.69</v>
      </c>
      <c r="BF542" s="7"/>
      <c r="BG542" s="1">
        <f t="shared" si="449"/>
        <v>-6.3385999999999996</v>
      </c>
      <c r="BH542" s="1">
        <f t="shared" si="450"/>
        <v>-9.1988000000000003</v>
      </c>
      <c r="BI542" s="1">
        <f t="shared" si="451"/>
        <v>-11.093999999999999</v>
      </c>
      <c r="BJ542" s="1">
        <f t="shared" si="452"/>
        <v>-7.4016999999999999</v>
      </c>
      <c r="BK542" s="1">
        <f t="shared" si="453"/>
        <v>-10.1052</v>
      </c>
      <c r="BL542" s="1">
        <f t="shared" si="454"/>
        <v>-7.8155000000000001</v>
      </c>
      <c r="BM542" s="1">
        <f t="shared" si="455"/>
        <v>-7.3144</v>
      </c>
      <c r="BN542" s="1">
        <f t="shared" si="456"/>
        <v>-5.3480999999999996</v>
      </c>
      <c r="BO542" s="1">
        <f t="shared" si="457"/>
        <v>-8.4443000000000001</v>
      </c>
      <c r="BP542" s="1">
        <f t="shared" si="458"/>
        <v>-11.6678</v>
      </c>
      <c r="BQ542" s="1">
        <f t="shared" si="459"/>
        <v>-8.7460000000000004</v>
      </c>
      <c r="BR542" s="1">
        <f t="shared" si="460"/>
        <v>-7.1146000000000003</v>
      </c>
      <c r="BS542" s="1">
        <f t="shared" si="461"/>
        <v>-6.9926000000000004</v>
      </c>
      <c r="BT542" s="1">
        <f t="shared" si="462"/>
        <v>-7.2377000000000002</v>
      </c>
      <c r="BU542" s="1">
        <f t="shared" si="463"/>
        <v>-6.5743999999999998</v>
      </c>
      <c r="BV542" s="1">
        <f t="shared" si="464"/>
        <v>-7.2477999999999998</v>
      </c>
      <c r="BW542" s="1">
        <f t="shared" si="465"/>
        <v>-9.0734999999999992</v>
      </c>
      <c r="BX542" s="1">
        <f t="shared" si="466"/>
        <v>-9.9808000000000003</v>
      </c>
      <c r="BY542" s="1">
        <f t="shared" si="467"/>
        <v>-5.7039999999999997</v>
      </c>
      <c r="BZ542" s="1">
        <f t="shared" si="468"/>
        <v>-13.5282</v>
      </c>
      <c r="CA542" s="1">
        <f t="shared" si="469"/>
        <v>-7.1818999999999997</v>
      </c>
      <c r="CB542" s="1">
        <f t="shared" si="470"/>
        <v>-7.3003999999999998</v>
      </c>
      <c r="CC542" s="1">
        <f t="shared" si="471"/>
        <v>-9.3804999999999996</v>
      </c>
      <c r="CD542" s="1">
        <f t="shared" si="472"/>
        <v>-13.250399999999999</v>
      </c>
      <c r="CE542" s="1">
        <f t="shared" si="473"/>
        <v>-11.091900000000001</v>
      </c>
      <c r="CF542" s="1">
        <f t="shared" si="474"/>
        <v>-8.4499999999999993</v>
      </c>
      <c r="CG542" s="1">
        <f t="shared" si="475"/>
        <v>-7.35</v>
      </c>
      <c r="CH542" s="1">
        <f t="shared" si="476"/>
        <v>-8.08</v>
      </c>
      <c r="CI542" s="1">
        <f t="shared" si="477"/>
        <v>-9.25</v>
      </c>
      <c r="CJ542" s="1">
        <f t="shared" si="478"/>
        <v>-9.81</v>
      </c>
      <c r="CK542" s="1">
        <f t="shared" si="479"/>
        <v>-10.43</v>
      </c>
      <c r="CL542" s="1">
        <f t="shared" si="480"/>
        <v>-7.33</v>
      </c>
      <c r="CM542" s="1">
        <f t="shared" si="481"/>
        <v>-9.7899999999999991</v>
      </c>
      <c r="CN542" s="1">
        <f t="shared" si="482"/>
        <v>-8.83</v>
      </c>
      <c r="CO542" s="1">
        <f t="shared" si="483"/>
        <v>-8.64</v>
      </c>
      <c r="CP542" s="1">
        <f t="shared" si="484"/>
        <v>-12.23</v>
      </c>
      <c r="CQ542" s="1">
        <f t="shared" si="485"/>
        <v>-14.58</v>
      </c>
      <c r="CR542" s="1">
        <f t="shared" si="486"/>
        <v>-9.16</v>
      </c>
      <c r="CS542" s="1">
        <f t="shared" si="487"/>
        <v>-5.05</v>
      </c>
      <c r="CT542" s="1">
        <f t="shared" si="488"/>
        <v>0.11999999999999997</v>
      </c>
      <c r="CU542" s="1">
        <f t="shared" si="489"/>
        <v>-20.650000000000002</v>
      </c>
      <c r="CV542" s="1">
        <f t="shared" si="490"/>
        <v>-18.350000000000001</v>
      </c>
      <c r="CW542" s="1">
        <f t="shared" si="491"/>
        <v>-16.810000000000002</v>
      </c>
      <c r="CX542" s="1">
        <f t="shared" si="492"/>
        <v>-12.62</v>
      </c>
      <c r="CY542" s="1">
        <f t="shared" si="493"/>
        <v>-9.6300000000000008</v>
      </c>
      <c r="CZ542" s="1">
        <f t="shared" si="494"/>
        <v>-10.28</v>
      </c>
      <c r="DA542" s="1">
        <f t="shared" si="495"/>
        <v>-9.44</v>
      </c>
      <c r="DB542" s="1">
        <f t="shared" si="496"/>
        <v>-7.06</v>
      </c>
      <c r="DC542" s="1">
        <f t="shared" si="497"/>
        <v>-4.93</v>
      </c>
      <c r="DD542" s="1">
        <f t="shared" si="498"/>
        <v>-0.44000000000000006</v>
      </c>
      <c r="DF542" s="1">
        <f t="shared" si="499"/>
        <v>-8.44</v>
      </c>
      <c r="DG542">
        <f t="shared" si="500"/>
        <v>5.1483999999999996</v>
      </c>
      <c r="DH542" s="1">
        <f t="shared" si="501"/>
        <v>1.32</v>
      </c>
      <c r="DI542">
        <f t="shared" si="502"/>
        <v>-0.80520000000000003</v>
      </c>
      <c r="DJ542" s="1">
        <f t="shared" si="503"/>
        <v>-2.4700000000000002</v>
      </c>
      <c r="DK542">
        <f t="shared" si="504"/>
        <v>1.5067000000000002</v>
      </c>
      <c r="DM542" s="12">
        <f t="array" ref="DM542:DS542">LINEST(BG542:DD542,$BG$650:$DD$655,1)</f>
        <v>4.3435700276088394</v>
      </c>
      <c r="DN542">
        <v>50.664623712199408</v>
      </c>
      <c r="DO542">
        <v>2.0617182104637957</v>
      </c>
      <c r="DP542">
        <v>-13.130943580566647</v>
      </c>
      <c r="DQ542">
        <v>-1.837659310511802</v>
      </c>
      <c r="DR542">
        <v>-6.2604187662488071</v>
      </c>
      <c r="DS542">
        <v>-13.600542027965673</v>
      </c>
    </row>
    <row r="543" spans="1:123" x14ac:dyDescent="0.15">
      <c r="A543">
        <v>200807</v>
      </c>
      <c r="B543">
        <v>4.9706000000000001</v>
      </c>
      <c r="C543">
        <v>4.4248000000000003</v>
      </c>
      <c r="D543">
        <v>4.9614000000000003</v>
      </c>
      <c r="E543">
        <v>7.1243999999999996</v>
      </c>
      <c r="F543">
        <v>3.3281999999999998</v>
      </c>
      <c r="G543">
        <v>1.6023000000000001</v>
      </c>
      <c r="H543">
        <v>2.8628999999999998</v>
      </c>
      <c r="I543">
        <v>4.4823000000000004</v>
      </c>
      <c r="J543">
        <v>3.5440999999999998</v>
      </c>
      <c r="K543">
        <v>8.0657999999999994</v>
      </c>
      <c r="L543">
        <v>-0.49809999999999999</v>
      </c>
      <c r="M543">
        <v>0.1651</v>
      </c>
      <c r="N543">
        <v>1.7401</v>
      </c>
      <c r="O543">
        <v>-0.49780000000000002</v>
      </c>
      <c r="P543">
        <v>5.7812999999999999</v>
      </c>
      <c r="Q543">
        <v>-0.38340000000000002</v>
      </c>
      <c r="R543">
        <v>-1.6185</v>
      </c>
      <c r="S543">
        <v>-7.5637999999999996</v>
      </c>
      <c r="T543">
        <v>-2.129</v>
      </c>
      <c r="U543">
        <v>-2.2263999999999999</v>
      </c>
      <c r="V543">
        <v>-1.3261000000000001</v>
      </c>
      <c r="W543">
        <v>-2.0150000000000001</v>
      </c>
      <c r="X543">
        <v>-1.8765000000000001</v>
      </c>
      <c r="Y543">
        <v>2.9456000000000002</v>
      </c>
      <c r="Z543">
        <v>7.9543999999999997</v>
      </c>
      <c r="AA543">
        <v>-0.78</v>
      </c>
      <c r="AB543">
        <v>-0.42</v>
      </c>
      <c r="AC543">
        <v>-0.14000000000000001</v>
      </c>
      <c r="AD543">
        <v>-0.43</v>
      </c>
      <c r="AE543">
        <v>-2.58</v>
      </c>
      <c r="AF543">
        <v>-2.2599999999999998</v>
      </c>
      <c r="AG543">
        <v>0.92</v>
      </c>
      <c r="AH543">
        <v>3.01</v>
      </c>
      <c r="AI543">
        <v>0.04</v>
      </c>
      <c r="AJ543">
        <v>0.47</v>
      </c>
      <c r="AK543">
        <v>5.68</v>
      </c>
      <c r="AL543">
        <v>-4.87</v>
      </c>
      <c r="AM543">
        <v>0.38</v>
      </c>
      <c r="AN543">
        <v>-8.57</v>
      </c>
      <c r="AO543">
        <v>-7.23</v>
      </c>
      <c r="AP543">
        <v>2.15</v>
      </c>
      <c r="AQ543">
        <v>-0.54</v>
      </c>
      <c r="AR543">
        <v>7.63</v>
      </c>
      <c r="AS543">
        <v>4.0999999999999996</v>
      </c>
      <c r="AT543">
        <v>2.33</v>
      </c>
      <c r="AU543">
        <v>3.45</v>
      </c>
      <c r="AV543">
        <v>-1.3</v>
      </c>
      <c r="AW543">
        <v>0.64</v>
      </c>
      <c r="AX543">
        <v>-3.54</v>
      </c>
      <c r="AY543">
        <v>-9.89</v>
      </c>
      <c r="BA543" s="1">
        <v>-0.77</v>
      </c>
      <c r="BB543" s="1">
        <v>2.44</v>
      </c>
      <c r="BC543" s="1">
        <v>5.89</v>
      </c>
      <c r="BD543" s="1">
        <v>0.15</v>
      </c>
      <c r="BE543" s="1">
        <v>-0.78</v>
      </c>
      <c r="BF543" s="7"/>
      <c r="BG543" s="1">
        <f t="shared" si="449"/>
        <v>4.8205999999999998</v>
      </c>
      <c r="BH543" s="1">
        <f t="shared" si="450"/>
        <v>4.2747999999999999</v>
      </c>
      <c r="BI543" s="1">
        <f t="shared" si="451"/>
        <v>4.8113999999999999</v>
      </c>
      <c r="BJ543" s="1">
        <f t="shared" si="452"/>
        <v>6.9743999999999993</v>
      </c>
      <c r="BK543" s="1">
        <f t="shared" si="453"/>
        <v>3.1781999999999999</v>
      </c>
      <c r="BL543" s="1">
        <f t="shared" si="454"/>
        <v>1.4523000000000001</v>
      </c>
      <c r="BM543" s="1">
        <f t="shared" si="455"/>
        <v>2.7128999999999999</v>
      </c>
      <c r="BN543" s="1">
        <f t="shared" si="456"/>
        <v>4.3323</v>
      </c>
      <c r="BO543" s="1">
        <f t="shared" si="457"/>
        <v>3.3940999999999999</v>
      </c>
      <c r="BP543" s="1">
        <f t="shared" si="458"/>
        <v>7.9157999999999991</v>
      </c>
      <c r="BQ543" s="1">
        <f t="shared" si="459"/>
        <v>-0.64810000000000001</v>
      </c>
      <c r="BR543" s="1">
        <f t="shared" si="460"/>
        <v>1.5100000000000002E-2</v>
      </c>
      <c r="BS543" s="1">
        <f t="shared" si="461"/>
        <v>1.5901000000000001</v>
      </c>
      <c r="BT543" s="1">
        <f t="shared" si="462"/>
        <v>-0.64780000000000004</v>
      </c>
      <c r="BU543" s="1">
        <f t="shared" si="463"/>
        <v>5.6312999999999995</v>
      </c>
      <c r="BV543" s="1">
        <f t="shared" si="464"/>
        <v>-0.53339999999999999</v>
      </c>
      <c r="BW543" s="1">
        <f t="shared" si="465"/>
        <v>-1.7685</v>
      </c>
      <c r="BX543" s="1">
        <f t="shared" si="466"/>
        <v>-7.7138</v>
      </c>
      <c r="BY543" s="1">
        <f t="shared" si="467"/>
        <v>-2.2789999999999999</v>
      </c>
      <c r="BZ543" s="1">
        <f t="shared" si="468"/>
        <v>-2.3763999999999998</v>
      </c>
      <c r="CA543" s="1">
        <f t="shared" si="469"/>
        <v>-1.4761</v>
      </c>
      <c r="CB543" s="1">
        <f t="shared" si="470"/>
        <v>-2.165</v>
      </c>
      <c r="CC543" s="1">
        <f t="shared" si="471"/>
        <v>-2.0265</v>
      </c>
      <c r="CD543" s="1">
        <f t="shared" si="472"/>
        <v>2.7956000000000003</v>
      </c>
      <c r="CE543" s="1">
        <f t="shared" si="473"/>
        <v>7.8043999999999993</v>
      </c>
      <c r="CF543" s="1">
        <f t="shared" si="474"/>
        <v>-0.93</v>
      </c>
      <c r="CG543" s="1">
        <f t="shared" si="475"/>
        <v>-0.56999999999999995</v>
      </c>
      <c r="CH543" s="1">
        <f t="shared" si="476"/>
        <v>-0.29000000000000004</v>
      </c>
      <c r="CI543" s="1">
        <f t="shared" si="477"/>
        <v>-0.57999999999999996</v>
      </c>
      <c r="CJ543" s="1">
        <f t="shared" si="478"/>
        <v>-2.73</v>
      </c>
      <c r="CK543" s="1">
        <f t="shared" si="479"/>
        <v>-2.4099999999999997</v>
      </c>
      <c r="CL543" s="1">
        <f t="shared" si="480"/>
        <v>0.77</v>
      </c>
      <c r="CM543" s="1">
        <f t="shared" si="481"/>
        <v>2.86</v>
      </c>
      <c r="CN543" s="1">
        <f t="shared" si="482"/>
        <v>-0.10999999999999999</v>
      </c>
      <c r="CO543" s="1">
        <f t="shared" si="483"/>
        <v>0.31999999999999995</v>
      </c>
      <c r="CP543" s="1">
        <f t="shared" si="484"/>
        <v>5.5299999999999994</v>
      </c>
      <c r="CQ543" s="1">
        <f t="shared" si="485"/>
        <v>-5.0200000000000005</v>
      </c>
      <c r="CR543" s="1">
        <f t="shared" si="486"/>
        <v>0.23</v>
      </c>
      <c r="CS543" s="1">
        <f t="shared" si="487"/>
        <v>-8.7200000000000006</v>
      </c>
      <c r="CT543" s="1">
        <f t="shared" si="488"/>
        <v>-7.3800000000000008</v>
      </c>
      <c r="CU543" s="1">
        <f t="shared" si="489"/>
        <v>2</v>
      </c>
      <c r="CV543" s="1">
        <f t="shared" si="490"/>
        <v>-0.69000000000000006</v>
      </c>
      <c r="CW543" s="1">
        <f t="shared" si="491"/>
        <v>7.4799999999999995</v>
      </c>
      <c r="CX543" s="1">
        <f t="shared" si="492"/>
        <v>3.9499999999999997</v>
      </c>
      <c r="CY543" s="1">
        <f t="shared" si="493"/>
        <v>2.1800000000000002</v>
      </c>
      <c r="CZ543" s="1">
        <f t="shared" si="494"/>
        <v>3.3000000000000003</v>
      </c>
      <c r="DA543" s="1">
        <f t="shared" si="495"/>
        <v>-1.45</v>
      </c>
      <c r="DB543" s="1">
        <f t="shared" si="496"/>
        <v>0.49</v>
      </c>
      <c r="DC543" s="1">
        <f t="shared" si="497"/>
        <v>-3.69</v>
      </c>
      <c r="DD543" s="1">
        <f t="shared" si="498"/>
        <v>-10.040000000000001</v>
      </c>
      <c r="DF543" s="1">
        <f t="shared" si="499"/>
        <v>-0.77</v>
      </c>
      <c r="DG543">
        <f t="shared" si="500"/>
        <v>0.53129999999999999</v>
      </c>
      <c r="DH543" s="1">
        <f t="shared" si="501"/>
        <v>2.44</v>
      </c>
      <c r="DI543">
        <f t="shared" si="502"/>
        <v>-1.6835999999999998</v>
      </c>
      <c r="DJ543" s="1">
        <f t="shared" si="503"/>
        <v>5.89</v>
      </c>
      <c r="DK543">
        <f t="shared" si="504"/>
        <v>-4.0640999999999998</v>
      </c>
      <c r="DM543" s="12">
        <f t="array" ref="DM543:DS543">LINEST(BG543:DD543,$BG$650:$DD$655,1)</f>
        <v>-20.139814816368364</v>
      </c>
      <c r="DN543">
        <v>-42.816524743821084</v>
      </c>
      <c r="DO543">
        <v>2.492898004728878</v>
      </c>
      <c r="DP543">
        <v>1.5984537846877134</v>
      </c>
      <c r="DQ543">
        <v>3.9214609861855223</v>
      </c>
      <c r="DR543">
        <v>-18.854644346544436</v>
      </c>
      <c r="DS543">
        <v>20.448704611562906</v>
      </c>
    </row>
    <row r="544" spans="1:123" x14ac:dyDescent="0.15">
      <c r="A544">
        <v>200808</v>
      </c>
      <c r="B544">
        <v>1.1133</v>
      </c>
      <c r="C544">
        <v>3.1863000000000001</v>
      </c>
      <c r="D544">
        <v>2.9276</v>
      </c>
      <c r="E544">
        <v>3.0790999999999999</v>
      </c>
      <c r="F544">
        <v>6.8269000000000002</v>
      </c>
      <c r="G544">
        <v>4.4626000000000001</v>
      </c>
      <c r="H544">
        <v>4.8017000000000003</v>
      </c>
      <c r="I544">
        <v>3.5647000000000002</v>
      </c>
      <c r="J544">
        <v>5.4793000000000003</v>
      </c>
      <c r="K544">
        <v>12.230700000000001</v>
      </c>
      <c r="L544">
        <v>3.1564999999999999</v>
      </c>
      <c r="M544">
        <v>2.9956</v>
      </c>
      <c r="N544">
        <v>4.4157999999999999</v>
      </c>
      <c r="O544">
        <v>2.4449999999999998</v>
      </c>
      <c r="P544">
        <v>5.8631000000000002</v>
      </c>
      <c r="Q544">
        <v>1.0871</v>
      </c>
      <c r="R544">
        <v>1.8389</v>
      </c>
      <c r="S544">
        <v>1.9759</v>
      </c>
      <c r="T544">
        <v>4.5552999999999999</v>
      </c>
      <c r="U544">
        <v>2.5669</v>
      </c>
      <c r="V544">
        <v>1.1019000000000001</v>
      </c>
      <c r="W544">
        <v>1.5196000000000001</v>
      </c>
      <c r="X544">
        <v>2.2763</v>
      </c>
      <c r="Y544">
        <v>-2.3974000000000002</v>
      </c>
      <c r="Z544">
        <v>0.16520000000000001</v>
      </c>
      <c r="AA544">
        <v>1.38</v>
      </c>
      <c r="AB544">
        <v>1.67</v>
      </c>
      <c r="AC544">
        <v>2.2999999999999998</v>
      </c>
      <c r="AD544">
        <v>0.94</v>
      </c>
      <c r="AE544">
        <v>1.79</v>
      </c>
      <c r="AF544">
        <v>0.13</v>
      </c>
      <c r="AG544">
        <v>1.99</v>
      </c>
      <c r="AH544">
        <v>2.2999999999999998</v>
      </c>
      <c r="AI544">
        <v>2.5499999999999998</v>
      </c>
      <c r="AJ544">
        <v>1.69</v>
      </c>
      <c r="AK544">
        <v>1.62</v>
      </c>
      <c r="AL544">
        <v>0.91</v>
      </c>
      <c r="AM544">
        <v>0.85</v>
      </c>
      <c r="AN544">
        <v>2.08</v>
      </c>
      <c r="AO544">
        <v>2.76</v>
      </c>
      <c r="AP544">
        <v>-4.93</v>
      </c>
      <c r="AQ544">
        <v>3.09</v>
      </c>
      <c r="AR544">
        <v>6.85</v>
      </c>
      <c r="AS544">
        <v>2.42</v>
      </c>
      <c r="AT544">
        <v>3.25</v>
      </c>
      <c r="AU544">
        <v>2.39</v>
      </c>
      <c r="AV544">
        <v>3.12</v>
      </c>
      <c r="AW544">
        <v>0.81</v>
      </c>
      <c r="AX544">
        <v>0.61</v>
      </c>
      <c r="AY544">
        <v>-2.79</v>
      </c>
      <c r="BA544" s="1">
        <v>1.53</v>
      </c>
      <c r="BB544" s="1">
        <v>3.61</v>
      </c>
      <c r="BC544" s="1">
        <v>1.57</v>
      </c>
      <c r="BD544" s="1">
        <v>0.13</v>
      </c>
      <c r="BE544" s="1">
        <v>-0.88</v>
      </c>
      <c r="BF544" s="7"/>
      <c r="BG544" s="1">
        <f t="shared" si="449"/>
        <v>0.98329999999999995</v>
      </c>
      <c r="BH544" s="1">
        <f t="shared" si="450"/>
        <v>3.0563000000000002</v>
      </c>
      <c r="BI544" s="1">
        <f t="shared" si="451"/>
        <v>2.7976000000000001</v>
      </c>
      <c r="BJ544" s="1">
        <f t="shared" si="452"/>
        <v>2.9491000000000001</v>
      </c>
      <c r="BK544" s="1">
        <f t="shared" si="453"/>
        <v>6.6969000000000003</v>
      </c>
      <c r="BL544" s="1">
        <f t="shared" si="454"/>
        <v>4.3326000000000002</v>
      </c>
      <c r="BM544" s="1">
        <f t="shared" si="455"/>
        <v>4.6717000000000004</v>
      </c>
      <c r="BN544" s="1">
        <f t="shared" si="456"/>
        <v>3.4347000000000003</v>
      </c>
      <c r="BO544" s="1">
        <f t="shared" si="457"/>
        <v>5.3493000000000004</v>
      </c>
      <c r="BP544" s="1">
        <f t="shared" si="458"/>
        <v>12.1007</v>
      </c>
      <c r="BQ544" s="1">
        <f t="shared" si="459"/>
        <v>3.0265</v>
      </c>
      <c r="BR544" s="1">
        <f t="shared" si="460"/>
        <v>2.8656000000000001</v>
      </c>
      <c r="BS544" s="1">
        <f t="shared" si="461"/>
        <v>4.2858000000000001</v>
      </c>
      <c r="BT544" s="1">
        <f t="shared" si="462"/>
        <v>2.3149999999999999</v>
      </c>
      <c r="BU544" s="1">
        <f t="shared" si="463"/>
        <v>5.7331000000000003</v>
      </c>
      <c r="BV544" s="1">
        <f t="shared" si="464"/>
        <v>0.95709999999999995</v>
      </c>
      <c r="BW544" s="1">
        <f t="shared" si="465"/>
        <v>1.7088999999999999</v>
      </c>
      <c r="BX544" s="1">
        <f t="shared" si="466"/>
        <v>1.8458999999999999</v>
      </c>
      <c r="BY544" s="1">
        <f t="shared" si="467"/>
        <v>4.4253</v>
      </c>
      <c r="BZ544" s="1">
        <f t="shared" si="468"/>
        <v>2.4369000000000001</v>
      </c>
      <c r="CA544" s="1">
        <f t="shared" si="469"/>
        <v>0.9719000000000001</v>
      </c>
      <c r="CB544" s="1">
        <f t="shared" si="470"/>
        <v>1.3896000000000002</v>
      </c>
      <c r="CC544" s="1">
        <f t="shared" si="471"/>
        <v>2.1463000000000001</v>
      </c>
      <c r="CD544" s="1">
        <f t="shared" si="472"/>
        <v>-2.5274000000000001</v>
      </c>
      <c r="CE544" s="1">
        <f t="shared" si="473"/>
        <v>3.5200000000000009E-2</v>
      </c>
      <c r="CF544" s="1">
        <f t="shared" si="474"/>
        <v>1.25</v>
      </c>
      <c r="CG544" s="1">
        <f t="shared" si="475"/>
        <v>1.54</v>
      </c>
      <c r="CH544" s="1">
        <f t="shared" si="476"/>
        <v>2.17</v>
      </c>
      <c r="CI544" s="1">
        <f t="shared" si="477"/>
        <v>0.80999999999999994</v>
      </c>
      <c r="CJ544" s="1">
        <f t="shared" si="478"/>
        <v>1.6600000000000001</v>
      </c>
      <c r="CK544" s="1">
        <f t="shared" si="479"/>
        <v>0</v>
      </c>
      <c r="CL544" s="1">
        <f t="shared" si="480"/>
        <v>1.8599999999999999</v>
      </c>
      <c r="CM544" s="1">
        <f t="shared" si="481"/>
        <v>2.17</v>
      </c>
      <c r="CN544" s="1">
        <f t="shared" si="482"/>
        <v>2.42</v>
      </c>
      <c r="CO544" s="1">
        <f t="shared" si="483"/>
        <v>1.56</v>
      </c>
      <c r="CP544" s="1">
        <f t="shared" si="484"/>
        <v>1.4900000000000002</v>
      </c>
      <c r="CQ544" s="1">
        <f t="shared" si="485"/>
        <v>0.78</v>
      </c>
      <c r="CR544" s="1">
        <f t="shared" si="486"/>
        <v>0.72</v>
      </c>
      <c r="CS544" s="1">
        <f t="shared" si="487"/>
        <v>1.9500000000000002</v>
      </c>
      <c r="CT544" s="1">
        <f t="shared" si="488"/>
        <v>2.63</v>
      </c>
      <c r="CU544" s="1">
        <f t="shared" si="489"/>
        <v>-5.0599999999999996</v>
      </c>
      <c r="CV544" s="1">
        <f t="shared" si="490"/>
        <v>2.96</v>
      </c>
      <c r="CW544" s="1">
        <f t="shared" si="491"/>
        <v>6.72</v>
      </c>
      <c r="CX544" s="1">
        <f t="shared" si="492"/>
        <v>2.29</v>
      </c>
      <c r="CY544" s="1">
        <f t="shared" si="493"/>
        <v>3.12</v>
      </c>
      <c r="CZ544" s="1">
        <f t="shared" si="494"/>
        <v>2.2600000000000002</v>
      </c>
      <c r="DA544" s="1">
        <f t="shared" si="495"/>
        <v>2.99</v>
      </c>
      <c r="DB544" s="1">
        <f t="shared" si="496"/>
        <v>0.68</v>
      </c>
      <c r="DC544" s="1">
        <f t="shared" si="497"/>
        <v>0.48</v>
      </c>
      <c r="DD544" s="1">
        <f t="shared" si="498"/>
        <v>-2.92</v>
      </c>
      <c r="DF544" s="1">
        <f t="shared" si="499"/>
        <v>1.53</v>
      </c>
      <c r="DG544">
        <f t="shared" si="500"/>
        <v>-1.1934</v>
      </c>
      <c r="DH544" s="1">
        <f t="shared" si="501"/>
        <v>3.61</v>
      </c>
      <c r="DI544">
        <f t="shared" si="502"/>
        <v>-2.8157999999999999</v>
      </c>
      <c r="DJ544" s="1">
        <f t="shared" si="503"/>
        <v>1.57</v>
      </c>
      <c r="DK544">
        <f t="shared" si="504"/>
        <v>-1.2246000000000001</v>
      </c>
      <c r="DM544" s="12">
        <f t="array" ref="DM544:DS544">LINEST(BG544:DD544,$BG$650:$DD$655,1)</f>
        <v>-4.8118583291238757</v>
      </c>
      <c r="DN544">
        <v>-7.1854503527669547</v>
      </c>
      <c r="DO544">
        <v>2.7925937531765466</v>
      </c>
      <c r="DP544">
        <v>-21.258574985049961</v>
      </c>
      <c r="DQ544">
        <v>2.265318623156932</v>
      </c>
      <c r="DR544">
        <v>1.1888935130958507</v>
      </c>
      <c r="DS544">
        <v>5.6754092368379956</v>
      </c>
    </row>
    <row r="545" spans="1:123" x14ac:dyDescent="0.15">
      <c r="A545">
        <v>200809</v>
      </c>
      <c r="B545">
        <v>-13.0518</v>
      </c>
      <c r="C545">
        <v>-9.5861999999999998</v>
      </c>
      <c r="D545">
        <v>-8.5935000000000006</v>
      </c>
      <c r="E545">
        <v>-3.5287000000000002</v>
      </c>
      <c r="F545">
        <v>-6.4629000000000003</v>
      </c>
      <c r="G545">
        <v>-9.0454000000000008</v>
      </c>
      <c r="H545">
        <v>-8.4734999999999996</v>
      </c>
      <c r="I545">
        <v>-6.8281999999999998</v>
      </c>
      <c r="J545">
        <v>-4.5712000000000002</v>
      </c>
      <c r="K545">
        <v>-6.8291000000000004</v>
      </c>
      <c r="L545">
        <v>-13.793900000000001</v>
      </c>
      <c r="M545">
        <v>-11.546099999999999</v>
      </c>
      <c r="N545">
        <v>-8.1091999999999995</v>
      </c>
      <c r="O545">
        <v>-6.6984000000000004</v>
      </c>
      <c r="P545">
        <v>-6.0862999999999996</v>
      </c>
      <c r="Q545">
        <v>-13.192299999999999</v>
      </c>
      <c r="R545">
        <v>-13.3367</v>
      </c>
      <c r="S545">
        <v>-14.820399999999999</v>
      </c>
      <c r="T545">
        <v>-10.4963</v>
      </c>
      <c r="U545">
        <v>-8.7459000000000007</v>
      </c>
      <c r="V545">
        <v>-9.5145</v>
      </c>
      <c r="W545">
        <v>-8.6902000000000008</v>
      </c>
      <c r="X545">
        <v>-7.0445000000000002</v>
      </c>
      <c r="Y545">
        <v>-7.8547000000000002</v>
      </c>
      <c r="Z545">
        <v>-3.5922000000000001</v>
      </c>
      <c r="AA545">
        <v>-4.53</v>
      </c>
      <c r="AB545">
        <v>-5.63</v>
      </c>
      <c r="AC545">
        <v>-10.44</v>
      </c>
      <c r="AD545">
        <v>-15.42</v>
      </c>
      <c r="AE545">
        <v>-18.77</v>
      </c>
      <c r="AF545">
        <v>-17.79</v>
      </c>
      <c r="AG545">
        <v>-7.53</v>
      </c>
      <c r="AH545">
        <v>-6.5</v>
      </c>
      <c r="AI545">
        <v>-8.76</v>
      </c>
      <c r="AJ545">
        <v>-9.94</v>
      </c>
      <c r="AK545">
        <v>-4.58</v>
      </c>
      <c r="AL545">
        <v>-8.89</v>
      </c>
      <c r="AM545">
        <v>-4.45</v>
      </c>
      <c r="AN545">
        <v>-10.6</v>
      </c>
      <c r="AO545">
        <v>-11.01</v>
      </c>
      <c r="AP545">
        <v>-23.12</v>
      </c>
      <c r="AQ545">
        <v>-12.6</v>
      </c>
      <c r="AR545">
        <v>-7.04</v>
      </c>
      <c r="AS545">
        <v>-9.76</v>
      </c>
      <c r="AT545">
        <v>-7.32</v>
      </c>
      <c r="AU545">
        <v>-6</v>
      </c>
      <c r="AV545">
        <v>-2.74</v>
      </c>
      <c r="AW545">
        <v>-7.15</v>
      </c>
      <c r="AX545">
        <v>-12.43</v>
      </c>
      <c r="AY545">
        <v>-15.19</v>
      </c>
      <c r="BA545" s="1">
        <v>-9.24</v>
      </c>
      <c r="BB545" s="1">
        <v>-1.1100000000000001</v>
      </c>
      <c r="BC545" s="1">
        <v>6.26</v>
      </c>
      <c r="BD545" s="1">
        <v>0.15</v>
      </c>
      <c r="BE545" s="1">
        <v>-0.99</v>
      </c>
      <c r="BF545" s="7"/>
      <c r="BG545" s="1">
        <f t="shared" si="449"/>
        <v>-13.2018</v>
      </c>
      <c r="BH545" s="1">
        <f t="shared" si="450"/>
        <v>-9.7362000000000002</v>
      </c>
      <c r="BI545" s="1">
        <f t="shared" si="451"/>
        <v>-8.7435000000000009</v>
      </c>
      <c r="BJ545" s="1">
        <f t="shared" si="452"/>
        <v>-3.6787000000000001</v>
      </c>
      <c r="BK545" s="1">
        <f t="shared" si="453"/>
        <v>-6.6129000000000007</v>
      </c>
      <c r="BL545" s="1">
        <f t="shared" si="454"/>
        <v>-9.1954000000000011</v>
      </c>
      <c r="BM545" s="1">
        <f t="shared" si="455"/>
        <v>-8.6234999999999999</v>
      </c>
      <c r="BN545" s="1">
        <f t="shared" si="456"/>
        <v>-6.9782000000000002</v>
      </c>
      <c r="BO545" s="1">
        <f t="shared" si="457"/>
        <v>-4.7212000000000005</v>
      </c>
      <c r="BP545" s="1">
        <f t="shared" si="458"/>
        <v>-6.9791000000000007</v>
      </c>
      <c r="BQ545" s="1">
        <f t="shared" si="459"/>
        <v>-13.943900000000001</v>
      </c>
      <c r="BR545" s="1">
        <f t="shared" si="460"/>
        <v>-11.696099999999999</v>
      </c>
      <c r="BS545" s="1">
        <f t="shared" si="461"/>
        <v>-8.2591999999999999</v>
      </c>
      <c r="BT545" s="1">
        <f t="shared" si="462"/>
        <v>-6.8484000000000007</v>
      </c>
      <c r="BU545" s="1">
        <f t="shared" si="463"/>
        <v>-6.2363</v>
      </c>
      <c r="BV545" s="1">
        <f t="shared" si="464"/>
        <v>-13.3423</v>
      </c>
      <c r="BW545" s="1">
        <f t="shared" si="465"/>
        <v>-13.486700000000001</v>
      </c>
      <c r="BX545" s="1">
        <f t="shared" si="466"/>
        <v>-14.9704</v>
      </c>
      <c r="BY545" s="1">
        <f t="shared" si="467"/>
        <v>-10.6463</v>
      </c>
      <c r="BZ545" s="1">
        <f t="shared" si="468"/>
        <v>-8.895900000000001</v>
      </c>
      <c r="CA545" s="1">
        <f t="shared" si="469"/>
        <v>-9.6645000000000003</v>
      </c>
      <c r="CB545" s="1">
        <f t="shared" si="470"/>
        <v>-8.8402000000000012</v>
      </c>
      <c r="CC545" s="1">
        <f t="shared" si="471"/>
        <v>-7.1945000000000006</v>
      </c>
      <c r="CD545" s="1">
        <f t="shared" si="472"/>
        <v>-8.0046999999999997</v>
      </c>
      <c r="CE545" s="1">
        <f t="shared" si="473"/>
        <v>-3.7422</v>
      </c>
      <c r="CF545" s="1">
        <f t="shared" si="474"/>
        <v>-4.6800000000000006</v>
      </c>
      <c r="CG545" s="1">
        <f t="shared" si="475"/>
        <v>-5.78</v>
      </c>
      <c r="CH545" s="1">
        <f t="shared" si="476"/>
        <v>-10.59</v>
      </c>
      <c r="CI545" s="1">
        <f t="shared" si="477"/>
        <v>-15.57</v>
      </c>
      <c r="CJ545" s="1">
        <f t="shared" si="478"/>
        <v>-18.919999999999998</v>
      </c>
      <c r="CK545" s="1">
        <f t="shared" si="479"/>
        <v>-17.939999999999998</v>
      </c>
      <c r="CL545" s="1">
        <f t="shared" si="480"/>
        <v>-7.6800000000000006</v>
      </c>
      <c r="CM545" s="1">
        <f t="shared" si="481"/>
        <v>-6.65</v>
      </c>
      <c r="CN545" s="1">
        <f t="shared" si="482"/>
        <v>-8.91</v>
      </c>
      <c r="CO545" s="1">
        <f t="shared" si="483"/>
        <v>-10.09</v>
      </c>
      <c r="CP545" s="1">
        <f t="shared" si="484"/>
        <v>-4.7300000000000004</v>
      </c>
      <c r="CQ545" s="1">
        <f t="shared" si="485"/>
        <v>-9.0400000000000009</v>
      </c>
      <c r="CR545" s="1">
        <f t="shared" si="486"/>
        <v>-4.6000000000000005</v>
      </c>
      <c r="CS545" s="1">
        <f t="shared" si="487"/>
        <v>-10.75</v>
      </c>
      <c r="CT545" s="1">
        <f t="shared" si="488"/>
        <v>-11.16</v>
      </c>
      <c r="CU545" s="1">
        <f t="shared" si="489"/>
        <v>-23.27</v>
      </c>
      <c r="CV545" s="1">
        <f t="shared" si="490"/>
        <v>-12.75</v>
      </c>
      <c r="CW545" s="1">
        <f t="shared" si="491"/>
        <v>-7.19</v>
      </c>
      <c r="CX545" s="1">
        <f t="shared" si="492"/>
        <v>-9.91</v>
      </c>
      <c r="CY545" s="1">
        <f t="shared" si="493"/>
        <v>-7.4700000000000006</v>
      </c>
      <c r="CZ545" s="1">
        <f t="shared" si="494"/>
        <v>-6.15</v>
      </c>
      <c r="DA545" s="1">
        <f t="shared" si="495"/>
        <v>-2.89</v>
      </c>
      <c r="DB545" s="1">
        <f t="shared" si="496"/>
        <v>-7.3000000000000007</v>
      </c>
      <c r="DC545" s="1">
        <f t="shared" si="497"/>
        <v>-12.58</v>
      </c>
      <c r="DD545" s="1">
        <f t="shared" si="498"/>
        <v>-15.34</v>
      </c>
      <c r="DF545" s="1">
        <f t="shared" si="499"/>
        <v>-9.24</v>
      </c>
      <c r="DG545">
        <f t="shared" si="500"/>
        <v>8.1311999999999998</v>
      </c>
      <c r="DH545" s="1">
        <f t="shared" si="501"/>
        <v>-1.1100000000000001</v>
      </c>
      <c r="DI545">
        <f t="shared" si="502"/>
        <v>0.97680000000000011</v>
      </c>
      <c r="DJ545" s="1">
        <f t="shared" si="503"/>
        <v>6.26</v>
      </c>
      <c r="DK545">
        <f t="shared" si="504"/>
        <v>-5.5087999999999999</v>
      </c>
      <c r="DM545" s="12">
        <f t="array" ref="DM545:DS545">LINEST(BG545:DD545,$BG$650:$DD$655,1)</f>
        <v>-26.170236021448801</v>
      </c>
      <c r="DN545">
        <v>11.169588355260515</v>
      </c>
      <c r="DO545">
        <v>-0.60316204485265901</v>
      </c>
      <c r="DP545">
        <v>13.510136961307769</v>
      </c>
      <c r="DQ545">
        <v>5.2894820786450598</v>
      </c>
      <c r="DR545">
        <v>-10.99974444870471</v>
      </c>
      <c r="DS545">
        <v>17.096914446117559</v>
      </c>
    </row>
    <row r="546" spans="1:123" x14ac:dyDescent="0.15">
      <c r="A546">
        <v>200810</v>
      </c>
      <c r="B546">
        <v>-23.577200000000001</v>
      </c>
      <c r="C546">
        <v>-20.0899</v>
      </c>
      <c r="D546">
        <v>-18.9893</v>
      </c>
      <c r="E546">
        <v>-15.3588</v>
      </c>
      <c r="F546">
        <v>-21.694700000000001</v>
      </c>
      <c r="G546">
        <v>-22.534400000000002</v>
      </c>
      <c r="H546">
        <v>-23.5047</v>
      </c>
      <c r="I546">
        <v>-18.607600000000001</v>
      </c>
      <c r="J546">
        <v>-19.5778</v>
      </c>
      <c r="K546">
        <v>-20.825800000000001</v>
      </c>
      <c r="L546">
        <v>-22.983799999999999</v>
      </c>
      <c r="M546">
        <v>-18.2728</v>
      </c>
      <c r="N546">
        <v>-17.476700000000001</v>
      </c>
      <c r="O546">
        <v>-19.924399999999999</v>
      </c>
      <c r="P546">
        <v>-20.3843</v>
      </c>
      <c r="Q546">
        <v>-20.7301</v>
      </c>
      <c r="R546">
        <v>-20.404599999999999</v>
      </c>
      <c r="S546">
        <v>-25.155100000000001</v>
      </c>
      <c r="T546">
        <v>-22.403199999999998</v>
      </c>
      <c r="U546">
        <v>-18.746600000000001</v>
      </c>
      <c r="V546">
        <v>-14.391999999999999</v>
      </c>
      <c r="W546">
        <v>-15.502599999999999</v>
      </c>
      <c r="X546">
        <v>-13.0837</v>
      </c>
      <c r="Y546">
        <v>-27.016200000000001</v>
      </c>
      <c r="Z546">
        <v>-16.845300000000002</v>
      </c>
      <c r="AA546">
        <v>-12.98</v>
      </c>
      <c r="AB546">
        <v>-15.98</v>
      </c>
      <c r="AC546">
        <v>-18.36</v>
      </c>
      <c r="AD546">
        <v>-24.19</v>
      </c>
      <c r="AE546">
        <v>-22.77</v>
      </c>
      <c r="AF546">
        <v>-17.11</v>
      </c>
      <c r="AG546">
        <v>-17.27</v>
      </c>
      <c r="AH546">
        <v>-13.38</v>
      </c>
      <c r="AI546">
        <v>-15.43</v>
      </c>
      <c r="AJ546">
        <v>-18.86</v>
      </c>
      <c r="AK546">
        <v>-14.96</v>
      </c>
      <c r="AL546">
        <v>-14.06</v>
      </c>
      <c r="AM546">
        <v>-17.420000000000002</v>
      </c>
      <c r="AN546">
        <v>-20.27</v>
      </c>
      <c r="AO546">
        <v>-22.8</v>
      </c>
      <c r="AP546">
        <v>-26.12</v>
      </c>
      <c r="AQ546">
        <v>-24.85</v>
      </c>
      <c r="AR546">
        <v>-23.31</v>
      </c>
      <c r="AS546">
        <v>-18.37</v>
      </c>
      <c r="AT546">
        <v>-13.95</v>
      </c>
      <c r="AU546">
        <v>-16.93</v>
      </c>
      <c r="AV546">
        <v>-15.55</v>
      </c>
      <c r="AW546">
        <v>-14.37</v>
      </c>
      <c r="AX546">
        <v>-16.61</v>
      </c>
      <c r="AY546">
        <v>-14.95</v>
      </c>
      <c r="BA546" s="1">
        <v>-17.23</v>
      </c>
      <c r="BB546" s="1">
        <v>-2.25</v>
      </c>
      <c r="BC546" s="1">
        <v>-2.75</v>
      </c>
      <c r="BD546" s="1">
        <v>0.08</v>
      </c>
      <c r="BE546" s="1">
        <v>-1.1200000000000001</v>
      </c>
      <c r="BF546" s="7"/>
      <c r="BG546" s="1">
        <f t="shared" si="449"/>
        <v>-23.6572</v>
      </c>
      <c r="BH546" s="1">
        <f t="shared" si="450"/>
        <v>-20.169899999999998</v>
      </c>
      <c r="BI546" s="1">
        <f t="shared" si="451"/>
        <v>-19.069299999999998</v>
      </c>
      <c r="BJ546" s="1">
        <f t="shared" si="452"/>
        <v>-15.438800000000001</v>
      </c>
      <c r="BK546" s="1">
        <f t="shared" si="453"/>
        <v>-21.774699999999999</v>
      </c>
      <c r="BL546" s="1">
        <f t="shared" si="454"/>
        <v>-22.6144</v>
      </c>
      <c r="BM546" s="1">
        <f t="shared" si="455"/>
        <v>-23.584699999999998</v>
      </c>
      <c r="BN546" s="1">
        <f t="shared" si="456"/>
        <v>-18.6876</v>
      </c>
      <c r="BO546" s="1">
        <f t="shared" si="457"/>
        <v>-19.657799999999998</v>
      </c>
      <c r="BP546" s="1">
        <f t="shared" si="458"/>
        <v>-20.905799999999999</v>
      </c>
      <c r="BQ546" s="1">
        <f t="shared" si="459"/>
        <v>-23.063799999999997</v>
      </c>
      <c r="BR546" s="1">
        <f t="shared" si="460"/>
        <v>-18.352799999999998</v>
      </c>
      <c r="BS546" s="1">
        <f t="shared" si="461"/>
        <v>-17.556699999999999</v>
      </c>
      <c r="BT546" s="1">
        <f t="shared" si="462"/>
        <v>-20.004399999999997</v>
      </c>
      <c r="BU546" s="1">
        <f t="shared" si="463"/>
        <v>-20.464299999999998</v>
      </c>
      <c r="BV546" s="1">
        <f t="shared" si="464"/>
        <v>-20.810099999999998</v>
      </c>
      <c r="BW546" s="1">
        <f t="shared" si="465"/>
        <v>-20.484599999999997</v>
      </c>
      <c r="BX546" s="1">
        <f t="shared" si="466"/>
        <v>-25.235099999999999</v>
      </c>
      <c r="BY546" s="1">
        <f t="shared" si="467"/>
        <v>-22.483199999999997</v>
      </c>
      <c r="BZ546" s="1">
        <f t="shared" si="468"/>
        <v>-18.826599999999999</v>
      </c>
      <c r="CA546" s="1">
        <f t="shared" si="469"/>
        <v>-14.472</v>
      </c>
      <c r="CB546" s="1">
        <f t="shared" si="470"/>
        <v>-15.582599999999999</v>
      </c>
      <c r="CC546" s="1">
        <f t="shared" si="471"/>
        <v>-13.1637</v>
      </c>
      <c r="CD546" s="1">
        <f t="shared" si="472"/>
        <v>-27.0962</v>
      </c>
      <c r="CE546" s="1">
        <f t="shared" si="473"/>
        <v>-16.9253</v>
      </c>
      <c r="CF546" s="1">
        <f t="shared" si="474"/>
        <v>-13.06</v>
      </c>
      <c r="CG546" s="1">
        <f t="shared" si="475"/>
        <v>-16.059999999999999</v>
      </c>
      <c r="CH546" s="1">
        <f t="shared" si="476"/>
        <v>-18.439999999999998</v>
      </c>
      <c r="CI546" s="1">
        <f t="shared" si="477"/>
        <v>-24.27</v>
      </c>
      <c r="CJ546" s="1">
        <f t="shared" si="478"/>
        <v>-22.849999999999998</v>
      </c>
      <c r="CK546" s="1">
        <f t="shared" si="479"/>
        <v>-17.189999999999998</v>
      </c>
      <c r="CL546" s="1">
        <f t="shared" si="480"/>
        <v>-17.349999999999998</v>
      </c>
      <c r="CM546" s="1">
        <f t="shared" si="481"/>
        <v>-13.46</v>
      </c>
      <c r="CN546" s="1">
        <f t="shared" si="482"/>
        <v>-15.51</v>
      </c>
      <c r="CO546" s="1">
        <f t="shared" si="483"/>
        <v>-18.939999999999998</v>
      </c>
      <c r="CP546" s="1">
        <f t="shared" si="484"/>
        <v>-15.040000000000001</v>
      </c>
      <c r="CQ546" s="1">
        <f t="shared" si="485"/>
        <v>-14.14</v>
      </c>
      <c r="CR546" s="1">
        <f t="shared" si="486"/>
        <v>-17.5</v>
      </c>
      <c r="CS546" s="1">
        <f t="shared" si="487"/>
        <v>-20.349999999999998</v>
      </c>
      <c r="CT546" s="1">
        <f t="shared" si="488"/>
        <v>-22.88</v>
      </c>
      <c r="CU546" s="1">
        <f t="shared" si="489"/>
        <v>-26.2</v>
      </c>
      <c r="CV546" s="1">
        <f t="shared" si="490"/>
        <v>-24.93</v>
      </c>
      <c r="CW546" s="1">
        <f t="shared" si="491"/>
        <v>-23.389999999999997</v>
      </c>
      <c r="CX546" s="1">
        <f t="shared" si="492"/>
        <v>-18.45</v>
      </c>
      <c r="CY546" s="1">
        <f t="shared" si="493"/>
        <v>-14.03</v>
      </c>
      <c r="CZ546" s="1">
        <f t="shared" si="494"/>
        <v>-17.009999999999998</v>
      </c>
      <c r="DA546" s="1">
        <f t="shared" si="495"/>
        <v>-15.63</v>
      </c>
      <c r="DB546" s="1">
        <f t="shared" si="496"/>
        <v>-14.45</v>
      </c>
      <c r="DC546" s="1">
        <f t="shared" si="497"/>
        <v>-16.689999999999998</v>
      </c>
      <c r="DD546" s="1">
        <f t="shared" si="498"/>
        <v>-15.03</v>
      </c>
      <c r="DF546" s="1">
        <f t="shared" si="499"/>
        <v>-17.23</v>
      </c>
      <c r="DG546">
        <f t="shared" si="500"/>
        <v>17.057700000000001</v>
      </c>
      <c r="DH546" s="1">
        <f t="shared" si="501"/>
        <v>-2.25</v>
      </c>
      <c r="DI546">
        <f t="shared" si="502"/>
        <v>2.2275</v>
      </c>
      <c r="DJ546" s="1">
        <f t="shared" si="503"/>
        <v>-2.75</v>
      </c>
      <c r="DK546">
        <f t="shared" si="504"/>
        <v>2.7225000000000001</v>
      </c>
      <c r="DM546" s="12">
        <f t="array" ref="DM546:DS546">LINEST(BG546:DD546,$BG$650:$DD$655,1)</f>
        <v>-15.744863015603555</v>
      </c>
      <c r="DN546">
        <v>22.280618811023775</v>
      </c>
      <c r="DO546">
        <v>-2.9263857130778939</v>
      </c>
      <c r="DP546">
        <v>4.9612967585556316</v>
      </c>
      <c r="DQ546">
        <v>-1.0604930067024048</v>
      </c>
      <c r="DR546">
        <v>-12.897536588113812</v>
      </c>
      <c r="DS546">
        <v>-1.155759900857646</v>
      </c>
    </row>
    <row r="547" spans="1:123" x14ac:dyDescent="0.15">
      <c r="A547">
        <v>200811</v>
      </c>
      <c r="B547">
        <v>-12.7315</v>
      </c>
      <c r="C547">
        <v>-12.4122</v>
      </c>
      <c r="D547">
        <v>-12.398199999999999</v>
      </c>
      <c r="E547">
        <v>-11.807499999999999</v>
      </c>
      <c r="F547">
        <v>-16.182300000000001</v>
      </c>
      <c r="G547">
        <v>-11.076499999999999</v>
      </c>
      <c r="H547">
        <v>-10.6252</v>
      </c>
      <c r="I547">
        <v>-10.4932</v>
      </c>
      <c r="J547">
        <v>-9.6981000000000002</v>
      </c>
      <c r="K547">
        <v>-16.7425</v>
      </c>
      <c r="L547">
        <v>-11.7271</v>
      </c>
      <c r="M547">
        <v>-10.2624</v>
      </c>
      <c r="N547">
        <v>-9.3265999999999991</v>
      </c>
      <c r="O547">
        <v>-9.2843999999999998</v>
      </c>
      <c r="P547">
        <v>-6.7782999999999998</v>
      </c>
      <c r="Q547">
        <v>-8.2912999999999997</v>
      </c>
      <c r="R547">
        <v>-8.8148999999999997</v>
      </c>
      <c r="S547">
        <v>-9.3737999999999992</v>
      </c>
      <c r="T547">
        <v>-8.8313000000000006</v>
      </c>
      <c r="U547">
        <v>-15.294700000000001</v>
      </c>
      <c r="V547">
        <v>-6.0251000000000001</v>
      </c>
      <c r="W547">
        <v>-4.5704000000000002</v>
      </c>
      <c r="X547">
        <v>-6.7507999999999999</v>
      </c>
      <c r="Y547">
        <v>-13.990500000000001</v>
      </c>
      <c r="Z547">
        <v>-17.192399999999999</v>
      </c>
      <c r="AA547">
        <v>-3.07</v>
      </c>
      <c r="AB547">
        <v>-8.6</v>
      </c>
      <c r="AC547">
        <v>-9.6</v>
      </c>
      <c r="AD547">
        <v>-12.16</v>
      </c>
      <c r="AE547">
        <v>-15.23</v>
      </c>
      <c r="AF547">
        <v>-12.43</v>
      </c>
      <c r="AG547">
        <v>-6.13</v>
      </c>
      <c r="AH547">
        <v>-5.63</v>
      </c>
      <c r="AI547">
        <v>-9.85</v>
      </c>
      <c r="AJ547">
        <v>-9.9600000000000009</v>
      </c>
      <c r="AK547">
        <v>-9.83</v>
      </c>
      <c r="AL547">
        <v>-0.71</v>
      </c>
      <c r="AM547">
        <v>-8.17</v>
      </c>
      <c r="AN547">
        <v>-4.49</v>
      </c>
      <c r="AO547">
        <v>-8.3000000000000007</v>
      </c>
      <c r="AP547">
        <v>-20.260000000000002</v>
      </c>
      <c r="AQ547">
        <v>-17.239999999999998</v>
      </c>
      <c r="AR547">
        <v>-12.59</v>
      </c>
      <c r="AS547">
        <v>-5.44</v>
      </c>
      <c r="AT547">
        <v>-9.14</v>
      </c>
      <c r="AU547">
        <v>-1.93</v>
      </c>
      <c r="AV547">
        <v>-4.7699999999999996</v>
      </c>
      <c r="AW547">
        <v>-5.42</v>
      </c>
      <c r="AX547">
        <v>-8.66</v>
      </c>
      <c r="AY547">
        <v>-8.58</v>
      </c>
      <c r="BA547" s="1">
        <v>-7.86</v>
      </c>
      <c r="BB547" s="1">
        <v>-3.01</v>
      </c>
      <c r="BC547" s="1">
        <v>-5.85</v>
      </c>
      <c r="BD547" s="1">
        <v>0.03</v>
      </c>
      <c r="BE547" s="1">
        <v>-1.26</v>
      </c>
      <c r="BF547" s="7"/>
      <c r="BG547" s="1">
        <f t="shared" si="449"/>
        <v>-12.7615</v>
      </c>
      <c r="BH547" s="1">
        <f t="shared" si="450"/>
        <v>-12.4422</v>
      </c>
      <c r="BI547" s="1">
        <f t="shared" si="451"/>
        <v>-12.428199999999999</v>
      </c>
      <c r="BJ547" s="1">
        <f t="shared" si="452"/>
        <v>-11.837499999999999</v>
      </c>
      <c r="BK547" s="1">
        <f t="shared" si="453"/>
        <v>-16.212300000000003</v>
      </c>
      <c r="BL547" s="1">
        <f t="shared" si="454"/>
        <v>-11.106499999999999</v>
      </c>
      <c r="BM547" s="1">
        <f t="shared" si="455"/>
        <v>-10.655199999999999</v>
      </c>
      <c r="BN547" s="1">
        <f t="shared" si="456"/>
        <v>-10.523199999999999</v>
      </c>
      <c r="BO547" s="1">
        <f t="shared" si="457"/>
        <v>-9.7280999999999995</v>
      </c>
      <c r="BP547" s="1">
        <f t="shared" si="458"/>
        <v>-16.772500000000001</v>
      </c>
      <c r="BQ547" s="1">
        <f t="shared" si="459"/>
        <v>-11.757099999999999</v>
      </c>
      <c r="BR547" s="1">
        <f t="shared" si="460"/>
        <v>-10.292399999999999</v>
      </c>
      <c r="BS547" s="1">
        <f t="shared" si="461"/>
        <v>-9.3565999999999985</v>
      </c>
      <c r="BT547" s="1">
        <f t="shared" si="462"/>
        <v>-9.3143999999999991</v>
      </c>
      <c r="BU547" s="1">
        <f t="shared" si="463"/>
        <v>-6.8083</v>
      </c>
      <c r="BV547" s="1">
        <f t="shared" si="464"/>
        <v>-8.321299999999999</v>
      </c>
      <c r="BW547" s="1">
        <f t="shared" si="465"/>
        <v>-8.8448999999999991</v>
      </c>
      <c r="BX547" s="1">
        <f t="shared" si="466"/>
        <v>-9.4037999999999986</v>
      </c>
      <c r="BY547" s="1">
        <f t="shared" si="467"/>
        <v>-8.8613</v>
      </c>
      <c r="BZ547" s="1">
        <f t="shared" si="468"/>
        <v>-15.3247</v>
      </c>
      <c r="CA547" s="1">
        <f t="shared" si="469"/>
        <v>-6.0551000000000004</v>
      </c>
      <c r="CB547" s="1">
        <f t="shared" si="470"/>
        <v>-4.6004000000000005</v>
      </c>
      <c r="CC547" s="1">
        <f t="shared" si="471"/>
        <v>-6.7808000000000002</v>
      </c>
      <c r="CD547" s="1">
        <f t="shared" si="472"/>
        <v>-14.0205</v>
      </c>
      <c r="CE547" s="1">
        <f t="shared" si="473"/>
        <v>-17.2224</v>
      </c>
      <c r="CF547" s="1">
        <f t="shared" si="474"/>
        <v>-3.0999999999999996</v>
      </c>
      <c r="CG547" s="1">
        <f t="shared" si="475"/>
        <v>-8.629999999999999</v>
      </c>
      <c r="CH547" s="1">
        <f t="shared" si="476"/>
        <v>-9.629999999999999</v>
      </c>
      <c r="CI547" s="1">
        <f t="shared" si="477"/>
        <v>-12.19</v>
      </c>
      <c r="CJ547" s="1">
        <f t="shared" si="478"/>
        <v>-15.26</v>
      </c>
      <c r="CK547" s="1">
        <f t="shared" si="479"/>
        <v>-12.459999999999999</v>
      </c>
      <c r="CL547" s="1">
        <f t="shared" si="480"/>
        <v>-6.16</v>
      </c>
      <c r="CM547" s="1">
        <f t="shared" si="481"/>
        <v>-5.66</v>
      </c>
      <c r="CN547" s="1">
        <f t="shared" si="482"/>
        <v>-9.879999999999999</v>
      </c>
      <c r="CO547" s="1">
        <f t="shared" si="483"/>
        <v>-9.99</v>
      </c>
      <c r="CP547" s="1">
        <f t="shared" si="484"/>
        <v>-9.86</v>
      </c>
      <c r="CQ547" s="1">
        <f t="shared" si="485"/>
        <v>-0.74</v>
      </c>
      <c r="CR547" s="1">
        <f t="shared" si="486"/>
        <v>-8.1999999999999993</v>
      </c>
      <c r="CS547" s="1">
        <f t="shared" si="487"/>
        <v>-4.5200000000000005</v>
      </c>
      <c r="CT547" s="1">
        <f t="shared" si="488"/>
        <v>-8.33</v>
      </c>
      <c r="CU547" s="1">
        <f t="shared" si="489"/>
        <v>-20.290000000000003</v>
      </c>
      <c r="CV547" s="1">
        <f t="shared" si="490"/>
        <v>-17.27</v>
      </c>
      <c r="CW547" s="1">
        <f t="shared" si="491"/>
        <v>-12.62</v>
      </c>
      <c r="CX547" s="1">
        <f t="shared" si="492"/>
        <v>-5.4700000000000006</v>
      </c>
      <c r="CY547" s="1">
        <f t="shared" si="493"/>
        <v>-9.17</v>
      </c>
      <c r="CZ547" s="1">
        <f t="shared" si="494"/>
        <v>-1.96</v>
      </c>
      <c r="DA547" s="1">
        <f t="shared" si="495"/>
        <v>-4.8</v>
      </c>
      <c r="DB547" s="1">
        <f t="shared" si="496"/>
        <v>-5.45</v>
      </c>
      <c r="DC547" s="1">
        <f t="shared" si="497"/>
        <v>-8.69</v>
      </c>
      <c r="DD547" s="1">
        <f t="shared" si="498"/>
        <v>-8.61</v>
      </c>
      <c r="DF547" s="1">
        <f t="shared" si="499"/>
        <v>-7.86</v>
      </c>
      <c r="DG547">
        <f t="shared" si="500"/>
        <v>8.8032000000000004</v>
      </c>
      <c r="DH547" s="1">
        <f t="shared" si="501"/>
        <v>-3.01</v>
      </c>
      <c r="DI547">
        <f t="shared" si="502"/>
        <v>3.3712</v>
      </c>
      <c r="DJ547" s="1">
        <f t="shared" si="503"/>
        <v>-5.85</v>
      </c>
      <c r="DK547">
        <f t="shared" si="504"/>
        <v>6.5520000000000005</v>
      </c>
      <c r="DM547" s="12">
        <f t="array" ref="DM547:DS547">LINEST(BG547:DD547,$BG$650:$DD$655,1)</f>
        <v>-10.627179376856176</v>
      </c>
      <c r="DN547">
        <v>38.206058110682996</v>
      </c>
      <c r="DO547">
        <v>-2.8082678499498921</v>
      </c>
      <c r="DP547">
        <v>7.6257011161626647</v>
      </c>
      <c r="DQ547">
        <v>-4.4032414928773198</v>
      </c>
      <c r="DR547">
        <v>22.288148975644617</v>
      </c>
      <c r="DS547">
        <v>2.2097023187833909</v>
      </c>
    </row>
    <row r="548" spans="1:123" x14ac:dyDescent="0.15">
      <c r="A548">
        <v>200812</v>
      </c>
      <c r="B548">
        <v>2.6408</v>
      </c>
      <c r="C548">
        <v>6.3311999999999999</v>
      </c>
      <c r="D548">
        <v>5.6862000000000004</v>
      </c>
      <c r="E548">
        <v>2.6057000000000001</v>
      </c>
      <c r="F548">
        <v>4.24</v>
      </c>
      <c r="G548">
        <v>3.8144</v>
      </c>
      <c r="H548">
        <v>6.4306000000000001</v>
      </c>
      <c r="I548">
        <v>6.2305999999999999</v>
      </c>
      <c r="J548">
        <v>5.4634</v>
      </c>
      <c r="K548">
        <v>6.9404000000000003</v>
      </c>
      <c r="L548">
        <v>6.6119000000000003</v>
      </c>
      <c r="M548">
        <v>3.3734999999999999</v>
      </c>
      <c r="N548">
        <v>4.4794999999999998</v>
      </c>
      <c r="O548">
        <v>-0.16619999999999999</v>
      </c>
      <c r="P548">
        <v>10.262700000000001</v>
      </c>
      <c r="Q548">
        <v>4.3912000000000004</v>
      </c>
      <c r="R548">
        <v>6.7972000000000001</v>
      </c>
      <c r="S548">
        <v>2.6072000000000002</v>
      </c>
      <c r="T548">
        <v>2.4851999999999999</v>
      </c>
      <c r="U548">
        <v>1.3199000000000001</v>
      </c>
      <c r="V548">
        <v>1.5046999999999999</v>
      </c>
      <c r="W548">
        <v>0.97060000000000002</v>
      </c>
      <c r="X548">
        <v>0.46820000000000001</v>
      </c>
      <c r="Y548">
        <v>-1.8059000000000001</v>
      </c>
      <c r="Z548">
        <v>3.6934999999999998</v>
      </c>
      <c r="AA548">
        <v>0.05</v>
      </c>
      <c r="AB548">
        <v>1.29</v>
      </c>
      <c r="AC548">
        <v>3.31</v>
      </c>
      <c r="AD548">
        <v>3.08</v>
      </c>
      <c r="AE548">
        <v>4.21</v>
      </c>
      <c r="AF548">
        <v>2.2799999999999998</v>
      </c>
      <c r="AG548">
        <v>1.98</v>
      </c>
      <c r="AH548">
        <v>1.1100000000000001</v>
      </c>
      <c r="AI548">
        <v>3.81</v>
      </c>
      <c r="AJ548">
        <v>1.1299999999999999</v>
      </c>
      <c r="AK548">
        <v>1.22</v>
      </c>
      <c r="AL548">
        <v>1.21</v>
      </c>
      <c r="AM548">
        <v>3.33</v>
      </c>
      <c r="AN548">
        <v>0.11</v>
      </c>
      <c r="AO548">
        <v>4.5</v>
      </c>
      <c r="AP548">
        <v>3.87</v>
      </c>
      <c r="AQ548">
        <v>9.0399999999999991</v>
      </c>
      <c r="AR548">
        <v>4.3899999999999997</v>
      </c>
      <c r="AS548">
        <v>3.49</v>
      </c>
      <c r="AT548">
        <v>1.7</v>
      </c>
      <c r="AU548">
        <v>1.51</v>
      </c>
      <c r="AV548">
        <v>2.23</v>
      </c>
      <c r="AW548">
        <v>-0.74</v>
      </c>
      <c r="AX548">
        <v>0.65</v>
      </c>
      <c r="AY548">
        <v>0.78</v>
      </c>
      <c r="BA548" s="1">
        <v>1.74</v>
      </c>
      <c r="BB548" s="1">
        <v>3.62</v>
      </c>
      <c r="BC548" s="1">
        <v>-0.21</v>
      </c>
      <c r="BD548" s="1">
        <v>0</v>
      </c>
      <c r="BE548" s="1">
        <v>-1.43</v>
      </c>
      <c r="BF548" s="7"/>
      <c r="BG548" s="1">
        <f t="shared" si="449"/>
        <v>2.6408</v>
      </c>
      <c r="BH548" s="1">
        <f t="shared" si="450"/>
        <v>6.3311999999999999</v>
      </c>
      <c r="BI548" s="1">
        <f t="shared" si="451"/>
        <v>5.6862000000000004</v>
      </c>
      <c r="BJ548" s="1">
        <f t="shared" si="452"/>
        <v>2.6057000000000001</v>
      </c>
      <c r="BK548" s="1">
        <f t="shared" si="453"/>
        <v>4.24</v>
      </c>
      <c r="BL548" s="1">
        <f t="shared" si="454"/>
        <v>3.8144</v>
      </c>
      <c r="BM548" s="1">
        <f t="shared" si="455"/>
        <v>6.4306000000000001</v>
      </c>
      <c r="BN548" s="1">
        <f t="shared" si="456"/>
        <v>6.2305999999999999</v>
      </c>
      <c r="BO548" s="1">
        <f t="shared" si="457"/>
        <v>5.4634</v>
      </c>
      <c r="BP548" s="1">
        <f t="shared" si="458"/>
        <v>6.9404000000000003</v>
      </c>
      <c r="BQ548" s="1">
        <f t="shared" si="459"/>
        <v>6.6119000000000003</v>
      </c>
      <c r="BR548" s="1">
        <f t="shared" si="460"/>
        <v>3.3734999999999999</v>
      </c>
      <c r="BS548" s="1">
        <f t="shared" si="461"/>
        <v>4.4794999999999998</v>
      </c>
      <c r="BT548" s="1">
        <f t="shared" si="462"/>
        <v>-0.16619999999999999</v>
      </c>
      <c r="BU548" s="1">
        <f t="shared" si="463"/>
        <v>10.262700000000001</v>
      </c>
      <c r="BV548" s="1">
        <f t="shared" si="464"/>
        <v>4.3912000000000004</v>
      </c>
      <c r="BW548" s="1">
        <f t="shared" si="465"/>
        <v>6.7972000000000001</v>
      </c>
      <c r="BX548" s="1">
        <f t="shared" si="466"/>
        <v>2.6072000000000002</v>
      </c>
      <c r="BY548" s="1">
        <f t="shared" si="467"/>
        <v>2.4851999999999999</v>
      </c>
      <c r="BZ548" s="1">
        <f t="shared" si="468"/>
        <v>1.3199000000000001</v>
      </c>
      <c r="CA548" s="1">
        <f t="shared" si="469"/>
        <v>1.5046999999999999</v>
      </c>
      <c r="CB548" s="1">
        <f t="shared" si="470"/>
        <v>0.97060000000000002</v>
      </c>
      <c r="CC548" s="1">
        <f t="shared" si="471"/>
        <v>0.46820000000000001</v>
      </c>
      <c r="CD548" s="1">
        <f t="shared" si="472"/>
        <v>-1.8059000000000001</v>
      </c>
      <c r="CE548" s="1">
        <f t="shared" si="473"/>
        <v>3.6934999999999998</v>
      </c>
      <c r="CF548" s="1">
        <f t="shared" si="474"/>
        <v>0.05</v>
      </c>
      <c r="CG548" s="1">
        <f t="shared" si="475"/>
        <v>1.29</v>
      </c>
      <c r="CH548" s="1">
        <f t="shared" si="476"/>
        <v>3.31</v>
      </c>
      <c r="CI548" s="1">
        <f t="shared" si="477"/>
        <v>3.08</v>
      </c>
      <c r="CJ548" s="1">
        <f t="shared" si="478"/>
        <v>4.21</v>
      </c>
      <c r="CK548" s="1">
        <f t="shared" si="479"/>
        <v>2.2799999999999998</v>
      </c>
      <c r="CL548" s="1">
        <f t="shared" si="480"/>
        <v>1.98</v>
      </c>
      <c r="CM548" s="1">
        <f t="shared" si="481"/>
        <v>1.1100000000000001</v>
      </c>
      <c r="CN548" s="1">
        <f t="shared" si="482"/>
        <v>3.81</v>
      </c>
      <c r="CO548" s="1">
        <f t="shared" si="483"/>
        <v>1.1299999999999999</v>
      </c>
      <c r="CP548" s="1">
        <f t="shared" si="484"/>
        <v>1.22</v>
      </c>
      <c r="CQ548" s="1">
        <f t="shared" si="485"/>
        <v>1.21</v>
      </c>
      <c r="CR548" s="1">
        <f t="shared" si="486"/>
        <v>3.33</v>
      </c>
      <c r="CS548" s="1">
        <f t="shared" si="487"/>
        <v>0.11</v>
      </c>
      <c r="CT548" s="1">
        <f t="shared" si="488"/>
        <v>4.5</v>
      </c>
      <c r="CU548" s="1">
        <f t="shared" si="489"/>
        <v>3.87</v>
      </c>
      <c r="CV548" s="1">
        <f t="shared" si="490"/>
        <v>9.0399999999999991</v>
      </c>
      <c r="CW548" s="1">
        <f t="shared" si="491"/>
        <v>4.3899999999999997</v>
      </c>
      <c r="CX548" s="1">
        <f t="shared" si="492"/>
        <v>3.49</v>
      </c>
      <c r="CY548" s="1">
        <f t="shared" si="493"/>
        <v>1.7</v>
      </c>
      <c r="CZ548" s="1">
        <f t="shared" si="494"/>
        <v>1.51</v>
      </c>
      <c r="DA548" s="1">
        <f t="shared" si="495"/>
        <v>2.23</v>
      </c>
      <c r="DB548" s="1">
        <f t="shared" si="496"/>
        <v>-0.74</v>
      </c>
      <c r="DC548" s="1">
        <f t="shared" si="497"/>
        <v>0.65</v>
      </c>
      <c r="DD548" s="1">
        <f t="shared" si="498"/>
        <v>0.78</v>
      </c>
      <c r="DF548" s="1">
        <f t="shared" si="499"/>
        <v>1.74</v>
      </c>
      <c r="DG548">
        <f t="shared" si="500"/>
        <v>-2.1924000000000001</v>
      </c>
      <c r="DH548" s="1">
        <f t="shared" si="501"/>
        <v>3.62</v>
      </c>
      <c r="DI548">
        <f t="shared" si="502"/>
        <v>-4.5612000000000004</v>
      </c>
      <c r="DJ548" s="1">
        <f t="shared" si="503"/>
        <v>-0.21</v>
      </c>
      <c r="DK548">
        <f t="shared" si="504"/>
        <v>0.2646</v>
      </c>
      <c r="DM548" s="12">
        <f t="array" ref="DM548:DS548">LINEST(BG548:DD548,$BG$650:$DD$655,1)</f>
        <v>5.530419484172004</v>
      </c>
      <c r="DN548">
        <v>-7.8608642152090047</v>
      </c>
      <c r="DO548">
        <v>2.9610878279679991</v>
      </c>
      <c r="DP548">
        <v>-9.2976935359902999</v>
      </c>
      <c r="DQ548">
        <v>0.78514534199051167</v>
      </c>
      <c r="DR548">
        <v>2.0651479522570217</v>
      </c>
      <c r="DS548">
        <v>-3.7724791790276573</v>
      </c>
    </row>
    <row r="549" spans="1:123" x14ac:dyDescent="0.15">
      <c r="A549">
        <v>200901</v>
      </c>
      <c r="B549">
        <v>-6.8472999999999997</v>
      </c>
      <c r="C549">
        <v>-7.6717000000000004</v>
      </c>
      <c r="D549">
        <v>-9.7263000000000002</v>
      </c>
      <c r="E549">
        <v>-15.750999999999999</v>
      </c>
      <c r="F549">
        <v>-15.3064</v>
      </c>
      <c r="G549">
        <v>-6.9653</v>
      </c>
      <c r="H549">
        <v>-5.4433999999999996</v>
      </c>
      <c r="I549">
        <v>-11.1576</v>
      </c>
      <c r="J549">
        <v>-13.9183</v>
      </c>
      <c r="K549">
        <v>-19.5914</v>
      </c>
      <c r="L549">
        <v>-5.9840999999999998</v>
      </c>
      <c r="M549">
        <v>-8.7278000000000002</v>
      </c>
      <c r="N549">
        <v>-8.7113999999999994</v>
      </c>
      <c r="O549">
        <v>-6.6410999999999998</v>
      </c>
      <c r="P549">
        <v>-18.319299999999998</v>
      </c>
      <c r="Q549">
        <v>-4.4718</v>
      </c>
      <c r="R549">
        <v>-6.1898999999999997</v>
      </c>
      <c r="S549">
        <v>-6.7698</v>
      </c>
      <c r="T549">
        <v>-9.0175999999999998</v>
      </c>
      <c r="U549">
        <v>-17.035900000000002</v>
      </c>
      <c r="V549">
        <v>-3.2002999999999999</v>
      </c>
      <c r="W549">
        <v>-9.7497000000000007</v>
      </c>
      <c r="X549">
        <v>-10.8447</v>
      </c>
      <c r="Y549">
        <v>-18.815200000000001</v>
      </c>
      <c r="Z549">
        <v>-12.6531</v>
      </c>
      <c r="AA549">
        <v>-8.4</v>
      </c>
      <c r="AB549">
        <v>-8.49</v>
      </c>
      <c r="AC549">
        <v>-8.23</v>
      </c>
      <c r="AD549">
        <v>-8.32</v>
      </c>
      <c r="AE549">
        <v>-3.37</v>
      </c>
      <c r="AF549">
        <v>-3.03</v>
      </c>
      <c r="AG549">
        <v>-6.98</v>
      </c>
      <c r="AH549">
        <v>-6.63</v>
      </c>
      <c r="AI549">
        <v>-7.12</v>
      </c>
      <c r="AJ549">
        <v>-10.81</v>
      </c>
      <c r="AK549">
        <v>-16.149999999999999</v>
      </c>
      <c r="AL549">
        <v>-4.47</v>
      </c>
      <c r="AM549">
        <v>-11.76</v>
      </c>
      <c r="AN549">
        <v>-8.6199999999999992</v>
      </c>
      <c r="AO549">
        <v>-9.1</v>
      </c>
      <c r="AP549">
        <v>-8.32</v>
      </c>
      <c r="AQ549">
        <v>-10.74</v>
      </c>
      <c r="AR549">
        <v>-6.56</v>
      </c>
      <c r="AS549">
        <v>-7.35</v>
      </c>
      <c r="AT549">
        <v>-12.49</v>
      </c>
      <c r="AU549">
        <v>-8.27</v>
      </c>
      <c r="AV549">
        <v>-5.18</v>
      </c>
      <c r="AW549">
        <v>-8.0299999999999994</v>
      </c>
      <c r="AX549">
        <v>-5.98</v>
      </c>
      <c r="AY549">
        <v>-12</v>
      </c>
      <c r="BA549" s="1">
        <v>-8.1199999999999992</v>
      </c>
      <c r="BB549" s="1">
        <v>0.1</v>
      </c>
      <c r="BC549" s="1">
        <v>-11.25</v>
      </c>
      <c r="BD549" s="1">
        <v>0</v>
      </c>
      <c r="BE549" s="1">
        <v>-1.63</v>
      </c>
      <c r="BF549" s="7"/>
      <c r="BG549" s="1">
        <f t="shared" si="449"/>
        <v>-6.8472999999999997</v>
      </c>
      <c r="BH549" s="1">
        <f t="shared" si="450"/>
        <v>-7.6717000000000004</v>
      </c>
      <c r="BI549" s="1">
        <f t="shared" si="451"/>
        <v>-9.7263000000000002</v>
      </c>
      <c r="BJ549" s="1">
        <f t="shared" si="452"/>
        <v>-15.750999999999999</v>
      </c>
      <c r="BK549" s="1">
        <f t="shared" si="453"/>
        <v>-15.3064</v>
      </c>
      <c r="BL549" s="1">
        <f t="shared" si="454"/>
        <v>-6.9653</v>
      </c>
      <c r="BM549" s="1">
        <f t="shared" si="455"/>
        <v>-5.4433999999999996</v>
      </c>
      <c r="BN549" s="1">
        <f t="shared" si="456"/>
        <v>-11.1576</v>
      </c>
      <c r="BO549" s="1">
        <f t="shared" si="457"/>
        <v>-13.9183</v>
      </c>
      <c r="BP549" s="1">
        <f t="shared" si="458"/>
        <v>-19.5914</v>
      </c>
      <c r="BQ549" s="1">
        <f t="shared" si="459"/>
        <v>-5.9840999999999998</v>
      </c>
      <c r="BR549" s="1">
        <f t="shared" si="460"/>
        <v>-8.7278000000000002</v>
      </c>
      <c r="BS549" s="1">
        <f t="shared" si="461"/>
        <v>-8.7113999999999994</v>
      </c>
      <c r="BT549" s="1">
        <f t="shared" si="462"/>
        <v>-6.6410999999999998</v>
      </c>
      <c r="BU549" s="1">
        <f t="shared" si="463"/>
        <v>-18.319299999999998</v>
      </c>
      <c r="BV549" s="1">
        <f t="shared" si="464"/>
        <v>-4.4718</v>
      </c>
      <c r="BW549" s="1">
        <f t="shared" si="465"/>
        <v>-6.1898999999999997</v>
      </c>
      <c r="BX549" s="1">
        <f t="shared" si="466"/>
        <v>-6.7698</v>
      </c>
      <c r="BY549" s="1">
        <f t="shared" si="467"/>
        <v>-9.0175999999999998</v>
      </c>
      <c r="BZ549" s="1">
        <f t="shared" si="468"/>
        <v>-17.035900000000002</v>
      </c>
      <c r="CA549" s="1">
        <f t="shared" si="469"/>
        <v>-3.2002999999999999</v>
      </c>
      <c r="CB549" s="1">
        <f t="shared" si="470"/>
        <v>-9.7497000000000007</v>
      </c>
      <c r="CC549" s="1">
        <f t="shared" si="471"/>
        <v>-10.8447</v>
      </c>
      <c r="CD549" s="1">
        <f t="shared" si="472"/>
        <v>-18.815200000000001</v>
      </c>
      <c r="CE549" s="1">
        <f t="shared" si="473"/>
        <v>-12.6531</v>
      </c>
      <c r="CF549" s="1">
        <f t="shared" si="474"/>
        <v>-8.4</v>
      </c>
      <c r="CG549" s="1">
        <f t="shared" si="475"/>
        <v>-8.49</v>
      </c>
      <c r="CH549" s="1">
        <f t="shared" si="476"/>
        <v>-8.23</v>
      </c>
      <c r="CI549" s="1">
        <f t="shared" si="477"/>
        <v>-8.32</v>
      </c>
      <c r="CJ549" s="1">
        <f t="shared" si="478"/>
        <v>-3.37</v>
      </c>
      <c r="CK549" s="1">
        <f t="shared" si="479"/>
        <v>-3.03</v>
      </c>
      <c r="CL549" s="1">
        <f t="shared" si="480"/>
        <v>-6.98</v>
      </c>
      <c r="CM549" s="1">
        <f t="shared" si="481"/>
        <v>-6.63</v>
      </c>
      <c r="CN549" s="1">
        <f t="shared" si="482"/>
        <v>-7.12</v>
      </c>
      <c r="CO549" s="1">
        <f t="shared" si="483"/>
        <v>-10.81</v>
      </c>
      <c r="CP549" s="1">
        <f t="shared" si="484"/>
        <v>-16.149999999999999</v>
      </c>
      <c r="CQ549" s="1">
        <f t="shared" si="485"/>
        <v>-4.47</v>
      </c>
      <c r="CR549" s="1">
        <f t="shared" si="486"/>
        <v>-11.76</v>
      </c>
      <c r="CS549" s="1">
        <f t="shared" si="487"/>
        <v>-8.6199999999999992</v>
      </c>
      <c r="CT549" s="1">
        <f t="shared" si="488"/>
        <v>-9.1</v>
      </c>
      <c r="CU549" s="1">
        <f t="shared" si="489"/>
        <v>-8.32</v>
      </c>
      <c r="CV549" s="1">
        <f t="shared" si="490"/>
        <v>-10.74</v>
      </c>
      <c r="CW549" s="1">
        <f t="shared" si="491"/>
        <v>-6.56</v>
      </c>
      <c r="CX549" s="1">
        <f t="shared" si="492"/>
        <v>-7.35</v>
      </c>
      <c r="CY549" s="1">
        <f t="shared" si="493"/>
        <v>-12.49</v>
      </c>
      <c r="CZ549" s="1">
        <f t="shared" si="494"/>
        <v>-8.27</v>
      </c>
      <c r="DA549" s="1">
        <f t="shared" si="495"/>
        <v>-5.18</v>
      </c>
      <c r="DB549" s="1">
        <f t="shared" si="496"/>
        <v>-8.0299999999999994</v>
      </c>
      <c r="DC549" s="1">
        <f t="shared" si="497"/>
        <v>-5.98</v>
      </c>
      <c r="DD549" s="1">
        <f t="shared" si="498"/>
        <v>-12</v>
      </c>
      <c r="DF549" s="1">
        <f t="shared" si="499"/>
        <v>-8.1199999999999992</v>
      </c>
      <c r="DG549">
        <f t="shared" si="500"/>
        <v>11.611599999999999</v>
      </c>
      <c r="DH549" s="1">
        <f t="shared" si="501"/>
        <v>0.1</v>
      </c>
      <c r="DI549">
        <f t="shared" si="502"/>
        <v>-0.14299999999999999</v>
      </c>
      <c r="DJ549" s="1">
        <f t="shared" si="503"/>
        <v>-11.25</v>
      </c>
      <c r="DK549">
        <f t="shared" si="504"/>
        <v>16.087499999999999</v>
      </c>
      <c r="DM549" s="12">
        <f t="array" ref="DM549:DS549">LINEST(BG549:DD549,$BG$650:$DD$655,1)</f>
        <v>2.6509754223073094</v>
      </c>
      <c r="DN549">
        <v>-6.1698956971310803</v>
      </c>
      <c r="DO549">
        <v>-0.49832820838462466</v>
      </c>
      <c r="DP549">
        <v>-11.918980799049972</v>
      </c>
      <c r="DQ549">
        <v>-10.480311964019899</v>
      </c>
      <c r="DR549">
        <v>34.216610842221577</v>
      </c>
      <c r="DS549">
        <v>-11.023714138629146</v>
      </c>
    </row>
    <row r="550" spans="1:123" x14ac:dyDescent="0.15">
      <c r="A550">
        <v>200902</v>
      </c>
      <c r="B550">
        <v>-11.0473</v>
      </c>
      <c r="C550">
        <v>-10.5707</v>
      </c>
      <c r="D550">
        <v>-12.488</v>
      </c>
      <c r="E550">
        <v>-13.206300000000001</v>
      </c>
      <c r="F550">
        <v>-14.931800000000001</v>
      </c>
      <c r="G550">
        <v>-10.041399999999999</v>
      </c>
      <c r="H550">
        <v>-8.6744000000000003</v>
      </c>
      <c r="I550">
        <v>-10.6624</v>
      </c>
      <c r="J550">
        <v>-13.496700000000001</v>
      </c>
      <c r="K550">
        <v>-21.555399999999999</v>
      </c>
      <c r="L550">
        <v>-6.4116999999999997</v>
      </c>
      <c r="M550">
        <v>-10.777200000000001</v>
      </c>
      <c r="N550">
        <v>-9.4823000000000004</v>
      </c>
      <c r="O550">
        <v>-12.6188</v>
      </c>
      <c r="P550">
        <v>-11.456899999999999</v>
      </c>
      <c r="Q550">
        <v>-6.7047999999999996</v>
      </c>
      <c r="R550">
        <v>-8.3004999999999995</v>
      </c>
      <c r="S550">
        <v>-11.0107</v>
      </c>
      <c r="T550">
        <v>-14.059699999999999</v>
      </c>
      <c r="U550">
        <v>-15.153700000000001</v>
      </c>
      <c r="V550">
        <v>-7.8390000000000004</v>
      </c>
      <c r="W550">
        <v>-9.2990999999999993</v>
      </c>
      <c r="X550">
        <v>-11.9716</v>
      </c>
      <c r="Y550">
        <v>-19.601600000000001</v>
      </c>
      <c r="Z550">
        <v>-11.742699999999999</v>
      </c>
      <c r="AA550">
        <v>-9.93</v>
      </c>
      <c r="AB550">
        <v>-10.73</v>
      </c>
      <c r="AC550">
        <v>-9.91</v>
      </c>
      <c r="AD550">
        <v>-10.69</v>
      </c>
      <c r="AE550">
        <v>-6.26</v>
      </c>
      <c r="AF550">
        <v>-5.39</v>
      </c>
      <c r="AG550">
        <v>-5.92</v>
      </c>
      <c r="AH550">
        <v>-11.3</v>
      </c>
      <c r="AI550">
        <v>-10.37</v>
      </c>
      <c r="AJ550">
        <v>-15.3</v>
      </c>
      <c r="AK550">
        <v>-10.77</v>
      </c>
      <c r="AL550">
        <v>-8.2799999999999994</v>
      </c>
      <c r="AM550">
        <v>-11.79</v>
      </c>
      <c r="AN550">
        <v>-13.76</v>
      </c>
      <c r="AO550">
        <v>-13.68</v>
      </c>
      <c r="AP550">
        <v>-25.63</v>
      </c>
      <c r="AQ550">
        <v>-16.61</v>
      </c>
      <c r="AR550">
        <v>-7.76</v>
      </c>
      <c r="AS550">
        <v>-16.59</v>
      </c>
      <c r="AT550">
        <v>-8.66</v>
      </c>
      <c r="AU550">
        <v>-8.6</v>
      </c>
      <c r="AV550">
        <v>-9.7200000000000006</v>
      </c>
      <c r="AW550">
        <v>-9.49</v>
      </c>
      <c r="AX550">
        <v>-11.28</v>
      </c>
      <c r="AY550">
        <v>-4.55</v>
      </c>
      <c r="BA550" s="1">
        <v>-10.1</v>
      </c>
      <c r="BB550" s="1">
        <v>0.15</v>
      </c>
      <c r="BC550" s="1">
        <v>-7.27</v>
      </c>
      <c r="BD550" s="1">
        <v>0.01</v>
      </c>
      <c r="BE550" s="1">
        <v>-1.84</v>
      </c>
      <c r="BF550" s="7"/>
      <c r="BG550" s="1">
        <f t="shared" si="449"/>
        <v>-11.0573</v>
      </c>
      <c r="BH550" s="1">
        <f t="shared" si="450"/>
        <v>-10.5807</v>
      </c>
      <c r="BI550" s="1">
        <f t="shared" si="451"/>
        <v>-12.497999999999999</v>
      </c>
      <c r="BJ550" s="1">
        <f t="shared" si="452"/>
        <v>-13.2163</v>
      </c>
      <c r="BK550" s="1">
        <f t="shared" si="453"/>
        <v>-14.941800000000001</v>
      </c>
      <c r="BL550" s="1">
        <f t="shared" si="454"/>
        <v>-10.051399999999999</v>
      </c>
      <c r="BM550" s="1">
        <f t="shared" si="455"/>
        <v>-8.6844000000000001</v>
      </c>
      <c r="BN550" s="1">
        <f t="shared" si="456"/>
        <v>-10.6724</v>
      </c>
      <c r="BO550" s="1">
        <f t="shared" si="457"/>
        <v>-13.5067</v>
      </c>
      <c r="BP550" s="1">
        <f t="shared" si="458"/>
        <v>-21.5654</v>
      </c>
      <c r="BQ550" s="1">
        <f t="shared" si="459"/>
        <v>-6.4216999999999995</v>
      </c>
      <c r="BR550" s="1">
        <f t="shared" si="460"/>
        <v>-10.7872</v>
      </c>
      <c r="BS550" s="1">
        <f t="shared" si="461"/>
        <v>-9.4923000000000002</v>
      </c>
      <c r="BT550" s="1">
        <f t="shared" si="462"/>
        <v>-12.6288</v>
      </c>
      <c r="BU550" s="1">
        <f t="shared" si="463"/>
        <v>-11.466899999999999</v>
      </c>
      <c r="BV550" s="1">
        <f t="shared" si="464"/>
        <v>-6.7147999999999994</v>
      </c>
      <c r="BW550" s="1">
        <f t="shared" si="465"/>
        <v>-8.3104999999999993</v>
      </c>
      <c r="BX550" s="1">
        <f t="shared" si="466"/>
        <v>-11.0207</v>
      </c>
      <c r="BY550" s="1">
        <f t="shared" si="467"/>
        <v>-14.069699999999999</v>
      </c>
      <c r="BZ550" s="1">
        <f t="shared" si="468"/>
        <v>-15.1637</v>
      </c>
      <c r="CA550" s="1">
        <f t="shared" si="469"/>
        <v>-7.8490000000000002</v>
      </c>
      <c r="CB550" s="1">
        <f t="shared" si="470"/>
        <v>-9.309099999999999</v>
      </c>
      <c r="CC550" s="1">
        <f t="shared" si="471"/>
        <v>-11.9816</v>
      </c>
      <c r="CD550" s="1">
        <f t="shared" si="472"/>
        <v>-19.611600000000003</v>
      </c>
      <c r="CE550" s="1">
        <f t="shared" si="473"/>
        <v>-11.752699999999999</v>
      </c>
      <c r="CF550" s="1">
        <f t="shared" si="474"/>
        <v>-9.94</v>
      </c>
      <c r="CG550" s="1">
        <f t="shared" si="475"/>
        <v>-10.74</v>
      </c>
      <c r="CH550" s="1">
        <f t="shared" si="476"/>
        <v>-9.92</v>
      </c>
      <c r="CI550" s="1">
        <f t="shared" si="477"/>
        <v>-10.7</v>
      </c>
      <c r="CJ550" s="1">
        <f t="shared" si="478"/>
        <v>-6.27</v>
      </c>
      <c r="CK550" s="1">
        <f t="shared" si="479"/>
        <v>-5.3999999999999995</v>
      </c>
      <c r="CL550" s="1">
        <f t="shared" si="480"/>
        <v>-5.93</v>
      </c>
      <c r="CM550" s="1">
        <f t="shared" si="481"/>
        <v>-11.31</v>
      </c>
      <c r="CN550" s="1">
        <f t="shared" si="482"/>
        <v>-10.379999999999999</v>
      </c>
      <c r="CO550" s="1">
        <f t="shared" si="483"/>
        <v>-15.31</v>
      </c>
      <c r="CP550" s="1">
        <f t="shared" si="484"/>
        <v>-10.78</v>
      </c>
      <c r="CQ550" s="1">
        <f t="shared" si="485"/>
        <v>-8.2899999999999991</v>
      </c>
      <c r="CR550" s="1">
        <f t="shared" si="486"/>
        <v>-11.799999999999999</v>
      </c>
      <c r="CS550" s="1">
        <f t="shared" si="487"/>
        <v>-13.77</v>
      </c>
      <c r="CT550" s="1">
        <f t="shared" si="488"/>
        <v>-13.69</v>
      </c>
      <c r="CU550" s="1">
        <f t="shared" si="489"/>
        <v>-25.64</v>
      </c>
      <c r="CV550" s="1">
        <f t="shared" si="490"/>
        <v>-16.62</v>
      </c>
      <c r="CW550" s="1">
        <f t="shared" si="491"/>
        <v>-7.77</v>
      </c>
      <c r="CX550" s="1">
        <f t="shared" si="492"/>
        <v>-16.600000000000001</v>
      </c>
      <c r="CY550" s="1">
        <f t="shared" si="493"/>
        <v>-8.67</v>
      </c>
      <c r="CZ550" s="1">
        <f t="shared" si="494"/>
        <v>-8.61</v>
      </c>
      <c r="DA550" s="1">
        <f t="shared" si="495"/>
        <v>-9.73</v>
      </c>
      <c r="DB550" s="1">
        <f t="shared" si="496"/>
        <v>-9.5</v>
      </c>
      <c r="DC550" s="1">
        <f t="shared" si="497"/>
        <v>-11.29</v>
      </c>
      <c r="DD550" s="1">
        <f t="shared" si="498"/>
        <v>-4.5599999999999996</v>
      </c>
      <c r="DF550" s="1">
        <f t="shared" si="499"/>
        <v>-10.1</v>
      </c>
      <c r="DG550">
        <f t="shared" si="500"/>
        <v>16.462999999999997</v>
      </c>
      <c r="DH550" s="1">
        <f t="shared" si="501"/>
        <v>0.15</v>
      </c>
      <c r="DI550">
        <f t="shared" si="502"/>
        <v>-0.24449999999999997</v>
      </c>
      <c r="DJ550" s="1">
        <f t="shared" si="503"/>
        <v>-7.27</v>
      </c>
      <c r="DK550">
        <f t="shared" si="504"/>
        <v>11.850099999999999</v>
      </c>
      <c r="DM550" s="12">
        <f t="array" ref="DM550:DS550">LINEST(BG550:DD550,$BG$650:$DD$655,1)</f>
        <v>3.2869120638795044</v>
      </c>
      <c r="DN550">
        <v>35.383675485867741</v>
      </c>
      <c r="DO550">
        <v>-3.5361754233102526E-2</v>
      </c>
      <c r="DP550">
        <v>-8.896059915259471</v>
      </c>
      <c r="DQ550">
        <v>-7.6866424642897648</v>
      </c>
      <c r="DR550">
        <v>7.0292152236141705</v>
      </c>
      <c r="DS550">
        <v>-13.330375398096068</v>
      </c>
    </row>
    <row r="551" spans="1:123" x14ac:dyDescent="0.15">
      <c r="A551">
        <v>200903</v>
      </c>
      <c r="B551">
        <v>10.5702</v>
      </c>
      <c r="C551">
        <v>11.452299999999999</v>
      </c>
      <c r="D551">
        <v>10.622299999999999</v>
      </c>
      <c r="E551">
        <v>7.7756999999999996</v>
      </c>
      <c r="F551">
        <v>10.3681</v>
      </c>
      <c r="G551">
        <v>8.2939000000000007</v>
      </c>
      <c r="H551">
        <v>11.1464</v>
      </c>
      <c r="I551">
        <v>9.6791</v>
      </c>
      <c r="J551">
        <v>7.4641000000000002</v>
      </c>
      <c r="K551">
        <v>13.8979</v>
      </c>
      <c r="L551">
        <v>8.8405000000000005</v>
      </c>
      <c r="M551">
        <v>9.2866999999999997</v>
      </c>
      <c r="N551">
        <v>9.99</v>
      </c>
      <c r="O551">
        <v>8.6149000000000004</v>
      </c>
      <c r="P551">
        <v>13.2933</v>
      </c>
      <c r="Q551">
        <v>8.3747000000000007</v>
      </c>
      <c r="R551">
        <v>9.2563999999999993</v>
      </c>
      <c r="S551">
        <v>7.4135</v>
      </c>
      <c r="T551">
        <v>11.0382</v>
      </c>
      <c r="U551">
        <v>10.468999999999999</v>
      </c>
      <c r="V551">
        <v>8.1273</v>
      </c>
      <c r="W551">
        <v>8.3736999999999995</v>
      </c>
      <c r="X551">
        <v>9.6624999999999996</v>
      </c>
      <c r="Y551">
        <v>11.766400000000001</v>
      </c>
      <c r="Z551">
        <v>11.5968</v>
      </c>
      <c r="AA551">
        <v>5.81</v>
      </c>
      <c r="AB551">
        <v>8.2200000000000006</v>
      </c>
      <c r="AC551">
        <v>11.07</v>
      </c>
      <c r="AD551">
        <v>13.62</v>
      </c>
      <c r="AE551">
        <v>11.58</v>
      </c>
      <c r="AF551">
        <v>9.7799999999999994</v>
      </c>
      <c r="AG551">
        <v>11.26</v>
      </c>
      <c r="AH551">
        <v>5.97</v>
      </c>
      <c r="AI551">
        <v>9.41</v>
      </c>
      <c r="AJ551">
        <v>9.49</v>
      </c>
      <c r="AK551">
        <v>10.39</v>
      </c>
      <c r="AL551">
        <v>4.8600000000000003</v>
      </c>
      <c r="AM551">
        <v>9.59</v>
      </c>
      <c r="AN551">
        <v>9.93</v>
      </c>
      <c r="AO551">
        <v>8.75</v>
      </c>
      <c r="AP551">
        <v>44.59</v>
      </c>
      <c r="AQ551">
        <v>14.13</v>
      </c>
      <c r="AR551">
        <v>13.91</v>
      </c>
      <c r="AS551">
        <v>11.57</v>
      </c>
      <c r="AT551">
        <v>12.44</v>
      </c>
      <c r="AU551">
        <v>10.5</v>
      </c>
      <c r="AV551">
        <v>9.77</v>
      </c>
      <c r="AW551">
        <v>8.9</v>
      </c>
      <c r="AX551">
        <v>4.25</v>
      </c>
      <c r="AY551">
        <v>4.83</v>
      </c>
      <c r="BA551" s="1">
        <v>8.9499999999999993</v>
      </c>
      <c r="BB551" s="1">
        <v>-0.1</v>
      </c>
      <c r="BC551" s="1">
        <v>3.62</v>
      </c>
      <c r="BD551" s="1">
        <v>0.02</v>
      </c>
      <c r="BE551" s="1">
        <v>-2.06</v>
      </c>
      <c r="BF551" s="7"/>
      <c r="BG551" s="1">
        <f t="shared" si="449"/>
        <v>10.5502</v>
      </c>
      <c r="BH551" s="1">
        <f t="shared" si="450"/>
        <v>11.4323</v>
      </c>
      <c r="BI551" s="1">
        <f t="shared" si="451"/>
        <v>10.6023</v>
      </c>
      <c r="BJ551" s="1">
        <f t="shared" si="452"/>
        <v>7.7557</v>
      </c>
      <c r="BK551" s="1">
        <f t="shared" si="453"/>
        <v>10.348100000000001</v>
      </c>
      <c r="BL551" s="1">
        <f t="shared" si="454"/>
        <v>8.2739000000000011</v>
      </c>
      <c r="BM551" s="1">
        <f t="shared" si="455"/>
        <v>11.1264</v>
      </c>
      <c r="BN551" s="1">
        <f t="shared" si="456"/>
        <v>9.6591000000000005</v>
      </c>
      <c r="BO551" s="1">
        <f t="shared" si="457"/>
        <v>7.4441000000000006</v>
      </c>
      <c r="BP551" s="1">
        <f t="shared" si="458"/>
        <v>13.8779</v>
      </c>
      <c r="BQ551" s="1">
        <f t="shared" si="459"/>
        <v>8.8205000000000009</v>
      </c>
      <c r="BR551" s="1">
        <f t="shared" si="460"/>
        <v>9.2667000000000002</v>
      </c>
      <c r="BS551" s="1">
        <f t="shared" si="461"/>
        <v>9.9700000000000006</v>
      </c>
      <c r="BT551" s="1">
        <f t="shared" si="462"/>
        <v>8.5949000000000009</v>
      </c>
      <c r="BU551" s="1">
        <f t="shared" si="463"/>
        <v>13.273300000000001</v>
      </c>
      <c r="BV551" s="1">
        <f t="shared" si="464"/>
        <v>8.3547000000000011</v>
      </c>
      <c r="BW551" s="1">
        <f t="shared" si="465"/>
        <v>9.2363999999999997</v>
      </c>
      <c r="BX551" s="1">
        <f t="shared" si="466"/>
        <v>7.3935000000000004</v>
      </c>
      <c r="BY551" s="1">
        <f t="shared" si="467"/>
        <v>11.0182</v>
      </c>
      <c r="BZ551" s="1">
        <f t="shared" si="468"/>
        <v>10.449</v>
      </c>
      <c r="CA551" s="1">
        <f t="shared" si="469"/>
        <v>8.1073000000000004</v>
      </c>
      <c r="CB551" s="1">
        <f t="shared" si="470"/>
        <v>8.3536999999999999</v>
      </c>
      <c r="CC551" s="1">
        <f t="shared" si="471"/>
        <v>9.6425000000000001</v>
      </c>
      <c r="CD551" s="1">
        <f t="shared" si="472"/>
        <v>11.746400000000001</v>
      </c>
      <c r="CE551" s="1">
        <f t="shared" si="473"/>
        <v>11.5768</v>
      </c>
      <c r="CF551" s="1">
        <f t="shared" si="474"/>
        <v>5.79</v>
      </c>
      <c r="CG551" s="1">
        <f t="shared" si="475"/>
        <v>8.2000000000000011</v>
      </c>
      <c r="CH551" s="1">
        <f t="shared" si="476"/>
        <v>11.05</v>
      </c>
      <c r="CI551" s="1">
        <f t="shared" si="477"/>
        <v>13.6</v>
      </c>
      <c r="CJ551" s="1">
        <f t="shared" si="478"/>
        <v>11.56</v>
      </c>
      <c r="CK551" s="1">
        <f t="shared" si="479"/>
        <v>9.76</v>
      </c>
      <c r="CL551" s="1">
        <f t="shared" si="480"/>
        <v>11.24</v>
      </c>
      <c r="CM551" s="1">
        <f t="shared" si="481"/>
        <v>5.95</v>
      </c>
      <c r="CN551" s="1">
        <f t="shared" si="482"/>
        <v>9.39</v>
      </c>
      <c r="CO551" s="1">
        <f t="shared" si="483"/>
        <v>9.4700000000000006</v>
      </c>
      <c r="CP551" s="1">
        <f t="shared" si="484"/>
        <v>10.370000000000001</v>
      </c>
      <c r="CQ551" s="1">
        <f t="shared" si="485"/>
        <v>4.8400000000000007</v>
      </c>
      <c r="CR551" s="1">
        <f t="shared" si="486"/>
        <v>9.57</v>
      </c>
      <c r="CS551" s="1">
        <f t="shared" si="487"/>
        <v>9.91</v>
      </c>
      <c r="CT551" s="1">
        <f t="shared" si="488"/>
        <v>8.73</v>
      </c>
      <c r="CU551" s="1">
        <f t="shared" si="489"/>
        <v>44.57</v>
      </c>
      <c r="CV551" s="1">
        <f t="shared" si="490"/>
        <v>14.110000000000001</v>
      </c>
      <c r="CW551" s="1">
        <f t="shared" si="491"/>
        <v>13.89</v>
      </c>
      <c r="CX551" s="1">
        <f t="shared" si="492"/>
        <v>11.55</v>
      </c>
      <c r="CY551" s="1">
        <f t="shared" si="493"/>
        <v>12.42</v>
      </c>
      <c r="CZ551" s="1">
        <f t="shared" si="494"/>
        <v>10.48</v>
      </c>
      <c r="DA551" s="1">
        <f t="shared" si="495"/>
        <v>9.75</v>
      </c>
      <c r="DB551" s="1">
        <f t="shared" si="496"/>
        <v>8.8800000000000008</v>
      </c>
      <c r="DC551" s="1">
        <f t="shared" si="497"/>
        <v>4.2300000000000004</v>
      </c>
      <c r="DD551" s="1">
        <f t="shared" si="498"/>
        <v>4.8100000000000005</v>
      </c>
      <c r="DF551" s="1">
        <f t="shared" si="499"/>
        <v>8.9499999999999993</v>
      </c>
      <c r="DG551">
        <f t="shared" si="500"/>
        <v>-16.468</v>
      </c>
      <c r="DH551" s="1">
        <f t="shared" si="501"/>
        <v>-0.1</v>
      </c>
      <c r="DI551">
        <f t="shared" si="502"/>
        <v>0.18400000000000002</v>
      </c>
      <c r="DJ551" s="1">
        <f t="shared" si="503"/>
        <v>3.62</v>
      </c>
      <c r="DK551">
        <f t="shared" si="504"/>
        <v>-6.6608000000000001</v>
      </c>
      <c r="DM551" s="12">
        <f t="array" ref="DM551:DS551">LINEST(BG551:DD551,$BG$650:$DD$655,1)</f>
        <v>2.8105053626237391</v>
      </c>
      <c r="DN551">
        <v>-85.073526544749896</v>
      </c>
      <c r="DO551">
        <v>-0.76514809029471764</v>
      </c>
      <c r="DP551">
        <v>-4.2637586768127553</v>
      </c>
      <c r="DQ551">
        <v>3.7842442120002846</v>
      </c>
      <c r="DR551">
        <v>-12.221306581364145</v>
      </c>
      <c r="DS551">
        <v>7.2229024762539265</v>
      </c>
    </row>
    <row r="552" spans="1:123" x14ac:dyDescent="0.15">
      <c r="A552">
        <v>200904</v>
      </c>
      <c r="B552">
        <v>18.914999999999999</v>
      </c>
      <c r="C552">
        <v>15.932600000000001</v>
      </c>
      <c r="D552">
        <v>15.9777</v>
      </c>
      <c r="E552">
        <v>16.034700000000001</v>
      </c>
      <c r="F552">
        <v>17.3432</v>
      </c>
      <c r="G552">
        <v>16.0535</v>
      </c>
      <c r="H552">
        <v>17.816299999999998</v>
      </c>
      <c r="I552">
        <v>15.3889</v>
      </c>
      <c r="J552">
        <v>13.728899999999999</v>
      </c>
      <c r="K552">
        <v>19.149699999999999</v>
      </c>
      <c r="L552">
        <v>14.119300000000001</v>
      </c>
      <c r="M552">
        <v>18.189299999999999</v>
      </c>
      <c r="N552">
        <v>13.852499999999999</v>
      </c>
      <c r="O552">
        <v>16.244900000000001</v>
      </c>
      <c r="P552">
        <v>15.792899999999999</v>
      </c>
      <c r="Q552">
        <v>11.2517</v>
      </c>
      <c r="R552">
        <v>13.985900000000001</v>
      </c>
      <c r="S552">
        <v>16.880500000000001</v>
      </c>
      <c r="T552">
        <v>14.377700000000001</v>
      </c>
      <c r="U552">
        <v>17.032399999999999</v>
      </c>
      <c r="V552">
        <v>6.7630999999999997</v>
      </c>
      <c r="W552">
        <v>7.0867000000000004</v>
      </c>
      <c r="X552">
        <v>10.8911</v>
      </c>
      <c r="Y552">
        <v>13.8286</v>
      </c>
      <c r="Z552">
        <v>23.6264</v>
      </c>
      <c r="AA552">
        <v>4.32</v>
      </c>
      <c r="AB552">
        <v>10.75</v>
      </c>
      <c r="AC552">
        <v>11.16</v>
      </c>
      <c r="AD552">
        <v>15.93</v>
      </c>
      <c r="AE552">
        <v>20.51</v>
      </c>
      <c r="AF552">
        <v>11.11</v>
      </c>
      <c r="AG552">
        <v>7.51</v>
      </c>
      <c r="AH552">
        <v>6.59</v>
      </c>
      <c r="AI552">
        <v>12.22</v>
      </c>
      <c r="AJ552">
        <v>14.86</v>
      </c>
      <c r="AK552">
        <v>11.33</v>
      </c>
      <c r="AL552">
        <v>5.28</v>
      </c>
      <c r="AM552">
        <v>13.23</v>
      </c>
      <c r="AN552">
        <v>12.27</v>
      </c>
      <c r="AO552">
        <v>15.88</v>
      </c>
      <c r="AP552">
        <v>45.46</v>
      </c>
      <c r="AQ552">
        <v>35.5</v>
      </c>
      <c r="AR552">
        <v>33.78</v>
      </c>
      <c r="AS552">
        <v>21.66</v>
      </c>
      <c r="AT552">
        <v>20.81</v>
      </c>
      <c r="AU552">
        <v>15.53</v>
      </c>
      <c r="AV552">
        <v>9.73</v>
      </c>
      <c r="AW552">
        <v>4.51</v>
      </c>
      <c r="AX552">
        <v>2.97</v>
      </c>
      <c r="AY552">
        <v>-0.12</v>
      </c>
      <c r="BA552" s="1">
        <v>10.19</v>
      </c>
      <c r="BB552" s="1">
        <v>4.74</v>
      </c>
      <c r="BC552" s="1">
        <v>5.44</v>
      </c>
      <c r="BD552" s="1">
        <v>0.01</v>
      </c>
      <c r="BE552" s="1">
        <v>-2.2999999999999998</v>
      </c>
      <c r="BF552" s="7"/>
      <c r="BG552" s="1">
        <f t="shared" si="449"/>
        <v>18.904999999999998</v>
      </c>
      <c r="BH552" s="1">
        <f t="shared" si="450"/>
        <v>15.922600000000001</v>
      </c>
      <c r="BI552" s="1">
        <f t="shared" si="451"/>
        <v>15.967700000000001</v>
      </c>
      <c r="BJ552" s="1">
        <f t="shared" si="452"/>
        <v>16.024699999999999</v>
      </c>
      <c r="BK552" s="1">
        <f t="shared" si="453"/>
        <v>17.333199999999998</v>
      </c>
      <c r="BL552" s="1">
        <f t="shared" si="454"/>
        <v>16.043499999999998</v>
      </c>
      <c r="BM552" s="1">
        <f t="shared" si="455"/>
        <v>17.806299999999997</v>
      </c>
      <c r="BN552" s="1">
        <f t="shared" si="456"/>
        <v>15.3789</v>
      </c>
      <c r="BO552" s="1">
        <f t="shared" si="457"/>
        <v>13.7189</v>
      </c>
      <c r="BP552" s="1">
        <f t="shared" si="458"/>
        <v>19.139699999999998</v>
      </c>
      <c r="BQ552" s="1">
        <f t="shared" si="459"/>
        <v>14.109300000000001</v>
      </c>
      <c r="BR552" s="1">
        <f t="shared" si="460"/>
        <v>18.179299999999998</v>
      </c>
      <c r="BS552" s="1">
        <f t="shared" si="461"/>
        <v>13.842499999999999</v>
      </c>
      <c r="BT552" s="1">
        <f t="shared" si="462"/>
        <v>16.2349</v>
      </c>
      <c r="BU552" s="1">
        <f t="shared" si="463"/>
        <v>15.7829</v>
      </c>
      <c r="BV552" s="1">
        <f t="shared" si="464"/>
        <v>11.2417</v>
      </c>
      <c r="BW552" s="1">
        <f t="shared" si="465"/>
        <v>13.975900000000001</v>
      </c>
      <c r="BX552" s="1">
        <f t="shared" si="466"/>
        <v>16.8705</v>
      </c>
      <c r="BY552" s="1">
        <f t="shared" si="467"/>
        <v>14.367700000000001</v>
      </c>
      <c r="BZ552" s="1">
        <f t="shared" si="468"/>
        <v>17.022399999999998</v>
      </c>
      <c r="CA552" s="1">
        <f t="shared" si="469"/>
        <v>6.7530999999999999</v>
      </c>
      <c r="CB552" s="1">
        <f t="shared" si="470"/>
        <v>7.0767000000000007</v>
      </c>
      <c r="CC552" s="1">
        <f t="shared" si="471"/>
        <v>10.8811</v>
      </c>
      <c r="CD552" s="1">
        <f t="shared" si="472"/>
        <v>13.8186</v>
      </c>
      <c r="CE552" s="1">
        <f t="shared" si="473"/>
        <v>23.616399999999999</v>
      </c>
      <c r="CF552" s="1">
        <f t="shared" si="474"/>
        <v>4.3100000000000005</v>
      </c>
      <c r="CG552" s="1">
        <f t="shared" si="475"/>
        <v>10.74</v>
      </c>
      <c r="CH552" s="1">
        <f t="shared" si="476"/>
        <v>11.15</v>
      </c>
      <c r="CI552" s="1">
        <f t="shared" si="477"/>
        <v>15.92</v>
      </c>
      <c r="CJ552" s="1">
        <f t="shared" si="478"/>
        <v>20.5</v>
      </c>
      <c r="CK552" s="1">
        <f t="shared" si="479"/>
        <v>11.1</v>
      </c>
      <c r="CL552" s="1">
        <f t="shared" si="480"/>
        <v>7.5</v>
      </c>
      <c r="CM552" s="1">
        <f t="shared" si="481"/>
        <v>6.58</v>
      </c>
      <c r="CN552" s="1">
        <f t="shared" si="482"/>
        <v>12.21</v>
      </c>
      <c r="CO552" s="1">
        <f t="shared" si="483"/>
        <v>14.85</v>
      </c>
      <c r="CP552" s="1">
        <f t="shared" si="484"/>
        <v>11.32</v>
      </c>
      <c r="CQ552" s="1">
        <f t="shared" si="485"/>
        <v>5.2700000000000005</v>
      </c>
      <c r="CR552" s="1">
        <f t="shared" si="486"/>
        <v>13.22</v>
      </c>
      <c r="CS552" s="1">
        <f t="shared" si="487"/>
        <v>12.26</v>
      </c>
      <c r="CT552" s="1">
        <f t="shared" si="488"/>
        <v>15.870000000000001</v>
      </c>
      <c r="CU552" s="1">
        <f t="shared" si="489"/>
        <v>45.45</v>
      </c>
      <c r="CV552" s="1">
        <f t="shared" si="490"/>
        <v>35.49</v>
      </c>
      <c r="CW552" s="1">
        <f t="shared" si="491"/>
        <v>33.770000000000003</v>
      </c>
      <c r="CX552" s="1">
        <f t="shared" si="492"/>
        <v>21.65</v>
      </c>
      <c r="CY552" s="1">
        <f t="shared" si="493"/>
        <v>20.799999999999997</v>
      </c>
      <c r="CZ552" s="1">
        <f t="shared" si="494"/>
        <v>15.52</v>
      </c>
      <c r="DA552" s="1">
        <f t="shared" si="495"/>
        <v>9.7200000000000006</v>
      </c>
      <c r="DB552" s="1">
        <f t="shared" si="496"/>
        <v>4.5</v>
      </c>
      <c r="DC552" s="1">
        <f t="shared" si="497"/>
        <v>2.9600000000000004</v>
      </c>
      <c r="DD552" s="1">
        <f t="shared" si="498"/>
        <v>-0.13</v>
      </c>
      <c r="DF552" s="1">
        <f t="shared" si="499"/>
        <v>10.19</v>
      </c>
      <c r="DG552">
        <f t="shared" si="500"/>
        <v>-20.991399999999999</v>
      </c>
      <c r="DH552" s="1">
        <f t="shared" si="501"/>
        <v>4.74</v>
      </c>
      <c r="DI552">
        <f t="shared" si="502"/>
        <v>-9.7644000000000002</v>
      </c>
      <c r="DJ552" s="1">
        <f t="shared" si="503"/>
        <v>5.44</v>
      </c>
      <c r="DK552">
        <f t="shared" si="504"/>
        <v>-11.2064</v>
      </c>
      <c r="DM552" s="12">
        <f t="array" ref="DM552:DS552">LINEST(BG552:DD552,$BG$650:$DD$655,1)</f>
        <v>7.6046482036415952</v>
      </c>
      <c r="DN552">
        <v>-121.48994795132309</v>
      </c>
      <c r="DO552">
        <v>2.156871774162612</v>
      </c>
      <c r="DP552">
        <v>-4.6888479513059442</v>
      </c>
      <c r="DQ552">
        <v>6.6147280374921475</v>
      </c>
      <c r="DR552">
        <v>13.336218236279153</v>
      </c>
      <c r="DS552">
        <v>4.2240949649634763</v>
      </c>
    </row>
    <row r="553" spans="1:123" x14ac:dyDescent="0.15">
      <c r="A553">
        <v>200905</v>
      </c>
      <c r="B553">
        <v>6.0812999999999997</v>
      </c>
      <c r="C553">
        <v>5.6241000000000003</v>
      </c>
      <c r="D553">
        <v>4.6832000000000003</v>
      </c>
      <c r="E553">
        <v>4.3967999999999998</v>
      </c>
      <c r="F553">
        <v>3.8653</v>
      </c>
      <c r="G553">
        <v>4.3354999999999997</v>
      </c>
      <c r="H553">
        <v>2.7233000000000001</v>
      </c>
      <c r="I553">
        <v>2.6717</v>
      </c>
      <c r="J553">
        <v>0.55330000000000001</v>
      </c>
      <c r="K553">
        <v>4.8251999999999997</v>
      </c>
      <c r="L553">
        <v>3.9146999999999998</v>
      </c>
      <c r="M553">
        <v>1.4202999999999999</v>
      </c>
      <c r="N553">
        <v>2.8647</v>
      </c>
      <c r="O553">
        <v>1.2742</v>
      </c>
      <c r="P553">
        <v>-1.1027</v>
      </c>
      <c r="Q553">
        <v>3.6998000000000002</v>
      </c>
      <c r="R553">
        <v>2.7353000000000001</v>
      </c>
      <c r="S553">
        <v>4.9497</v>
      </c>
      <c r="T553">
        <v>8.6145999999999994</v>
      </c>
      <c r="U553">
        <v>3.8582000000000001</v>
      </c>
      <c r="V553">
        <v>5.1262999999999996</v>
      </c>
      <c r="W553">
        <v>5.3799000000000001</v>
      </c>
      <c r="X553">
        <v>4.859</v>
      </c>
      <c r="Y553">
        <v>8.3485999999999994</v>
      </c>
      <c r="Z553">
        <v>7.3482000000000003</v>
      </c>
      <c r="AA553">
        <v>5.85</v>
      </c>
      <c r="AB553">
        <v>4.05</v>
      </c>
      <c r="AC553">
        <v>4.32</v>
      </c>
      <c r="AD553">
        <v>4.67</v>
      </c>
      <c r="AE553">
        <v>6.04</v>
      </c>
      <c r="AF553">
        <v>6.4</v>
      </c>
      <c r="AG553">
        <v>4.95</v>
      </c>
      <c r="AH553">
        <v>5.7</v>
      </c>
      <c r="AI553">
        <v>2.92</v>
      </c>
      <c r="AJ553">
        <v>4.04</v>
      </c>
      <c r="AK553">
        <v>5.77</v>
      </c>
      <c r="AL553">
        <v>3.09</v>
      </c>
      <c r="AM553">
        <v>5.24</v>
      </c>
      <c r="AN553">
        <v>6.1</v>
      </c>
      <c r="AO553">
        <v>5.36</v>
      </c>
      <c r="AP553">
        <v>21.48</v>
      </c>
      <c r="AQ553">
        <v>17.38</v>
      </c>
      <c r="AR553">
        <v>10.43</v>
      </c>
      <c r="AS553">
        <v>10.96</v>
      </c>
      <c r="AT553">
        <v>9.33</v>
      </c>
      <c r="AU553">
        <v>6.94</v>
      </c>
      <c r="AV553">
        <v>1.88</v>
      </c>
      <c r="AW553">
        <v>4.5199999999999996</v>
      </c>
      <c r="AX553">
        <v>1.1000000000000001</v>
      </c>
      <c r="AY553">
        <v>2.2999999999999998</v>
      </c>
      <c r="BA553" s="1">
        <v>5.21</v>
      </c>
      <c r="BB553" s="1">
        <v>-2.35</v>
      </c>
      <c r="BC553" s="1">
        <v>-0.14000000000000001</v>
      </c>
      <c r="BD553" s="1">
        <v>0</v>
      </c>
      <c r="BE553" s="1">
        <v>-2.5099999999999998</v>
      </c>
      <c r="BF553" s="7"/>
      <c r="BG553" s="1">
        <f t="shared" si="449"/>
        <v>6.0812999999999997</v>
      </c>
      <c r="BH553" s="1">
        <f t="shared" si="450"/>
        <v>5.6241000000000003</v>
      </c>
      <c r="BI553" s="1">
        <f t="shared" si="451"/>
        <v>4.6832000000000003</v>
      </c>
      <c r="BJ553" s="1">
        <f t="shared" si="452"/>
        <v>4.3967999999999998</v>
      </c>
      <c r="BK553" s="1">
        <f t="shared" si="453"/>
        <v>3.8653</v>
      </c>
      <c r="BL553" s="1">
        <f t="shared" si="454"/>
        <v>4.3354999999999997</v>
      </c>
      <c r="BM553" s="1">
        <f t="shared" si="455"/>
        <v>2.7233000000000001</v>
      </c>
      <c r="BN553" s="1">
        <f t="shared" si="456"/>
        <v>2.6717</v>
      </c>
      <c r="BO553" s="1">
        <f t="shared" si="457"/>
        <v>0.55330000000000001</v>
      </c>
      <c r="BP553" s="1">
        <f t="shared" si="458"/>
        <v>4.8251999999999997</v>
      </c>
      <c r="BQ553" s="1">
        <f t="shared" si="459"/>
        <v>3.9146999999999998</v>
      </c>
      <c r="BR553" s="1">
        <f t="shared" si="460"/>
        <v>1.4202999999999999</v>
      </c>
      <c r="BS553" s="1">
        <f t="shared" si="461"/>
        <v>2.8647</v>
      </c>
      <c r="BT553" s="1">
        <f t="shared" si="462"/>
        <v>1.2742</v>
      </c>
      <c r="BU553" s="1">
        <f t="shared" si="463"/>
        <v>-1.1027</v>
      </c>
      <c r="BV553" s="1">
        <f t="shared" si="464"/>
        <v>3.6998000000000002</v>
      </c>
      <c r="BW553" s="1">
        <f t="shared" si="465"/>
        <v>2.7353000000000001</v>
      </c>
      <c r="BX553" s="1">
        <f t="shared" si="466"/>
        <v>4.9497</v>
      </c>
      <c r="BY553" s="1">
        <f t="shared" si="467"/>
        <v>8.6145999999999994</v>
      </c>
      <c r="BZ553" s="1">
        <f t="shared" si="468"/>
        <v>3.8582000000000001</v>
      </c>
      <c r="CA553" s="1">
        <f t="shared" si="469"/>
        <v>5.1262999999999996</v>
      </c>
      <c r="CB553" s="1">
        <f t="shared" si="470"/>
        <v>5.3799000000000001</v>
      </c>
      <c r="CC553" s="1">
        <f t="shared" si="471"/>
        <v>4.859</v>
      </c>
      <c r="CD553" s="1">
        <f t="shared" si="472"/>
        <v>8.3485999999999994</v>
      </c>
      <c r="CE553" s="1">
        <f t="shared" si="473"/>
        <v>7.3482000000000003</v>
      </c>
      <c r="CF553" s="1">
        <f t="shared" si="474"/>
        <v>5.85</v>
      </c>
      <c r="CG553" s="1">
        <f t="shared" si="475"/>
        <v>4.05</v>
      </c>
      <c r="CH553" s="1">
        <f t="shared" si="476"/>
        <v>4.32</v>
      </c>
      <c r="CI553" s="1">
        <f t="shared" si="477"/>
        <v>4.67</v>
      </c>
      <c r="CJ553" s="1">
        <f t="shared" si="478"/>
        <v>6.04</v>
      </c>
      <c r="CK553" s="1">
        <f t="shared" si="479"/>
        <v>6.4</v>
      </c>
      <c r="CL553" s="1">
        <f t="shared" si="480"/>
        <v>4.95</v>
      </c>
      <c r="CM553" s="1">
        <f t="shared" si="481"/>
        <v>5.7</v>
      </c>
      <c r="CN553" s="1">
        <f t="shared" si="482"/>
        <v>2.92</v>
      </c>
      <c r="CO553" s="1">
        <f t="shared" si="483"/>
        <v>4.04</v>
      </c>
      <c r="CP553" s="1">
        <f t="shared" si="484"/>
        <v>5.77</v>
      </c>
      <c r="CQ553" s="1">
        <f t="shared" si="485"/>
        <v>3.09</v>
      </c>
      <c r="CR553" s="1">
        <f t="shared" si="486"/>
        <v>5.24</v>
      </c>
      <c r="CS553" s="1">
        <f t="shared" si="487"/>
        <v>6.1</v>
      </c>
      <c r="CT553" s="1">
        <f t="shared" si="488"/>
        <v>5.36</v>
      </c>
      <c r="CU553" s="1">
        <f t="shared" si="489"/>
        <v>21.48</v>
      </c>
      <c r="CV553" s="1">
        <f t="shared" si="490"/>
        <v>17.38</v>
      </c>
      <c r="CW553" s="1">
        <f t="shared" si="491"/>
        <v>10.43</v>
      </c>
      <c r="CX553" s="1">
        <f t="shared" si="492"/>
        <v>10.96</v>
      </c>
      <c r="CY553" s="1">
        <f t="shared" si="493"/>
        <v>9.33</v>
      </c>
      <c r="CZ553" s="1">
        <f t="shared" si="494"/>
        <v>6.94</v>
      </c>
      <c r="DA553" s="1">
        <f t="shared" si="495"/>
        <v>1.88</v>
      </c>
      <c r="DB553" s="1">
        <f t="shared" si="496"/>
        <v>4.5199999999999996</v>
      </c>
      <c r="DC553" s="1">
        <f t="shared" si="497"/>
        <v>1.1000000000000001</v>
      </c>
      <c r="DD553" s="1">
        <f t="shared" si="498"/>
        <v>2.2999999999999998</v>
      </c>
      <c r="DF553" s="1">
        <f t="shared" si="499"/>
        <v>5.21</v>
      </c>
      <c r="DG553">
        <f t="shared" si="500"/>
        <v>-11.982999999999999</v>
      </c>
      <c r="DH553" s="1">
        <f t="shared" si="501"/>
        <v>-2.35</v>
      </c>
      <c r="DI553">
        <f t="shared" si="502"/>
        <v>5.4049999999999994</v>
      </c>
      <c r="DJ553" s="1">
        <f t="shared" si="503"/>
        <v>-0.14000000000000001</v>
      </c>
      <c r="DK553">
        <f t="shared" si="504"/>
        <v>0.32200000000000001</v>
      </c>
      <c r="DM553" s="12">
        <f t="array" ref="DM553:DS553">LINEST(BG553:DD553,$BG$650:$DD$655,1)</f>
        <v>-5.173154520775948</v>
      </c>
      <c r="DN553">
        <v>-56.149603330553163</v>
      </c>
      <c r="DO553">
        <v>-3.0054761242986694</v>
      </c>
      <c r="DP553">
        <v>22.80966978406434</v>
      </c>
      <c r="DQ553">
        <v>0.51989519431731468</v>
      </c>
      <c r="DR553">
        <v>-0.45809691002254793</v>
      </c>
      <c r="DS553">
        <v>11.581189673509378</v>
      </c>
    </row>
    <row r="554" spans="1:123" x14ac:dyDescent="0.15">
      <c r="A554">
        <v>200906</v>
      </c>
      <c r="B554">
        <v>7.8384999999999998</v>
      </c>
      <c r="C554">
        <v>5.2222</v>
      </c>
      <c r="D554">
        <v>4.2375999999999996</v>
      </c>
      <c r="E554">
        <v>2.6084000000000001</v>
      </c>
      <c r="F554">
        <v>3.1347999999999998</v>
      </c>
      <c r="G554">
        <v>6.3882000000000003</v>
      </c>
      <c r="H554">
        <v>1.7937000000000001</v>
      </c>
      <c r="I554">
        <v>1.1278999999999999</v>
      </c>
      <c r="J554">
        <v>-2.3056999999999999</v>
      </c>
      <c r="K554">
        <v>0.4471</v>
      </c>
      <c r="L554">
        <v>1.8205</v>
      </c>
      <c r="M554">
        <v>1.5176000000000001</v>
      </c>
      <c r="N554">
        <v>-1.6709000000000001</v>
      </c>
      <c r="O554">
        <v>0.45150000000000001</v>
      </c>
      <c r="P554">
        <v>0.2079</v>
      </c>
      <c r="Q554">
        <v>1.9469000000000001</v>
      </c>
      <c r="R554">
        <v>0.53129999999999999</v>
      </c>
      <c r="S554">
        <v>-1.2511000000000001</v>
      </c>
      <c r="T554">
        <v>-0.68530000000000002</v>
      </c>
      <c r="U554">
        <v>-0.17760000000000001</v>
      </c>
      <c r="V554">
        <v>1.7923</v>
      </c>
      <c r="W554">
        <v>-1.6025</v>
      </c>
      <c r="X554">
        <v>-0.17810000000000001</v>
      </c>
      <c r="Y554">
        <v>-0.88539999999999996</v>
      </c>
      <c r="Z554">
        <v>-1.6572</v>
      </c>
      <c r="AA554">
        <v>-0.24</v>
      </c>
      <c r="AB554">
        <v>-0.74</v>
      </c>
      <c r="AC554">
        <v>1.98</v>
      </c>
      <c r="AD554">
        <v>0.56999999999999995</v>
      </c>
      <c r="AE554">
        <v>2.0499999999999998</v>
      </c>
      <c r="AF554">
        <v>0.5</v>
      </c>
      <c r="AG554">
        <v>3.29</v>
      </c>
      <c r="AH554">
        <v>1.04</v>
      </c>
      <c r="AI554">
        <v>0.33</v>
      </c>
      <c r="AJ554">
        <v>-0.33</v>
      </c>
      <c r="AK554">
        <v>0.2</v>
      </c>
      <c r="AL554">
        <v>-0.28999999999999998</v>
      </c>
      <c r="AM554">
        <v>-0.81</v>
      </c>
      <c r="AN554">
        <v>-2.31</v>
      </c>
      <c r="AO554">
        <v>-2.63</v>
      </c>
      <c r="AP554">
        <v>-6.22</v>
      </c>
      <c r="AQ554">
        <v>-1.72</v>
      </c>
      <c r="AR554">
        <v>-6.98</v>
      </c>
      <c r="AS554">
        <v>-0.88</v>
      </c>
      <c r="AT554">
        <v>-0.2</v>
      </c>
      <c r="AU554">
        <v>0.81</v>
      </c>
      <c r="AV554">
        <v>2.04</v>
      </c>
      <c r="AW554">
        <v>0.53</v>
      </c>
      <c r="AX554">
        <v>2.0099999999999998</v>
      </c>
      <c r="AY554">
        <v>3.02</v>
      </c>
      <c r="BA554" s="1">
        <v>0.43</v>
      </c>
      <c r="BB554" s="1">
        <v>2.6</v>
      </c>
      <c r="BC554" s="1">
        <v>-2.66</v>
      </c>
      <c r="BD554" s="1">
        <v>0.01</v>
      </c>
      <c r="BE554" s="1">
        <v>-2.69</v>
      </c>
      <c r="BF554" s="7"/>
      <c r="BG554" s="1">
        <f t="shared" si="449"/>
        <v>7.8285</v>
      </c>
      <c r="BH554" s="1">
        <f t="shared" si="450"/>
        <v>5.2122000000000002</v>
      </c>
      <c r="BI554" s="1">
        <f t="shared" si="451"/>
        <v>4.2275999999999998</v>
      </c>
      <c r="BJ554" s="1">
        <f t="shared" si="452"/>
        <v>2.5984000000000003</v>
      </c>
      <c r="BK554" s="1">
        <f t="shared" si="453"/>
        <v>3.1248</v>
      </c>
      <c r="BL554" s="1">
        <f t="shared" si="454"/>
        <v>6.3782000000000005</v>
      </c>
      <c r="BM554" s="1">
        <f t="shared" si="455"/>
        <v>1.7837000000000001</v>
      </c>
      <c r="BN554" s="1">
        <f t="shared" si="456"/>
        <v>1.1178999999999999</v>
      </c>
      <c r="BO554" s="1">
        <f t="shared" si="457"/>
        <v>-2.3156999999999996</v>
      </c>
      <c r="BP554" s="1">
        <f t="shared" si="458"/>
        <v>0.43709999999999999</v>
      </c>
      <c r="BQ554" s="1">
        <f t="shared" si="459"/>
        <v>1.8105</v>
      </c>
      <c r="BR554" s="1">
        <f t="shared" si="460"/>
        <v>1.5076000000000001</v>
      </c>
      <c r="BS554" s="1">
        <f t="shared" si="461"/>
        <v>-1.6809000000000001</v>
      </c>
      <c r="BT554" s="1">
        <f t="shared" si="462"/>
        <v>0.4415</v>
      </c>
      <c r="BU554" s="1">
        <f t="shared" si="463"/>
        <v>0.19789999999999999</v>
      </c>
      <c r="BV554" s="1">
        <f t="shared" si="464"/>
        <v>1.9369000000000001</v>
      </c>
      <c r="BW554" s="1">
        <f t="shared" si="465"/>
        <v>0.52129999999999999</v>
      </c>
      <c r="BX554" s="1">
        <f t="shared" si="466"/>
        <v>-1.2611000000000001</v>
      </c>
      <c r="BY554" s="1">
        <f t="shared" si="467"/>
        <v>-0.69530000000000003</v>
      </c>
      <c r="BZ554" s="1">
        <f t="shared" si="468"/>
        <v>-0.18760000000000002</v>
      </c>
      <c r="CA554" s="1">
        <f t="shared" si="469"/>
        <v>1.7823</v>
      </c>
      <c r="CB554" s="1">
        <f t="shared" si="470"/>
        <v>-1.6125</v>
      </c>
      <c r="CC554" s="1">
        <f t="shared" si="471"/>
        <v>-0.18810000000000002</v>
      </c>
      <c r="CD554" s="1">
        <f t="shared" si="472"/>
        <v>-0.89539999999999997</v>
      </c>
      <c r="CE554" s="1">
        <f t="shared" si="473"/>
        <v>-1.6672</v>
      </c>
      <c r="CF554" s="1">
        <f t="shared" si="474"/>
        <v>-0.25</v>
      </c>
      <c r="CG554" s="1">
        <f t="shared" si="475"/>
        <v>-0.75</v>
      </c>
      <c r="CH554" s="1">
        <f t="shared" si="476"/>
        <v>1.97</v>
      </c>
      <c r="CI554" s="1">
        <f t="shared" si="477"/>
        <v>0.55999999999999994</v>
      </c>
      <c r="CJ554" s="1">
        <f t="shared" si="478"/>
        <v>2.04</v>
      </c>
      <c r="CK554" s="1">
        <f t="shared" si="479"/>
        <v>0.49</v>
      </c>
      <c r="CL554" s="1">
        <f t="shared" si="480"/>
        <v>3.2800000000000002</v>
      </c>
      <c r="CM554" s="1">
        <f t="shared" si="481"/>
        <v>1.03</v>
      </c>
      <c r="CN554" s="1">
        <f t="shared" si="482"/>
        <v>0.32</v>
      </c>
      <c r="CO554" s="1">
        <f t="shared" si="483"/>
        <v>-0.34</v>
      </c>
      <c r="CP554" s="1">
        <f t="shared" si="484"/>
        <v>0.19</v>
      </c>
      <c r="CQ554" s="1">
        <f t="shared" si="485"/>
        <v>-0.3</v>
      </c>
      <c r="CR554" s="1">
        <f t="shared" si="486"/>
        <v>-0.82000000000000006</v>
      </c>
      <c r="CS554" s="1">
        <f t="shared" si="487"/>
        <v>-2.3199999999999998</v>
      </c>
      <c r="CT554" s="1">
        <f t="shared" si="488"/>
        <v>-2.6399999999999997</v>
      </c>
      <c r="CU554" s="1">
        <f t="shared" si="489"/>
        <v>-6.2299999999999995</v>
      </c>
      <c r="CV554" s="1">
        <f t="shared" si="490"/>
        <v>-1.73</v>
      </c>
      <c r="CW554" s="1">
        <f t="shared" si="491"/>
        <v>-6.99</v>
      </c>
      <c r="CX554" s="1">
        <f t="shared" si="492"/>
        <v>-0.89</v>
      </c>
      <c r="CY554" s="1">
        <f t="shared" si="493"/>
        <v>-0.21000000000000002</v>
      </c>
      <c r="CZ554" s="1">
        <f t="shared" si="494"/>
        <v>0.8</v>
      </c>
      <c r="DA554" s="1">
        <f t="shared" si="495"/>
        <v>2.0300000000000002</v>
      </c>
      <c r="DB554" s="1">
        <f t="shared" si="496"/>
        <v>0.52</v>
      </c>
      <c r="DC554" s="1">
        <f t="shared" si="497"/>
        <v>1.9999999999999998</v>
      </c>
      <c r="DD554" s="1">
        <f t="shared" si="498"/>
        <v>3.0100000000000002</v>
      </c>
      <c r="DF554" s="1">
        <f t="shared" si="499"/>
        <v>0.43</v>
      </c>
      <c r="DG554">
        <f t="shared" si="500"/>
        <v>-1.0792999999999999</v>
      </c>
      <c r="DH554" s="1">
        <f t="shared" si="501"/>
        <v>2.6</v>
      </c>
      <c r="DI554">
        <f t="shared" si="502"/>
        <v>-6.5259999999999998</v>
      </c>
      <c r="DJ554" s="1">
        <f t="shared" si="503"/>
        <v>-2.66</v>
      </c>
      <c r="DK554">
        <f t="shared" si="504"/>
        <v>6.6765999999999996</v>
      </c>
      <c r="DM554" s="12">
        <f t="array" ref="DM554:DS554">LINEST(BG554:DD554,$BG$650:$DD$655,1)</f>
        <v>-0.93695046727769749</v>
      </c>
      <c r="DN554">
        <v>25.894257595946797</v>
      </c>
      <c r="DO554">
        <v>3.061612536184712</v>
      </c>
      <c r="DP554">
        <v>11.737321878695479</v>
      </c>
      <c r="DQ554">
        <v>-3.2278677616394225</v>
      </c>
      <c r="DR554">
        <v>-7.4485473910066107</v>
      </c>
      <c r="DS554">
        <v>1.8041798020933268</v>
      </c>
    </row>
    <row r="555" spans="1:123" x14ac:dyDescent="0.15">
      <c r="A555">
        <v>200907</v>
      </c>
      <c r="B555">
        <v>8.6346000000000007</v>
      </c>
      <c r="C555">
        <v>7.2777000000000003</v>
      </c>
      <c r="D555">
        <v>9.1944999999999997</v>
      </c>
      <c r="E555">
        <v>8.8981999999999992</v>
      </c>
      <c r="F555">
        <v>13.767200000000001</v>
      </c>
      <c r="G555">
        <v>5.9890999999999996</v>
      </c>
      <c r="H555">
        <v>6.9450000000000003</v>
      </c>
      <c r="I555">
        <v>12.177199999999999</v>
      </c>
      <c r="J555">
        <v>11.8954</v>
      </c>
      <c r="K555">
        <v>13.377000000000001</v>
      </c>
      <c r="L555">
        <v>6.9470999999999998</v>
      </c>
      <c r="M555">
        <v>9.4486000000000008</v>
      </c>
      <c r="N555">
        <v>10.0008</v>
      </c>
      <c r="O555">
        <v>12.33</v>
      </c>
      <c r="P555">
        <v>16.107199999999999</v>
      </c>
      <c r="Q555">
        <v>7.6746999999999996</v>
      </c>
      <c r="R555">
        <v>7.6475999999999997</v>
      </c>
      <c r="S555">
        <v>9.4108999999999998</v>
      </c>
      <c r="T555">
        <v>12.0153</v>
      </c>
      <c r="U555">
        <v>11.0886</v>
      </c>
      <c r="V555">
        <v>5.9145000000000003</v>
      </c>
      <c r="W555">
        <v>8.8420000000000005</v>
      </c>
      <c r="X555">
        <v>7.6717000000000004</v>
      </c>
      <c r="Y555">
        <v>8.5329999999999995</v>
      </c>
      <c r="Z555">
        <v>9.2835000000000001</v>
      </c>
      <c r="AA555">
        <v>4.78</v>
      </c>
      <c r="AB555">
        <v>7.84</v>
      </c>
      <c r="AC555">
        <v>8.41</v>
      </c>
      <c r="AD555">
        <v>12.2</v>
      </c>
      <c r="AE555">
        <v>15.05</v>
      </c>
      <c r="AF555">
        <v>5.96</v>
      </c>
      <c r="AG555">
        <v>7.17</v>
      </c>
      <c r="AH555">
        <v>7.26</v>
      </c>
      <c r="AI555">
        <v>7.53</v>
      </c>
      <c r="AJ555">
        <v>7.46</v>
      </c>
      <c r="AK555">
        <v>9.92</v>
      </c>
      <c r="AL555">
        <v>6.57</v>
      </c>
      <c r="AM555">
        <v>9.25</v>
      </c>
      <c r="AN555">
        <v>8.1300000000000008</v>
      </c>
      <c r="AO555">
        <v>8.69</v>
      </c>
      <c r="AP555">
        <v>12.17</v>
      </c>
      <c r="AQ555">
        <v>11.77</v>
      </c>
      <c r="AR555">
        <v>11.06</v>
      </c>
      <c r="AS555">
        <v>10.9</v>
      </c>
      <c r="AT555">
        <v>10.08</v>
      </c>
      <c r="AU555">
        <v>8.17</v>
      </c>
      <c r="AV555">
        <v>5.95</v>
      </c>
      <c r="AW555">
        <v>6.29</v>
      </c>
      <c r="AX555">
        <v>6.79</v>
      </c>
      <c r="AY555">
        <v>5.66</v>
      </c>
      <c r="BA555" s="1">
        <v>7.72</v>
      </c>
      <c r="BB555" s="1">
        <v>2.0499999999999998</v>
      </c>
      <c r="BC555" s="1">
        <v>5.22</v>
      </c>
      <c r="BD555" s="1">
        <v>0.01</v>
      </c>
      <c r="BE555" s="1">
        <v>-2.85</v>
      </c>
      <c r="BF555" s="7"/>
      <c r="BG555" s="1">
        <f t="shared" si="449"/>
        <v>8.6246000000000009</v>
      </c>
      <c r="BH555" s="1">
        <f t="shared" si="450"/>
        <v>7.2677000000000005</v>
      </c>
      <c r="BI555" s="1">
        <f t="shared" si="451"/>
        <v>9.1844999999999999</v>
      </c>
      <c r="BJ555" s="1">
        <f t="shared" si="452"/>
        <v>8.8881999999999994</v>
      </c>
      <c r="BK555" s="1">
        <f t="shared" si="453"/>
        <v>13.757200000000001</v>
      </c>
      <c r="BL555" s="1">
        <f t="shared" si="454"/>
        <v>5.9790999999999999</v>
      </c>
      <c r="BM555" s="1">
        <f t="shared" si="455"/>
        <v>6.9350000000000005</v>
      </c>
      <c r="BN555" s="1">
        <f t="shared" si="456"/>
        <v>12.167199999999999</v>
      </c>
      <c r="BO555" s="1">
        <f t="shared" si="457"/>
        <v>11.885400000000001</v>
      </c>
      <c r="BP555" s="1">
        <f t="shared" si="458"/>
        <v>13.367000000000001</v>
      </c>
      <c r="BQ555" s="1">
        <f t="shared" si="459"/>
        <v>6.9371</v>
      </c>
      <c r="BR555" s="1">
        <f t="shared" si="460"/>
        <v>9.438600000000001</v>
      </c>
      <c r="BS555" s="1">
        <f t="shared" si="461"/>
        <v>9.9908000000000001</v>
      </c>
      <c r="BT555" s="1">
        <f t="shared" si="462"/>
        <v>12.32</v>
      </c>
      <c r="BU555" s="1">
        <f t="shared" si="463"/>
        <v>16.097199999999997</v>
      </c>
      <c r="BV555" s="1">
        <f t="shared" si="464"/>
        <v>7.6646999999999998</v>
      </c>
      <c r="BW555" s="1">
        <f t="shared" si="465"/>
        <v>7.6375999999999999</v>
      </c>
      <c r="BX555" s="1">
        <f t="shared" si="466"/>
        <v>9.4009</v>
      </c>
      <c r="BY555" s="1">
        <f t="shared" si="467"/>
        <v>12.0053</v>
      </c>
      <c r="BZ555" s="1">
        <f t="shared" si="468"/>
        <v>11.0786</v>
      </c>
      <c r="CA555" s="1">
        <f t="shared" si="469"/>
        <v>5.9045000000000005</v>
      </c>
      <c r="CB555" s="1">
        <f t="shared" si="470"/>
        <v>8.8320000000000007</v>
      </c>
      <c r="CC555" s="1">
        <f t="shared" si="471"/>
        <v>7.6617000000000006</v>
      </c>
      <c r="CD555" s="1">
        <f t="shared" si="472"/>
        <v>8.5229999999999997</v>
      </c>
      <c r="CE555" s="1">
        <f t="shared" si="473"/>
        <v>9.2735000000000003</v>
      </c>
      <c r="CF555" s="1">
        <f t="shared" si="474"/>
        <v>4.7700000000000005</v>
      </c>
      <c r="CG555" s="1">
        <f t="shared" si="475"/>
        <v>7.83</v>
      </c>
      <c r="CH555" s="1">
        <f t="shared" si="476"/>
        <v>8.4</v>
      </c>
      <c r="CI555" s="1">
        <f t="shared" si="477"/>
        <v>12.19</v>
      </c>
      <c r="CJ555" s="1">
        <f t="shared" si="478"/>
        <v>15.040000000000001</v>
      </c>
      <c r="CK555" s="1">
        <f t="shared" si="479"/>
        <v>5.95</v>
      </c>
      <c r="CL555" s="1">
        <f t="shared" si="480"/>
        <v>7.16</v>
      </c>
      <c r="CM555" s="1">
        <f t="shared" si="481"/>
        <v>7.25</v>
      </c>
      <c r="CN555" s="1">
        <f t="shared" si="482"/>
        <v>7.5200000000000005</v>
      </c>
      <c r="CO555" s="1">
        <f t="shared" si="483"/>
        <v>7.45</v>
      </c>
      <c r="CP555" s="1">
        <f t="shared" si="484"/>
        <v>9.91</v>
      </c>
      <c r="CQ555" s="1">
        <f t="shared" si="485"/>
        <v>6.5600000000000005</v>
      </c>
      <c r="CR555" s="1">
        <f t="shared" si="486"/>
        <v>9.24</v>
      </c>
      <c r="CS555" s="1">
        <f t="shared" si="487"/>
        <v>8.120000000000001</v>
      </c>
      <c r="CT555" s="1">
        <f t="shared" si="488"/>
        <v>8.68</v>
      </c>
      <c r="CU555" s="1">
        <f t="shared" si="489"/>
        <v>12.16</v>
      </c>
      <c r="CV555" s="1">
        <f t="shared" si="490"/>
        <v>11.76</v>
      </c>
      <c r="CW555" s="1">
        <f t="shared" si="491"/>
        <v>11.05</v>
      </c>
      <c r="CX555" s="1">
        <f t="shared" si="492"/>
        <v>10.89</v>
      </c>
      <c r="CY555" s="1">
        <f t="shared" si="493"/>
        <v>10.07</v>
      </c>
      <c r="CZ555" s="1">
        <f t="shared" si="494"/>
        <v>8.16</v>
      </c>
      <c r="DA555" s="1">
        <f t="shared" si="495"/>
        <v>5.94</v>
      </c>
      <c r="DB555" s="1">
        <f t="shared" si="496"/>
        <v>6.28</v>
      </c>
      <c r="DC555" s="1">
        <f t="shared" si="497"/>
        <v>6.78</v>
      </c>
      <c r="DD555" s="1">
        <f t="shared" si="498"/>
        <v>5.65</v>
      </c>
      <c r="DF555" s="1">
        <f t="shared" si="499"/>
        <v>7.72</v>
      </c>
      <c r="DG555">
        <f t="shared" si="500"/>
        <v>-20.7668</v>
      </c>
      <c r="DH555" s="1">
        <f t="shared" si="501"/>
        <v>2.0499999999999998</v>
      </c>
      <c r="DI555">
        <f t="shared" si="502"/>
        <v>-5.5144999999999991</v>
      </c>
      <c r="DJ555" s="1">
        <f t="shared" si="503"/>
        <v>5.22</v>
      </c>
      <c r="DK555">
        <f t="shared" si="504"/>
        <v>-14.041799999999999</v>
      </c>
      <c r="DM555" s="12">
        <f t="array" ref="DM555:DS555">LINEST(BG555:DD555,$BG$650:$DD$655,1)</f>
        <v>6.7218134624811494</v>
      </c>
      <c r="DN555">
        <v>-21.981602610198038</v>
      </c>
      <c r="DO555">
        <v>1.4302696472444516</v>
      </c>
      <c r="DP555">
        <v>-17.400006745342981</v>
      </c>
      <c r="DQ555">
        <v>4.9967283028180542</v>
      </c>
      <c r="DR555">
        <v>-4.552886069197104</v>
      </c>
      <c r="DS555">
        <v>0.59005345352414285</v>
      </c>
    </row>
    <row r="556" spans="1:123" x14ac:dyDescent="0.15">
      <c r="A556">
        <v>200908</v>
      </c>
      <c r="B556">
        <v>3.5390000000000001</v>
      </c>
      <c r="C556">
        <v>2.3466</v>
      </c>
      <c r="D556">
        <v>3.6021000000000001</v>
      </c>
      <c r="E556">
        <v>3.8683999999999998</v>
      </c>
      <c r="F556">
        <v>10.1585</v>
      </c>
      <c r="G556">
        <v>2.46E-2</v>
      </c>
      <c r="H556">
        <v>0.7571</v>
      </c>
      <c r="I556">
        <v>3.2677999999999998</v>
      </c>
      <c r="J556">
        <v>4.1974999999999998</v>
      </c>
      <c r="K556">
        <v>8.0229999999999997</v>
      </c>
      <c r="L556">
        <v>0.99760000000000004</v>
      </c>
      <c r="M556">
        <v>0.99719999999999998</v>
      </c>
      <c r="N556">
        <v>3.8186</v>
      </c>
      <c r="O556">
        <v>4.4779999999999998</v>
      </c>
      <c r="P556">
        <v>11.6013</v>
      </c>
      <c r="Q556">
        <v>2.0310000000000001</v>
      </c>
      <c r="R556">
        <v>4.3860999999999999</v>
      </c>
      <c r="S556">
        <v>3.2734000000000001</v>
      </c>
      <c r="T556">
        <v>6.1338999999999997</v>
      </c>
      <c r="U556">
        <v>15.3186</v>
      </c>
      <c r="V556">
        <v>1.2249000000000001</v>
      </c>
      <c r="W556">
        <v>4.4364999999999997</v>
      </c>
      <c r="X556">
        <v>2.5291999999999999</v>
      </c>
      <c r="Y556">
        <v>6.2614999999999998</v>
      </c>
      <c r="Z556">
        <v>14.650399999999999</v>
      </c>
      <c r="AA556">
        <v>1.06</v>
      </c>
      <c r="AB556">
        <v>3.12</v>
      </c>
      <c r="AC556">
        <v>4.1900000000000004</v>
      </c>
      <c r="AD556">
        <v>4.1399999999999997</v>
      </c>
      <c r="AE556">
        <v>13.28</v>
      </c>
      <c r="AF556">
        <v>3.29</v>
      </c>
      <c r="AG556">
        <v>3.11</v>
      </c>
      <c r="AH556">
        <v>1.54</v>
      </c>
      <c r="AI556">
        <v>2.2000000000000002</v>
      </c>
      <c r="AJ556">
        <v>4.1500000000000004</v>
      </c>
      <c r="AK556">
        <v>3.93</v>
      </c>
      <c r="AL556">
        <v>2.73</v>
      </c>
      <c r="AM556">
        <v>2.13</v>
      </c>
      <c r="AN556">
        <v>1.4</v>
      </c>
      <c r="AO556">
        <v>3.18</v>
      </c>
      <c r="AP556">
        <v>25.59</v>
      </c>
      <c r="AQ556">
        <v>9.52</v>
      </c>
      <c r="AR556">
        <v>4.41</v>
      </c>
      <c r="AS556">
        <v>5.26</v>
      </c>
      <c r="AT556">
        <v>3.44</v>
      </c>
      <c r="AU556">
        <v>3.78</v>
      </c>
      <c r="AV556">
        <v>2.15</v>
      </c>
      <c r="AW556">
        <v>2.41</v>
      </c>
      <c r="AX556">
        <v>2.09</v>
      </c>
      <c r="AY556">
        <v>0.21</v>
      </c>
      <c r="BA556" s="1">
        <v>3.33</v>
      </c>
      <c r="BB556" s="1">
        <v>-0.81</v>
      </c>
      <c r="BC556" s="1">
        <v>7.85</v>
      </c>
      <c r="BD556" s="1">
        <v>0.01</v>
      </c>
      <c r="BE556" s="1">
        <v>-2.97</v>
      </c>
      <c r="BF556" s="7"/>
      <c r="BG556" s="1">
        <f t="shared" si="449"/>
        <v>3.5290000000000004</v>
      </c>
      <c r="BH556" s="1">
        <f t="shared" si="450"/>
        <v>2.3366000000000002</v>
      </c>
      <c r="BI556" s="1">
        <f t="shared" si="451"/>
        <v>3.5921000000000003</v>
      </c>
      <c r="BJ556" s="1">
        <f t="shared" si="452"/>
        <v>3.8584000000000001</v>
      </c>
      <c r="BK556" s="1">
        <f t="shared" si="453"/>
        <v>10.1485</v>
      </c>
      <c r="BL556" s="1">
        <f t="shared" si="454"/>
        <v>1.46E-2</v>
      </c>
      <c r="BM556" s="1">
        <f t="shared" si="455"/>
        <v>0.74709999999999999</v>
      </c>
      <c r="BN556" s="1">
        <f t="shared" si="456"/>
        <v>3.2578</v>
      </c>
      <c r="BO556" s="1">
        <f t="shared" si="457"/>
        <v>4.1875</v>
      </c>
      <c r="BP556" s="1">
        <f t="shared" si="458"/>
        <v>8.0129999999999999</v>
      </c>
      <c r="BQ556" s="1">
        <f t="shared" si="459"/>
        <v>0.98760000000000003</v>
      </c>
      <c r="BR556" s="1">
        <f t="shared" si="460"/>
        <v>0.98719999999999997</v>
      </c>
      <c r="BS556" s="1">
        <f t="shared" si="461"/>
        <v>3.8086000000000002</v>
      </c>
      <c r="BT556" s="1">
        <f t="shared" si="462"/>
        <v>4.468</v>
      </c>
      <c r="BU556" s="1">
        <f t="shared" si="463"/>
        <v>11.5913</v>
      </c>
      <c r="BV556" s="1">
        <f t="shared" si="464"/>
        <v>2.0210000000000004</v>
      </c>
      <c r="BW556" s="1">
        <f t="shared" si="465"/>
        <v>4.3761000000000001</v>
      </c>
      <c r="BX556" s="1">
        <f t="shared" si="466"/>
        <v>3.2634000000000003</v>
      </c>
      <c r="BY556" s="1">
        <f t="shared" si="467"/>
        <v>6.1238999999999999</v>
      </c>
      <c r="BZ556" s="1">
        <f t="shared" si="468"/>
        <v>15.3086</v>
      </c>
      <c r="CA556" s="1">
        <f t="shared" si="469"/>
        <v>1.2149000000000001</v>
      </c>
      <c r="CB556" s="1">
        <f t="shared" si="470"/>
        <v>4.4264999999999999</v>
      </c>
      <c r="CC556" s="1">
        <f t="shared" si="471"/>
        <v>2.5192000000000001</v>
      </c>
      <c r="CD556" s="1">
        <f t="shared" si="472"/>
        <v>6.2515000000000001</v>
      </c>
      <c r="CE556" s="1">
        <f t="shared" si="473"/>
        <v>14.6404</v>
      </c>
      <c r="CF556" s="1">
        <f t="shared" si="474"/>
        <v>1.05</v>
      </c>
      <c r="CG556" s="1">
        <f t="shared" si="475"/>
        <v>3.1100000000000003</v>
      </c>
      <c r="CH556" s="1">
        <f t="shared" si="476"/>
        <v>4.1800000000000006</v>
      </c>
      <c r="CI556" s="1">
        <f t="shared" si="477"/>
        <v>4.13</v>
      </c>
      <c r="CJ556" s="1">
        <f t="shared" si="478"/>
        <v>13.27</v>
      </c>
      <c r="CK556" s="1">
        <f t="shared" si="479"/>
        <v>3.2800000000000002</v>
      </c>
      <c r="CL556" s="1">
        <f t="shared" si="480"/>
        <v>3.1</v>
      </c>
      <c r="CM556" s="1">
        <f t="shared" si="481"/>
        <v>1.53</v>
      </c>
      <c r="CN556" s="1">
        <f t="shared" si="482"/>
        <v>2.1900000000000004</v>
      </c>
      <c r="CO556" s="1">
        <f t="shared" si="483"/>
        <v>4.1400000000000006</v>
      </c>
      <c r="CP556" s="1">
        <f t="shared" si="484"/>
        <v>3.9200000000000004</v>
      </c>
      <c r="CQ556" s="1">
        <f t="shared" si="485"/>
        <v>2.72</v>
      </c>
      <c r="CR556" s="1">
        <f t="shared" si="486"/>
        <v>2.12</v>
      </c>
      <c r="CS556" s="1">
        <f t="shared" si="487"/>
        <v>1.39</v>
      </c>
      <c r="CT556" s="1">
        <f t="shared" si="488"/>
        <v>3.1700000000000004</v>
      </c>
      <c r="CU556" s="1">
        <f t="shared" si="489"/>
        <v>25.58</v>
      </c>
      <c r="CV556" s="1">
        <f t="shared" si="490"/>
        <v>9.51</v>
      </c>
      <c r="CW556" s="1">
        <f t="shared" si="491"/>
        <v>4.4000000000000004</v>
      </c>
      <c r="CX556" s="1">
        <f t="shared" si="492"/>
        <v>5.25</v>
      </c>
      <c r="CY556" s="1">
        <f t="shared" si="493"/>
        <v>3.43</v>
      </c>
      <c r="CZ556" s="1">
        <f t="shared" si="494"/>
        <v>3.77</v>
      </c>
      <c r="DA556" s="1">
        <f t="shared" si="495"/>
        <v>2.14</v>
      </c>
      <c r="DB556" s="1">
        <f t="shared" si="496"/>
        <v>2.4000000000000004</v>
      </c>
      <c r="DC556" s="1">
        <f t="shared" si="497"/>
        <v>2.08</v>
      </c>
      <c r="DD556" s="1">
        <f t="shared" si="498"/>
        <v>0.19999999999999998</v>
      </c>
      <c r="DF556" s="1">
        <f t="shared" si="499"/>
        <v>3.33</v>
      </c>
      <c r="DG556">
        <f t="shared" si="500"/>
        <v>-9.4905000000000008</v>
      </c>
      <c r="DH556" s="1">
        <f t="shared" si="501"/>
        <v>-0.81</v>
      </c>
      <c r="DI556">
        <f t="shared" si="502"/>
        <v>2.3085000000000004</v>
      </c>
      <c r="DJ556" s="1">
        <f t="shared" si="503"/>
        <v>7.85</v>
      </c>
      <c r="DK556">
        <f t="shared" si="504"/>
        <v>-22.372499999999999</v>
      </c>
      <c r="DM556" s="12">
        <f t="array" ref="DM556:DS556">LINEST(BG556:DD556,$BG$650:$DD$655,1)</f>
        <v>17.47673411014825</v>
      </c>
      <c r="DN556">
        <v>-37.08227509834051</v>
      </c>
      <c r="DO556">
        <v>-1.2414592293187034</v>
      </c>
      <c r="DP556">
        <v>4.3223308412297667</v>
      </c>
      <c r="DQ556">
        <v>8.4926427738115695</v>
      </c>
      <c r="DR556">
        <v>-27.233666315870849</v>
      </c>
      <c r="DS556">
        <v>-13.892922748142251</v>
      </c>
    </row>
    <row r="557" spans="1:123" x14ac:dyDescent="0.15">
      <c r="A557">
        <v>200909</v>
      </c>
      <c r="B557">
        <v>5.1407999999999996</v>
      </c>
      <c r="C557">
        <v>5.4356</v>
      </c>
      <c r="D557">
        <v>4.9629000000000003</v>
      </c>
      <c r="E557">
        <v>6.3982000000000001</v>
      </c>
      <c r="F557">
        <v>9.0533000000000001</v>
      </c>
      <c r="G557">
        <v>8.0061999999999998</v>
      </c>
      <c r="H557">
        <v>6.1326000000000001</v>
      </c>
      <c r="I557">
        <v>7.3914</v>
      </c>
      <c r="J557">
        <v>5.4985999999999997</v>
      </c>
      <c r="K557">
        <v>8.0302000000000007</v>
      </c>
      <c r="L557">
        <v>6.6860999999999997</v>
      </c>
      <c r="M557">
        <v>4.0445000000000002</v>
      </c>
      <c r="N557">
        <v>6.6477000000000004</v>
      </c>
      <c r="O557">
        <v>7.9273999999999996</v>
      </c>
      <c r="P557">
        <v>6.9928999999999997</v>
      </c>
      <c r="Q557">
        <v>6.8514999999999997</v>
      </c>
      <c r="R557">
        <v>5.0091000000000001</v>
      </c>
      <c r="S557">
        <v>6.1342999999999996</v>
      </c>
      <c r="T557">
        <v>6.4987000000000004</v>
      </c>
      <c r="U557">
        <v>8.5431000000000008</v>
      </c>
      <c r="V557">
        <v>3.4952999999999999</v>
      </c>
      <c r="W557">
        <v>2.7113999999999998</v>
      </c>
      <c r="X557">
        <v>4.1449999999999996</v>
      </c>
      <c r="Y557">
        <v>5.1228999999999996</v>
      </c>
      <c r="Z557">
        <v>0.50660000000000005</v>
      </c>
      <c r="AA557">
        <v>2.1800000000000002</v>
      </c>
      <c r="AB557">
        <v>2.94</v>
      </c>
      <c r="AC557">
        <v>6.04</v>
      </c>
      <c r="AD557">
        <v>7.72</v>
      </c>
      <c r="AE557">
        <v>6.35</v>
      </c>
      <c r="AF557">
        <v>4.32</v>
      </c>
      <c r="AG557">
        <v>4.1100000000000003</v>
      </c>
      <c r="AH557">
        <v>3.11</v>
      </c>
      <c r="AI557">
        <v>2.46</v>
      </c>
      <c r="AJ557">
        <v>5.09</v>
      </c>
      <c r="AK557">
        <v>3.53</v>
      </c>
      <c r="AL557">
        <v>1.77</v>
      </c>
      <c r="AM557">
        <v>4.5</v>
      </c>
      <c r="AN557">
        <v>6.93</v>
      </c>
      <c r="AO557">
        <v>9.2100000000000009</v>
      </c>
      <c r="AP557">
        <v>8.6999999999999993</v>
      </c>
      <c r="AQ557">
        <v>9.1300000000000008</v>
      </c>
      <c r="AR557">
        <v>6.05</v>
      </c>
      <c r="AS557">
        <v>5.04</v>
      </c>
      <c r="AT557">
        <v>3.75</v>
      </c>
      <c r="AU557">
        <v>5.4</v>
      </c>
      <c r="AV557">
        <v>2.76</v>
      </c>
      <c r="AW557">
        <v>2.71</v>
      </c>
      <c r="AX557">
        <v>3.31</v>
      </c>
      <c r="AY557">
        <v>5.05</v>
      </c>
      <c r="BA557" s="1">
        <v>4.08</v>
      </c>
      <c r="BB557" s="1">
        <v>2.4900000000000002</v>
      </c>
      <c r="BC557" s="1">
        <v>0.97</v>
      </c>
      <c r="BD557" s="1">
        <v>0.01</v>
      </c>
      <c r="BE557" s="1">
        <v>-3.05</v>
      </c>
      <c r="BF557" s="7"/>
      <c r="BG557" s="1">
        <f t="shared" si="449"/>
        <v>5.1307999999999998</v>
      </c>
      <c r="BH557" s="1">
        <f t="shared" si="450"/>
        <v>5.4256000000000002</v>
      </c>
      <c r="BI557" s="1">
        <f t="shared" si="451"/>
        <v>4.9529000000000005</v>
      </c>
      <c r="BJ557" s="1">
        <f t="shared" si="452"/>
        <v>6.3882000000000003</v>
      </c>
      <c r="BK557" s="1">
        <f t="shared" si="453"/>
        <v>9.0433000000000003</v>
      </c>
      <c r="BL557" s="1">
        <f t="shared" si="454"/>
        <v>7.9962</v>
      </c>
      <c r="BM557" s="1">
        <f t="shared" si="455"/>
        <v>6.1226000000000003</v>
      </c>
      <c r="BN557" s="1">
        <f t="shared" si="456"/>
        <v>7.3814000000000002</v>
      </c>
      <c r="BO557" s="1">
        <f t="shared" si="457"/>
        <v>5.4885999999999999</v>
      </c>
      <c r="BP557" s="1">
        <f t="shared" si="458"/>
        <v>8.0202000000000009</v>
      </c>
      <c r="BQ557" s="1">
        <f t="shared" si="459"/>
        <v>6.6760999999999999</v>
      </c>
      <c r="BR557" s="1">
        <f t="shared" si="460"/>
        <v>4.0345000000000004</v>
      </c>
      <c r="BS557" s="1">
        <f t="shared" si="461"/>
        <v>6.6377000000000006</v>
      </c>
      <c r="BT557" s="1">
        <f t="shared" si="462"/>
        <v>7.9173999999999998</v>
      </c>
      <c r="BU557" s="1">
        <f t="shared" si="463"/>
        <v>6.9828999999999999</v>
      </c>
      <c r="BV557" s="1">
        <f t="shared" si="464"/>
        <v>6.8414999999999999</v>
      </c>
      <c r="BW557" s="1">
        <f t="shared" si="465"/>
        <v>4.9991000000000003</v>
      </c>
      <c r="BX557" s="1">
        <f t="shared" si="466"/>
        <v>6.1242999999999999</v>
      </c>
      <c r="BY557" s="1">
        <f t="shared" si="467"/>
        <v>6.4887000000000006</v>
      </c>
      <c r="BZ557" s="1">
        <f t="shared" si="468"/>
        <v>8.533100000000001</v>
      </c>
      <c r="CA557" s="1">
        <f t="shared" si="469"/>
        <v>3.4853000000000001</v>
      </c>
      <c r="CB557" s="1">
        <f t="shared" si="470"/>
        <v>2.7014</v>
      </c>
      <c r="CC557" s="1">
        <f t="shared" si="471"/>
        <v>4.1349999999999998</v>
      </c>
      <c r="CD557" s="1">
        <f t="shared" si="472"/>
        <v>5.1128999999999998</v>
      </c>
      <c r="CE557" s="1">
        <f t="shared" si="473"/>
        <v>0.49660000000000004</v>
      </c>
      <c r="CF557" s="1">
        <f t="shared" si="474"/>
        <v>2.1700000000000004</v>
      </c>
      <c r="CG557" s="1">
        <f t="shared" si="475"/>
        <v>2.93</v>
      </c>
      <c r="CH557" s="1">
        <f t="shared" si="476"/>
        <v>6.03</v>
      </c>
      <c r="CI557" s="1">
        <f t="shared" si="477"/>
        <v>7.71</v>
      </c>
      <c r="CJ557" s="1">
        <f t="shared" si="478"/>
        <v>6.34</v>
      </c>
      <c r="CK557" s="1">
        <f t="shared" si="479"/>
        <v>4.3100000000000005</v>
      </c>
      <c r="CL557" s="1">
        <f t="shared" si="480"/>
        <v>4.1000000000000005</v>
      </c>
      <c r="CM557" s="1">
        <f t="shared" si="481"/>
        <v>3.1</v>
      </c>
      <c r="CN557" s="1">
        <f t="shared" si="482"/>
        <v>2.4500000000000002</v>
      </c>
      <c r="CO557" s="1">
        <f t="shared" si="483"/>
        <v>5.08</v>
      </c>
      <c r="CP557" s="1">
        <f t="shared" si="484"/>
        <v>3.52</v>
      </c>
      <c r="CQ557" s="1">
        <f t="shared" si="485"/>
        <v>1.76</v>
      </c>
      <c r="CR557" s="1">
        <f t="shared" si="486"/>
        <v>4.49</v>
      </c>
      <c r="CS557" s="1">
        <f t="shared" si="487"/>
        <v>6.92</v>
      </c>
      <c r="CT557" s="1">
        <f t="shared" si="488"/>
        <v>9.2000000000000011</v>
      </c>
      <c r="CU557" s="1">
        <f t="shared" si="489"/>
        <v>8.69</v>
      </c>
      <c r="CV557" s="1">
        <f t="shared" si="490"/>
        <v>9.120000000000001</v>
      </c>
      <c r="CW557" s="1">
        <f t="shared" si="491"/>
        <v>6.04</v>
      </c>
      <c r="CX557" s="1">
        <f t="shared" si="492"/>
        <v>5.03</v>
      </c>
      <c r="CY557" s="1">
        <f t="shared" si="493"/>
        <v>3.74</v>
      </c>
      <c r="CZ557" s="1">
        <f t="shared" si="494"/>
        <v>5.3900000000000006</v>
      </c>
      <c r="DA557" s="1">
        <f t="shared" si="495"/>
        <v>2.75</v>
      </c>
      <c r="DB557" s="1">
        <f t="shared" si="496"/>
        <v>2.7</v>
      </c>
      <c r="DC557" s="1">
        <f t="shared" si="497"/>
        <v>3.3000000000000003</v>
      </c>
      <c r="DD557" s="1">
        <f t="shared" si="498"/>
        <v>5.04</v>
      </c>
      <c r="DF557" s="1">
        <f t="shared" si="499"/>
        <v>4.08</v>
      </c>
      <c r="DG557">
        <f t="shared" si="500"/>
        <v>-12.117600000000001</v>
      </c>
      <c r="DH557" s="1">
        <f t="shared" si="501"/>
        <v>2.4900000000000002</v>
      </c>
      <c r="DI557">
        <f t="shared" si="502"/>
        <v>-7.3953000000000015</v>
      </c>
      <c r="DJ557" s="1">
        <f t="shared" si="503"/>
        <v>0.97</v>
      </c>
      <c r="DK557">
        <f t="shared" si="504"/>
        <v>-2.8809</v>
      </c>
      <c r="DM557" s="12">
        <f t="array" ref="DM557:DS557">LINEST(BG557:DD557,$BG$650:$DD$655,1)</f>
        <v>6.6095540645098216</v>
      </c>
      <c r="DN557">
        <v>-12.123551853280647</v>
      </c>
      <c r="DO557">
        <v>2.3377216196395745</v>
      </c>
      <c r="DP557">
        <v>-11.556768881430607</v>
      </c>
      <c r="DQ557">
        <v>1.3691144279777623</v>
      </c>
      <c r="DR557">
        <v>3.1042932201834947</v>
      </c>
      <c r="DS557">
        <v>-2.6760264940147485</v>
      </c>
    </row>
    <row r="558" spans="1:123" x14ac:dyDescent="0.15">
      <c r="A558">
        <v>200910</v>
      </c>
      <c r="B558">
        <v>-10.279199999999999</v>
      </c>
      <c r="C558">
        <v>-7.4671000000000003</v>
      </c>
      <c r="D558">
        <v>-6.8518999999999997</v>
      </c>
      <c r="E558">
        <v>-7.6897000000000002</v>
      </c>
      <c r="F558">
        <v>-9.0441000000000003</v>
      </c>
      <c r="G558">
        <v>-7.3445</v>
      </c>
      <c r="H558">
        <v>-5.1875999999999998</v>
      </c>
      <c r="I558">
        <v>-7.0288000000000004</v>
      </c>
      <c r="J558">
        <v>-9.3955000000000002</v>
      </c>
      <c r="K558">
        <v>-10.042400000000001</v>
      </c>
      <c r="L558">
        <v>-5.0087000000000002</v>
      </c>
      <c r="M558">
        <v>-3.6387999999999998</v>
      </c>
      <c r="N558">
        <v>-5.3936999999999999</v>
      </c>
      <c r="O558">
        <v>-5.4980000000000002</v>
      </c>
      <c r="P558">
        <v>-9.6849000000000007</v>
      </c>
      <c r="Q558">
        <v>-4.6154000000000002</v>
      </c>
      <c r="R558">
        <v>-2.7913999999999999</v>
      </c>
      <c r="S558">
        <v>-4.0351999999999997</v>
      </c>
      <c r="T558">
        <v>-7.4470999999999998</v>
      </c>
      <c r="U558">
        <v>-6.3640999999999996</v>
      </c>
      <c r="V558">
        <v>0.21240000000000001</v>
      </c>
      <c r="W558">
        <v>-1.0952999999999999</v>
      </c>
      <c r="X558">
        <v>-3.0771000000000002</v>
      </c>
      <c r="Y558">
        <v>-3.4483000000000001</v>
      </c>
      <c r="Z558">
        <v>-10.000500000000001</v>
      </c>
      <c r="AA558">
        <v>-0.84</v>
      </c>
      <c r="AB558">
        <v>-2.14</v>
      </c>
      <c r="AC558">
        <v>-2.19</v>
      </c>
      <c r="AD558">
        <v>-3.83</v>
      </c>
      <c r="AE558">
        <v>-9.23</v>
      </c>
      <c r="AF558">
        <v>-3.19</v>
      </c>
      <c r="AG558">
        <v>-2</v>
      </c>
      <c r="AH558">
        <v>-1.32</v>
      </c>
      <c r="AI558">
        <v>-2.2599999999999998</v>
      </c>
      <c r="AJ558">
        <v>-2.48</v>
      </c>
      <c r="AK558">
        <v>-2.41</v>
      </c>
      <c r="AL558">
        <v>-0.02</v>
      </c>
      <c r="AM558">
        <v>-2.5499999999999998</v>
      </c>
      <c r="AN558">
        <v>0.11</v>
      </c>
      <c r="AO558">
        <v>-3.85</v>
      </c>
      <c r="AP558">
        <v>-13.22</v>
      </c>
      <c r="AQ558">
        <v>-6.6</v>
      </c>
      <c r="AR558">
        <v>-3.88</v>
      </c>
      <c r="AS558">
        <v>-1.51</v>
      </c>
      <c r="AT558">
        <v>-2.64</v>
      </c>
      <c r="AU558">
        <v>-0.95</v>
      </c>
      <c r="AV558">
        <v>-1.43</v>
      </c>
      <c r="AW558">
        <v>-1.72</v>
      </c>
      <c r="AX558">
        <v>-0.74</v>
      </c>
      <c r="AY558">
        <v>-4.08</v>
      </c>
      <c r="BA558" s="1">
        <v>-2.59</v>
      </c>
      <c r="BB558" s="1">
        <v>-4.29</v>
      </c>
      <c r="BC558" s="1">
        <v>-4.26</v>
      </c>
      <c r="BD558" s="1">
        <v>0</v>
      </c>
      <c r="BE558" s="1">
        <v>-3.1</v>
      </c>
      <c r="BF558" s="7"/>
      <c r="BG558" s="1">
        <f t="shared" si="449"/>
        <v>-10.279199999999999</v>
      </c>
      <c r="BH558" s="1">
        <f t="shared" si="450"/>
        <v>-7.4671000000000003</v>
      </c>
      <c r="BI558" s="1">
        <f t="shared" si="451"/>
        <v>-6.8518999999999997</v>
      </c>
      <c r="BJ558" s="1">
        <f t="shared" si="452"/>
        <v>-7.6897000000000002</v>
      </c>
      <c r="BK558" s="1">
        <f t="shared" si="453"/>
        <v>-9.0441000000000003</v>
      </c>
      <c r="BL558" s="1">
        <f t="shared" si="454"/>
        <v>-7.3445</v>
      </c>
      <c r="BM558" s="1">
        <f t="shared" si="455"/>
        <v>-5.1875999999999998</v>
      </c>
      <c r="BN558" s="1">
        <f t="shared" si="456"/>
        <v>-7.0288000000000004</v>
      </c>
      <c r="BO558" s="1">
        <f t="shared" si="457"/>
        <v>-9.3955000000000002</v>
      </c>
      <c r="BP558" s="1">
        <f t="shared" si="458"/>
        <v>-10.042400000000001</v>
      </c>
      <c r="BQ558" s="1">
        <f t="shared" si="459"/>
        <v>-5.0087000000000002</v>
      </c>
      <c r="BR558" s="1">
        <f t="shared" si="460"/>
        <v>-3.6387999999999998</v>
      </c>
      <c r="BS558" s="1">
        <f t="shared" si="461"/>
        <v>-5.3936999999999999</v>
      </c>
      <c r="BT558" s="1">
        <f t="shared" si="462"/>
        <v>-5.4980000000000002</v>
      </c>
      <c r="BU558" s="1">
        <f t="shared" si="463"/>
        <v>-9.6849000000000007</v>
      </c>
      <c r="BV558" s="1">
        <f t="shared" si="464"/>
        <v>-4.6154000000000002</v>
      </c>
      <c r="BW558" s="1">
        <f t="shared" si="465"/>
        <v>-2.7913999999999999</v>
      </c>
      <c r="BX558" s="1">
        <f t="shared" si="466"/>
        <v>-4.0351999999999997</v>
      </c>
      <c r="BY558" s="1">
        <f t="shared" si="467"/>
        <v>-7.4470999999999998</v>
      </c>
      <c r="BZ558" s="1">
        <f t="shared" si="468"/>
        <v>-6.3640999999999996</v>
      </c>
      <c r="CA558" s="1">
        <f t="shared" si="469"/>
        <v>0.21240000000000001</v>
      </c>
      <c r="CB558" s="1">
        <f t="shared" si="470"/>
        <v>-1.0952999999999999</v>
      </c>
      <c r="CC558" s="1">
        <f t="shared" si="471"/>
        <v>-3.0771000000000002</v>
      </c>
      <c r="CD558" s="1">
        <f t="shared" si="472"/>
        <v>-3.4483000000000001</v>
      </c>
      <c r="CE558" s="1">
        <f t="shared" si="473"/>
        <v>-10.000500000000001</v>
      </c>
      <c r="CF558" s="1">
        <f t="shared" si="474"/>
        <v>-0.84</v>
      </c>
      <c r="CG558" s="1">
        <f t="shared" si="475"/>
        <v>-2.14</v>
      </c>
      <c r="CH558" s="1">
        <f t="shared" si="476"/>
        <v>-2.19</v>
      </c>
      <c r="CI558" s="1">
        <f t="shared" si="477"/>
        <v>-3.83</v>
      </c>
      <c r="CJ558" s="1">
        <f t="shared" si="478"/>
        <v>-9.23</v>
      </c>
      <c r="CK558" s="1">
        <f t="shared" si="479"/>
        <v>-3.19</v>
      </c>
      <c r="CL558" s="1">
        <f t="shared" si="480"/>
        <v>-2</v>
      </c>
      <c r="CM558" s="1">
        <f t="shared" si="481"/>
        <v>-1.32</v>
      </c>
      <c r="CN558" s="1">
        <f t="shared" si="482"/>
        <v>-2.2599999999999998</v>
      </c>
      <c r="CO558" s="1">
        <f t="shared" si="483"/>
        <v>-2.48</v>
      </c>
      <c r="CP558" s="1">
        <f t="shared" si="484"/>
        <v>-2.41</v>
      </c>
      <c r="CQ558" s="1">
        <f t="shared" si="485"/>
        <v>-0.02</v>
      </c>
      <c r="CR558" s="1">
        <f t="shared" si="486"/>
        <v>-2.5499999999999998</v>
      </c>
      <c r="CS558" s="1">
        <f t="shared" si="487"/>
        <v>0.11</v>
      </c>
      <c r="CT558" s="1">
        <f t="shared" si="488"/>
        <v>-3.85</v>
      </c>
      <c r="CU558" s="1">
        <f t="shared" si="489"/>
        <v>-13.22</v>
      </c>
      <c r="CV558" s="1">
        <f t="shared" si="490"/>
        <v>-6.6</v>
      </c>
      <c r="CW558" s="1">
        <f t="shared" si="491"/>
        <v>-3.88</v>
      </c>
      <c r="CX558" s="1">
        <f t="shared" si="492"/>
        <v>-1.51</v>
      </c>
      <c r="CY558" s="1">
        <f t="shared" si="493"/>
        <v>-2.64</v>
      </c>
      <c r="CZ558" s="1">
        <f t="shared" si="494"/>
        <v>-0.95</v>
      </c>
      <c r="DA558" s="1">
        <f t="shared" si="495"/>
        <v>-1.43</v>
      </c>
      <c r="DB558" s="1">
        <f t="shared" si="496"/>
        <v>-1.72</v>
      </c>
      <c r="DC558" s="1">
        <f t="shared" si="497"/>
        <v>-0.74</v>
      </c>
      <c r="DD558" s="1">
        <f t="shared" si="498"/>
        <v>-4.08</v>
      </c>
      <c r="DF558" s="1">
        <f t="shared" si="499"/>
        <v>-2.59</v>
      </c>
      <c r="DG558">
        <f t="shared" si="500"/>
        <v>7.8994999999999989</v>
      </c>
      <c r="DH558" s="1">
        <f t="shared" si="501"/>
        <v>-4.29</v>
      </c>
      <c r="DI558">
        <f t="shared" si="502"/>
        <v>13.084499999999998</v>
      </c>
      <c r="DJ558" s="1">
        <f t="shared" si="503"/>
        <v>-4.26</v>
      </c>
      <c r="DK558">
        <f t="shared" si="504"/>
        <v>12.992999999999999</v>
      </c>
      <c r="DM558" s="12">
        <f t="array" ref="DM558:DS558">LINEST(BG558:DD558,$BG$650:$DD$655,1)</f>
        <v>-5.8356068104109386</v>
      </c>
      <c r="DN558">
        <v>22.565426967613686</v>
      </c>
      <c r="DO558">
        <v>-4.3028242485059298</v>
      </c>
      <c r="DP558">
        <v>3.512231284417525</v>
      </c>
      <c r="DQ558">
        <v>-4.2742697688691642</v>
      </c>
      <c r="DR558">
        <v>16.999453214597828</v>
      </c>
      <c r="DS558">
        <v>3.0474852715481964</v>
      </c>
    </row>
    <row r="559" spans="1:123" x14ac:dyDescent="0.15">
      <c r="A559">
        <v>200911</v>
      </c>
      <c r="B559">
        <v>0.16500000000000001</v>
      </c>
      <c r="C559">
        <v>-1.0475000000000001</v>
      </c>
      <c r="D559">
        <v>3.552</v>
      </c>
      <c r="E559">
        <v>1.2632000000000001</v>
      </c>
      <c r="F559">
        <v>1.6292</v>
      </c>
      <c r="G559">
        <v>2.3492000000000002</v>
      </c>
      <c r="H559">
        <v>1.2254</v>
      </c>
      <c r="I559">
        <v>2.3325999999999998</v>
      </c>
      <c r="J559">
        <v>3.048</v>
      </c>
      <c r="K559">
        <v>5.7455999999999996</v>
      </c>
      <c r="L559">
        <v>3.1981000000000002</v>
      </c>
      <c r="M559">
        <v>3.3105000000000002</v>
      </c>
      <c r="N559">
        <v>1.3540000000000001</v>
      </c>
      <c r="O559">
        <v>6.6218000000000004</v>
      </c>
      <c r="P559">
        <v>7.2915999999999999</v>
      </c>
      <c r="Q559">
        <v>4.4000000000000004</v>
      </c>
      <c r="R559">
        <v>4.4198000000000004</v>
      </c>
      <c r="S559">
        <v>4.3959999999999999</v>
      </c>
      <c r="T559">
        <v>4.3647999999999998</v>
      </c>
      <c r="U559">
        <v>4.3928000000000003</v>
      </c>
      <c r="V559">
        <v>7.0458999999999996</v>
      </c>
      <c r="W559">
        <v>5.3875000000000002</v>
      </c>
      <c r="X559">
        <v>4.4120999999999997</v>
      </c>
      <c r="Y559">
        <v>4.6097999999999999</v>
      </c>
      <c r="Z559">
        <v>5.8362999999999996</v>
      </c>
      <c r="AA559">
        <v>5.85</v>
      </c>
      <c r="AB559">
        <v>4.99</v>
      </c>
      <c r="AC559">
        <v>5.61</v>
      </c>
      <c r="AD559">
        <v>5.22</v>
      </c>
      <c r="AE559">
        <v>7.7</v>
      </c>
      <c r="AF559">
        <v>3.05</v>
      </c>
      <c r="AG559">
        <v>6.36</v>
      </c>
      <c r="AH559">
        <v>6.16</v>
      </c>
      <c r="AI559">
        <v>3.82</v>
      </c>
      <c r="AJ559">
        <v>6.33</v>
      </c>
      <c r="AK559">
        <v>7.88</v>
      </c>
      <c r="AL559">
        <v>6.43</v>
      </c>
      <c r="AM559">
        <v>5.65</v>
      </c>
      <c r="AN559">
        <v>3.5</v>
      </c>
      <c r="AO559">
        <v>4.2699999999999996</v>
      </c>
      <c r="AP559">
        <v>5.03</v>
      </c>
      <c r="AQ559">
        <v>7</v>
      </c>
      <c r="AR559">
        <v>5.21</v>
      </c>
      <c r="AS559">
        <v>5.85</v>
      </c>
      <c r="AT559">
        <v>4.62</v>
      </c>
      <c r="AU559">
        <v>5.73</v>
      </c>
      <c r="AV559">
        <v>4.92</v>
      </c>
      <c r="AW559">
        <v>4.6500000000000004</v>
      </c>
      <c r="AX559">
        <v>5.68</v>
      </c>
      <c r="AY559">
        <v>6.41</v>
      </c>
      <c r="BA559" s="1">
        <v>5.56</v>
      </c>
      <c r="BB559" s="1">
        <v>-2.48</v>
      </c>
      <c r="BC559" s="1">
        <v>-0.12</v>
      </c>
      <c r="BD559" s="1">
        <v>0</v>
      </c>
      <c r="BE559" s="1">
        <v>-3.14</v>
      </c>
      <c r="BF559" s="7"/>
      <c r="BG559" s="1">
        <f t="shared" si="449"/>
        <v>0.16500000000000001</v>
      </c>
      <c r="BH559" s="1">
        <f t="shared" si="450"/>
        <v>-1.0475000000000001</v>
      </c>
      <c r="BI559" s="1">
        <f t="shared" si="451"/>
        <v>3.552</v>
      </c>
      <c r="BJ559" s="1">
        <f t="shared" si="452"/>
        <v>1.2632000000000001</v>
      </c>
      <c r="BK559" s="1">
        <f t="shared" si="453"/>
        <v>1.6292</v>
      </c>
      <c r="BL559" s="1">
        <f t="shared" si="454"/>
        <v>2.3492000000000002</v>
      </c>
      <c r="BM559" s="1">
        <f t="shared" si="455"/>
        <v>1.2254</v>
      </c>
      <c r="BN559" s="1">
        <f t="shared" si="456"/>
        <v>2.3325999999999998</v>
      </c>
      <c r="BO559" s="1">
        <f t="shared" si="457"/>
        <v>3.048</v>
      </c>
      <c r="BP559" s="1">
        <f t="shared" si="458"/>
        <v>5.7455999999999996</v>
      </c>
      <c r="BQ559" s="1">
        <f t="shared" si="459"/>
        <v>3.1981000000000002</v>
      </c>
      <c r="BR559" s="1">
        <f t="shared" si="460"/>
        <v>3.3105000000000002</v>
      </c>
      <c r="BS559" s="1">
        <f t="shared" si="461"/>
        <v>1.3540000000000001</v>
      </c>
      <c r="BT559" s="1">
        <f t="shared" si="462"/>
        <v>6.6218000000000004</v>
      </c>
      <c r="BU559" s="1">
        <f t="shared" si="463"/>
        <v>7.2915999999999999</v>
      </c>
      <c r="BV559" s="1">
        <f t="shared" si="464"/>
        <v>4.4000000000000004</v>
      </c>
      <c r="BW559" s="1">
        <f t="shared" si="465"/>
        <v>4.4198000000000004</v>
      </c>
      <c r="BX559" s="1">
        <f t="shared" si="466"/>
        <v>4.3959999999999999</v>
      </c>
      <c r="BY559" s="1">
        <f t="shared" si="467"/>
        <v>4.3647999999999998</v>
      </c>
      <c r="BZ559" s="1">
        <f t="shared" si="468"/>
        <v>4.3928000000000003</v>
      </c>
      <c r="CA559" s="1">
        <f t="shared" si="469"/>
        <v>7.0458999999999996</v>
      </c>
      <c r="CB559" s="1">
        <f t="shared" si="470"/>
        <v>5.3875000000000002</v>
      </c>
      <c r="CC559" s="1">
        <f t="shared" si="471"/>
        <v>4.4120999999999997</v>
      </c>
      <c r="CD559" s="1">
        <f t="shared" si="472"/>
        <v>4.6097999999999999</v>
      </c>
      <c r="CE559" s="1">
        <f t="shared" si="473"/>
        <v>5.8362999999999996</v>
      </c>
      <c r="CF559" s="1">
        <f t="shared" si="474"/>
        <v>5.85</v>
      </c>
      <c r="CG559" s="1">
        <f t="shared" si="475"/>
        <v>4.99</v>
      </c>
      <c r="CH559" s="1">
        <f t="shared" si="476"/>
        <v>5.61</v>
      </c>
      <c r="CI559" s="1">
        <f t="shared" si="477"/>
        <v>5.22</v>
      </c>
      <c r="CJ559" s="1">
        <f t="shared" si="478"/>
        <v>7.7</v>
      </c>
      <c r="CK559" s="1">
        <f t="shared" si="479"/>
        <v>3.05</v>
      </c>
      <c r="CL559" s="1">
        <f t="shared" si="480"/>
        <v>6.36</v>
      </c>
      <c r="CM559" s="1">
        <f t="shared" si="481"/>
        <v>6.16</v>
      </c>
      <c r="CN559" s="1">
        <f t="shared" si="482"/>
        <v>3.82</v>
      </c>
      <c r="CO559" s="1">
        <f t="shared" si="483"/>
        <v>6.33</v>
      </c>
      <c r="CP559" s="1">
        <f t="shared" si="484"/>
        <v>7.88</v>
      </c>
      <c r="CQ559" s="1">
        <f t="shared" si="485"/>
        <v>6.43</v>
      </c>
      <c r="CR559" s="1">
        <f t="shared" si="486"/>
        <v>5.65</v>
      </c>
      <c r="CS559" s="1">
        <f t="shared" si="487"/>
        <v>3.5</v>
      </c>
      <c r="CT559" s="1">
        <f t="shared" si="488"/>
        <v>4.2699999999999996</v>
      </c>
      <c r="CU559" s="1">
        <f t="shared" si="489"/>
        <v>5.03</v>
      </c>
      <c r="CV559" s="1">
        <f t="shared" si="490"/>
        <v>7</v>
      </c>
      <c r="CW559" s="1">
        <f t="shared" si="491"/>
        <v>5.21</v>
      </c>
      <c r="CX559" s="1">
        <f t="shared" si="492"/>
        <v>5.85</v>
      </c>
      <c r="CY559" s="1">
        <f t="shared" si="493"/>
        <v>4.62</v>
      </c>
      <c r="CZ559" s="1">
        <f t="shared" si="494"/>
        <v>5.73</v>
      </c>
      <c r="DA559" s="1">
        <f t="shared" si="495"/>
        <v>4.92</v>
      </c>
      <c r="DB559" s="1">
        <f t="shared" si="496"/>
        <v>4.6500000000000004</v>
      </c>
      <c r="DC559" s="1">
        <f t="shared" si="497"/>
        <v>5.68</v>
      </c>
      <c r="DD559" s="1">
        <f t="shared" si="498"/>
        <v>6.41</v>
      </c>
      <c r="DF559" s="1">
        <f t="shared" si="499"/>
        <v>5.56</v>
      </c>
      <c r="DG559">
        <f t="shared" si="500"/>
        <v>-17.236000000000001</v>
      </c>
      <c r="DH559" s="1">
        <f t="shared" si="501"/>
        <v>-2.48</v>
      </c>
      <c r="DI559">
        <f t="shared" si="502"/>
        <v>7.6879999999999997</v>
      </c>
      <c r="DJ559" s="1">
        <f t="shared" si="503"/>
        <v>-0.12</v>
      </c>
      <c r="DK559">
        <f t="shared" si="504"/>
        <v>0.372</v>
      </c>
      <c r="DM559" s="12">
        <f t="array" ref="DM559:DS559">LINEST(BG559:DD559,$BG$650:$DD$655,1)</f>
        <v>6.5825089385928113</v>
      </c>
      <c r="DN559">
        <v>3.9302453940253006</v>
      </c>
      <c r="DO559">
        <v>-3.1524264650445466</v>
      </c>
      <c r="DP559">
        <v>0.69811740931219213</v>
      </c>
      <c r="DQ559">
        <v>0.88998866055296011</v>
      </c>
      <c r="DR559">
        <v>-4.3589375636291701</v>
      </c>
      <c r="DS559">
        <v>-1.3688317427187018</v>
      </c>
    </row>
    <row r="560" spans="1:123" x14ac:dyDescent="0.15">
      <c r="A560">
        <v>200912</v>
      </c>
      <c r="B560">
        <v>5.9946000000000002</v>
      </c>
      <c r="C560">
        <v>8.2710000000000008</v>
      </c>
      <c r="D560">
        <v>7.7568000000000001</v>
      </c>
      <c r="E560">
        <v>7.9386000000000001</v>
      </c>
      <c r="F560">
        <v>10.261100000000001</v>
      </c>
      <c r="G560">
        <v>9.3925000000000001</v>
      </c>
      <c r="H560">
        <v>9.1897000000000002</v>
      </c>
      <c r="I560">
        <v>9.3224</v>
      </c>
      <c r="J560">
        <v>7.4389000000000003</v>
      </c>
      <c r="K560">
        <v>9.2763000000000009</v>
      </c>
      <c r="L560">
        <v>6.9436</v>
      </c>
      <c r="M560">
        <v>7.2465000000000002</v>
      </c>
      <c r="N560">
        <v>7.0259999999999998</v>
      </c>
      <c r="O560">
        <v>7.4352</v>
      </c>
      <c r="P560">
        <v>8.4602000000000004</v>
      </c>
      <c r="Q560">
        <v>6.0971000000000002</v>
      </c>
      <c r="R560">
        <v>4.4493999999999998</v>
      </c>
      <c r="S560">
        <v>7.7248999999999999</v>
      </c>
      <c r="T560">
        <v>5.8053999999999997</v>
      </c>
      <c r="U560">
        <v>6.4631999999999996</v>
      </c>
      <c r="V560">
        <v>0.90480000000000005</v>
      </c>
      <c r="W560">
        <v>2.5154999999999998</v>
      </c>
      <c r="X560">
        <v>2.8271000000000002</v>
      </c>
      <c r="Y560">
        <v>1.7739</v>
      </c>
      <c r="Z560">
        <v>-1.9531000000000001</v>
      </c>
      <c r="AA560">
        <v>0.57999999999999996</v>
      </c>
      <c r="AB560">
        <v>3.64</v>
      </c>
      <c r="AC560">
        <v>2.96</v>
      </c>
      <c r="AD560">
        <v>5.43</v>
      </c>
      <c r="AE560">
        <v>4.3</v>
      </c>
      <c r="AF560">
        <v>2.09</v>
      </c>
      <c r="AG560">
        <v>2.7</v>
      </c>
      <c r="AH560">
        <v>1.46</v>
      </c>
      <c r="AI560">
        <v>3.01</v>
      </c>
      <c r="AJ560">
        <v>2.52</v>
      </c>
      <c r="AK560">
        <v>3.84</v>
      </c>
      <c r="AL560">
        <v>0.19</v>
      </c>
      <c r="AM560">
        <v>4.55</v>
      </c>
      <c r="AN560">
        <v>4.29</v>
      </c>
      <c r="AO560">
        <v>8.6199999999999992</v>
      </c>
      <c r="AP560">
        <v>1.4</v>
      </c>
      <c r="AQ560">
        <v>-1.36</v>
      </c>
      <c r="AR560">
        <v>2.0699999999999998</v>
      </c>
      <c r="AS560">
        <v>3.14</v>
      </c>
      <c r="AT560">
        <v>3.21</v>
      </c>
      <c r="AU560">
        <v>3.76</v>
      </c>
      <c r="AV560">
        <v>4.17</v>
      </c>
      <c r="AW560">
        <v>4.62</v>
      </c>
      <c r="AX560">
        <v>5.37</v>
      </c>
      <c r="AY560">
        <v>5.53</v>
      </c>
      <c r="BA560" s="1">
        <v>2.75</v>
      </c>
      <c r="BB560" s="1">
        <v>6.11</v>
      </c>
      <c r="BC560" s="1">
        <v>0</v>
      </c>
      <c r="BD560" s="1">
        <v>0.01</v>
      </c>
      <c r="BE560" s="1">
        <v>-3.16</v>
      </c>
      <c r="BF560" s="7"/>
      <c r="BG560" s="1">
        <f t="shared" si="449"/>
        <v>5.9846000000000004</v>
      </c>
      <c r="BH560" s="1">
        <f t="shared" si="450"/>
        <v>8.261000000000001</v>
      </c>
      <c r="BI560" s="1">
        <f t="shared" si="451"/>
        <v>7.7468000000000004</v>
      </c>
      <c r="BJ560" s="1">
        <f t="shared" si="452"/>
        <v>7.9286000000000003</v>
      </c>
      <c r="BK560" s="1">
        <f t="shared" si="453"/>
        <v>10.251100000000001</v>
      </c>
      <c r="BL560" s="1">
        <f t="shared" si="454"/>
        <v>9.3825000000000003</v>
      </c>
      <c r="BM560" s="1">
        <f t="shared" si="455"/>
        <v>9.1797000000000004</v>
      </c>
      <c r="BN560" s="1">
        <f t="shared" si="456"/>
        <v>9.3124000000000002</v>
      </c>
      <c r="BO560" s="1">
        <f t="shared" si="457"/>
        <v>7.4289000000000005</v>
      </c>
      <c r="BP560" s="1">
        <f t="shared" si="458"/>
        <v>9.2663000000000011</v>
      </c>
      <c r="BQ560" s="1">
        <f t="shared" si="459"/>
        <v>6.9336000000000002</v>
      </c>
      <c r="BR560" s="1">
        <f t="shared" si="460"/>
        <v>7.2365000000000004</v>
      </c>
      <c r="BS560" s="1">
        <f t="shared" si="461"/>
        <v>7.016</v>
      </c>
      <c r="BT560" s="1">
        <f t="shared" si="462"/>
        <v>7.4252000000000002</v>
      </c>
      <c r="BU560" s="1">
        <f t="shared" si="463"/>
        <v>8.4502000000000006</v>
      </c>
      <c r="BV560" s="1">
        <f t="shared" si="464"/>
        <v>6.0871000000000004</v>
      </c>
      <c r="BW560" s="1">
        <f t="shared" si="465"/>
        <v>4.4394</v>
      </c>
      <c r="BX560" s="1">
        <f t="shared" si="466"/>
        <v>7.7149000000000001</v>
      </c>
      <c r="BY560" s="1">
        <f t="shared" si="467"/>
        <v>5.7953999999999999</v>
      </c>
      <c r="BZ560" s="1">
        <f t="shared" si="468"/>
        <v>6.4531999999999998</v>
      </c>
      <c r="CA560" s="1">
        <f t="shared" si="469"/>
        <v>0.89480000000000004</v>
      </c>
      <c r="CB560" s="1">
        <f t="shared" si="470"/>
        <v>2.5055000000000001</v>
      </c>
      <c r="CC560" s="1">
        <f t="shared" si="471"/>
        <v>2.8171000000000004</v>
      </c>
      <c r="CD560" s="1">
        <f t="shared" si="472"/>
        <v>1.7639</v>
      </c>
      <c r="CE560" s="1">
        <f t="shared" si="473"/>
        <v>-1.9631000000000001</v>
      </c>
      <c r="CF560" s="1">
        <f t="shared" si="474"/>
        <v>0.56999999999999995</v>
      </c>
      <c r="CG560" s="1">
        <f t="shared" si="475"/>
        <v>3.6300000000000003</v>
      </c>
      <c r="CH560" s="1">
        <f t="shared" si="476"/>
        <v>2.95</v>
      </c>
      <c r="CI560" s="1">
        <f t="shared" si="477"/>
        <v>5.42</v>
      </c>
      <c r="CJ560" s="1">
        <f t="shared" si="478"/>
        <v>4.29</v>
      </c>
      <c r="CK560" s="1">
        <f t="shared" si="479"/>
        <v>2.08</v>
      </c>
      <c r="CL560" s="1">
        <f t="shared" si="480"/>
        <v>2.6900000000000004</v>
      </c>
      <c r="CM560" s="1">
        <f t="shared" si="481"/>
        <v>1.45</v>
      </c>
      <c r="CN560" s="1">
        <f t="shared" si="482"/>
        <v>3</v>
      </c>
      <c r="CO560" s="1">
        <f t="shared" si="483"/>
        <v>2.5100000000000002</v>
      </c>
      <c r="CP560" s="1">
        <f t="shared" si="484"/>
        <v>3.83</v>
      </c>
      <c r="CQ560" s="1">
        <f t="shared" si="485"/>
        <v>0.18</v>
      </c>
      <c r="CR560" s="1">
        <f t="shared" si="486"/>
        <v>4.54</v>
      </c>
      <c r="CS560" s="1">
        <f t="shared" si="487"/>
        <v>4.28</v>
      </c>
      <c r="CT560" s="1">
        <f t="shared" si="488"/>
        <v>8.61</v>
      </c>
      <c r="CU560" s="1">
        <f t="shared" si="489"/>
        <v>1.39</v>
      </c>
      <c r="CV560" s="1">
        <f t="shared" si="490"/>
        <v>-1.37</v>
      </c>
      <c r="CW560" s="1">
        <f t="shared" si="491"/>
        <v>2.06</v>
      </c>
      <c r="CX560" s="1">
        <f t="shared" si="492"/>
        <v>3.1300000000000003</v>
      </c>
      <c r="CY560" s="1">
        <f t="shared" si="493"/>
        <v>3.2</v>
      </c>
      <c r="CZ560" s="1">
        <f t="shared" si="494"/>
        <v>3.75</v>
      </c>
      <c r="DA560" s="1">
        <f t="shared" si="495"/>
        <v>4.16</v>
      </c>
      <c r="DB560" s="1">
        <f t="shared" si="496"/>
        <v>4.6100000000000003</v>
      </c>
      <c r="DC560" s="1">
        <f t="shared" si="497"/>
        <v>5.36</v>
      </c>
      <c r="DD560" s="1">
        <f t="shared" si="498"/>
        <v>5.5200000000000005</v>
      </c>
      <c r="DF560" s="1">
        <f t="shared" si="499"/>
        <v>2.75</v>
      </c>
      <c r="DG560">
        <f t="shared" si="500"/>
        <v>-8.6349999999999998</v>
      </c>
      <c r="DH560" s="1">
        <f t="shared" si="501"/>
        <v>6.11</v>
      </c>
      <c r="DI560">
        <f t="shared" si="502"/>
        <v>-19.185400000000001</v>
      </c>
      <c r="DJ560" s="1">
        <f t="shared" si="503"/>
        <v>0</v>
      </c>
      <c r="DK560">
        <f t="shared" si="504"/>
        <v>0</v>
      </c>
      <c r="DM560" s="12">
        <f t="array" ref="DM560:DS560">LINEST(BG560:DD560,$BG$650:$DD$655,1)</f>
        <v>2.9491460688931022</v>
      </c>
      <c r="DN560">
        <v>11.282608931323878</v>
      </c>
      <c r="DO560">
        <v>5.8510549464175323</v>
      </c>
      <c r="DP560">
        <v>-24.833650628019338</v>
      </c>
      <c r="DQ560">
        <v>0.993273861328692</v>
      </c>
      <c r="DR560">
        <v>2.3981013636788853</v>
      </c>
      <c r="DS560">
        <v>-0.46748887714071019</v>
      </c>
    </row>
    <row r="561" spans="1:123" x14ac:dyDescent="0.15">
      <c r="A561">
        <v>201001</v>
      </c>
      <c r="B561">
        <v>-4.0621999999999998</v>
      </c>
      <c r="C561">
        <v>-5.1230000000000002</v>
      </c>
      <c r="D561">
        <v>-4.1144999999999996</v>
      </c>
      <c r="E561">
        <v>-3.7984</v>
      </c>
      <c r="F561">
        <v>-1.1344000000000001</v>
      </c>
      <c r="G561">
        <v>-3.1427</v>
      </c>
      <c r="H561">
        <v>-3.5196999999999998</v>
      </c>
      <c r="I561">
        <v>-0.90590000000000004</v>
      </c>
      <c r="J561">
        <v>-2.8372999999999999</v>
      </c>
      <c r="K561">
        <v>-3.8902999999999999</v>
      </c>
      <c r="L561">
        <v>-3.6435</v>
      </c>
      <c r="M561">
        <v>-3.2886000000000002</v>
      </c>
      <c r="N561">
        <v>-3.9344000000000001</v>
      </c>
      <c r="O561">
        <v>-3.8988999999999998</v>
      </c>
      <c r="P561">
        <v>-3.0181</v>
      </c>
      <c r="Q561">
        <v>-3.8331</v>
      </c>
      <c r="R561">
        <v>-3.6377999999999999</v>
      </c>
      <c r="S561">
        <v>-5.194</v>
      </c>
      <c r="T561">
        <v>-2.0396999999999998</v>
      </c>
      <c r="U561">
        <v>-2.3054999999999999</v>
      </c>
      <c r="V561">
        <v>-4.1191000000000004</v>
      </c>
      <c r="W561">
        <v>-3.6564000000000001</v>
      </c>
      <c r="X561">
        <v>-0.89939999999999998</v>
      </c>
      <c r="Y561">
        <v>-4.8510999999999997</v>
      </c>
      <c r="Z561">
        <v>-1.419</v>
      </c>
      <c r="AA561">
        <v>-2.2400000000000002</v>
      </c>
      <c r="AB561">
        <v>-3.38</v>
      </c>
      <c r="AC561">
        <v>-3.92</v>
      </c>
      <c r="AD561">
        <v>-4.95</v>
      </c>
      <c r="AE561">
        <v>-3.91</v>
      </c>
      <c r="AF561">
        <v>-1.56</v>
      </c>
      <c r="AG561">
        <v>-4.6500000000000004</v>
      </c>
      <c r="AH561">
        <v>-1.41</v>
      </c>
      <c r="AI561">
        <v>-2.64</v>
      </c>
      <c r="AJ561">
        <v>-3.33</v>
      </c>
      <c r="AK561">
        <v>-5.38</v>
      </c>
      <c r="AL561">
        <v>-4.13</v>
      </c>
      <c r="AM561">
        <v>-5.76</v>
      </c>
      <c r="AN561">
        <v>-4.16</v>
      </c>
      <c r="AO561">
        <v>-4.5</v>
      </c>
      <c r="AP561">
        <v>1.99</v>
      </c>
      <c r="AQ561">
        <v>-2.06</v>
      </c>
      <c r="AR561">
        <v>0.28000000000000003</v>
      </c>
      <c r="AS561">
        <v>-2.4900000000000002</v>
      </c>
      <c r="AT561">
        <v>-2.36</v>
      </c>
      <c r="AU561">
        <v>-4.0999999999999996</v>
      </c>
      <c r="AV561">
        <v>-4.8</v>
      </c>
      <c r="AW561">
        <v>-6.05</v>
      </c>
      <c r="AX561">
        <v>-7.73</v>
      </c>
      <c r="AY561">
        <v>-6.7</v>
      </c>
      <c r="BA561" s="1">
        <v>-3.36</v>
      </c>
      <c r="BB561" s="1">
        <v>0.37</v>
      </c>
      <c r="BC561" s="1">
        <v>0.3</v>
      </c>
      <c r="BD561" s="1">
        <v>0</v>
      </c>
      <c r="BE561" s="1">
        <v>-3.17</v>
      </c>
      <c r="BF561" s="7"/>
      <c r="BG561" s="1">
        <f t="shared" si="449"/>
        <v>-4.0621999999999998</v>
      </c>
      <c r="BH561" s="1">
        <f t="shared" si="450"/>
        <v>-5.1230000000000002</v>
      </c>
      <c r="BI561" s="1">
        <f t="shared" si="451"/>
        <v>-4.1144999999999996</v>
      </c>
      <c r="BJ561" s="1">
        <f t="shared" si="452"/>
        <v>-3.7984</v>
      </c>
      <c r="BK561" s="1">
        <f t="shared" si="453"/>
        <v>-1.1344000000000001</v>
      </c>
      <c r="BL561" s="1">
        <f t="shared" si="454"/>
        <v>-3.1427</v>
      </c>
      <c r="BM561" s="1">
        <f t="shared" si="455"/>
        <v>-3.5196999999999998</v>
      </c>
      <c r="BN561" s="1">
        <f t="shared" si="456"/>
        <v>-0.90590000000000004</v>
      </c>
      <c r="BO561" s="1">
        <f t="shared" si="457"/>
        <v>-2.8372999999999999</v>
      </c>
      <c r="BP561" s="1">
        <f t="shared" si="458"/>
        <v>-3.8902999999999999</v>
      </c>
      <c r="BQ561" s="1">
        <f t="shared" si="459"/>
        <v>-3.6435</v>
      </c>
      <c r="BR561" s="1">
        <f t="shared" si="460"/>
        <v>-3.2886000000000002</v>
      </c>
      <c r="BS561" s="1">
        <f t="shared" si="461"/>
        <v>-3.9344000000000001</v>
      </c>
      <c r="BT561" s="1">
        <f t="shared" si="462"/>
        <v>-3.8988999999999998</v>
      </c>
      <c r="BU561" s="1">
        <f t="shared" si="463"/>
        <v>-3.0181</v>
      </c>
      <c r="BV561" s="1">
        <f t="shared" si="464"/>
        <v>-3.8331</v>
      </c>
      <c r="BW561" s="1">
        <f t="shared" si="465"/>
        <v>-3.6377999999999999</v>
      </c>
      <c r="BX561" s="1">
        <f t="shared" si="466"/>
        <v>-5.194</v>
      </c>
      <c r="BY561" s="1">
        <f t="shared" si="467"/>
        <v>-2.0396999999999998</v>
      </c>
      <c r="BZ561" s="1">
        <f t="shared" si="468"/>
        <v>-2.3054999999999999</v>
      </c>
      <c r="CA561" s="1">
        <f t="shared" si="469"/>
        <v>-4.1191000000000004</v>
      </c>
      <c r="CB561" s="1">
        <f t="shared" si="470"/>
        <v>-3.6564000000000001</v>
      </c>
      <c r="CC561" s="1">
        <f t="shared" si="471"/>
        <v>-0.89939999999999998</v>
      </c>
      <c r="CD561" s="1">
        <f t="shared" si="472"/>
        <v>-4.8510999999999997</v>
      </c>
      <c r="CE561" s="1">
        <f t="shared" si="473"/>
        <v>-1.419</v>
      </c>
      <c r="CF561" s="1">
        <f t="shared" si="474"/>
        <v>-2.2400000000000002</v>
      </c>
      <c r="CG561" s="1">
        <f t="shared" si="475"/>
        <v>-3.38</v>
      </c>
      <c r="CH561" s="1">
        <f t="shared" si="476"/>
        <v>-3.92</v>
      </c>
      <c r="CI561" s="1">
        <f t="shared" si="477"/>
        <v>-4.95</v>
      </c>
      <c r="CJ561" s="1">
        <f t="shared" si="478"/>
        <v>-3.91</v>
      </c>
      <c r="CK561" s="1">
        <f t="shared" si="479"/>
        <v>-1.56</v>
      </c>
      <c r="CL561" s="1">
        <f t="shared" si="480"/>
        <v>-4.6500000000000004</v>
      </c>
      <c r="CM561" s="1">
        <f t="shared" si="481"/>
        <v>-1.41</v>
      </c>
      <c r="CN561" s="1">
        <f t="shared" si="482"/>
        <v>-2.64</v>
      </c>
      <c r="CO561" s="1">
        <f t="shared" si="483"/>
        <v>-3.33</v>
      </c>
      <c r="CP561" s="1">
        <f t="shared" si="484"/>
        <v>-5.38</v>
      </c>
      <c r="CQ561" s="1">
        <f t="shared" si="485"/>
        <v>-4.13</v>
      </c>
      <c r="CR561" s="1">
        <f t="shared" si="486"/>
        <v>-5.76</v>
      </c>
      <c r="CS561" s="1">
        <f t="shared" si="487"/>
        <v>-4.16</v>
      </c>
      <c r="CT561" s="1">
        <f t="shared" si="488"/>
        <v>-4.5</v>
      </c>
      <c r="CU561" s="1">
        <f t="shared" si="489"/>
        <v>1.99</v>
      </c>
      <c r="CV561" s="1">
        <f t="shared" si="490"/>
        <v>-2.06</v>
      </c>
      <c r="CW561" s="1">
        <f t="shared" si="491"/>
        <v>0.28000000000000003</v>
      </c>
      <c r="CX561" s="1">
        <f t="shared" si="492"/>
        <v>-2.4900000000000002</v>
      </c>
      <c r="CY561" s="1">
        <f t="shared" si="493"/>
        <v>-2.36</v>
      </c>
      <c r="CZ561" s="1">
        <f t="shared" si="494"/>
        <v>-4.0999999999999996</v>
      </c>
      <c r="DA561" s="1">
        <f t="shared" si="495"/>
        <v>-4.8</v>
      </c>
      <c r="DB561" s="1">
        <f t="shared" si="496"/>
        <v>-6.05</v>
      </c>
      <c r="DC561" s="1">
        <f t="shared" si="497"/>
        <v>-7.73</v>
      </c>
      <c r="DD561" s="1">
        <f t="shared" si="498"/>
        <v>-6.7</v>
      </c>
      <c r="DF561" s="1">
        <f t="shared" si="499"/>
        <v>-3.36</v>
      </c>
      <c r="DG561">
        <f t="shared" si="500"/>
        <v>10.617599999999999</v>
      </c>
      <c r="DH561" s="1">
        <f t="shared" si="501"/>
        <v>0.37</v>
      </c>
      <c r="DI561">
        <f t="shared" si="502"/>
        <v>-1.1692</v>
      </c>
      <c r="DJ561" s="1">
        <f t="shared" si="503"/>
        <v>0.3</v>
      </c>
      <c r="DK561">
        <f t="shared" si="504"/>
        <v>-0.94799999999999995</v>
      </c>
      <c r="DM561" s="12">
        <f t="array" ref="DM561:DS561">LINEST(BG561:DD561,$BG$650:$DD$655,1)</f>
        <v>-4.627019395781252</v>
      </c>
      <c r="DN561">
        <v>-30.288270102580977</v>
      </c>
      <c r="DO561">
        <v>-9.6750804490831052E-2</v>
      </c>
      <c r="DP561">
        <v>-8.833642483303036</v>
      </c>
      <c r="DQ561">
        <v>0.9030506398491549</v>
      </c>
      <c r="DR561">
        <v>2.2763082753143853</v>
      </c>
      <c r="DS561">
        <v>0.94345382264906252</v>
      </c>
    </row>
    <row r="562" spans="1:123" x14ac:dyDescent="0.15">
      <c r="A562">
        <v>201002</v>
      </c>
      <c r="B562">
        <v>3.8580000000000001</v>
      </c>
      <c r="C562">
        <v>4.0006000000000004</v>
      </c>
      <c r="D562">
        <v>4.9431000000000003</v>
      </c>
      <c r="E562">
        <v>5.2789999999999999</v>
      </c>
      <c r="F562">
        <v>6.9355000000000002</v>
      </c>
      <c r="G562">
        <v>2.0851999999999999</v>
      </c>
      <c r="H562">
        <v>3.5297999999999998</v>
      </c>
      <c r="I562">
        <v>2.5880999999999998</v>
      </c>
      <c r="J562">
        <v>6.1092000000000004</v>
      </c>
      <c r="K562">
        <v>5.5151000000000003</v>
      </c>
      <c r="L562">
        <v>4.1067999999999998</v>
      </c>
      <c r="M562">
        <v>3.9550999999999998</v>
      </c>
      <c r="N562">
        <v>4.1336000000000004</v>
      </c>
      <c r="O562">
        <v>6.8979999999999997</v>
      </c>
      <c r="P562">
        <v>8.9695</v>
      </c>
      <c r="Q562">
        <v>4.8305999999999996</v>
      </c>
      <c r="R562">
        <v>7.0593000000000004</v>
      </c>
      <c r="S562">
        <v>5.0391000000000004</v>
      </c>
      <c r="T562">
        <v>3.9994000000000001</v>
      </c>
      <c r="U562">
        <v>6.5728999999999997</v>
      </c>
      <c r="V562">
        <v>2.4881000000000002</v>
      </c>
      <c r="W562">
        <v>3.0558000000000001</v>
      </c>
      <c r="X562">
        <v>2.5783999999999998</v>
      </c>
      <c r="Y562">
        <v>4.1310000000000002</v>
      </c>
      <c r="Z562">
        <v>5.9634999999999998</v>
      </c>
      <c r="AA562">
        <v>1.47</v>
      </c>
      <c r="AB562">
        <v>4.1500000000000004</v>
      </c>
      <c r="AC562">
        <v>2.76</v>
      </c>
      <c r="AD562">
        <v>5.61</v>
      </c>
      <c r="AE562">
        <v>7.19</v>
      </c>
      <c r="AF562">
        <v>2.95</v>
      </c>
      <c r="AG562">
        <v>2.72</v>
      </c>
      <c r="AH562">
        <v>2.87</v>
      </c>
      <c r="AI562">
        <v>2.64</v>
      </c>
      <c r="AJ562">
        <v>3.03</v>
      </c>
      <c r="AK562">
        <v>4.95</v>
      </c>
      <c r="AL562">
        <v>3.66</v>
      </c>
      <c r="AM562">
        <v>3.23</v>
      </c>
      <c r="AN562">
        <v>3.34</v>
      </c>
      <c r="AO562">
        <v>6.02</v>
      </c>
      <c r="AP562">
        <v>1.43</v>
      </c>
      <c r="AQ562">
        <v>1.53</v>
      </c>
      <c r="AR562">
        <v>1.88</v>
      </c>
      <c r="AS562">
        <v>1.57</v>
      </c>
      <c r="AT562">
        <v>3.1</v>
      </c>
      <c r="AU562">
        <v>4.7300000000000004</v>
      </c>
      <c r="AV562">
        <v>5.61</v>
      </c>
      <c r="AW562">
        <v>4.0999999999999996</v>
      </c>
      <c r="AX562">
        <v>5.97</v>
      </c>
      <c r="AY562">
        <v>8.4600000000000009</v>
      </c>
      <c r="BA562" s="1">
        <v>3.4</v>
      </c>
      <c r="BB562" s="1">
        <v>1.19</v>
      </c>
      <c r="BC562" s="1">
        <v>3.18</v>
      </c>
      <c r="BD562" s="1">
        <v>0</v>
      </c>
      <c r="BE562" s="1">
        <v>-3.16</v>
      </c>
      <c r="BF562" s="7"/>
      <c r="BG562" s="1">
        <f t="shared" si="449"/>
        <v>3.8580000000000001</v>
      </c>
      <c r="BH562" s="1">
        <f t="shared" si="450"/>
        <v>4.0006000000000004</v>
      </c>
      <c r="BI562" s="1">
        <f t="shared" si="451"/>
        <v>4.9431000000000003</v>
      </c>
      <c r="BJ562" s="1">
        <f t="shared" si="452"/>
        <v>5.2789999999999999</v>
      </c>
      <c r="BK562" s="1">
        <f t="shared" si="453"/>
        <v>6.9355000000000002</v>
      </c>
      <c r="BL562" s="1">
        <f t="shared" si="454"/>
        <v>2.0851999999999999</v>
      </c>
      <c r="BM562" s="1">
        <f t="shared" si="455"/>
        <v>3.5297999999999998</v>
      </c>
      <c r="BN562" s="1">
        <f t="shared" si="456"/>
        <v>2.5880999999999998</v>
      </c>
      <c r="BO562" s="1">
        <f t="shared" si="457"/>
        <v>6.1092000000000004</v>
      </c>
      <c r="BP562" s="1">
        <f t="shared" si="458"/>
        <v>5.5151000000000003</v>
      </c>
      <c r="BQ562" s="1">
        <f t="shared" si="459"/>
        <v>4.1067999999999998</v>
      </c>
      <c r="BR562" s="1">
        <f t="shared" si="460"/>
        <v>3.9550999999999998</v>
      </c>
      <c r="BS562" s="1">
        <f t="shared" si="461"/>
        <v>4.1336000000000004</v>
      </c>
      <c r="BT562" s="1">
        <f t="shared" si="462"/>
        <v>6.8979999999999997</v>
      </c>
      <c r="BU562" s="1">
        <f t="shared" si="463"/>
        <v>8.9695</v>
      </c>
      <c r="BV562" s="1">
        <f t="shared" si="464"/>
        <v>4.8305999999999996</v>
      </c>
      <c r="BW562" s="1">
        <f t="shared" si="465"/>
        <v>7.0593000000000004</v>
      </c>
      <c r="BX562" s="1">
        <f t="shared" si="466"/>
        <v>5.0391000000000004</v>
      </c>
      <c r="BY562" s="1">
        <f t="shared" si="467"/>
        <v>3.9994000000000001</v>
      </c>
      <c r="BZ562" s="1">
        <f t="shared" si="468"/>
        <v>6.5728999999999997</v>
      </c>
      <c r="CA562" s="1">
        <f t="shared" si="469"/>
        <v>2.4881000000000002</v>
      </c>
      <c r="CB562" s="1">
        <f t="shared" si="470"/>
        <v>3.0558000000000001</v>
      </c>
      <c r="CC562" s="1">
        <f t="shared" si="471"/>
        <v>2.5783999999999998</v>
      </c>
      <c r="CD562" s="1">
        <f t="shared" si="472"/>
        <v>4.1310000000000002</v>
      </c>
      <c r="CE562" s="1">
        <f t="shared" si="473"/>
        <v>5.9634999999999998</v>
      </c>
      <c r="CF562" s="1">
        <f t="shared" si="474"/>
        <v>1.47</v>
      </c>
      <c r="CG562" s="1">
        <f t="shared" si="475"/>
        <v>4.1500000000000004</v>
      </c>
      <c r="CH562" s="1">
        <f t="shared" si="476"/>
        <v>2.76</v>
      </c>
      <c r="CI562" s="1">
        <f t="shared" si="477"/>
        <v>5.61</v>
      </c>
      <c r="CJ562" s="1">
        <f t="shared" si="478"/>
        <v>7.19</v>
      </c>
      <c r="CK562" s="1">
        <f t="shared" si="479"/>
        <v>2.95</v>
      </c>
      <c r="CL562" s="1">
        <f t="shared" si="480"/>
        <v>2.72</v>
      </c>
      <c r="CM562" s="1">
        <f t="shared" si="481"/>
        <v>2.87</v>
      </c>
      <c r="CN562" s="1">
        <f t="shared" si="482"/>
        <v>2.64</v>
      </c>
      <c r="CO562" s="1">
        <f t="shared" si="483"/>
        <v>3.03</v>
      </c>
      <c r="CP562" s="1">
        <f t="shared" si="484"/>
        <v>4.95</v>
      </c>
      <c r="CQ562" s="1">
        <f t="shared" si="485"/>
        <v>3.66</v>
      </c>
      <c r="CR562" s="1">
        <f t="shared" si="486"/>
        <v>3.23</v>
      </c>
      <c r="CS562" s="1">
        <f t="shared" si="487"/>
        <v>3.34</v>
      </c>
      <c r="CT562" s="1">
        <f t="shared" si="488"/>
        <v>6.02</v>
      </c>
      <c r="CU562" s="1">
        <f t="shared" si="489"/>
        <v>1.43</v>
      </c>
      <c r="CV562" s="1">
        <f t="shared" si="490"/>
        <v>1.53</v>
      </c>
      <c r="CW562" s="1">
        <f t="shared" si="491"/>
        <v>1.88</v>
      </c>
      <c r="CX562" s="1">
        <f t="shared" si="492"/>
        <v>1.57</v>
      </c>
      <c r="CY562" s="1">
        <f t="shared" si="493"/>
        <v>3.1</v>
      </c>
      <c r="CZ562" s="1">
        <f t="shared" si="494"/>
        <v>4.7300000000000004</v>
      </c>
      <c r="DA562" s="1">
        <f t="shared" si="495"/>
        <v>5.61</v>
      </c>
      <c r="DB562" s="1">
        <f t="shared" si="496"/>
        <v>4.0999999999999996</v>
      </c>
      <c r="DC562" s="1">
        <f t="shared" si="497"/>
        <v>5.97</v>
      </c>
      <c r="DD562" s="1">
        <f t="shared" si="498"/>
        <v>8.4600000000000009</v>
      </c>
      <c r="DF562" s="1">
        <f t="shared" si="499"/>
        <v>3.4</v>
      </c>
      <c r="DG562">
        <f t="shared" si="500"/>
        <v>-10.777999999999999</v>
      </c>
      <c r="DH562" s="1">
        <f t="shared" si="501"/>
        <v>1.19</v>
      </c>
      <c r="DI562">
        <f t="shared" si="502"/>
        <v>-3.7722999999999995</v>
      </c>
      <c r="DJ562" s="1">
        <f t="shared" si="503"/>
        <v>3.18</v>
      </c>
      <c r="DK562">
        <f t="shared" si="504"/>
        <v>-10.0806</v>
      </c>
      <c r="DM562" s="12">
        <f t="array" ref="DM562:DS562">LINEST(BG562:DD562,$BG$650:$DD$655,1)</f>
        <v>10.606212672703682</v>
      </c>
      <c r="DN562">
        <v>22.190202759475785</v>
      </c>
      <c r="DO562">
        <v>1.2188918183570505</v>
      </c>
      <c r="DP562">
        <v>-9.0139492668225074</v>
      </c>
      <c r="DQ562">
        <v>2.5477284905441469</v>
      </c>
      <c r="DR562">
        <v>-12.260407635193966</v>
      </c>
      <c r="DS562">
        <v>-7.2191922345755621</v>
      </c>
    </row>
    <row r="563" spans="1:123" x14ac:dyDescent="0.15">
      <c r="A563">
        <v>201003</v>
      </c>
      <c r="B563">
        <v>7.2065999999999999</v>
      </c>
      <c r="C563">
        <v>6.6017000000000001</v>
      </c>
      <c r="D563">
        <v>8.1686999999999994</v>
      </c>
      <c r="E563">
        <v>6.915</v>
      </c>
      <c r="F563">
        <v>9.91</v>
      </c>
      <c r="G563">
        <v>6.8577000000000004</v>
      </c>
      <c r="H563">
        <v>8.1518999999999995</v>
      </c>
      <c r="I563">
        <v>7.93</v>
      </c>
      <c r="J563">
        <v>7.2590000000000003</v>
      </c>
      <c r="K563">
        <v>11.352499999999999</v>
      </c>
      <c r="L563">
        <v>9.4070999999999998</v>
      </c>
      <c r="M563">
        <v>6.8103999999999996</v>
      </c>
      <c r="N563">
        <v>9.1881000000000004</v>
      </c>
      <c r="O563">
        <v>7.7962999999999996</v>
      </c>
      <c r="P563">
        <v>7.6859999999999999</v>
      </c>
      <c r="Q563">
        <v>8.1990999999999996</v>
      </c>
      <c r="R563">
        <v>6.3262999999999998</v>
      </c>
      <c r="S563">
        <v>7.9538000000000002</v>
      </c>
      <c r="T563">
        <v>5.7375999999999996</v>
      </c>
      <c r="U563">
        <v>12.1351</v>
      </c>
      <c r="V563">
        <v>5.1371000000000002</v>
      </c>
      <c r="W563">
        <v>5.5585000000000004</v>
      </c>
      <c r="X563">
        <v>6.1536999999999997</v>
      </c>
      <c r="Y563">
        <v>6.7748999999999997</v>
      </c>
      <c r="Z563">
        <v>8.3202999999999996</v>
      </c>
      <c r="AA563">
        <v>4.08</v>
      </c>
      <c r="AB563">
        <v>5.1100000000000003</v>
      </c>
      <c r="AC563">
        <v>8.2799999999999994</v>
      </c>
      <c r="AD563">
        <v>8.16</v>
      </c>
      <c r="AE563">
        <v>10.61</v>
      </c>
      <c r="AF563">
        <v>6.09</v>
      </c>
      <c r="AG563">
        <v>7.22</v>
      </c>
      <c r="AH563">
        <v>4.51</v>
      </c>
      <c r="AI563">
        <v>5.53</v>
      </c>
      <c r="AJ563">
        <v>6.13</v>
      </c>
      <c r="AK563">
        <v>6.74</v>
      </c>
      <c r="AL563">
        <v>5.09</v>
      </c>
      <c r="AM563">
        <v>6.64</v>
      </c>
      <c r="AN563">
        <v>5.41</v>
      </c>
      <c r="AO563">
        <v>7.74</v>
      </c>
      <c r="AP563">
        <v>4.6399999999999997</v>
      </c>
      <c r="AQ563">
        <v>5.22</v>
      </c>
      <c r="AR563">
        <v>4.42</v>
      </c>
      <c r="AS563">
        <v>5</v>
      </c>
      <c r="AT563">
        <v>5.42</v>
      </c>
      <c r="AU563">
        <v>5.3</v>
      </c>
      <c r="AV563">
        <v>8.5399999999999991</v>
      </c>
      <c r="AW563">
        <v>11.35</v>
      </c>
      <c r="AX563">
        <v>10.130000000000001</v>
      </c>
      <c r="AY563">
        <v>8.7100000000000009</v>
      </c>
      <c r="BA563" s="1">
        <v>6.31</v>
      </c>
      <c r="BB563" s="1">
        <v>1.49</v>
      </c>
      <c r="BC563" s="1">
        <v>2.15</v>
      </c>
      <c r="BD563" s="1">
        <v>0.01</v>
      </c>
      <c r="BE563" s="1">
        <v>-3.14</v>
      </c>
      <c r="BF563" s="7"/>
      <c r="BG563" s="1">
        <f t="shared" si="449"/>
        <v>7.1966000000000001</v>
      </c>
      <c r="BH563" s="1">
        <f t="shared" si="450"/>
        <v>6.5917000000000003</v>
      </c>
      <c r="BI563" s="1">
        <f t="shared" si="451"/>
        <v>8.1586999999999996</v>
      </c>
      <c r="BJ563" s="1">
        <f t="shared" si="452"/>
        <v>6.9050000000000002</v>
      </c>
      <c r="BK563" s="1">
        <f t="shared" si="453"/>
        <v>9.9</v>
      </c>
      <c r="BL563" s="1">
        <f t="shared" si="454"/>
        <v>6.8477000000000006</v>
      </c>
      <c r="BM563" s="1">
        <f t="shared" si="455"/>
        <v>8.1418999999999997</v>
      </c>
      <c r="BN563" s="1">
        <f t="shared" si="456"/>
        <v>7.92</v>
      </c>
      <c r="BO563" s="1">
        <f t="shared" si="457"/>
        <v>7.2490000000000006</v>
      </c>
      <c r="BP563" s="1">
        <f t="shared" si="458"/>
        <v>11.342499999999999</v>
      </c>
      <c r="BQ563" s="1">
        <f t="shared" si="459"/>
        <v>9.3971</v>
      </c>
      <c r="BR563" s="1">
        <f t="shared" si="460"/>
        <v>6.8003999999999998</v>
      </c>
      <c r="BS563" s="1">
        <f t="shared" si="461"/>
        <v>9.1781000000000006</v>
      </c>
      <c r="BT563" s="1">
        <f t="shared" si="462"/>
        <v>7.7862999999999998</v>
      </c>
      <c r="BU563" s="1">
        <f t="shared" si="463"/>
        <v>7.6760000000000002</v>
      </c>
      <c r="BV563" s="1">
        <f t="shared" si="464"/>
        <v>8.1890999999999998</v>
      </c>
      <c r="BW563" s="1">
        <f t="shared" si="465"/>
        <v>6.3163</v>
      </c>
      <c r="BX563" s="1">
        <f t="shared" si="466"/>
        <v>7.9438000000000004</v>
      </c>
      <c r="BY563" s="1">
        <f t="shared" si="467"/>
        <v>5.7275999999999998</v>
      </c>
      <c r="BZ563" s="1">
        <f t="shared" si="468"/>
        <v>12.1251</v>
      </c>
      <c r="CA563" s="1">
        <f t="shared" si="469"/>
        <v>5.1271000000000004</v>
      </c>
      <c r="CB563" s="1">
        <f t="shared" si="470"/>
        <v>5.5485000000000007</v>
      </c>
      <c r="CC563" s="1">
        <f t="shared" si="471"/>
        <v>6.1436999999999999</v>
      </c>
      <c r="CD563" s="1">
        <f t="shared" si="472"/>
        <v>6.7648999999999999</v>
      </c>
      <c r="CE563" s="1">
        <f t="shared" si="473"/>
        <v>8.3102999999999998</v>
      </c>
      <c r="CF563" s="1">
        <f t="shared" si="474"/>
        <v>4.07</v>
      </c>
      <c r="CG563" s="1">
        <f t="shared" si="475"/>
        <v>5.1000000000000005</v>
      </c>
      <c r="CH563" s="1">
        <f t="shared" si="476"/>
        <v>8.27</v>
      </c>
      <c r="CI563" s="1">
        <f t="shared" si="477"/>
        <v>8.15</v>
      </c>
      <c r="CJ563" s="1">
        <f t="shared" si="478"/>
        <v>10.6</v>
      </c>
      <c r="CK563" s="1">
        <f t="shared" si="479"/>
        <v>6.08</v>
      </c>
      <c r="CL563" s="1">
        <f t="shared" si="480"/>
        <v>7.21</v>
      </c>
      <c r="CM563" s="1">
        <f t="shared" si="481"/>
        <v>4.5</v>
      </c>
      <c r="CN563" s="1">
        <f t="shared" si="482"/>
        <v>5.5200000000000005</v>
      </c>
      <c r="CO563" s="1">
        <f t="shared" si="483"/>
        <v>6.12</v>
      </c>
      <c r="CP563" s="1">
        <f t="shared" si="484"/>
        <v>6.73</v>
      </c>
      <c r="CQ563" s="1">
        <f t="shared" si="485"/>
        <v>5.08</v>
      </c>
      <c r="CR563" s="1">
        <f t="shared" si="486"/>
        <v>6.63</v>
      </c>
      <c r="CS563" s="1">
        <f t="shared" si="487"/>
        <v>5.4</v>
      </c>
      <c r="CT563" s="1">
        <f t="shared" si="488"/>
        <v>7.73</v>
      </c>
      <c r="CU563" s="1">
        <f t="shared" si="489"/>
        <v>4.63</v>
      </c>
      <c r="CV563" s="1">
        <f t="shared" si="490"/>
        <v>5.21</v>
      </c>
      <c r="CW563" s="1">
        <f t="shared" si="491"/>
        <v>4.41</v>
      </c>
      <c r="CX563" s="1">
        <f t="shared" si="492"/>
        <v>4.99</v>
      </c>
      <c r="CY563" s="1">
        <f t="shared" si="493"/>
        <v>5.41</v>
      </c>
      <c r="CZ563" s="1">
        <f t="shared" si="494"/>
        <v>5.29</v>
      </c>
      <c r="DA563" s="1">
        <f t="shared" si="495"/>
        <v>8.5299999999999994</v>
      </c>
      <c r="DB563" s="1">
        <f t="shared" si="496"/>
        <v>11.34</v>
      </c>
      <c r="DC563" s="1">
        <f t="shared" si="497"/>
        <v>10.120000000000001</v>
      </c>
      <c r="DD563" s="1">
        <f t="shared" si="498"/>
        <v>8.7000000000000011</v>
      </c>
      <c r="DF563" s="1">
        <f t="shared" si="499"/>
        <v>6.31</v>
      </c>
      <c r="DG563">
        <f t="shared" si="500"/>
        <v>-19.939599999999999</v>
      </c>
      <c r="DH563" s="1">
        <f t="shared" si="501"/>
        <v>1.49</v>
      </c>
      <c r="DI563">
        <f t="shared" si="502"/>
        <v>-4.7084000000000001</v>
      </c>
      <c r="DJ563" s="1">
        <f t="shared" si="503"/>
        <v>2.15</v>
      </c>
      <c r="DK563">
        <f t="shared" si="504"/>
        <v>-6.7939999999999996</v>
      </c>
      <c r="DM563" s="12">
        <f t="array" ref="DM563:DS563">LINEST(BG563:DD563,$BG$650:$DD$655,1)</f>
        <v>10.96136861992111</v>
      </c>
      <c r="DN563">
        <v>18.882304999103308</v>
      </c>
      <c r="DO563">
        <v>1.5790752325594204</v>
      </c>
      <c r="DP563">
        <v>-9.968895170941785</v>
      </c>
      <c r="DQ563">
        <v>1.8926376487641099</v>
      </c>
      <c r="DR563">
        <v>-14.472497187097506</v>
      </c>
      <c r="DS563">
        <v>-4.5560128163791562</v>
      </c>
    </row>
    <row r="564" spans="1:123" x14ac:dyDescent="0.15">
      <c r="A564">
        <v>201004</v>
      </c>
      <c r="B564">
        <v>6.6718000000000002</v>
      </c>
      <c r="C564">
        <v>6.9398</v>
      </c>
      <c r="D564">
        <v>5.7058</v>
      </c>
      <c r="E564">
        <v>10.0457</v>
      </c>
      <c r="F564">
        <v>12.067600000000001</v>
      </c>
      <c r="G564">
        <v>2</v>
      </c>
      <c r="H564">
        <v>5.8179999999999996</v>
      </c>
      <c r="I564">
        <v>5.3719000000000001</v>
      </c>
      <c r="J564">
        <v>6.5529999999999999</v>
      </c>
      <c r="K564">
        <v>7.2110000000000003</v>
      </c>
      <c r="L564">
        <v>2.9220000000000002</v>
      </c>
      <c r="M564">
        <v>5.8813000000000004</v>
      </c>
      <c r="N564">
        <v>3.2440000000000002</v>
      </c>
      <c r="O564">
        <v>5.4602000000000004</v>
      </c>
      <c r="P564">
        <v>5.7207999999999997</v>
      </c>
      <c r="Q564">
        <v>3.9836999999999998</v>
      </c>
      <c r="R564">
        <v>4.5477999999999996</v>
      </c>
      <c r="S564">
        <v>3.3262</v>
      </c>
      <c r="T564">
        <v>7.0331999999999999</v>
      </c>
      <c r="U564">
        <v>4.7656999999999998</v>
      </c>
      <c r="V564">
        <v>0.33860000000000001</v>
      </c>
      <c r="W564">
        <v>2.6288999999999998</v>
      </c>
      <c r="X564">
        <v>1.7279</v>
      </c>
      <c r="Y564">
        <v>-1.4682999999999999</v>
      </c>
      <c r="Z564">
        <v>2.6299000000000001</v>
      </c>
      <c r="AA564">
        <v>0.56999999999999995</v>
      </c>
      <c r="AB564">
        <v>1.31</v>
      </c>
      <c r="AC564">
        <v>2.1800000000000002</v>
      </c>
      <c r="AD564">
        <v>4.57</v>
      </c>
      <c r="AE564">
        <v>5.94</v>
      </c>
      <c r="AF564">
        <v>-0.23</v>
      </c>
      <c r="AG564">
        <v>1.03</v>
      </c>
      <c r="AH564">
        <v>-0.52</v>
      </c>
      <c r="AI564">
        <v>2.5099999999999998</v>
      </c>
      <c r="AJ564">
        <v>2.4700000000000002</v>
      </c>
      <c r="AK564">
        <v>2.73</v>
      </c>
      <c r="AL564">
        <v>1.81</v>
      </c>
      <c r="AM564">
        <v>3.09</v>
      </c>
      <c r="AN564">
        <v>3.44</v>
      </c>
      <c r="AO564">
        <v>6.12</v>
      </c>
      <c r="AP564">
        <v>0.67</v>
      </c>
      <c r="AQ564">
        <v>0.75</v>
      </c>
      <c r="AR564">
        <v>2.71</v>
      </c>
      <c r="AS564">
        <v>-0.2</v>
      </c>
      <c r="AT564">
        <v>1.29</v>
      </c>
      <c r="AU564">
        <v>1.65</v>
      </c>
      <c r="AV564">
        <v>2.75</v>
      </c>
      <c r="AW564">
        <v>6.1</v>
      </c>
      <c r="AX564">
        <v>3.69</v>
      </c>
      <c r="AY564">
        <v>7.05</v>
      </c>
      <c r="BA564" s="1">
        <v>2</v>
      </c>
      <c r="BB564" s="1">
        <v>4.99</v>
      </c>
      <c r="BC564" s="1">
        <v>2.83</v>
      </c>
      <c r="BD564" s="1">
        <v>0.01</v>
      </c>
      <c r="BE564" s="1">
        <v>-3.1</v>
      </c>
      <c r="BF564" s="7"/>
      <c r="BG564" s="1">
        <f t="shared" si="449"/>
        <v>6.6618000000000004</v>
      </c>
      <c r="BH564" s="1">
        <f t="shared" si="450"/>
        <v>6.9298000000000002</v>
      </c>
      <c r="BI564" s="1">
        <f t="shared" si="451"/>
        <v>5.6958000000000002</v>
      </c>
      <c r="BJ564" s="1">
        <f t="shared" si="452"/>
        <v>10.0357</v>
      </c>
      <c r="BK564" s="1">
        <f t="shared" si="453"/>
        <v>12.057600000000001</v>
      </c>
      <c r="BL564" s="1">
        <f t="shared" si="454"/>
        <v>1.99</v>
      </c>
      <c r="BM564" s="1">
        <f t="shared" si="455"/>
        <v>5.8079999999999998</v>
      </c>
      <c r="BN564" s="1">
        <f t="shared" si="456"/>
        <v>5.3619000000000003</v>
      </c>
      <c r="BO564" s="1">
        <f t="shared" si="457"/>
        <v>6.5430000000000001</v>
      </c>
      <c r="BP564" s="1">
        <f t="shared" si="458"/>
        <v>7.2010000000000005</v>
      </c>
      <c r="BQ564" s="1">
        <f t="shared" si="459"/>
        <v>2.9120000000000004</v>
      </c>
      <c r="BR564" s="1">
        <f t="shared" si="460"/>
        <v>5.8713000000000006</v>
      </c>
      <c r="BS564" s="1">
        <f t="shared" si="461"/>
        <v>3.2340000000000004</v>
      </c>
      <c r="BT564" s="1">
        <f t="shared" si="462"/>
        <v>5.4502000000000006</v>
      </c>
      <c r="BU564" s="1">
        <f t="shared" si="463"/>
        <v>5.7107999999999999</v>
      </c>
      <c r="BV564" s="1">
        <f t="shared" si="464"/>
        <v>3.9737</v>
      </c>
      <c r="BW564" s="1">
        <f t="shared" si="465"/>
        <v>4.5377999999999998</v>
      </c>
      <c r="BX564" s="1">
        <f t="shared" si="466"/>
        <v>3.3162000000000003</v>
      </c>
      <c r="BY564" s="1">
        <f t="shared" si="467"/>
        <v>7.0232000000000001</v>
      </c>
      <c r="BZ564" s="1">
        <f t="shared" si="468"/>
        <v>4.7557</v>
      </c>
      <c r="CA564" s="1">
        <f t="shared" si="469"/>
        <v>0.3286</v>
      </c>
      <c r="CB564" s="1">
        <f t="shared" si="470"/>
        <v>2.6189</v>
      </c>
      <c r="CC564" s="1">
        <f t="shared" si="471"/>
        <v>1.7179</v>
      </c>
      <c r="CD564" s="1">
        <f t="shared" si="472"/>
        <v>-1.4782999999999999</v>
      </c>
      <c r="CE564" s="1">
        <f t="shared" si="473"/>
        <v>2.6199000000000003</v>
      </c>
      <c r="CF564" s="1">
        <f t="shared" si="474"/>
        <v>0.55999999999999994</v>
      </c>
      <c r="CG564" s="1">
        <f t="shared" si="475"/>
        <v>1.3</v>
      </c>
      <c r="CH564" s="1">
        <f t="shared" si="476"/>
        <v>2.1700000000000004</v>
      </c>
      <c r="CI564" s="1">
        <f t="shared" si="477"/>
        <v>4.5600000000000005</v>
      </c>
      <c r="CJ564" s="1">
        <f t="shared" si="478"/>
        <v>5.9300000000000006</v>
      </c>
      <c r="CK564" s="1">
        <f t="shared" si="479"/>
        <v>-0.24000000000000002</v>
      </c>
      <c r="CL564" s="1">
        <f t="shared" si="480"/>
        <v>1.02</v>
      </c>
      <c r="CM564" s="1">
        <f t="shared" si="481"/>
        <v>-0.53</v>
      </c>
      <c r="CN564" s="1">
        <f t="shared" si="482"/>
        <v>2.5</v>
      </c>
      <c r="CO564" s="1">
        <f t="shared" si="483"/>
        <v>2.4600000000000004</v>
      </c>
      <c r="CP564" s="1">
        <f t="shared" si="484"/>
        <v>2.72</v>
      </c>
      <c r="CQ564" s="1">
        <f t="shared" si="485"/>
        <v>1.8</v>
      </c>
      <c r="CR564" s="1">
        <f t="shared" si="486"/>
        <v>3.08</v>
      </c>
      <c r="CS564" s="1">
        <f t="shared" si="487"/>
        <v>3.43</v>
      </c>
      <c r="CT564" s="1">
        <f t="shared" si="488"/>
        <v>6.11</v>
      </c>
      <c r="CU564" s="1">
        <f t="shared" si="489"/>
        <v>0.66</v>
      </c>
      <c r="CV564" s="1">
        <f t="shared" si="490"/>
        <v>0.74</v>
      </c>
      <c r="CW564" s="1">
        <f t="shared" si="491"/>
        <v>2.7</v>
      </c>
      <c r="CX564" s="1">
        <f t="shared" si="492"/>
        <v>-0.21000000000000002</v>
      </c>
      <c r="CY564" s="1">
        <f t="shared" si="493"/>
        <v>1.28</v>
      </c>
      <c r="CZ564" s="1">
        <f t="shared" si="494"/>
        <v>1.64</v>
      </c>
      <c r="DA564" s="1">
        <f t="shared" si="495"/>
        <v>2.74</v>
      </c>
      <c r="DB564" s="1">
        <f t="shared" si="496"/>
        <v>6.09</v>
      </c>
      <c r="DC564" s="1">
        <f t="shared" si="497"/>
        <v>3.68</v>
      </c>
      <c r="DD564" s="1">
        <f t="shared" si="498"/>
        <v>7.04</v>
      </c>
      <c r="DF564" s="1">
        <f t="shared" si="499"/>
        <v>2</v>
      </c>
      <c r="DG564">
        <f t="shared" si="500"/>
        <v>-6.28</v>
      </c>
      <c r="DH564" s="1">
        <f t="shared" si="501"/>
        <v>4.99</v>
      </c>
      <c r="DI564">
        <f t="shared" si="502"/>
        <v>-15.668600000000001</v>
      </c>
      <c r="DJ564" s="1">
        <f t="shared" si="503"/>
        <v>2.83</v>
      </c>
      <c r="DK564">
        <f t="shared" si="504"/>
        <v>-8.8862000000000005</v>
      </c>
      <c r="DM564" s="12">
        <f t="array" ref="DM564:DS564">LINEST(BG564:DD564,$BG$650:$DD$655,1)</f>
        <v>1.8739133508792842</v>
      </c>
      <c r="DN564">
        <v>11.154958568144259</v>
      </c>
      <c r="DO564">
        <v>4.7467966159801778</v>
      </c>
      <c r="DP564">
        <v>-15.581544107651172</v>
      </c>
      <c r="DQ564">
        <v>3.0468490860663051</v>
      </c>
      <c r="DR564">
        <v>-12.194104720810387</v>
      </c>
      <c r="DS564">
        <v>3.9491117181911228E-2</v>
      </c>
    </row>
    <row r="565" spans="1:123" x14ac:dyDescent="0.15">
      <c r="A565">
        <v>201005</v>
      </c>
      <c r="B565">
        <v>-7.5016999999999996</v>
      </c>
      <c r="C565">
        <v>-5.3056000000000001</v>
      </c>
      <c r="D565">
        <v>-7.0073999999999996</v>
      </c>
      <c r="E565">
        <v>-9.4147999999999996</v>
      </c>
      <c r="F565">
        <v>-10.4536</v>
      </c>
      <c r="G565">
        <v>-4.8197999999999999</v>
      </c>
      <c r="H565">
        <v>-6.28</v>
      </c>
      <c r="I565">
        <v>-7.4889999999999999</v>
      </c>
      <c r="J565">
        <v>-9.0594999999999999</v>
      </c>
      <c r="K565">
        <v>-9.8143999999999991</v>
      </c>
      <c r="L565">
        <v>-6.3590999999999998</v>
      </c>
      <c r="M565">
        <v>-6.3158000000000003</v>
      </c>
      <c r="N565">
        <v>-6.5589000000000004</v>
      </c>
      <c r="O565">
        <v>-9.6301000000000005</v>
      </c>
      <c r="P565">
        <v>-9.2365999999999993</v>
      </c>
      <c r="Q565">
        <v>-5.1397000000000004</v>
      </c>
      <c r="R565">
        <v>-8.3521000000000001</v>
      </c>
      <c r="S565">
        <v>-8.7208000000000006</v>
      </c>
      <c r="T565">
        <v>-6.9843999999999999</v>
      </c>
      <c r="U565">
        <v>-7.9703999999999997</v>
      </c>
      <c r="V565">
        <v>-7.4711999999999996</v>
      </c>
      <c r="W565">
        <v>-7.8418999999999999</v>
      </c>
      <c r="X565">
        <v>-9.2162000000000006</v>
      </c>
      <c r="Y565">
        <v>-7.5656999999999996</v>
      </c>
      <c r="Z565">
        <v>-10.044499999999999</v>
      </c>
      <c r="AA565">
        <v>-6.35</v>
      </c>
      <c r="AB565">
        <v>-7.69</v>
      </c>
      <c r="AC565">
        <v>-8.83</v>
      </c>
      <c r="AD565">
        <v>-8.33</v>
      </c>
      <c r="AE565">
        <v>-11</v>
      </c>
      <c r="AF565">
        <v>-8.36</v>
      </c>
      <c r="AG565">
        <v>-7.06</v>
      </c>
      <c r="AH565">
        <v>-6.59</v>
      </c>
      <c r="AI565">
        <v>-5.89</v>
      </c>
      <c r="AJ565">
        <v>-9.33</v>
      </c>
      <c r="AK565">
        <v>-7.24</v>
      </c>
      <c r="AL565">
        <v>-7.1</v>
      </c>
      <c r="AM565">
        <v>-8.48</v>
      </c>
      <c r="AN565">
        <v>-10.38</v>
      </c>
      <c r="AO565">
        <v>-9.17</v>
      </c>
      <c r="AP565">
        <v>-9.02</v>
      </c>
      <c r="AQ565">
        <v>-7.51</v>
      </c>
      <c r="AR565">
        <v>-7.7</v>
      </c>
      <c r="AS565">
        <v>-6.52</v>
      </c>
      <c r="AT565">
        <v>-8.0500000000000007</v>
      </c>
      <c r="AU565">
        <v>-8.91</v>
      </c>
      <c r="AV565">
        <v>-8.01</v>
      </c>
      <c r="AW565">
        <v>-8.26</v>
      </c>
      <c r="AX565">
        <v>-7.37</v>
      </c>
      <c r="AY565">
        <v>-9.91</v>
      </c>
      <c r="BA565" s="1">
        <v>-7.89</v>
      </c>
      <c r="BB565" s="1">
        <v>0</v>
      </c>
      <c r="BC565" s="1">
        <v>-2.41</v>
      </c>
      <c r="BD565" s="1">
        <v>0.01</v>
      </c>
      <c r="BE565" s="1">
        <v>-3.05</v>
      </c>
      <c r="BF565" s="7"/>
      <c r="BG565" s="1">
        <f t="shared" si="449"/>
        <v>-7.5116999999999994</v>
      </c>
      <c r="BH565" s="1">
        <f t="shared" si="450"/>
        <v>-5.3155999999999999</v>
      </c>
      <c r="BI565" s="1">
        <f t="shared" si="451"/>
        <v>-7.0173999999999994</v>
      </c>
      <c r="BJ565" s="1">
        <f t="shared" si="452"/>
        <v>-9.4247999999999994</v>
      </c>
      <c r="BK565" s="1">
        <f t="shared" si="453"/>
        <v>-10.4636</v>
      </c>
      <c r="BL565" s="1">
        <f t="shared" si="454"/>
        <v>-4.8297999999999996</v>
      </c>
      <c r="BM565" s="1">
        <f t="shared" si="455"/>
        <v>-6.29</v>
      </c>
      <c r="BN565" s="1">
        <f t="shared" si="456"/>
        <v>-7.4989999999999997</v>
      </c>
      <c r="BO565" s="1">
        <f t="shared" si="457"/>
        <v>-9.0694999999999997</v>
      </c>
      <c r="BP565" s="1">
        <f t="shared" si="458"/>
        <v>-9.8243999999999989</v>
      </c>
      <c r="BQ565" s="1">
        <f t="shared" si="459"/>
        <v>-6.3690999999999995</v>
      </c>
      <c r="BR565" s="1">
        <f t="shared" si="460"/>
        <v>-6.3258000000000001</v>
      </c>
      <c r="BS565" s="1">
        <f t="shared" si="461"/>
        <v>-6.5689000000000002</v>
      </c>
      <c r="BT565" s="1">
        <f t="shared" si="462"/>
        <v>-9.6401000000000003</v>
      </c>
      <c r="BU565" s="1">
        <f t="shared" si="463"/>
        <v>-9.246599999999999</v>
      </c>
      <c r="BV565" s="1">
        <f t="shared" si="464"/>
        <v>-5.1497000000000002</v>
      </c>
      <c r="BW565" s="1">
        <f t="shared" si="465"/>
        <v>-8.3620999999999999</v>
      </c>
      <c r="BX565" s="1">
        <f t="shared" si="466"/>
        <v>-8.7308000000000003</v>
      </c>
      <c r="BY565" s="1">
        <f t="shared" si="467"/>
        <v>-6.9943999999999997</v>
      </c>
      <c r="BZ565" s="1">
        <f t="shared" si="468"/>
        <v>-7.9803999999999995</v>
      </c>
      <c r="CA565" s="1">
        <f t="shared" si="469"/>
        <v>-7.4811999999999994</v>
      </c>
      <c r="CB565" s="1">
        <f t="shared" si="470"/>
        <v>-7.8518999999999997</v>
      </c>
      <c r="CC565" s="1">
        <f t="shared" si="471"/>
        <v>-9.2262000000000004</v>
      </c>
      <c r="CD565" s="1">
        <f t="shared" si="472"/>
        <v>-7.5756999999999994</v>
      </c>
      <c r="CE565" s="1">
        <f t="shared" si="473"/>
        <v>-10.054499999999999</v>
      </c>
      <c r="CF565" s="1">
        <f t="shared" si="474"/>
        <v>-6.3599999999999994</v>
      </c>
      <c r="CG565" s="1">
        <f t="shared" si="475"/>
        <v>-7.7</v>
      </c>
      <c r="CH565" s="1">
        <f t="shared" si="476"/>
        <v>-8.84</v>
      </c>
      <c r="CI565" s="1">
        <f t="shared" si="477"/>
        <v>-8.34</v>
      </c>
      <c r="CJ565" s="1">
        <f t="shared" si="478"/>
        <v>-11.01</v>
      </c>
      <c r="CK565" s="1">
        <f t="shared" si="479"/>
        <v>-8.3699999999999992</v>
      </c>
      <c r="CL565" s="1">
        <f t="shared" si="480"/>
        <v>-7.0699999999999994</v>
      </c>
      <c r="CM565" s="1">
        <f t="shared" si="481"/>
        <v>-6.6</v>
      </c>
      <c r="CN565" s="1">
        <f t="shared" si="482"/>
        <v>-5.8999999999999995</v>
      </c>
      <c r="CO565" s="1">
        <f t="shared" si="483"/>
        <v>-9.34</v>
      </c>
      <c r="CP565" s="1">
        <f t="shared" si="484"/>
        <v>-7.25</v>
      </c>
      <c r="CQ565" s="1">
        <f t="shared" si="485"/>
        <v>-7.1099999999999994</v>
      </c>
      <c r="CR565" s="1">
        <f t="shared" si="486"/>
        <v>-8.49</v>
      </c>
      <c r="CS565" s="1">
        <f t="shared" si="487"/>
        <v>-10.39</v>
      </c>
      <c r="CT565" s="1">
        <f t="shared" si="488"/>
        <v>-9.18</v>
      </c>
      <c r="CU565" s="1">
        <f t="shared" si="489"/>
        <v>-9.0299999999999994</v>
      </c>
      <c r="CV565" s="1">
        <f t="shared" si="490"/>
        <v>-7.52</v>
      </c>
      <c r="CW565" s="1">
        <f t="shared" si="491"/>
        <v>-7.71</v>
      </c>
      <c r="CX565" s="1">
        <f t="shared" si="492"/>
        <v>-6.5299999999999994</v>
      </c>
      <c r="CY565" s="1">
        <f t="shared" si="493"/>
        <v>-8.06</v>
      </c>
      <c r="CZ565" s="1">
        <f t="shared" si="494"/>
        <v>-8.92</v>
      </c>
      <c r="DA565" s="1">
        <f t="shared" si="495"/>
        <v>-8.02</v>
      </c>
      <c r="DB565" s="1">
        <f t="shared" si="496"/>
        <v>-8.27</v>
      </c>
      <c r="DC565" s="1">
        <f t="shared" si="497"/>
        <v>-7.38</v>
      </c>
      <c r="DD565" s="1">
        <f t="shared" si="498"/>
        <v>-9.92</v>
      </c>
      <c r="DF565" s="1">
        <f t="shared" si="499"/>
        <v>-7.89</v>
      </c>
      <c r="DG565">
        <f t="shared" si="500"/>
        <v>24.459</v>
      </c>
      <c r="DH565" s="1">
        <f t="shared" si="501"/>
        <v>0</v>
      </c>
      <c r="DI565">
        <f t="shared" si="502"/>
        <v>0</v>
      </c>
      <c r="DJ565" s="1">
        <f t="shared" si="503"/>
        <v>-2.41</v>
      </c>
      <c r="DK565">
        <f t="shared" si="504"/>
        <v>7.471000000000001</v>
      </c>
      <c r="DM565" s="12">
        <f t="array" ref="DM565:DS565">LINEST(BG565:DD565,$BG$650:$DD$655,1)</f>
        <v>-3.182466973420095</v>
      </c>
      <c r="DN565">
        <v>3.0495986163298223</v>
      </c>
      <c r="DO565">
        <v>0.35363527743921991</v>
      </c>
      <c r="DP565">
        <v>9.1355705125780347</v>
      </c>
      <c r="DQ565">
        <v>-2.7832640161809428</v>
      </c>
      <c r="DR565">
        <v>11.745679298834018</v>
      </c>
      <c r="DS565">
        <v>-4.4850176274403228</v>
      </c>
    </row>
    <row r="566" spans="1:123" x14ac:dyDescent="0.15">
      <c r="A566">
        <v>201006</v>
      </c>
      <c r="B566">
        <v>-6.9988999999999999</v>
      </c>
      <c r="C566">
        <v>-7.0608000000000004</v>
      </c>
      <c r="D566">
        <v>-6.8192000000000004</v>
      </c>
      <c r="E566">
        <v>-7.2984</v>
      </c>
      <c r="F566">
        <v>-11.5687</v>
      </c>
      <c r="G566">
        <v>-5.3346</v>
      </c>
      <c r="H566">
        <v>-5.0762999999999998</v>
      </c>
      <c r="I566">
        <v>-7.7811000000000003</v>
      </c>
      <c r="J566">
        <v>-10.1099</v>
      </c>
      <c r="K566">
        <v>-12.566000000000001</v>
      </c>
      <c r="L566">
        <v>-5.7095000000000002</v>
      </c>
      <c r="M566">
        <v>-6.1029999999999998</v>
      </c>
      <c r="N566">
        <v>-7.1497999999999999</v>
      </c>
      <c r="O566">
        <v>-7.5308999999999999</v>
      </c>
      <c r="P566">
        <v>-11.805300000000001</v>
      </c>
      <c r="Q566">
        <v>-4.4154</v>
      </c>
      <c r="R566">
        <v>-6.0670000000000002</v>
      </c>
      <c r="S566">
        <v>-7.48</v>
      </c>
      <c r="T566">
        <v>-8.4453999999999994</v>
      </c>
      <c r="U566">
        <v>-9.7448999999999995</v>
      </c>
      <c r="V566">
        <v>-3.8675000000000002</v>
      </c>
      <c r="W566">
        <v>-6.859</v>
      </c>
      <c r="X566">
        <v>-3.1738</v>
      </c>
      <c r="Y566">
        <v>-7.3211000000000004</v>
      </c>
      <c r="Z566">
        <v>-9.7676999999999996</v>
      </c>
      <c r="AA566">
        <v>-2.98</v>
      </c>
      <c r="AB566">
        <v>-5.16</v>
      </c>
      <c r="AC566">
        <v>-7.37</v>
      </c>
      <c r="AD566">
        <v>-7.81</v>
      </c>
      <c r="AE566">
        <v>-10.36</v>
      </c>
      <c r="AF566">
        <v>-4.4800000000000004</v>
      </c>
      <c r="AG566">
        <v>-4.99</v>
      </c>
      <c r="AH566">
        <v>-3.19</v>
      </c>
      <c r="AI566">
        <v>-3.53</v>
      </c>
      <c r="AJ566">
        <v>-7.6</v>
      </c>
      <c r="AK566">
        <v>-6.24</v>
      </c>
      <c r="AL566">
        <v>-4.2300000000000004</v>
      </c>
      <c r="AM566">
        <v>-5.08</v>
      </c>
      <c r="AN566">
        <v>-7.74</v>
      </c>
      <c r="AO566">
        <v>-11.37</v>
      </c>
      <c r="AP566">
        <v>-6.66</v>
      </c>
      <c r="AQ566">
        <v>-3.89</v>
      </c>
      <c r="AR566">
        <v>-3.43</v>
      </c>
      <c r="AS566">
        <v>-3.37</v>
      </c>
      <c r="AT566">
        <v>-5.3</v>
      </c>
      <c r="AU566">
        <v>-7.83</v>
      </c>
      <c r="AV566">
        <v>-7.34</v>
      </c>
      <c r="AW566">
        <v>-6.72</v>
      </c>
      <c r="AX566">
        <v>-6.61</v>
      </c>
      <c r="AY566">
        <v>-10.93</v>
      </c>
      <c r="BA566" s="1">
        <v>-5.56</v>
      </c>
      <c r="BB566" s="1">
        <v>-2.0099999999999998</v>
      </c>
      <c r="BC566" s="1">
        <v>-4.5199999999999996</v>
      </c>
      <c r="BD566" s="1">
        <v>0.01</v>
      </c>
      <c r="BE566" s="1">
        <v>-2.98</v>
      </c>
      <c r="BF566" s="7"/>
      <c r="BG566" s="1">
        <f t="shared" si="449"/>
        <v>-7.0088999999999997</v>
      </c>
      <c r="BH566" s="1">
        <f t="shared" si="450"/>
        <v>-7.0708000000000002</v>
      </c>
      <c r="BI566" s="1">
        <f t="shared" si="451"/>
        <v>-6.8292000000000002</v>
      </c>
      <c r="BJ566" s="1">
        <f t="shared" si="452"/>
        <v>-7.3083999999999998</v>
      </c>
      <c r="BK566" s="1">
        <f t="shared" si="453"/>
        <v>-11.5787</v>
      </c>
      <c r="BL566" s="1">
        <f t="shared" si="454"/>
        <v>-5.3445999999999998</v>
      </c>
      <c r="BM566" s="1">
        <f t="shared" si="455"/>
        <v>-5.0862999999999996</v>
      </c>
      <c r="BN566" s="1">
        <f t="shared" si="456"/>
        <v>-7.7911000000000001</v>
      </c>
      <c r="BO566" s="1">
        <f t="shared" si="457"/>
        <v>-10.119899999999999</v>
      </c>
      <c r="BP566" s="1">
        <f t="shared" si="458"/>
        <v>-12.576000000000001</v>
      </c>
      <c r="BQ566" s="1">
        <f t="shared" si="459"/>
        <v>-5.7195</v>
      </c>
      <c r="BR566" s="1">
        <f t="shared" si="460"/>
        <v>-6.1129999999999995</v>
      </c>
      <c r="BS566" s="1">
        <f t="shared" si="461"/>
        <v>-7.1597999999999997</v>
      </c>
      <c r="BT566" s="1">
        <f t="shared" si="462"/>
        <v>-7.5408999999999997</v>
      </c>
      <c r="BU566" s="1">
        <f t="shared" si="463"/>
        <v>-11.815300000000001</v>
      </c>
      <c r="BV566" s="1">
        <f t="shared" si="464"/>
        <v>-4.4253999999999998</v>
      </c>
      <c r="BW566" s="1">
        <f t="shared" si="465"/>
        <v>-6.077</v>
      </c>
      <c r="BX566" s="1">
        <f t="shared" si="466"/>
        <v>-7.49</v>
      </c>
      <c r="BY566" s="1">
        <f t="shared" si="467"/>
        <v>-8.4553999999999991</v>
      </c>
      <c r="BZ566" s="1">
        <f t="shared" si="468"/>
        <v>-9.7548999999999992</v>
      </c>
      <c r="CA566" s="1">
        <f t="shared" si="469"/>
        <v>-3.8774999999999999</v>
      </c>
      <c r="CB566" s="1">
        <f t="shared" si="470"/>
        <v>-6.8689999999999998</v>
      </c>
      <c r="CC566" s="1">
        <f t="shared" si="471"/>
        <v>-3.1837999999999997</v>
      </c>
      <c r="CD566" s="1">
        <f t="shared" si="472"/>
        <v>-7.3311000000000002</v>
      </c>
      <c r="CE566" s="1">
        <f t="shared" si="473"/>
        <v>-9.7776999999999994</v>
      </c>
      <c r="CF566" s="1">
        <f t="shared" si="474"/>
        <v>-2.9899999999999998</v>
      </c>
      <c r="CG566" s="1">
        <f t="shared" si="475"/>
        <v>-5.17</v>
      </c>
      <c r="CH566" s="1">
        <f t="shared" si="476"/>
        <v>-7.38</v>
      </c>
      <c r="CI566" s="1">
        <f t="shared" si="477"/>
        <v>-7.8199999999999994</v>
      </c>
      <c r="CJ566" s="1">
        <f t="shared" si="478"/>
        <v>-10.37</v>
      </c>
      <c r="CK566" s="1">
        <f t="shared" si="479"/>
        <v>-4.49</v>
      </c>
      <c r="CL566" s="1">
        <f t="shared" si="480"/>
        <v>-5</v>
      </c>
      <c r="CM566" s="1">
        <f t="shared" si="481"/>
        <v>-3.1999999999999997</v>
      </c>
      <c r="CN566" s="1">
        <f t="shared" si="482"/>
        <v>-3.5399999999999996</v>
      </c>
      <c r="CO566" s="1">
        <f t="shared" si="483"/>
        <v>-7.6099999999999994</v>
      </c>
      <c r="CP566" s="1">
        <f t="shared" si="484"/>
        <v>-6.25</v>
      </c>
      <c r="CQ566" s="1">
        <f t="shared" si="485"/>
        <v>-4.24</v>
      </c>
      <c r="CR566" s="1">
        <f t="shared" si="486"/>
        <v>-5.09</v>
      </c>
      <c r="CS566" s="1">
        <f t="shared" si="487"/>
        <v>-7.75</v>
      </c>
      <c r="CT566" s="1">
        <f t="shared" si="488"/>
        <v>-11.379999999999999</v>
      </c>
      <c r="CU566" s="1">
        <f t="shared" si="489"/>
        <v>-6.67</v>
      </c>
      <c r="CV566" s="1">
        <f t="shared" si="490"/>
        <v>-3.9</v>
      </c>
      <c r="CW566" s="1">
        <f t="shared" si="491"/>
        <v>-3.44</v>
      </c>
      <c r="CX566" s="1">
        <f t="shared" si="492"/>
        <v>-3.38</v>
      </c>
      <c r="CY566" s="1">
        <f t="shared" si="493"/>
        <v>-5.31</v>
      </c>
      <c r="CZ566" s="1">
        <f t="shared" si="494"/>
        <v>-7.84</v>
      </c>
      <c r="DA566" s="1">
        <f t="shared" si="495"/>
        <v>-7.35</v>
      </c>
      <c r="DB566" s="1">
        <f t="shared" si="496"/>
        <v>-6.7299999999999995</v>
      </c>
      <c r="DC566" s="1">
        <f t="shared" si="497"/>
        <v>-6.62</v>
      </c>
      <c r="DD566" s="1">
        <f t="shared" si="498"/>
        <v>-10.94</v>
      </c>
      <c r="DF566" s="1">
        <f t="shared" si="499"/>
        <v>-5.56</v>
      </c>
      <c r="DG566">
        <f t="shared" si="500"/>
        <v>16.957999999999998</v>
      </c>
      <c r="DH566" s="1">
        <f t="shared" si="501"/>
        <v>-2.0099999999999998</v>
      </c>
      <c r="DI566">
        <f t="shared" si="502"/>
        <v>6.1304999999999987</v>
      </c>
      <c r="DJ566" s="1">
        <f t="shared" si="503"/>
        <v>-4.5199999999999996</v>
      </c>
      <c r="DK566">
        <f t="shared" si="504"/>
        <v>13.785999999999998</v>
      </c>
      <c r="DM566" s="12">
        <f t="array" ref="DM566:DS566">LINEST(BG566:DD566,$BG$650:$DD$655,1)</f>
        <v>-13.48256496375005</v>
      </c>
      <c r="DN566">
        <v>-22.380237549379721</v>
      </c>
      <c r="DO566">
        <v>-1.8359596832855949</v>
      </c>
      <c r="DP566">
        <v>4.7605605761965739</v>
      </c>
      <c r="DQ566">
        <v>-5.2618710333109346</v>
      </c>
      <c r="DR566">
        <v>22.531769369716066</v>
      </c>
      <c r="DS566">
        <v>7.9849829195512401</v>
      </c>
    </row>
    <row r="567" spans="1:123" x14ac:dyDescent="0.15">
      <c r="A567">
        <v>201007</v>
      </c>
      <c r="B567">
        <v>6.0948000000000002</v>
      </c>
      <c r="C567">
        <v>5.3357000000000001</v>
      </c>
      <c r="D567">
        <v>7.0834999999999999</v>
      </c>
      <c r="E567">
        <v>6.0452000000000004</v>
      </c>
      <c r="F567">
        <v>6.1247999999999996</v>
      </c>
      <c r="G567">
        <v>6.8585000000000003</v>
      </c>
      <c r="H567">
        <v>8.1903000000000006</v>
      </c>
      <c r="I567">
        <v>6.2907000000000002</v>
      </c>
      <c r="J567">
        <v>7.2035999999999998</v>
      </c>
      <c r="K567">
        <v>6.1463999999999999</v>
      </c>
      <c r="L567">
        <v>6.577</v>
      </c>
      <c r="M567">
        <v>7.3061999999999996</v>
      </c>
      <c r="N567">
        <v>5.0446</v>
      </c>
      <c r="O567">
        <v>8.0854999999999997</v>
      </c>
      <c r="P567">
        <v>7.9890999999999996</v>
      </c>
      <c r="Q567">
        <v>6.9326999999999996</v>
      </c>
      <c r="R567">
        <v>6.4282000000000004</v>
      </c>
      <c r="S567">
        <v>8.5226000000000006</v>
      </c>
      <c r="T567">
        <v>8.0643999999999991</v>
      </c>
      <c r="U567">
        <v>6.4438000000000004</v>
      </c>
      <c r="V567">
        <v>6.9930000000000003</v>
      </c>
      <c r="W567">
        <v>5.8670999999999998</v>
      </c>
      <c r="X567">
        <v>7.6825999999999999</v>
      </c>
      <c r="Y567">
        <v>7.4932999999999996</v>
      </c>
      <c r="Z567">
        <v>5.4386999999999999</v>
      </c>
      <c r="AA567">
        <v>5.23</v>
      </c>
      <c r="AB567">
        <v>6.36</v>
      </c>
      <c r="AC567">
        <v>8.15</v>
      </c>
      <c r="AD567">
        <v>8.89</v>
      </c>
      <c r="AE567">
        <v>11.79</v>
      </c>
      <c r="AF567">
        <v>8.2200000000000006</v>
      </c>
      <c r="AG567">
        <v>6.76</v>
      </c>
      <c r="AH567">
        <v>6.96</v>
      </c>
      <c r="AI567">
        <v>7.86</v>
      </c>
      <c r="AJ567">
        <v>5.23</v>
      </c>
      <c r="AK567">
        <v>6.03</v>
      </c>
      <c r="AL567">
        <v>6.1</v>
      </c>
      <c r="AM567">
        <v>10.33</v>
      </c>
      <c r="AN567">
        <v>6.58</v>
      </c>
      <c r="AO567">
        <v>7.89</v>
      </c>
      <c r="AP567">
        <v>6.87</v>
      </c>
      <c r="AQ567">
        <v>7.33</v>
      </c>
      <c r="AR567">
        <v>7.19</v>
      </c>
      <c r="AS567">
        <v>5.69</v>
      </c>
      <c r="AT567">
        <v>5.62</v>
      </c>
      <c r="AU567">
        <v>6.58</v>
      </c>
      <c r="AV567">
        <v>8.75</v>
      </c>
      <c r="AW567">
        <v>8.08</v>
      </c>
      <c r="AX567">
        <v>7.71</v>
      </c>
      <c r="AY567">
        <v>10.24</v>
      </c>
      <c r="BA567" s="1">
        <v>6.93</v>
      </c>
      <c r="BB567" s="1">
        <v>0.21</v>
      </c>
      <c r="BC567" s="1">
        <v>-0.21</v>
      </c>
      <c r="BD567" s="1">
        <v>0.01</v>
      </c>
      <c r="BE567" s="1">
        <v>-2.91</v>
      </c>
      <c r="BF567" s="7"/>
      <c r="BG567" s="1">
        <f t="shared" si="449"/>
        <v>6.0848000000000004</v>
      </c>
      <c r="BH567" s="1">
        <f t="shared" si="450"/>
        <v>5.3257000000000003</v>
      </c>
      <c r="BI567" s="1">
        <f t="shared" si="451"/>
        <v>7.0735000000000001</v>
      </c>
      <c r="BJ567" s="1">
        <f t="shared" si="452"/>
        <v>6.0352000000000006</v>
      </c>
      <c r="BK567" s="1">
        <f t="shared" si="453"/>
        <v>6.1147999999999998</v>
      </c>
      <c r="BL567" s="1">
        <f t="shared" si="454"/>
        <v>6.8485000000000005</v>
      </c>
      <c r="BM567" s="1">
        <f t="shared" si="455"/>
        <v>8.1803000000000008</v>
      </c>
      <c r="BN567" s="1">
        <f t="shared" si="456"/>
        <v>6.2807000000000004</v>
      </c>
      <c r="BO567" s="1">
        <f t="shared" si="457"/>
        <v>7.1936</v>
      </c>
      <c r="BP567" s="1">
        <f t="shared" si="458"/>
        <v>6.1364000000000001</v>
      </c>
      <c r="BQ567" s="1">
        <f t="shared" si="459"/>
        <v>6.5670000000000002</v>
      </c>
      <c r="BR567" s="1">
        <f t="shared" si="460"/>
        <v>7.2961999999999998</v>
      </c>
      <c r="BS567" s="1">
        <f t="shared" si="461"/>
        <v>5.0346000000000002</v>
      </c>
      <c r="BT567" s="1">
        <f t="shared" si="462"/>
        <v>8.0754999999999999</v>
      </c>
      <c r="BU567" s="1">
        <f t="shared" si="463"/>
        <v>7.9790999999999999</v>
      </c>
      <c r="BV567" s="1">
        <f t="shared" si="464"/>
        <v>6.9226999999999999</v>
      </c>
      <c r="BW567" s="1">
        <f t="shared" si="465"/>
        <v>6.4182000000000006</v>
      </c>
      <c r="BX567" s="1">
        <f t="shared" si="466"/>
        <v>8.5126000000000008</v>
      </c>
      <c r="BY567" s="1">
        <f t="shared" si="467"/>
        <v>8.0543999999999993</v>
      </c>
      <c r="BZ567" s="1">
        <f t="shared" si="468"/>
        <v>6.4338000000000006</v>
      </c>
      <c r="CA567" s="1">
        <f t="shared" si="469"/>
        <v>6.9830000000000005</v>
      </c>
      <c r="CB567" s="1">
        <f t="shared" si="470"/>
        <v>5.8571</v>
      </c>
      <c r="CC567" s="1">
        <f t="shared" si="471"/>
        <v>7.6726000000000001</v>
      </c>
      <c r="CD567" s="1">
        <f t="shared" si="472"/>
        <v>7.4832999999999998</v>
      </c>
      <c r="CE567" s="1">
        <f t="shared" si="473"/>
        <v>5.4287000000000001</v>
      </c>
      <c r="CF567" s="1">
        <f t="shared" si="474"/>
        <v>5.2200000000000006</v>
      </c>
      <c r="CG567" s="1">
        <f t="shared" si="475"/>
        <v>6.3500000000000005</v>
      </c>
      <c r="CH567" s="1">
        <f t="shared" si="476"/>
        <v>8.14</v>
      </c>
      <c r="CI567" s="1">
        <f t="shared" si="477"/>
        <v>8.8800000000000008</v>
      </c>
      <c r="CJ567" s="1">
        <f t="shared" si="478"/>
        <v>11.78</v>
      </c>
      <c r="CK567" s="1">
        <f t="shared" si="479"/>
        <v>8.2100000000000009</v>
      </c>
      <c r="CL567" s="1">
        <f t="shared" si="480"/>
        <v>6.75</v>
      </c>
      <c r="CM567" s="1">
        <f t="shared" si="481"/>
        <v>6.95</v>
      </c>
      <c r="CN567" s="1">
        <f t="shared" si="482"/>
        <v>7.8500000000000005</v>
      </c>
      <c r="CO567" s="1">
        <f t="shared" si="483"/>
        <v>5.2200000000000006</v>
      </c>
      <c r="CP567" s="1">
        <f t="shared" si="484"/>
        <v>6.0200000000000005</v>
      </c>
      <c r="CQ567" s="1">
        <f t="shared" si="485"/>
        <v>6.09</v>
      </c>
      <c r="CR567" s="1">
        <f t="shared" si="486"/>
        <v>10.32</v>
      </c>
      <c r="CS567" s="1">
        <f t="shared" si="487"/>
        <v>6.57</v>
      </c>
      <c r="CT567" s="1">
        <f t="shared" si="488"/>
        <v>7.88</v>
      </c>
      <c r="CU567" s="1">
        <f t="shared" si="489"/>
        <v>6.86</v>
      </c>
      <c r="CV567" s="1">
        <f t="shared" si="490"/>
        <v>7.32</v>
      </c>
      <c r="CW567" s="1">
        <f t="shared" si="491"/>
        <v>7.1800000000000006</v>
      </c>
      <c r="CX567" s="1">
        <f t="shared" si="492"/>
        <v>5.6800000000000006</v>
      </c>
      <c r="CY567" s="1">
        <f t="shared" si="493"/>
        <v>5.61</v>
      </c>
      <c r="CZ567" s="1">
        <f t="shared" si="494"/>
        <v>6.57</v>
      </c>
      <c r="DA567" s="1">
        <f t="shared" si="495"/>
        <v>8.74</v>
      </c>
      <c r="DB567" s="1">
        <f t="shared" si="496"/>
        <v>8.07</v>
      </c>
      <c r="DC567" s="1">
        <f t="shared" si="497"/>
        <v>7.7</v>
      </c>
      <c r="DD567" s="1">
        <f t="shared" si="498"/>
        <v>10.23</v>
      </c>
      <c r="DF567" s="1">
        <f t="shared" si="499"/>
        <v>6.93</v>
      </c>
      <c r="DG567">
        <f t="shared" si="500"/>
        <v>-20.651399999999999</v>
      </c>
      <c r="DH567" s="1">
        <f t="shared" si="501"/>
        <v>0.21</v>
      </c>
      <c r="DI567">
        <f t="shared" si="502"/>
        <v>-0.62580000000000002</v>
      </c>
      <c r="DJ567" s="1">
        <f t="shared" si="503"/>
        <v>-0.21</v>
      </c>
      <c r="DK567">
        <f t="shared" si="504"/>
        <v>0.62580000000000002</v>
      </c>
      <c r="DM567" s="12">
        <f t="array" ref="DM567:DS567">LINEST(BG567:DD567,$BG$650:$DD$655,1)</f>
        <v>7.8680196638340218</v>
      </c>
      <c r="DN567">
        <v>5.7186527273158516</v>
      </c>
      <c r="DO567">
        <v>-0.20619202217181751</v>
      </c>
      <c r="DP567">
        <v>-5.7801826853370395</v>
      </c>
      <c r="DQ567">
        <v>-0.5341602897210953</v>
      </c>
      <c r="DR567">
        <v>1.025119705535078</v>
      </c>
      <c r="DS567">
        <v>-0.93577179807248623</v>
      </c>
    </row>
    <row r="568" spans="1:123" x14ac:dyDescent="0.15">
      <c r="A568">
        <v>201008</v>
      </c>
      <c r="B568">
        <v>-8.6752000000000002</v>
      </c>
      <c r="C568">
        <v>-8.3839000000000006</v>
      </c>
      <c r="D568">
        <v>-8.6325000000000003</v>
      </c>
      <c r="E568">
        <v>-9.8078000000000003</v>
      </c>
      <c r="F568">
        <v>-9.2155000000000005</v>
      </c>
      <c r="G568">
        <v>-5.5952999999999999</v>
      </c>
      <c r="H568">
        <v>-8.3767999999999994</v>
      </c>
      <c r="I568">
        <v>-8.5427</v>
      </c>
      <c r="J568">
        <v>-6.5994000000000002</v>
      </c>
      <c r="K568">
        <v>-8.3264999999999993</v>
      </c>
      <c r="L568">
        <v>-4.3959999999999999</v>
      </c>
      <c r="M568">
        <v>-6.1295000000000002</v>
      </c>
      <c r="N568">
        <v>-8.2788000000000004</v>
      </c>
      <c r="O568">
        <v>-6.6837999999999997</v>
      </c>
      <c r="P568">
        <v>-6.4147999999999996</v>
      </c>
      <c r="Q568">
        <v>-4.3098999999999998</v>
      </c>
      <c r="R568">
        <v>-4.6185</v>
      </c>
      <c r="S568">
        <v>-5.4972000000000003</v>
      </c>
      <c r="T568">
        <v>-4.1776</v>
      </c>
      <c r="U568">
        <v>-6.1855000000000002</v>
      </c>
      <c r="V568">
        <v>-4.0957999999999997</v>
      </c>
      <c r="W568">
        <v>-3.7301000000000002</v>
      </c>
      <c r="X568">
        <v>-2.3047</v>
      </c>
      <c r="Y568">
        <v>-5.2253999999999996</v>
      </c>
      <c r="Z568">
        <v>-8.7426999999999992</v>
      </c>
      <c r="AA568">
        <v>-0.91</v>
      </c>
      <c r="AB568">
        <v>-6.12</v>
      </c>
      <c r="AC568">
        <v>-6.71</v>
      </c>
      <c r="AD568">
        <v>-6.55</v>
      </c>
      <c r="AE568">
        <v>-9.14</v>
      </c>
      <c r="AF568">
        <v>-2.88</v>
      </c>
      <c r="AG568">
        <v>-7.4</v>
      </c>
      <c r="AH568">
        <v>-5.37</v>
      </c>
      <c r="AI568">
        <v>-5.82</v>
      </c>
      <c r="AJ568">
        <v>-3.32</v>
      </c>
      <c r="AK568">
        <v>-4.4400000000000004</v>
      </c>
      <c r="AL568">
        <v>-3.24</v>
      </c>
      <c r="AM568">
        <v>-3.01</v>
      </c>
      <c r="AN568">
        <v>-2.7</v>
      </c>
      <c r="AO568">
        <v>-4.49</v>
      </c>
      <c r="AP568">
        <v>-3.87</v>
      </c>
      <c r="AQ568">
        <v>-4.54</v>
      </c>
      <c r="AR568">
        <v>-4.37</v>
      </c>
      <c r="AS568">
        <v>-6.22</v>
      </c>
      <c r="AT568">
        <v>-4.05</v>
      </c>
      <c r="AU568">
        <v>-4.79</v>
      </c>
      <c r="AV568">
        <v>-3.37</v>
      </c>
      <c r="AW568">
        <v>-4.43</v>
      </c>
      <c r="AX568">
        <v>-6.04</v>
      </c>
      <c r="AY568">
        <v>-5.29</v>
      </c>
      <c r="BA568" s="1">
        <v>-4.7699999999999996</v>
      </c>
      <c r="BB568" s="1">
        <v>-2.99</v>
      </c>
      <c r="BC568" s="1">
        <v>-1.96</v>
      </c>
      <c r="BD568" s="1">
        <v>0.01</v>
      </c>
      <c r="BE568" s="1">
        <v>-2.83</v>
      </c>
      <c r="BF568" s="7"/>
      <c r="BG568" s="1">
        <f t="shared" si="449"/>
        <v>-8.6852</v>
      </c>
      <c r="BH568" s="1">
        <f t="shared" si="450"/>
        <v>-8.3939000000000004</v>
      </c>
      <c r="BI568" s="1">
        <f t="shared" si="451"/>
        <v>-8.6425000000000001</v>
      </c>
      <c r="BJ568" s="1">
        <f t="shared" si="452"/>
        <v>-9.8178000000000001</v>
      </c>
      <c r="BK568" s="1">
        <f t="shared" si="453"/>
        <v>-9.2255000000000003</v>
      </c>
      <c r="BL568" s="1">
        <f t="shared" si="454"/>
        <v>-5.6052999999999997</v>
      </c>
      <c r="BM568" s="1">
        <f t="shared" si="455"/>
        <v>-8.3867999999999991</v>
      </c>
      <c r="BN568" s="1">
        <f t="shared" si="456"/>
        <v>-8.5526999999999997</v>
      </c>
      <c r="BO568" s="1">
        <f t="shared" si="457"/>
        <v>-6.6093999999999999</v>
      </c>
      <c r="BP568" s="1">
        <f t="shared" si="458"/>
        <v>-8.3364999999999991</v>
      </c>
      <c r="BQ568" s="1">
        <f t="shared" si="459"/>
        <v>-4.4059999999999997</v>
      </c>
      <c r="BR568" s="1">
        <f t="shared" si="460"/>
        <v>-6.1395</v>
      </c>
      <c r="BS568" s="1">
        <f t="shared" si="461"/>
        <v>-8.2888000000000002</v>
      </c>
      <c r="BT568" s="1">
        <f t="shared" si="462"/>
        <v>-6.6937999999999995</v>
      </c>
      <c r="BU568" s="1">
        <f t="shared" si="463"/>
        <v>-6.4247999999999994</v>
      </c>
      <c r="BV568" s="1">
        <f t="shared" si="464"/>
        <v>-4.3198999999999996</v>
      </c>
      <c r="BW568" s="1">
        <f t="shared" si="465"/>
        <v>-4.6284999999999998</v>
      </c>
      <c r="BX568" s="1">
        <f t="shared" si="466"/>
        <v>-5.5072000000000001</v>
      </c>
      <c r="BY568" s="1">
        <f t="shared" si="467"/>
        <v>-4.1875999999999998</v>
      </c>
      <c r="BZ568" s="1">
        <f t="shared" si="468"/>
        <v>-6.1955</v>
      </c>
      <c r="CA568" s="1">
        <f t="shared" si="469"/>
        <v>-4.1057999999999995</v>
      </c>
      <c r="CB568" s="1">
        <f t="shared" si="470"/>
        <v>-3.7401</v>
      </c>
      <c r="CC568" s="1">
        <f t="shared" si="471"/>
        <v>-2.3146999999999998</v>
      </c>
      <c r="CD568" s="1">
        <f t="shared" si="472"/>
        <v>-5.2353999999999994</v>
      </c>
      <c r="CE568" s="1">
        <f t="shared" si="473"/>
        <v>-8.752699999999999</v>
      </c>
      <c r="CF568" s="1">
        <f t="shared" si="474"/>
        <v>-0.92</v>
      </c>
      <c r="CG568" s="1">
        <f t="shared" si="475"/>
        <v>-6.13</v>
      </c>
      <c r="CH568" s="1">
        <f t="shared" si="476"/>
        <v>-6.72</v>
      </c>
      <c r="CI568" s="1">
        <f t="shared" si="477"/>
        <v>-6.56</v>
      </c>
      <c r="CJ568" s="1">
        <f t="shared" si="478"/>
        <v>-9.15</v>
      </c>
      <c r="CK568" s="1">
        <f t="shared" si="479"/>
        <v>-2.8899999999999997</v>
      </c>
      <c r="CL568" s="1">
        <f t="shared" si="480"/>
        <v>-7.41</v>
      </c>
      <c r="CM568" s="1">
        <f t="shared" si="481"/>
        <v>-5.38</v>
      </c>
      <c r="CN568" s="1">
        <f t="shared" si="482"/>
        <v>-5.83</v>
      </c>
      <c r="CO568" s="1">
        <f t="shared" si="483"/>
        <v>-3.3299999999999996</v>
      </c>
      <c r="CP568" s="1">
        <f t="shared" si="484"/>
        <v>-4.45</v>
      </c>
      <c r="CQ568" s="1">
        <f t="shared" si="485"/>
        <v>-3.25</v>
      </c>
      <c r="CR568" s="1">
        <f t="shared" si="486"/>
        <v>-3.0199999999999996</v>
      </c>
      <c r="CS568" s="1">
        <f t="shared" si="487"/>
        <v>-2.71</v>
      </c>
      <c r="CT568" s="1">
        <f t="shared" si="488"/>
        <v>-4.5</v>
      </c>
      <c r="CU568" s="1">
        <f t="shared" si="489"/>
        <v>-3.88</v>
      </c>
      <c r="CV568" s="1">
        <f t="shared" si="490"/>
        <v>-4.55</v>
      </c>
      <c r="CW568" s="1">
        <f t="shared" si="491"/>
        <v>-4.38</v>
      </c>
      <c r="CX568" s="1">
        <f t="shared" si="492"/>
        <v>-6.2299999999999995</v>
      </c>
      <c r="CY568" s="1">
        <f t="shared" si="493"/>
        <v>-4.0599999999999996</v>
      </c>
      <c r="CZ568" s="1">
        <f t="shared" si="494"/>
        <v>-4.8</v>
      </c>
      <c r="DA568" s="1">
        <f t="shared" si="495"/>
        <v>-3.38</v>
      </c>
      <c r="DB568" s="1">
        <f t="shared" si="496"/>
        <v>-4.4399999999999995</v>
      </c>
      <c r="DC568" s="1">
        <f t="shared" si="497"/>
        <v>-6.05</v>
      </c>
      <c r="DD568" s="1">
        <f t="shared" si="498"/>
        <v>-5.3</v>
      </c>
      <c r="DF568" s="1">
        <f t="shared" si="499"/>
        <v>-4.7699999999999996</v>
      </c>
      <c r="DG568">
        <f t="shared" si="500"/>
        <v>13.880699999999999</v>
      </c>
      <c r="DH568" s="1">
        <f t="shared" si="501"/>
        <v>-2.99</v>
      </c>
      <c r="DI568">
        <f t="shared" si="502"/>
        <v>8.7009000000000007</v>
      </c>
      <c r="DJ568" s="1">
        <f t="shared" si="503"/>
        <v>-1.96</v>
      </c>
      <c r="DK568">
        <f t="shared" si="504"/>
        <v>5.7035999999999998</v>
      </c>
      <c r="DM568" s="12">
        <f t="array" ref="DM568:DS568">LINEST(BG568:DD568,$BG$650:$DD$655,1)</f>
        <v>-1.5116836678657481</v>
      </c>
      <c r="DN568">
        <v>2.9979301805600986</v>
      </c>
      <c r="DO568">
        <v>-3.1561126100010286</v>
      </c>
      <c r="DP568">
        <v>9.8973520718870631</v>
      </c>
      <c r="DQ568">
        <v>-1.7271738736844575</v>
      </c>
      <c r="DR568">
        <v>8.0498157900504488</v>
      </c>
      <c r="DS568">
        <v>-3.0157760977251611</v>
      </c>
    </row>
    <row r="569" spans="1:123" x14ac:dyDescent="0.15">
      <c r="A569">
        <v>201009</v>
      </c>
      <c r="B569">
        <v>11.4598</v>
      </c>
      <c r="C569">
        <v>11.1508</v>
      </c>
      <c r="D569">
        <v>13.416600000000001</v>
      </c>
      <c r="E569">
        <v>11.8094</v>
      </c>
      <c r="F569">
        <v>10.222</v>
      </c>
      <c r="G569">
        <v>15.0364</v>
      </c>
      <c r="H569">
        <v>15.0146</v>
      </c>
      <c r="I569">
        <v>13.321300000000001</v>
      </c>
      <c r="J569">
        <v>10.598000000000001</v>
      </c>
      <c r="K569">
        <v>11.361599999999999</v>
      </c>
      <c r="L569">
        <v>12.657500000000001</v>
      </c>
      <c r="M569">
        <v>14.0189</v>
      </c>
      <c r="N569">
        <v>12.2477</v>
      </c>
      <c r="O569">
        <v>11.426</v>
      </c>
      <c r="P569">
        <v>10.9953</v>
      </c>
      <c r="Q569">
        <v>12.106400000000001</v>
      </c>
      <c r="R569">
        <v>11.323600000000001</v>
      </c>
      <c r="S569">
        <v>10.8583</v>
      </c>
      <c r="T569">
        <v>7.6311999999999998</v>
      </c>
      <c r="U569">
        <v>9.7537000000000003</v>
      </c>
      <c r="V569">
        <v>10.191599999999999</v>
      </c>
      <c r="W569">
        <v>8.1623000000000001</v>
      </c>
      <c r="X569">
        <v>8.2940000000000005</v>
      </c>
      <c r="Y569">
        <v>7.4386999999999999</v>
      </c>
      <c r="Z569">
        <v>7.2862</v>
      </c>
      <c r="AA569">
        <v>6.5</v>
      </c>
      <c r="AB569">
        <v>9.84</v>
      </c>
      <c r="AC569">
        <v>11.92</v>
      </c>
      <c r="AD569">
        <v>12.05</v>
      </c>
      <c r="AE569">
        <v>12.67</v>
      </c>
      <c r="AF569">
        <v>12.23</v>
      </c>
      <c r="AG569">
        <v>11.45</v>
      </c>
      <c r="AH569">
        <v>11.86</v>
      </c>
      <c r="AI569">
        <v>8.6999999999999993</v>
      </c>
      <c r="AJ569">
        <v>8.2100000000000009</v>
      </c>
      <c r="AK569">
        <v>7.07</v>
      </c>
      <c r="AL569">
        <v>8.73</v>
      </c>
      <c r="AM569">
        <v>9.32</v>
      </c>
      <c r="AN569">
        <v>6.94</v>
      </c>
      <c r="AO569">
        <v>7.97</v>
      </c>
      <c r="AP569">
        <v>11.78</v>
      </c>
      <c r="AQ569">
        <v>8.64</v>
      </c>
      <c r="AR569">
        <v>9.66</v>
      </c>
      <c r="AS569">
        <v>8.6</v>
      </c>
      <c r="AT569">
        <v>9.7200000000000006</v>
      </c>
      <c r="AU569">
        <v>7.41</v>
      </c>
      <c r="AV569">
        <v>9.49</v>
      </c>
      <c r="AW569">
        <v>9.77</v>
      </c>
      <c r="AX569">
        <v>12.6</v>
      </c>
      <c r="AY569">
        <v>13.77</v>
      </c>
      <c r="BA569" s="1">
        <v>9.5399999999999991</v>
      </c>
      <c r="BB569" s="1">
        <v>3.92</v>
      </c>
      <c r="BC569" s="1">
        <v>-3.12</v>
      </c>
      <c r="BD569" s="1">
        <v>0.01</v>
      </c>
      <c r="BE569" s="1">
        <v>-2.76</v>
      </c>
      <c r="BF569" s="7"/>
      <c r="BG569" s="1">
        <f t="shared" si="449"/>
        <v>11.4498</v>
      </c>
      <c r="BH569" s="1">
        <f t="shared" si="450"/>
        <v>11.1408</v>
      </c>
      <c r="BI569" s="1">
        <f t="shared" si="451"/>
        <v>13.406600000000001</v>
      </c>
      <c r="BJ569" s="1">
        <f t="shared" si="452"/>
        <v>11.7994</v>
      </c>
      <c r="BK569" s="1">
        <f t="shared" si="453"/>
        <v>10.212</v>
      </c>
      <c r="BL569" s="1">
        <f t="shared" si="454"/>
        <v>15.026400000000001</v>
      </c>
      <c r="BM569" s="1">
        <f t="shared" si="455"/>
        <v>15.0046</v>
      </c>
      <c r="BN569" s="1">
        <f t="shared" si="456"/>
        <v>13.311300000000001</v>
      </c>
      <c r="BO569" s="1">
        <f t="shared" si="457"/>
        <v>10.588000000000001</v>
      </c>
      <c r="BP569" s="1">
        <f t="shared" si="458"/>
        <v>11.351599999999999</v>
      </c>
      <c r="BQ569" s="1">
        <f t="shared" si="459"/>
        <v>12.647500000000001</v>
      </c>
      <c r="BR569" s="1">
        <f t="shared" si="460"/>
        <v>14.008900000000001</v>
      </c>
      <c r="BS569" s="1">
        <f t="shared" si="461"/>
        <v>12.2377</v>
      </c>
      <c r="BT569" s="1">
        <f t="shared" si="462"/>
        <v>11.416</v>
      </c>
      <c r="BU569" s="1">
        <f t="shared" si="463"/>
        <v>10.985300000000001</v>
      </c>
      <c r="BV569" s="1">
        <f t="shared" si="464"/>
        <v>12.096400000000001</v>
      </c>
      <c r="BW569" s="1">
        <f t="shared" si="465"/>
        <v>11.313600000000001</v>
      </c>
      <c r="BX569" s="1">
        <f t="shared" si="466"/>
        <v>10.8483</v>
      </c>
      <c r="BY569" s="1">
        <f t="shared" si="467"/>
        <v>7.6212</v>
      </c>
      <c r="BZ569" s="1">
        <f t="shared" si="468"/>
        <v>9.7437000000000005</v>
      </c>
      <c r="CA569" s="1">
        <f t="shared" si="469"/>
        <v>10.1816</v>
      </c>
      <c r="CB569" s="1">
        <f t="shared" si="470"/>
        <v>8.1523000000000003</v>
      </c>
      <c r="CC569" s="1">
        <f t="shared" si="471"/>
        <v>8.2840000000000007</v>
      </c>
      <c r="CD569" s="1">
        <f t="shared" si="472"/>
        <v>7.4287000000000001</v>
      </c>
      <c r="CE569" s="1">
        <f t="shared" si="473"/>
        <v>7.2762000000000002</v>
      </c>
      <c r="CF569" s="1">
        <f t="shared" si="474"/>
        <v>6.49</v>
      </c>
      <c r="CG569" s="1">
        <f t="shared" si="475"/>
        <v>9.83</v>
      </c>
      <c r="CH569" s="1">
        <f t="shared" si="476"/>
        <v>11.91</v>
      </c>
      <c r="CI569" s="1">
        <f t="shared" si="477"/>
        <v>12.040000000000001</v>
      </c>
      <c r="CJ569" s="1">
        <f t="shared" si="478"/>
        <v>12.66</v>
      </c>
      <c r="CK569" s="1">
        <f t="shared" si="479"/>
        <v>12.22</v>
      </c>
      <c r="CL569" s="1">
        <f t="shared" si="480"/>
        <v>11.44</v>
      </c>
      <c r="CM569" s="1">
        <f t="shared" si="481"/>
        <v>11.85</v>
      </c>
      <c r="CN569" s="1">
        <f t="shared" si="482"/>
        <v>8.69</v>
      </c>
      <c r="CO569" s="1">
        <f t="shared" si="483"/>
        <v>8.2000000000000011</v>
      </c>
      <c r="CP569" s="1">
        <f t="shared" si="484"/>
        <v>7.0600000000000005</v>
      </c>
      <c r="CQ569" s="1">
        <f t="shared" si="485"/>
        <v>8.7200000000000006</v>
      </c>
      <c r="CR569" s="1">
        <f t="shared" si="486"/>
        <v>9.31</v>
      </c>
      <c r="CS569" s="1">
        <f t="shared" si="487"/>
        <v>6.9300000000000006</v>
      </c>
      <c r="CT569" s="1">
        <f t="shared" si="488"/>
        <v>7.96</v>
      </c>
      <c r="CU569" s="1">
        <f t="shared" si="489"/>
        <v>11.77</v>
      </c>
      <c r="CV569" s="1">
        <f t="shared" si="490"/>
        <v>8.6300000000000008</v>
      </c>
      <c r="CW569" s="1">
        <f t="shared" si="491"/>
        <v>9.65</v>
      </c>
      <c r="CX569" s="1">
        <f t="shared" si="492"/>
        <v>8.59</v>
      </c>
      <c r="CY569" s="1">
        <f t="shared" si="493"/>
        <v>9.7100000000000009</v>
      </c>
      <c r="CZ569" s="1">
        <f t="shared" si="494"/>
        <v>7.4</v>
      </c>
      <c r="DA569" s="1">
        <f t="shared" si="495"/>
        <v>9.48</v>
      </c>
      <c r="DB569" s="1">
        <f t="shared" si="496"/>
        <v>9.76</v>
      </c>
      <c r="DC569" s="1">
        <f t="shared" si="497"/>
        <v>12.59</v>
      </c>
      <c r="DD569" s="1">
        <f t="shared" si="498"/>
        <v>13.76</v>
      </c>
      <c r="DF569" s="1">
        <f t="shared" si="499"/>
        <v>9.5399999999999991</v>
      </c>
      <c r="DG569">
        <f t="shared" si="500"/>
        <v>-26.998199999999997</v>
      </c>
      <c r="DH569" s="1">
        <f t="shared" si="501"/>
        <v>3.92</v>
      </c>
      <c r="DI569">
        <f t="shared" si="502"/>
        <v>-11.0936</v>
      </c>
      <c r="DJ569" s="1">
        <f t="shared" si="503"/>
        <v>-3.12</v>
      </c>
      <c r="DK569">
        <f t="shared" si="504"/>
        <v>8.829600000000001</v>
      </c>
      <c r="DM569" s="12">
        <f t="array" ref="DM569:DS569">LINEST(BG569:DD569,$BG$650:$DD$655,1)</f>
        <v>5.0132220023275691</v>
      </c>
      <c r="DN569">
        <v>-3.275657686980729</v>
      </c>
      <c r="DO569">
        <v>3.3546192917378841</v>
      </c>
      <c r="DP569">
        <v>-19.583066732769385</v>
      </c>
      <c r="DQ569">
        <v>-2.936193496480703</v>
      </c>
      <c r="DR569">
        <v>4.4371359728011752</v>
      </c>
      <c r="DS569">
        <v>4.6297053945829933</v>
      </c>
    </row>
    <row r="570" spans="1:123" x14ac:dyDescent="0.15">
      <c r="A570">
        <v>201010</v>
      </c>
      <c r="B570">
        <v>6.5728999999999997</v>
      </c>
      <c r="C570">
        <v>5.1142000000000003</v>
      </c>
      <c r="D570">
        <v>5.7939999999999996</v>
      </c>
      <c r="E570">
        <v>5.0782999999999996</v>
      </c>
      <c r="F570">
        <v>3.5680999999999998</v>
      </c>
      <c r="G570">
        <v>3.5390000000000001</v>
      </c>
      <c r="H570">
        <v>4.2953000000000001</v>
      </c>
      <c r="I570">
        <v>3.7033</v>
      </c>
      <c r="J570">
        <v>3.2698</v>
      </c>
      <c r="K570">
        <v>2.6191</v>
      </c>
      <c r="L570">
        <v>4.4916</v>
      </c>
      <c r="M570">
        <v>3.9592999999999998</v>
      </c>
      <c r="N570">
        <v>4.5448000000000004</v>
      </c>
      <c r="O570">
        <v>3.8483000000000001</v>
      </c>
      <c r="P570">
        <v>3.1714000000000002</v>
      </c>
      <c r="Q570">
        <v>3.2035</v>
      </c>
      <c r="R570">
        <v>4.6474000000000002</v>
      </c>
      <c r="S570">
        <v>4.1811999999999996</v>
      </c>
      <c r="T570">
        <v>1.7856000000000001</v>
      </c>
      <c r="U570">
        <v>0.32950000000000002</v>
      </c>
      <c r="V570">
        <v>4.8266</v>
      </c>
      <c r="W570">
        <v>4.476</v>
      </c>
      <c r="X570">
        <v>4.1237000000000004</v>
      </c>
      <c r="Y570">
        <v>1.8184</v>
      </c>
      <c r="Z570">
        <v>4.0000000000000002E-4</v>
      </c>
      <c r="AA570">
        <v>2.75</v>
      </c>
      <c r="AB570">
        <v>3.51</v>
      </c>
      <c r="AC570">
        <v>5.62</v>
      </c>
      <c r="AD570">
        <v>3.31</v>
      </c>
      <c r="AE570">
        <v>6.26</v>
      </c>
      <c r="AF570">
        <v>3.5</v>
      </c>
      <c r="AG570">
        <v>4.2300000000000004</v>
      </c>
      <c r="AH570">
        <v>4.99</v>
      </c>
      <c r="AI570">
        <v>2.5099999999999998</v>
      </c>
      <c r="AJ570">
        <v>3.32</v>
      </c>
      <c r="AK570">
        <v>3.91</v>
      </c>
      <c r="AL570">
        <v>5.18</v>
      </c>
      <c r="AM570">
        <v>4.03</v>
      </c>
      <c r="AN570">
        <v>2.92</v>
      </c>
      <c r="AO570">
        <v>3.48</v>
      </c>
      <c r="AP570">
        <v>3.46</v>
      </c>
      <c r="AQ570">
        <v>2.66</v>
      </c>
      <c r="AR570">
        <v>1.66</v>
      </c>
      <c r="AS570">
        <v>5.77</v>
      </c>
      <c r="AT570">
        <v>3.78</v>
      </c>
      <c r="AU570">
        <v>4.42</v>
      </c>
      <c r="AV570">
        <v>2.7</v>
      </c>
      <c r="AW570">
        <v>2.95</v>
      </c>
      <c r="AX570">
        <v>5.17</v>
      </c>
      <c r="AY570">
        <v>5.49</v>
      </c>
      <c r="BA570" s="1">
        <v>3.88</v>
      </c>
      <c r="BB570" s="1">
        <v>1.1399999999999999</v>
      </c>
      <c r="BC570" s="1">
        <v>-2.52</v>
      </c>
      <c r="BD570" s="1">
        <v>0.01</v>
      </c>
      <c r="BE570" s="1">
        <v>-2.68</v>
      </c>
      <c r="BF570" s="7"/>
      <c r="BG570" s="1">
        <f t="shared" si="449"/>
        <v>6.5629</v>
      </c>
      <c r="BH570" s="1">
        <f t="shared" si="450"/>
        <v>5.1042000000000005</v>
      </c>
      <c r="BI570" s="1">
        <f t="shared" si="451"/>
        <v>5.7839999999999998</v>
      </c>
      <c r="BJ570" s="1">
        <f t="shared" si="452"/>
        <v>5.0682999999999998</v>
      </c>
      <c r="BK570" s="1">
        <f t="shared" si="453"/>
        <v>3.5581</v>
      </c>
      <c r="BL570" s="1">
        <f t="shared" si="454"/>
        <v>3.5290000000000004</v>
      </c>
      <c r="BM570" s="1">
        <f t="shared" si="455"/>
        <v>4.2853000000000003</v>
      </c>
      <c r="BN570" s="1">
        <f t="shared" si="456"/>
        <v>3.6933000000000002</v>
      </c>
      <c r="BO570" s="1">
        <f t="shared" si="457"/>
        <v>3.2598000000000003</v>
      </c>
      <c r="BP570" s="1">
        <f t="shared" si="458"/>
        <v>2.6091000000000002</v>
      </c>
      <c r="BQ570" s="1">
        <f t="shared" si="459"/>
        <v>4.4816000000000003</v>
      </c>
      <c r="BR570" s="1">
        <f t="shared" si="460"/>
        <v>3.9493</v>
      </c>
      <c r="BS570" s="1">
        <f t="shared" si="461"/>
        <v>4.5348000000000006</v>
      </c>
      <c r="BT570" s="1">
        <f t="shared" si="462"/>
        <v>3.8383000000000003</v>
      </c>
      <c r="BU570" s="1">
        <f t="shared" si="463"/>
        <v>3.1614000000000004</v>
      </c>
      <c r="BV570" s="1">
        <f t="shared" si="464"/>
        <v>3.1935000000000002</v>
      </c>
      <c r="BW570" s="1">
        <f t="shared" si="465"/>
        <v>4.6374000000000004</v>
      </c>
      <c r="BX570" s="1">
        <f t="shared" si="466"/>
        <v>4.1711999999999998</v>
      </c>
      <c r="BY570" s="1">
        <f t="shared" si="467"/>
        <v>1.7756000000000001</v>
      </c>
      <c r="BZ570" s="1">
        <f t="shared" si="468"/>
        <v>0.31950000000000001</v>
      </c>
      <c r="CA570" s="1">
        <f t="shared" si="469"/>
        <v>4.8166000000000002</v>
      </c>
      <c r="CB570" s="1">
        <f t="shared" si="470"/>
        <v>4.4660000000000002</v>
      </c>
      <c r="CC570" s="1">
        <f t="shared" si="471"/>
        <v>4.1137000000000006</v>
      </c>
      <c r="CD570" s="1">
        <f t="shared" si="472"/>
        <v>1.8084</v>
      </c>
      <c r="CE570" s="1">
        <f t="shared" si="473"/>
        <v>-9.6000000000000009E-3</v>
      </c>
      <c r="CF570" s="1">
        <f t="shared" si="474"/>
        <v>2.74</v>
      </c>
      <c r="CG570" s="1">
        <f t="shared" si="475"/>
        <v>3.5</v>
      </c>
      <c r="CH570" s="1">
        <f t="shared" si="476"/>
        <v>5.61</v>
      </c>
      <c r="CI570" s="1">
        <f t="shared" si="477"/>
        <v>3.3000000000000003</v>
      </c>
      <c r="CJ570" s="1">
        <f t="shared" si="478"/>
        <v>6.25</v>
      </c>
      <c r="CK570" s="1">
        <f t="shared" si="479"/>
        <v>3.49</v>
      </c>
      <c r="CL570" s="1">
        <f t="shared" si="480"/>
        <v>4.2200000000000006</v>
      </c>
      <c r="CM570" s="1">
        <f t="shared" si="481"/>
        <v>4.9800000000000004</v>
      </c>
      <c r="CN570" s="1">
        <f t="shared" si="482"/>
        <v>2.5</v>
      </c>
      <c r="CO570" s="1">
        <f t="shared" si="483"/>
        <v>3.31</v>
      </c>
      <c r="CP570" s="1">
        <f t="shared" si="484"/>
        <v>3.9000000000000004</v>
      </c>
      <c r="CQ570" s="1">
        <f t="shared" si="485"/>
        <v>5.17</v>
      </c>
      <c r="CR570" s="1">
        <f t="shared" si="486"/>
        <v>4.0200000000000005</v>
      </c>
      <c r="CS570" s="1">
        <f t="shared" si="487"/>
        <v>2.91</v>
      </c>
      <c r="CT570" s="1">
        <f t="shared" si="488"/>
        <v>3.47</v>
      </c>
      <c r="CU570" s="1">
        <f t="shared" si="489"/>
        <v>3.45</v>
      </c>
      <c r="CV570" s="1">
        <f t="shared" si="490"/>
        <v>2.6500000000000004</v>
      </c>
      <c r="CW570" s="1">
        <f t="shared" si="491"/>
        <v>1.65</v>
      </c>
      <c r="CX570" s="1">
        <f t="shared" si="492"/>
        <v>5.76</v>
      </c>
      <c r="CY570" s="1">
        <f t="shared" si="493"/>
        <v>3.77</v>
      </c>
      <c r="CZ570" s="1">
        <f t="shared" si="494"/>
        <v>4.41</v>
      </c>
      <c r="DA570" s="1">
        <f t="shared" si="495"/>
        <v>2.6900000000000004</v>
      </c>
      <c r="DB570" s="1">
        <f t="shared" si="496"/>
        <v>2.9400000000000004</v>
      </c>
      <c r="DC570" s="1">
        <f t="shared" si="497"/>
        <v>5.16</v>
      </c>
      <c r="DD570" s="1">
        <f t="shared" si="498"/>
        <v>5.48</v>
      </c>
      <c r="DF570" s="1">
        <f t="shared" si="499"/>
        <v>3.88</v>
      </c>
      <c r="DG570">
        <f t="shared" si="500"/>
        <v>-10.708799999999998</v>
      </c>
      <c r="DH570" s="1">
        <f t="shared" si="501"/>
        <v>1.1399999999999999</v>
      </c>
      <c r="DI570">
        <f t="shared" si="502"/>
        <v>-3.1463999999999994</v>
      </c>
      <c r="DJ570" s="1">
        <f t="shared" si="503"/>
        <v>-2.52</v>
      </c>
      <c r="DK570">
        <f t="shared" si="504"/>
        <v>6.9551999999999996</v>
      </c>
      <c r="DM570" s="12">
        <f t="array" ref="DM570:DS570">LINEST(BG570:DD570,$BG$650:$DD$655,1)</f>
        <v>-0.2517966974348998</v>
      </c>
      <c r="DN570">
        <v>5.2240929449760216</v>
      </c>
      <c r="DO570">
        <v>1.1023534699755515</v>
      </c>
      <c r="DP570">
        <v>-0.50905882080193576</v>
      </c>
      <c r="DQ570">
        <v>-2.3250055266602847</v>
      </c>
      <c r="DR570">
        <v>5.1090313236472724</v>
      </c>
      <c r="DS570">
        <v>4.0821311536111198</v>
      </c>
    </row>
    <row r="571" spans="1:123" x14ac:dyDescent="0.15">
      <c r="A571">
        <v>201011</v>
      </c>
      <c r="B571">
        <v>1.5636000000000001</v>
      </c>
      <c r="C571">
        <v>3.6661000000000001</v>
      </c>
      <c r="D571">
        <v>5.4603000000000002</v>
      </c>
      <c r="E571">
        <v>4.2275999999999998</v>
      </c>
      <c r="F571">
        <v>3.4335</v>
      </c>
      <c r="G571">
        <v>3.3481999999999998</v>
      </c>
      <c r="H571">
        <v>4.5091000000000001</v>
      </c>
      <c r="I571">
        <v>3.2953000000000001</v>
      </c>
      <c r="J571">
        <v>3</v>
      </c>
      <c r="K571">
        <v>4.4080000000000004</v>
      </c>
      <c r="L571">
        <v>3.7786</v>
      </c>
      <c r="M571">
        <v>5.7084999999999999</v>
      </c>
      <c r="N571">
        <v>2.4470000000000001</v>
      </c>
      <c r="O571">
        <v>3.7753999999999999</v>
      </c>
      <c r="P571">
        <v>1.5962000000000001</v>
      </c>
      <c r="Q571">
        <v>4.6158999999999999</v>
      </c>
      <c r="R571">
        <v>3.6987000000000001</v>
      </c>
      <c r="S571">
        <v>2.7014999999999998</v>
      </c>
      <c r="T571">
        <v>1.3250999999999999</v>
      </c>
      <c r="U571">
        <v>-0.65369999999999995</v>
      </c>
      <c r="V571">
        <v>-0.9345</v>
      </c>
      <c r="W571">
        <v>2.1989000000000001</v>
      </c>
      <c r="X571">
        <v>-0.70950000000000002</v>
      </c>
      <c r="Y571">
        <v>-0.1651</v>
      </c>
      <c r="Z571">
        <v>-3.3022</v>
      </c>
      <c r="AA571">
        <v>-0.69</v>
      </c>
      <c r="AB571">
        <v>-0.04</v>
      </c>
      <c r="AC571">
        <v>1</v>
      </c>
      <c r="AD571">
        <v>3.13</v>
      </c>
      <c r="AE571">
        <v>4.5999999999999996</v>
      </c>
      <c r="AF571">
        <v>2.5499999999999998</v>
      </c>
      <c r="AG571">
        <v>-0.59</v>
      </c>
      <c r="AH571">
        <v>1.02</v>
      </c>
      <c r="AI571">
        <v>-0.16</v>
      </c>
      <c r="AJ571">
        <v>0.03</v>
      </c>
      <c r="AK571">
        <v>2.48</v>
      </c>
      <c r="AL571">
        <v>-0.6</v>
      </c>
      <c r="AM571">
        <v>0.43</v>
      </c>
      <c r="AN571">
        <v>-1.78</v>
      </c>
      <c r="AO571">
        <v>1.07</v>
      </c>
      <c r="AP571">
        <v>-0.68</v>
      </c>
      <c r="AQ571">
        <v>-0.26</v>
      </c>
      <c r="AR571">
        <v>0.49</v>
      </c>
      <c r="AS571">
        <v>-1.38</v>
      </c>
      <c r="AT571">
        <v>0.56000000000000005</v>
      </c>
      <c r="AU571">
        <v>0.48</v>
      </c>
      <c r="AV571">
        <v>0.05</v>
      </c>
      <c r="AW571">
        <v>2.48</v>
      </c>
      <c r="AX571">
        <v>1.6</v>
      </c>
      <c r="AY571">
        <v>6.22</v>
      </c>
      <c r="BA571" s="1">
        <v>0.6</v>
      </c>
      <c r="BB571" s="1">
        <v>3.68</v>
      </c>
      <c r="BC571" s="1">
        <v>-0.91</v>
      </c>
      <c r="BD571" s="1">
        <v>0.01</v>
      </c>
      <c r="BE571" s="1">
        <v>-2.6</v>
      </c>
      <c r="BF571" s="7"/>
      <c r="BG571" s="1">
        <f t="shared" si="449"/>
        <v>1.5536000000000001</v>
      </c>
      <c r="BH571" s="1">
        <f t="shared" si="450"/>
        <v>3.6561000000000003</v>
      </c>
      <c r="BI571" s="1">
        <f t="shared" si="451"/>
        <v>5.4503000000000004</v>
      </c>
      <c r="BJ571" s="1">
        <f t="shared" si="452"/>
        <v>4.2176</v>
      </c>
      <c r="BK571" s="1">
        <f t="shared" si="453"/>
        <v>3.4235000000000002</v>
      </c>
      <c r="BL571" s="1">
        <f t="shared" si="454"/>
        <v>3.3382000000000001</v>
      </c>
      <c r="BM571" s="1">
        <f t="shared" si="455"/>
        <v>4.4991000000000003</v>
      </c>
      <c r="BN571" s="1">
        <f t="shared" si="456"/>
        <v>3.2853000000000003</v>
      </c>
      <c r="BO571" s="1">
        <f t="shared" si="457"/>
        <v>2.99</v>
      </c>
      <c r="BP571" s="1">
        <f t="shared" si="458"/>
        <v>4.3980000000000006</v>
      </c>
      <c r="BQ571" s="1">
        <f t="shared" si="459"/>
        <v>3.7686000000000002</v>
      </c>
      <c r="BR571" s="1">
        <f t="shared" si="460"/>
        <v>5.6985000000000001</v>
      </c>
      <c r="BS571" s="1">
        <f t="shared" si="461"/>
        <v>2.4370000000000003</v>
      </c>
      <c r="BT571" s="1">
        <f t="shared" si="462"/>
        <v>3.7654000000000001</v>
      </c>
      <c r="BU571" s="1">
        <f t="shared" si="463"/>
        <v>1.5862000000000001</v>
      </c>
      <c r="BV571" s="1">
        <f t="shared" si="464"/>
        <v>4.6059000000000001</v>
      </c>
      <c r="BW571" s="1">
        <f t="shared" si="465"/>
        <v>3.6887000000000003</v>
      </c>
      <c r="BX571" s="1">
        <f t="shared" si="466"/>
        <v>2.6915</v>
      </c>
      <c r="BY571" s="1">
        <f t="shared" si="467"/>
        <v>1.3150999999999999</v>
      </c>
      <c r="BZ571" s="1">
        <f t="shared" si="468"/>
        <v>-0.66369999999999996</v>
      </c>
      <c r="CA571" s="1">
        <f t="shared" si="469"/>
        <v>-0.94450000000000001</v>
      </c>
      <c r="CB571" s="1">
        <f t="shared" si="470"/>
        <v>2.1889000000000003</v>
      </c>
      <c r="CC571" s="1">
        <f t="shared" si="471"/>
        <v>-0.71950000000000003</v>
      </c>
      <c r="CD571" s="1">
        <f t="shared" si="472"/>
        <v>-0.17510000000000001</v>
      </c>
      <c r="CE571" s="1">
        <f t="shared" si="473"/>
        <v>-3.3121999999999998</v>
      </c>
      <c r="CF571" s="1">
        <f t="shared" si="474"/>
        <v>-0.7</v>
      </c>
      <c r="CG571" s="1">
        <f t="shared" si="475"/>
        <v>-0.05</v>
      </c>
      <c r="CH571" s="1">
        <f t="shared" si="476"/>
        <v>0.99</v>
      </c>
      <c r="CI571" s="1">
        <f t="shared" si="477"/>
        <v>3.12</v>
      </c>
      <c r="CJ571" s="1">
        <f t="shared" si="478"/>
        <v>4.59</v>
      </c>
      <c r="CK571" s="1">
        <f t="shared" si="479"/>
        <v>2.54</v>
      </c>
      <c r="CL571" s="1">
        <f t="shared" si="480"/>
        <v>-0.6</v>
      </c>
      <c r="CM571" s="1">
        <f t="shared" si="481"/>
        <v>1.01</v>
      </c>
      <c r="CN571" s="1">
        <f t="shared" si="482"/>
        <v>-0.17</v>
      </c>
      <c r="CO571" s="1">
        <f t="shared" si="483"/>
        <v>1.9999999999999997E-2</v>
      </c>
      <c r="CP571" s="1">
        <f t="shared" si="484"/>
        <v>2.4700000000000002</v>
      </c>
      <c r="CQ571" s="1">
        <f t="shared" si="485"/>
        <v>-0.61</v>
      </c>
      <c r="CR571" s="1">
        <f t="shared" si="486"/>
        <v>0.42</v>
      </c>
      <c r="CS571" s="1">
        <f t="shared" si="487"/>
        <v>-1.79</v>
      </c>
      <c r="CT571" s="1">
        <f t="shared" si="488"/>
        <v>1.06</v>
      </c>
      <c r="CU571" s="1">
        <f t="shared" si="489"/>
        <v>-0.69000000000000006</v>
      </c>
      <c r="CV571" s="1">
        <f t="shared" si="490"/>
        <v>-0.27</v>
      </c>
      <c r="CW571" s="1">
        <f t="shared" si="491"/>
        <v>0.48</v>
      </c>
      <c r="CX571" s="1">
        <f t="shared" si="492"/>
        <v>-1.39</v>
      </c>
      <c r="CY571" s="1">
        <f t="shared" si="493"/>
        <v>0.55000000000000004</v>
      </c>
      <c r="CZ571" s="1">
        <f t="shared" si="494"/>
        <v>0.47</v>
      </c>
      <c r="DA571" s="1">
        <f t="shared" si="495"/>
        <v>0.04</v>
      </c>
      <c r="DB571" s="1">
        <f t="shared" si="496"/>
        <v>2.4700000000000002</v>
      </c>
      <c r="DC571" s="1">
        <f t="shared" si="497"/>
        <v>1.59</v>
      </c>
      <c r="DD571" s="1">
        <f t="shared" si="498"/>
        <v>6.21</v>
      </c>
      <c r="DF571" s="1">
        <f t="shared" si="499"/>
        <v>0.6</v>
      </c>
      <c r="DG571">
        <f t="shared" si="500"/>
        <v>-1.6080000000000001</v>
      </c>
      <c r="DH571" s="1">
        <f t="shared" si="501"/>
        <v>3.68</v>
      </c>
      <c r="DI571">
        <f t="shared" si="502"/>
        <v>-9.8624000000000009</v>
      </c>
      <c r="DJ571" s="1">
        <f t="shared" si="503"/>
        <v>-0.91</v>
      </c>
      <c r="DK571">
        <f t="shared" si="504"/>
        <v>2.4388000000000001</v>
      </c>
      <c r="DM571" s="12">
        <f t="array" ref="DM571:DS571">LINEST(BG571:DD571,$BG$650:$DD$655,1)</f>
        <v>3.2774864511089392</v>
      </c>
      <c r="DN571">
        <v>4.3665799224692323</v>
      </c>
      <c r="DO571">
        <v>3.7645895476956768</v>
      </c>
      <c r="DP571">
        <v>-21.043947897292316</v>
      </c>
      <c r="DQ571">
        <v>-1.5512531785659351</v>
      </c>
      <c r="DR571">
        <v>1.5228285753164728</v>
      </c>
      <c r="DS571">
        <v>-2.6941850218681194</v>
      </c>
    </row>
    <row r="572" spans="1:123" x14ac:dyDescent="0.15">
      <c r="A572">
        <v>201012</v>
      </c>
      <c r="B572">
        <v>10.046900000000001</v>
      </c>
      <c r="C572">
        <v>8.0414999999999992</v>
      </c>
      <c r="D572">
        <v>7.5877999999999997</v>
      </c>
      <c r="E572">
        <v>8.6681000000000008</v>
      </c>
      <c r="F572">
        <v>9.4986999999999995</v>
      </c>
      <c r="G572">
        <v>7.8425000000000002</v>
      </c>
      <c r="H572">
        <v>7.4387999999999996</v>
      </c>
      <c r="I572">
        <v>7.8609</v>
      </c>
      <c r="J572">
        <v>8.0373000000000001</v>
      </c>
      <c r="K572">
        <v>10.327</v>
      </c>
      <c r="L572">
        <v>6.2907999999999999</v>
      </c>
      <c r="M572">
        <v>7.8666</v>
      </c>
      <c r="N572">
        <v>8.7401999999999997</v>
      </c>
      <c r="O572">
        <v>7.0392999999999999</v>
      </c>
      <c r="P572">
        <v>8.3041999999999998</v>
      </c>
      <c r="Q572">
        <v>4.9828000000000001</v>
      </c>
      <c r="R572">
        <v>7.0734000000000004</v>
      </c>
      <c r="S572">
        <v>7.5152000000000001</v>
      </c>
      <c r="T572">
        <v>8.9611000000000001</v>
      </c>
      <c r="U572">
        <v>9.4169</v>
      </c>
      <c r="V572">
        <v>4.4067999999999996</v>
      </c>
      <c r="W572">
        <v>6.1664000000000003</v>
      </c>
      <c r="X572">
        <v>6.6536999999999997</v>
      </c>
      <c r="Y572">
        <v>9.1544000000000008</v>
      </c>
      <c r="Z572">
        <v>13.9114</v>
      </c>
      <c r="AA572">
        <v>4.57</v>
      </c>
      <c r="AB572">
        <v>6.48</v>
      </c>
      <c r="AC572">
        <v>7.97</v>
      </c>
      <c r="AD572">
        <v>9.59</v>
      </c>
      <c r="AE572">
        <v>9.35</v>
      </c>
      <c r="AF572">
        <v>7.13</v>
      </c>
      <c r="AG572">
        <v>8.17</v>
      </c>
      <c r="AH572">
        <v>7.4</v>
      </c>
      <c r="AI572">
        <v>7.42</v>
      </c>
      <c r="AJ572">
        <v>3.62</v>
      </c>
      <c r="AK572">
        <v>5.46</v>
      </c>
      <c r="AL572">
        <v>5.05</v>
      </c>
      <c r="AM572">
        <v>8.14</v>
      </c>
      <c r="AN572">
        <v>6.04</v>
      </c>
      <c r="AO572">
        <v>5.23</v>
      </c>
      <c r="AP572">
        <v>13.62</v>
      </c>
      <c r="AQ572">
        <v>8.43</v>
      </c>
      <c r="AR572">
        <v>6.74</v>
      </c>
      <c r="AS572">
        <v>6.62</v>
      </c>
      <c r="AT572">
        <v>7.21</v>
      </c>
      <c r="AU572">
        <v>5.12</v>
      </c>
      <c r="AV572">
        <v>5.5</v>
      </c>
      <c r="AW572">
        <v>6.69</v>
      </c>
      <c r="AX572">
        <v>5.91</v>
      </c>
      <c r="AY572">
        <v>4.37</v>
      </c>
      <c r="BA572" s="1">
        <v>6.82</v>
      </c>
      <c r="BB572" s="1">
        <v>0.68</v>
      </c>
      <c r="BC572" s="1">
        <v>3.78</v>
      </c>
      <c r="BD572" s="1">
        <v>0.01</v>
      </c>
      <c r="BE572" s="1">
        <v>-2.5299999999999998</v>
      </c>
      <c r="BF572" s="7"/>
      <c r="BG572" s="1">
        <f t="shared" si="449"/>
        <v>10.036900000000001</v>
      </c>
      <c r="BH572" s="1">
        <f t="shared" si="450"/>
        <v>8.0314999999999994</v>
      </c>
      <c r="BI572" s="1">
        <f t="shared" si="451"/>
        <v>7.5777999999999999</v>
      </c>
      <c r="BJ572" s="1">
        <f t="shared" si="452"/>
        <v>8.658100000000001</v>
      </c>
      <c r="BK572" s="1">
        <f t="shared" si="453"/>
        <v>9.4886999999999997</v>
      </c>
      <c r="BL572" s="1">
        <f t="shared" si="454"/>
        <v>7.8325000000000005</v>
      </c>
      <c r="BM572" s="1">
        <f t="shared" si="455"/>
        <v>7.4287999999999998</v>
      </c>
      <c r="BN572" s="1">
        <f t="shared" si="456"/>
        <v>7.8509000000000002</v>
      </c>
      <c r="BO572" s="1">
        <f t="shared" si="457"/>
        <v>8.0273000000000003</v>
      </c>
      <c r="BP572" s="1">
        <f t="shared" si="458"/>
        <v>10.317</v>
      </c>
      <c r="BQ572" s="1">
        <f t="shared" si="459"/>
        <v>6.2808000000000002</v>
      </c>
      <c r="BR572" s="1">
        <f t="shared" si="460"/>
        <v>7.8566000000000003</v>
      </c>
      <c r="BS572" s="1">
        <f t="shared" si="461"/>
        <v>8.7302</v>
      </c>
      <c r="BT572" s="1">
        <f t="shared" si="462"/>
        <v>7.0293000000000001</v>
      </c>
      <c r="BU572" s="1">
        <f t="shared" si="463"/>
        <v>8.2942</v>
      </c>
      <c r="BV572" s="1">
        <f t="shared" si="464"/>
        <v>4.9728000000000003</v>
      </c>
      <c r="BW572" s="1">
        <f t="shared" si="465"/>
        <v>7.0634000000000006</v>
      </c>
      <c r="BX572" s="1">
        <f t="shared" si="466"/>
        <v>7.5052000000000003</v>
      </c>
      <c r="BY572" s="1">
        <f t="shared" si="467"/>
        <v>8.9511000000000003</v>
      </c>
      <c r="BZ572" s="1">
        <f t="shared" si="468"/>
        <v>9.4069000000000003</v>
      </c>
      <c r="CA572" s="1">
        <f t="shared" si="469"/>
        <v>4.3967999999999998</v>
      </c>
      <c r="CB572" s="1">
        <f t="shared" si="470"/>
        <v>6.1564000000000005</v>
      </c>
      <c r="CC572" s="1">
        <f t="shared" si="471"/>
        <v>6.6436999999999999</v>
      </c>
      <c r="CD572" s="1">
        <f t="shared" si="472"/>
        <v>9.144400000000001</v>
      </c>
      <c r="CE572" s="1">
        <f t="shared" si="473"/>
        <v>13.901400000000001</v>
      </c>
      <c r="CF572" s="1">
        <f t="shared" si="474"/>
        <v>4.5600000000000005</v>
      </c>
      <c r="CG572" s="1">
        <f t="shared" si="475"/>
        <v>6.4700000000000006</v>
      </c>
      <c r="CH572" s="1">
        <f t="shared" si="476"/>
        <v>7.96</v>
      </c>
      <c r="CI572" s="1">
        <f t="shared" si="477"/>
        <v>9.58</v>
      </c>
      <c r="CJ572" s="1">
        <f t="shared" si="478"/>
        <v>9.34</v>
      </c>
      <c r="CK572" s="1">
        <f t="shared" si="479"/>
        <v>7.12</v>
      </c>
      <c r="CL572" s="1">
        <f t="shared" si="480"/>
        <v>8.16</v>
      </c>
      <c r="CM572" s="1">
        <f t="shared" si="481"/>
        <v>7.3900000000000006</v>
      </c>
      <c r="CN572" s="1">
        <f t="shared" si="482"/>
        <v>7.41</v>
      </c>
      <c r="CO572" s="1">
        <f t="shared" si="483"/>
        <v>3.6100000000000003</v>
      </c>
      <c r="CP572" s="1">
        <f t="shared" si="484"/>
        <v>5.45</v>
      </c>
      <c r="CQ572" s="1">
        <f t="shared" si="485"/>
        <v>5.04</v>
      </c>
      <c r="CR572" s="1">
        <f t="shared" si="486"/>
        <v>8.1300000000000008</v>
      </c>
      <c r="CS572" s="1">
        <f t="shared" si="487"/>
        <v>6.03</v>
      </c>
      <c r="CT572" s="1">
        <f t="shared" si="488"/>
        <v>5.2200000000000006</v>
      </c>
      <c r="CU572" s="1">
        <f t="shared" si="489"/>
        <v>13.61</v>
      </c>
      <c r="CV572" s="1">
        <f t="shared" si="490"/>
        <v>8.42</v>
      </c>
      <c r="CW572" s="1">
        <f t="shared" si="491"/>
        <v>6.73</v>
      </c>
      <c r="CX572" s="1">
        <f t="shared" si="492"/>
        <v>6.61</v>
      </c>
      <c r="CY572" s="1">
        <f t="shared" si="493"/>
        <v>7.2</v>
      </c>
      <c r="CZ572" s="1">
        <f t="shared" si="494"/>
        <v>5.1100000000000003</v>
      </c>
      <c r="DA572" s="1">
        <f t="shared" si="495"/>
        <v>5.49</v>
      </c>
      <c r="DB572" s="1">
        <f t="shared" si="496"/>
        <v>6.6800000000000006</v>
      </c>
      <c r="DC572" s="1">
        <f t="shared" si="497"/>
        <v>5.9</v>
      </c>
      <c r="DD572" s="1">
        <f t="shared" si="498"/>
        <v>4.3600000000000003</v>
      </c>
      <c r="DF572" s="1">
        <f t="shared" si="499"/>
        <v>6.82</v>
      </c>
      <c r="DG572">
        <f t="shared" si="500"/>
        <v>-17.732000000000003</v>
      </c>
      <c r="DH572" s="1">
        <f t="shared" si="501"/>
        <v>0.68</v>
      </c>
      <c r="DI572">
        <f t="shared" si="502"/>
        <v>-1.7680000000000002</v>
      </c>
      <c r="DJ572" s="1">
        <f t="shared" si="503"/>
        <v>3.78</v>
      </c>
      <c r="DK572">
        <f t="shared" si="504"/>
        <v>-9.8279999999999994</v>
      </c>
      <c r="DM572" s="12">
        <f t="array" ref="DM572:DS572">LINEST(BG572:DD572,$BG$650:$DD$655,1)</f>
        <v>3.1090106547529337</v>
      </c>
      <c r="DN572">
        <v>-19.953975806302012</v>
      </c>
      <c r="DO572">
        <v>0.85361818902826769</v>
      </c>
      <c r="DP572">
        <v>0.38697692922983828</v>
      </c>
      <c r="DQ572">
        <v>3.1671696372809635</v>
      </c>
      <c r="DR572">
        <v>-10.276629129132484</v>
      </c>
      <c r="DS572">
        <v>3.6832665628419625</v>
      </c>
    </row>
    <row r="573" spans="1:123" x14ac:dyDescent="0.15">
      <c r="A573">
        <v>201101</v>
      </c>
      <c r="B573">
        <v>-2.9531000000000001</v>
      </c>
      <c r="C573">
        <v>-1.8385</v>
      </c>
      <c r="D573">
        <v>-1.4994000000000001</v>
      </c>
      <c r="E573">
        <v>-1.0345</v>
      </c>
      <c r="F573">
        <v>-0.90529999999999999</v>
      </c>
      <c r="G573">
        <v>0.75249999999999995</v>
      </c>
      <c r="H573">
        <v>-0.61539999999999995</v>
      </c>
      <c r="I573">
        <v>2.0171000000000001</v>
      </c>
      <c r="J573">
        <v>2.4899999999999999E-2</v>
      </c>
      <c r="K573">
        <v>2.4796</v>
      </c>
      <c r="L573">
        <v>1.9938</v>
      </c>
      <c r="M573">
        <v>1.8230999999999999</v>
      </c>
      <c r="N573">
        <v>-0.41830000000000001</v>
      </c>
      <c r="O573">
        <v>3.8275000000000001</v>
      </c>
      <c r="P573">
        <v>-0.59079999999999999</v>
      </c>
      <c r="Q573">
        <v>1.8178000000000001</v>
      </c>
      <c r="R573">
        <v>3.6878000000000002</v>
      </c>
      <c r="S573">
        <v>1.7391000000000001</v>
      </c>
      <c r="T573">
        <v>1.8649</v>
      </c>
      <c r="U573">
        <v>0.79690000000000005</v>
      </c>
      <c r="V573">
        <v>1.3072999999999999</v>
      </c>
      <c r="W573">
        <v>3.5996000000000001</v>
      </c>
      <c r="X573">
        <v>2.8172999999999999</v>
      </c>
      <c r="Y573">
        <v>2.5427</v>
      </c>
      <c r="Z573">
        <v>3.3645999999999998</v>
      </c>
      <c r="AA573">
        <v>0.88</v>
      </c>
      <c r="AB573">
        <v>2.17</v>
      </c>
      <c r="AC573">
        <v>3.5</v>
      </c>
      <c r="AD573">
        <v>2.94</v>
      </c>
      <c r="AE573">
        <v>2.02</v>
      </c>
      <c r="AF573">
        <v>2.78</v>
      </c>
      <c r="AG573">
        <v>1.31</v>
      </c>
      <c r="AH573">
        <v>2.58</v>
      </c>
      <c r="AI573">
        <v>2.54</v>
      </c>
      <c r="AJ573">
        <v>0.08</v>
      </c>
      <c r="AK573">
        <v>3.75</v>
      </c>
      <c r="AL573">
        <v>2.92</v>
      </c>
      <c r="AM573">
        <v>2.1</v>
      </c>
      <c r="AN573">
        <v>-0.99</v>
      </c>
      <c r="AO573">
        <v>4.26</v>
      </c>
      <c r="AP573">
        <v>4.09</v>
      </c>
      <c r="AQ573">
        <v>3.05</v>
      </c>
      <c r="AR573">
        <v>0.71</v>
      </c>
      <c r="AS573">
        <v>3.41</v>
      </c>
      <c r="AT573">
        <v>2.68</v>
      </c>
      <c r="AU573">
        <v>0.23</v>
      </c>
      <c r="AV573">
        <v>2.02</v>
      </c>
      <c r="AW573">
        <v>-0.89</v>
      </c>
      <c r="AX573">
        <v>2.5499999999999998</v>
      </c>
      <c r="AY573">
        <v>0.64</v>
      </c>
      <c r="BA573" s="1">
        <v>1.99</v>
      </c>
      <c r="BB573" s="1">
        <v>-2.48</v>
      </c>
      <c r="BC573" s="1">
        <v>0.82</v>
      </c>
      <c r="BD573" s="1">
        <v>0.01</v>
      </c>
      <c r="BE573" s="1">
        <v>-2.46</v>
      </c>
      <c r="BF573" s="7"/>
      <c r="BG573" s="1">
        <f t="shared" si="449"/>
        <v>-2.9630999999999998</v>
      </c>
      <c r="BH573" s="1">
        <f t="shared" si="450"/>
        <v>-1.8485</v>
      </c>
      <c r="BI573" s="1">
        <f t="shared" si="451"/>
        <v>-1.5094000000000001</v>
      </c>
      <c r="BJ573" s="1">
        <f t="shared" si="452"/>
        <v>-1.0445</v>
      </c>
      <c r="BK573" s="1">
        <f t="shared" si="453"/>
        <v>-0.9153</v>
      </c>
      <c r="BL573" s="1">
        <f t="shared" si="454"/>
        <v>0.74249999999999994</v>
      </c>
      <c r="BM573" s="1">
        <f t="shared" si="455"/>
        <v>-0.62539999999999996</v>
      </c>
      <c r="BN573" s="1">
        <f t="shared" si="456"/>
        <v>2.0071000000000003</v>
      </c>
      <c r="BO573" s="1">
        <f t="shared" si="457"/>
        <v>1.4899999999999998E-2</v>
      </c>
      <c r="BP573" s="1">
        <f t="shared" si="458"/>
        <v>2.4696000000000002</v>
      </c>
      <c r="BQ573" s="1">
        <f t="shared" si="459"/>
        <v>1.9838</v>
      </c>
      <c r="BR573" s="1">
        <f t="shared" si="460"/>
        <v>1.8130999999999999</v>
      </c>
      <c r="BS573" s="1">
        <f t="shared" si="461"/>
        <v>-0.42830000000000001</v>
      </c>
      <c r="BT573" s="1">
        <f t="shared" si="462"/>
        <v>3.8175000000000003</v>
      </c>
      <c r="BU573" s="1">
        <f t="shared" si="463"/>
        <v>-0.6008</v>
      </c>
      <c r="BV573" s="1">
        <f t="shared" si="464"/>
        <v>1.8078000000000001</v>
      </c>
      <c r="BW573" s="1">
        <f t="shared" si="465"/>
        <v>3.6778000000000004</v>
      </c>
      <c r="BX573" s="1">
        <f t="shared" si="466"/>
        <v>1.7291000000000001</v>
      </c>
      <c r="BY573" s="1">
        <f t="shared" si="467"/>
        <v>1.8549</v>
      </c>
      <c r="BZ573" s="1">
        <f t="shared" si="468"/>
        <v>0.78690000000000004</v>
      </c>
      <c r="CA573" s="1">
        <f t="shared" si="469"/>
        <v>1.2972999999999999</v>
      </c>
      <c r="CB573" s="1">
        <f t="shared" si="470"/>
        <v>3.5896000000000003</v>
      </c>
      <c r="CC573" s="1">
        <f t="shared" si="471"/>
        <v>2.8073000000000001</v>
      </c>
      <c r="CD573" s="1">
        <f t="shared" si="472"/>
        <v>2.5327000000000002</v>
      </c>
      <c r="CE573" s="1">
        <f t="shared" si="473"/>
        <v>3.3546</v>
      </c>
      <c r="CF573" s="1">
        <f t="shared" si="474"/>
        <v>0.87</v>
      </c>
      <c r="CG573" s="1">
        <f t="shared" si="475"/>
        <v>2.16</v>
      </c>
      <c r="CH573" s="1">
        <f t="shared" si="476"/>
        <v>3.49</v>
      </c>
      <c r="CI573" s="1">
        <f t="shared" si="477"/>
        <v>2.93</v>
      </c>
      <c r="CJ573" s="1">
        <f t="shared" si="478"/>
        <v>2.0100000000000002</v>
      </c>
      <c r="CK573" s="1">
        <f t="shared" si="479"/>
        <v>2.77</v>
      </c>
      <c r="CL573" s="1">
        <f t="shared" si="480"/>
        <v>1.3</v>
      </c>
      <c r="CM573" s="1">
        <f t="shared" si="481"/>
        <v>2.5700000000000003</v>
      </c>
      <c r="CN573" s="1">
        <f t="shared" si="482"/>
        <v>2.5300000000000002</v>
      </c>
      <c r="CO573" s="1">
        <f t="shared" si="483"/>
        <v>7.0000000000000007E-2</v>
      </c>
      <c r="CP573" s="1">
        <f t="shared" si="484"/>
        <v>3.74</v>
      </c>
      <c r="CQ573" s="1">
        <f t="shared" si="485"/>
        <v>2.91</v>
      </c>
      <c r="CR573" s="1">
        <f t="shared" si="486"/>
        <v>2.0900000000000003</v>
      </c>
      <c r="CS573" s="1">
        <f t="shared" si="487"/>
        <v>-1</v>
      </c>
      <c r="CT573" s="1">
        <f t="shared" si="488"/>
        <v>4.25</v>
      </c>
      <c r="CU573" s="1">
        <f t="shared" si="489"/>
        <v>4.08</v>
      </c>
      <c r="CV573" s="1">
        <f t="shared" si="490"/>
        <v>3.04</v>
      </c>
      <c r="CW573" s="1">
        <f t="shared" si="491"/>
        <v>0.7</v>
      </c>
      <c r="CX573" s="1">
        <f t="shared" si="492"/>
        <v>3.4000000000000004</v>
      </c>
      <c r="CY573" s="1">
        <f t="shared" si="493"/>
        <v>2.6700000000000004</v>
      </c>
      <c r="CZ573" s="1">
        <f t="shared" si="494"/>
        <v>0.22</v>
      </c>
      <c r="DA573" s="1">
        <f t="shared" si="495"/>
        <v>2.0100000000000002</v>
      </c>
      <c r="DB573" s="1">
        <f t="shared" si="496"/>
        <v>-0.9</v>
      </c>
      <c r="DC573" s="1">
        <f t="shared" si="497"/>
        <v>2.54</v>
      </c>
      <c r="DD573" s="1">
        <f t="shared" si="498"/>
        <v>0.63</v>
      </c>
      <c r="DF573" s="1">
        <f t="shared" si="499"/>
        <v>1.99</v>
      </c>
      <c r="DG573">
        <f t="shared" si="500"/>
        <v>-5.0347</v>
      </c>
      <c r="DH573" s="1">
        <f t="shared" si="501"/>
        <v>-2.48</v>
      </c>
      <c r="DI573">
        <f t="shared" si="502"/>
        <v>6.2743999999999991</v>
      </c>
      <c r="DJ573" s="1">
        <f t="shared" si="503"/>
        <v>0.82</v>
      </c>
      <c r="DK573">
        <f t="shared" si="504"/>
        <v>-2.0745999999999998</v>
      </c>
      <c r="DM573" s="12">
        <f t="array" ref="DM573:DS573">LINEST(BG573:DD573,$BG$650:$DD$655,1)</f>
        <v>7.5289804959551994</v>
      </c>
      <c r="DN573">
        <v>-1.6796123621526333</v>
      </c>
      <c r="DO573">
        <v>-2.2666922323215366</v>
      </c>
      <c r="DP573">
        <v>-9.0719233114283657</v>
      </c>
      <c r="DQ573">
        <v>0.45279584963747815</v>
      </c>
      <c r="DR573">
        <v>-0.17486244326575853</v>
      </c>
      <c r="DS573">
        <v>-5.8120964434726901</v>
      </c>
    </row>
    <row r="574" spans="1:123" x14ac:dyDescent="0.15">
      <c r="A574">
        <v>201102</v>
      </c>
      <c r="B574">
        <v>1.3723000000000001</v>
      </c>
      <c r="C574">
        <v>5.2999000000000001</v>
      </c>
      <c r="D574">
        <v>3.8138999999999998</v>
      </c>
      <c r="E574">
        <v>4.8326000000000002</v>
      </c>
      <c r="F574">
        <v>6.4286000000000003</v>
      </c>
      <c r="G574">
        <v>5.6665000000000001</v>
      </c>
      <c r="H574">
        <v>6.9649999999999999</v>
      </c>
      <c r="I574">
        <v>6.3470000000000004</v>
      </c>
      <c r="J574">
        <v>4.7207999999999997</v>
      </c>
      <c r="K574">
        <v>5.4715999999999996</v>
      </c>
      <c r="L574">
        <v>5.1196999999999999</v>
      </c>
      <c r="M574">
        <v>6.3391000000000002</v>
      </c>
      <c r="N574">
        <v>5.6418999999999997</v>
      </c>
      <c r="O574">
        <v>5.1571999999999996</v>
      </c>
      <c r="P574">
        <v>4.3090999999999999</v>
      </c>
      <c r="Q574">
        <v>4.6428000000000003</v>
      </c>
      <c r="R574">
        <v>4.2079000000000004</v>
      </c>
      <c r="S574">
        <v>4.1967999999999996</v>
      </c>
      <c r="T574">
        <v>3.8384999999999998</v>
      </c>
      <c r="U574">
        <v>2.4824999999999999</v>
      </c>
      <c r="V574">
        <v>1.8857999999999999</v>
      </c>
      <c r="W574">
        <v>3.6966999999999999</v>
      </c>
      <c r="X574">
        <v>5.0739999999999998</v>
      </c>
      <c r="Y574">
        <v>3.7808999999999999</v>
      </c>
      <c r="Z574">
        <v>4.2458999999999998</v>
      </c>
      <c r="AA574">
        <v>3.4</v>
      </c>
      <c r="AB574">
        <v>2.42</v>
      </c>
      <c r="AC574">
        <v>4.53</v>
      </c>
      <c r="AD574">
        <v>4.74</v>
      </c>
      <c r="AE574">
        <v>3.71</v>
      </c>
      <c r="AF574">
        <v>5</v>
      </c>
      <c r="AG574">
        <v>2.2000000000000002</v>
      </c>
      <c r="AH574">
        <v>3.3</v>
      </c>
      <c r="AI574">
        <v>3.34</v>
      </c>
      <c r="AJ574">
        <v>3.7</v>
      </c>
      <c r="AK574">
        <v>2.52</v>
      </c>
      <c r="AL574">
        <v>4.25</v>
      </c>
      <c r="AM574">
        <v>4.29</v>
      </c>
      <c r="AN574">
        <v>3.94</v>
      </c>
      <c r="AO574">
        <v>3.16</v>
      </c>
      <c r="AP574">
        <v>1.37</v>
      </c>
      <c r="AQ574">
        <v>0.84</v>
      </c>
      <c r="AR574">
        <v>3.15</v>
      </c>
      <c r="AS574">
        <v>4.21</v>
      </c>
      <c r="AT574">
        <v>3.2</v>
      </c>
      <c r="AU574">
        <v>5.78</v>
      </c>
      <c r="AV574">
        <v>5.72</v>
      </c>
      <c r="AW574">
        <v>3.79</v>
      </c>
      <c r="AX574">
        <v>3.54</v>
      </c>
      <c r="AY574">
        <v>4</v>
      </c>
      <c r="BA574" s="1">
        <v>3.49</v>
      </c>
      <c r="BB574" s="1">
        <v>1.53</v>
      </c>
      <c r="BC574" s="1">
        <v>1.1000000000000001</v>
      </c>
      <c r="BD574" s="1">
        <v>0.01</v>
      </c>
      <c r="BE574" s="1">
        <v>-2.38</v>
      </c>
      <c r="BF574" s="7"/>
      <c r="BG574" s="1">
        <f t="shared" si="449"/>
        <v>1.3623000000000001</v>
      </c>
      <c r="BH574" s="1">
        <f t="shared" si="450"/>
        <v>5.2899000000000003</v>
      </c>
      <c r="BI574" s="1">
        <f t="shared" si="451"/>
        <v>3.8039000000000001</v>
      </c>
      <c r="BJ574" s="1">
        <f t="shared" si="452"/>
        <v>4.8226000000000004</v>
      </c>
      <c r="BK574" s="1">
        <f t="shared" si="453"/>
        <v>6.4186000000000005</v>
      </c>
      <c r="BL574" s="1">
        <f t="shared" si="454"/>
        <v>5.6565000000000003</v>
      </c>
      <c r="BM574" s="1">
        <f t="shared" si="455"/>
        <v>6.9550000000000001</v>
      </c>
      <c r="BN574" s="1">
        <f t="shared" si="456"/>
        <v>6.3370000000000006</v>
      </c>
      <c r="BO574" s="1">
        <f t="shared" si="457"/>
        <v>4.7107999999999999</v>
      </c>
      <c r="BP574" s="1">
        <f t="shared" si="458"/>
        <v>5.4615999999999998</v>
      </c>
      <c r="BQ574" s="1">
        <f t="shared" si="459"/>
        <v>5.1097000000000001</v>
      </c>
      <c r="BR574" s="1">
        <f t="shared" si="460"/>
        <v>6.3291000000000004</v>
      </c>
      <c r="BS574" s="1">
        <f t="shared" si="461"/>
        <v>5.6318999999999999</v>
      </c>
      <c r="BT574" s="1">
        <f t="shared" si="462"/>
        <v>5.1471999999999998</v>
      </c>
      <c r="BU574" s="1">
        <f t="shared" si="463"/>
        <v>4.2991000000000001</v>
      </c>
      <c r="BV574" s="1">
        <f t="shared" si="464"/>
        <v>4.6328000000000005</v>
      </c>
      <c r="BW574" s="1">
        <f t="shared" si="465"/>
        <v>4.1979000000000006</v>
      </c>
      <c r="BX574" s="1">
        <f t="shared" si="466"/>
        <v>4.1867999999999999</v>
      </c>
      <c r="BY574" s="1">
        <f t="shared" si="467"/>
        <v>3.8285</v>
      </c>
      <c r="BZ574" s="1">
        <f t="shared" si="468"/>
        <v>2.4725000000000001</v>
      </c>
      <c r="CA574" s="1">
        <f t="shared" si="469"/>
        <v>1.8757999999999999</v>
      </c>
      <c r="CB574" s="1">
        <f t="shared" si="470"/>
        <v>3.6867000000000001</v>
      </c>
      <c r="CC574" s="1">
        <f t="shared" si="471"/>
        <v>5.0640000000000001</v>
      </c>
      <c r="CD574" s="1">
        <f t="shared" si="472"/>
        <v>3.7709000000000001</v>
      </c>
      <c r="CE574" s="1">
        <f t="shared" si="473"/>
        <v>4.2359</v>
      </c>
      <c r="CF574" s="1">
        <f t="shared" si="474"/>
        <v>3.39</v>
      </c>
      <c r="CG574" s="1">
        <f t="shared" si="475"/>
        <v>2.41</v>
      </c>
      <c r="CH574" s="1">
        <f t="shared" si="476"/>
        <v>4.5200000000000005</v>
      </c>
      <c r="CI574" s="1">
        <f t="shared" si="477"/>
        <v>4.7300000000000004</v>
      </c>
      <c r="CJ574" s="1">
        <f t="shared" si="478"/>
        <v>3.7</v>
      </c>
      <c r="CK574" s="1">
        <f t="shared" si="479"/>
        <v>4.99</v>
      </c>
      <c r="CL574" s="1">
        <f t="shared" si="480"/>
        <v>2.1900000000000004</v>
      </c>
      <c r="CM574" s="1">
        <f t="shared" si="481"/>
        <v>3.29</v>
      </c>
      <c r="CN574" s="1">
        <f t="shared" si="482"/>
        <v>3.33</v>
      </c>
      <c r="CO574" s="1">
        <f t="shared" si="483"/>
        <v>3.6900000000000004</v>
      </c>
      <c r="CP574" s="1">
        <f t="shared" si="484"/>
        <v>2.5100000000000002</v>
      </c>
      <c r="CQ574" s="1">
        <f t="shared" si="485"/>
        <v>4.24</v>
      </c>
      <c r="CR574" s="1">
        <f t="shared" si="486"/>
        <v>4.28</v>
      </c>
      <c r="CS574" s="1">
        <f t="shared" si="487"/>
        <v>3.93</v>
      </c>
      <c r="CT574" s="1">
        <f t="shared" si="488"/>
        <v>3.1500000000000004</v>
      </c>
      <c r="CU574" s="1">
        <f t="shared" si="489"/>
        <v>1.36</v>
      </c>
      <c r="CV574" s="1">
        <f t="shared" si="490"/>
        <v>0.83</v>
      </c>
      <c r="CW574" s="1">
        <f t="shared" si="491"/>
        <v>3.14</v>
      </c>
      <c r="CX574" s="1">
        <f t="shared" si="492"/>
        <v>4.2</v>
      </c>
      <c r="CY574" s="1">
        <f t="shared" si="493"/>
        <v>3.1900000000000004</v>
      </c>
      <c r="CZ574" s="1">
        <f t="shared" si="494"/>
        <v>5.7700000000000005</v>
      </c>
      <c r="DA574" s="1">
        <f t="shared" si="495"/>
        <v>5.71</v>
      </c>
      <c r="DB574" s="1">
        <f t="shared" si="496"/>
        <v>3.7800000000000002</v>
      </c>
      <c r="DC574" s="1">
        <f t="shared" si="497"/>
        <v>3.5300000000000002</v>
      </c>
      <c r="DD574" s="1">
        <f t="shared" si="498"/>
        <v>3.99</v>
      </c>
      <c r="DF574" s="1">
        <f t="shared" si="499"/>
        <v>3.49</v>
      </c>
      <c r="DG574">
        <f t="shared" si="500"/>
        <v>-8.5853999999999999</v>
      </c>
      <c r="DH574" s="1">
        <f t="shared" si="501"/>
        <v>1.53</v>
      </c>
      <c r="DI574">
        <f t="shared" si="502"/>
        <v>-3.7637999999999998</v>
      </c>
      <c r="DJ574" s="1">
        <f t="shared" si="503"/>
        <v>1.1000000000000001</v>
      </c>
      <c r="DK574">
        <f t="shared" si="504"/>
        <v>-2.706</v>
      </c>
      <c r="DM574" s="12">
        <f t="array" ref="DM574:DS574">LINEST(BG574:DD574,$BG$650:$DD$655,1)</f>
        <v>-1.3515731949097634</v>
      </c>
      <c r="DN574">
        <v>2.4367716009342888</v>
      </c>
      <c r="DO574">
        <v>1.5139154116627269</v>
      </c>
      <c r="DP574">
        <v>-12.367136803186563</v>
      </c>
      <c r="DQ574">
        <v>0.23314109930756927</v>
      </c>
      <c r="DR574">
        <v>1.1911001906721068</v>
      </c>
      <c r="DS574">
        <v>4.8373920987646342</v>
      </c>
    </row>
    <row r="575" spans="1:123" x14ac:dyDescent="0.15">
      <c r="A575">
        <v>201103</v>
      </c>
      <c r="B575">
        <v>3.4903</v>
      </c>
      <c r="C575">
        <v>4.5502000000000002</v>
      </c>
      <c r="D575">
        <v>0.92800000000000005</v>
      </c>
      <c r="E575">
        <v>2.0678999999999998</v>
      </c>
      <c r="F575">
        <v>1.6579999999999999</v>
      </c>
      <c r="G575">
        <v>2.5888</v>
      </c>
      <c r="H575">
        <v>2.6027</v>
      </c>
      <c r="I575">
        <v>3.0409999999999999</v>
      </c>
      <c r="J575">
        <v>1.4038999999999999</v>
      </c>
      <c r="K575">
        <v>3.3481999999999998</v>
      </c>
      <c r="L575">
        <v>4.8772000000000002</v>
      </c>
      <c r="M575">
        <v>3.0971000000000002</v>
      </c>
      <c r="N575">
        <v>2.7191000000000001</v>
      </c>
      <c r="O575">
        <v>2.4011999999999998</v>
      </c>
      <c r="P575">
        <v>1.7692000000000001</v>
      </c>
      <c r="Q575">
        <v>1.8284</v>
      </c>
      <c r="R575">
        <v>3.2498999999999998</v>
      </c>
      <c r="S575">
        <v>2.4796999999999998</v>
      </c>
      <c r="T575">
        <v>0.87039999999999995</v>
      </c>
      <c r="U575">
        <v>0.29549999999999998</v>
      </c>
      <c r="V575">
        <v>-0.12590000000000001</v>
      </c>
      <c r="W575">
        <v>-0.1114</v>
      </c>
      <c r="X575">
        <v>1.4475</v>
      </c>
      <c r="Y575">
        <v>-0.37769999999999998</v>
      </c>
      <c r="Z575">
        <v>-2.7871000000000001</v>
      </c>
      <c r="AA575">
        <v>1.4</v>
      </c>
      <c r="AB575">
        <v>-0.28000000000000003</v>
      </c>
      <c r="AC575">
        <v>0.06</v>
      </c>
      <c r="AD575">
        <v>0.87</v>
      </c>
      <c r="AE575">
        <v>0.16</v>
      </c>
      <c r="AF575">
        <v>1.1399999999999999</v>
      </c>
      <c r="AG575">
        <v>-0.19</v>
      </c>
      <c r="AH575">
        <v>1.05</v>
      </c>
      <c r="AI575">
        <v>-1.1200000000000001</v>
      </c>
      <c r="AJ575">
        <v>0.4</v>
      </c>
      <c r="AK575">
        <v>-0.33</v>
      </c>
      <c r="AL575">
        <v>1.1399999999999999</v>
      </c>
      <c r="AM575">
        <v>2.99</v>
      </c>
      <c r="AN575">
        <v>1.65</v>
      </c>
      <c r="AO575">
        <v>2.17</v>
      </c>
      <c r="AP575">
        <v>-2.14</v>
      </c>
      <c r="AQ575">
        <v>-0.89</v>
      </c>
      <c r="AR575">
        <v>-0.3</v>
      </c>
      <c r="AS575">
        <v>-0.32</v>
      </c>
      <c r="AT575">
        <v>1.66</v>
      </c>
      <c r="AU575">
        <v>0.64</v>
      </c>
      <c r="AV575">
        <v>0.36</v>
      </c>
      <c r="AW575">
        <v>1.47</v>
      </c>
      <c r="AX575">
        <v>1.21</v>
      </c>
      <c r="AY575">
        <v>2.93</v>
      </c>
      <c r="BA575" s="1">
        <v>0.45</v>
      </c>
      <c r="BB575" s="1">
        <v>2.58</v>
      </c>
      <c r="BC575" s="1">
        <v>-1.57</v>
      </c>
      <c r="BD575" s="1">
        <v>0.01</v>
      </c>
      <c r="BE575" s="1">
        <v>-2.2999999999999998</v>
      </c>
      <c r="BF575" s="7"/>
      <c r="BG575" s="1">
        <f t="shared" si="449"/>
        <v>3.4803000000000002</v>
      </c>
      <c r="BH575" s="1">
        <f t="shared" si="450"/>
        <v>4.5402000000000005</v>
      </c>
      <c r="BI575" s="1">
        <f t="shared" si="451"/>
        <v>0.91800000000000004</v>
      </c>
      <c r="BJ575" s="1">
        <f t="shared" si="452"/>
        <v>2.0579000000000001</v>
      </c>
      <c r="BK575" s="1">
        <f t="shared" si="453"/>
        <v>1.6479999999999999</v>
      </c>
      <c r="BL575" s="1">
        <f t="shared" si="454"/>
        <v>2.5788000000000002</v>
      </c>
      <c r="BM575" s="1">
        <f t="shared" si="455"/>
        <v>2.5927000000000002</v>
      </c>
      <c r="BN575" s="1">
        <f t="shared" si="456"/>
        <v>3.0310000000000001</v>
      </c>
      <c r="BO575" s="1">
        <f t="shared" si="457"/>
        <v>1.3938999999999999</v>
      </c>
      <c r="BP575" s="1">
        <f t="shared" si="458"/>
        <v>3.3382000000000001</v>
      </c>
      <c r="BQ575" s="1">
        <f t="shared" si="459"/>
        <v>4.8672000000000004</v>
      </c>
      <c r="BR575" s="1">
        <f t="shared" si="460"/>
        <v>3.0871000000000004</v>
      </c>
      <c r="BS575" s="1">
        <f t="shared" si="461"/>
        <v>2.7091000000000003</v>
      </c>
      <c r="BT575" s="1">
        <f t="shared" si="462"/>
        <v>2.3912</v>
      </c>
      <c r="BU575" s="1">
        <f t="shared" si="463"/>
        <v>1.7592000000000001</v>
      </c>
      <c r="BV575" s="1">
        <f t="shared" si="464"/>
        <v>1.8184</v>
      </c>
      <c r="BW575" s="1">
        <f t="shared" si="465"/>
        <v>3.2399</v>
      </c>
      <c r="BX575" s="1">
        <f t="shared" si="466"/>
        <v>2.4697</v>
      </c>
      <c r="BY575" s="1">
        <f t="shared" si="467"/>
        <v>0.86039999999999994</v>
      </c>
      <c r="BZ575" s="1">
        <f t="shared" si="468"/>
        <v>0.28549999999999998</v>
      </c>
      <c r="CA575" s="1">
        <f t="shared" si="469"/>
        <v>-0.13590000000000002</v>
      </c>
      <c r="CB575" s="1">
        <f t="shared" si="470"/>
        <v>-0.12139999999999999</v>
      </c>
      <c r="CC575" s="1">
        <f t="shared" si="471"/>
        <v>1.4375</v>
      </c>
      <c r="CD575" s="1">
        <f t="shared" si="472"/>
        <v>-0.38769999999999999</v>
      </c>
      <c r="CE575" s="1">
        <f t="shared" si="473"/>
        <v>-2.7970999999999999</v>
      </c>
      <c r="CF575" s="1">
        <f t="shared" si="474"/>
        <v>1.39</v>
      </c>
      <c r="CG575" s="1">
        <f t="shared" si="475"/>
        <v>-0.29000000000000004</v>
      </c>
      <c r="CH575" s="1">
        <f t="shared" si="476"/>
        <v>4.9999999999999996E-2</v>
      </c>
      <c r="CI575" s="1">
        <f t="shared" si="477"/>
        <v>0.86</v>
      </c>
      <c r="CJ575" s="1">
        <f t="shared" si="478"/>
        <v>0.15</v>
      </c>
      <c r="CK575" s="1">
        <f t="shared" si="479"/>
        <v>1.1299999999999999</v>
      </c>
      <c r="CL575" s="1">
        <f t="shared" si="480"/>
        <v>-0.2</v>
      </c>
      <c r="CM575" s="1">
        <f t="shared" si="481"/>
        <v>1.04</v>
      </c>
      <c r="CN575" s="1">
        <f t="shared" si="482"/>
        <v>-1.1300000000000001</v>
      </c>
      <c r="CO575" s="1">
        <f t="shared" si="483"/>
        <v>0.39</v>
      </c>
      <c r="CP575" s="1">
        <f t="shared" si="484"/>
        <v>-0.34</v>
      </c>
      <c r="CQ575" s="1">
        <f t="shared" si="485"/>
        <v>1.1299999999999999</v>
      </c>
      <c r="CR575" s="1">
        <f t="shared" si="486"/>
        <v>2.9800000000000004</v>
      </c>
      <c r="CS575" s="1">
        <f t="shared" si="487"/>
        <v>1.64</v>
      </c>
      <c r="CT575" s="1">
        <f t="shared" si="488"/>
        <v>2.16</v>
      </c>
      <c r="CU575" s="1">
        <f t="shared" si="489"/>
        <v>-2.15</v>
      </c>
      <c r="CV575" s="1">
        <f t="shared" si="490"/>
        <v>-0.9</v>
      </c>
      <c r="CW575" s="1">
        <f t="shared" si="491"/>
        <v>-0.31</v>
      </c>
      <c r="CX575" s="1">
        <f t="shared" si="492"/>
        <v>-0.33</v>
      </c>
      <c r="CY575" s="1">
        <f t="shared" si="493"/>
        <v>1.65</v>
      </c>
      <c r="CZ575" s="1">
        <f t="shared" si="494"/>
        <v>0.63</v>
      </c>
      <c r="DA575" s="1">
        <f t="shared" si="495"/>
        <v>0.35</v>
      </c>
      <c r="DB575" s="1">
        <f t="shared" si="496"/>
        <v>1.46</v>
      </c>
      <c r="DC575" s="1">
        <f t="shared" si="497"/>
        <v>1.2</v>
      </c>
      <c r="DD575" s="1">
        <f t="shared" si="498"/>
        <v>2.9200000000000004</v>
      </c>
      <c r="DF575" s="1">
        <f t="shared" si="499"/>
        <v>0.45</v>
      </c>
      <c r="DG575">
        <f t="shared" si="500"/>
        <v>-1.071</v>
      </c>
      <c r="DH575" s="1">
        <f t="shared" si="501"/>
        <v>2.58</v>
      </c>
      <c r="DI575">
        <f t="shared" si="502"/>
        <v>-6.1403999999999996</v>
      </c>
      <c r="DJ575" s="1">
        <f t="shared" si="503"/>
        <v>-1.57</v>
      </c>
      <c r="DK575">
        <f t="shared" si="504"/>
        <v>3.7366000000000001</v>
      </c>
      <c r="DM575" s="12">
        <f t="array" ref="DM575:DS575">LINEST(BG575:DD575,$BG$650:$DD$655,1)</f>
        <v>-0.46772769656072205</v>
      </c>
      <c r="DN575">
        <v>12.184344124077072</v>
      </c>
      <c r="DO575">
        <v>2.516619062509557</v>
      </c>
      <c r="DP575">
        <v>-1.8918750695386159</v>
      </c>
      <c r="DQ575">
        <v>-1.3257767167925663</v>
      </c>
      <c r="DR575">
        <v>6.8343003068942831</v>
      </c>
      <c r="DS575">
        <v>1.0606776583879476</v>
      </c>
    </row>
    <row r="576" spans="1:123" x14ac:dyDescent="0.15">
      <c r="A576">
        <v>201104</v>
      </c>
      <c r="B576">
        <v>2.613</v>
      </c>
      <c r="C576">
        <v>0.84460000000000002</v>
      </c>
      <c r="D576">
        <v>0.58089999999999997</v>
      </c>
      <c r="E576">
        <v>1.4936</v>
      </c>
      <c r="F576">
        <v>0.31559999999999999</v>
      </c>
      <c r="G576">
        <v>4.2454000000000001</v>
      </c>
      <c r="H576">
        <v>2.1324999999999998</v>
      </c>
      <c r="I576">
        <v>2.2685</v>
      </c>
      <c r="J576">
        <v>1.8885000000000001</v>
      </c>
      <c r="K576">
        <v>-8.3699999999999997E-2</v>
      </c>
      <c r="L576">
        <v>4.0251999999999999</v>
      </c>
      <c r="M576">
        <v>3.9462999999999999</v>
      </c>
      <c r="N576">
        <v>3.2938999999999998</v>
      </c>
      <c r="O576">
        <v>3.0026000000000002</v>
      </c>
      <c r="P576">
        <v>1.9733000000000001</v>
      </c>
      <c r="Q576">
        <v>3.3923999999999999</v>
      </c>
      <c r="R576">
        <v>1.7266999999999999</v>
      </c>
      <c r="S576">
        <v>1.7870999999999999</v>
      </c>
      <c r="T576">
        <v>2.8738999999999999</v>
      </c>
      <c r="U576">
        <v>2.3315000000000001</v>
      </c>
      <c r="V576">
        <v>3.6352000000000002</v>
      </c>
      <c r="W576">
        <v>4.5039999999999996</v>
      </c>
      <c r="X576">
        <v>3.4382999999999999</v>
      </c>
      <c r="Y576">
        <v>0.65139999999999998</v>
      </c>
      <c r="Z576">
        <v>1.0266</v>
      </c>
      <c r="AA576">
        <v>3.78</v>
      </c>
      <c r="AB576">
        <v>4.2699999999999996</v>
      </c>
      <c r="AC576">
        <v>0.73</v>
      </c>
      <c r="AD576">
        <v>2.04</v>
      </c>
      <c r="AE576">
        <v>3.65</v>
      </c>
      <c r="AF576">
        <v>2.97</v>
      </c>
      <c r="AG576">
        <v>1.39</v>
      </c>
      <c r="AH576">
        <v>3.18</v>
      </c>
      <c r="AI576">
        <v>2.15</v>
      </c>
      <c r="AJ576">
        <v>5.74</v>
      </c>
      <c r="AK576">
        <v>2.46</v>
      </c>
      <c r="AL576">
        <v>3.78</v>
      </c>
      <c r="AM576">
        <v>1.85</v>
      </c>
      <c r="AN576">
        <v>3.44</v>
      </c>
      <c r="AO576">
        <v>4.1399999999999997</v>
      </c>
      <c r="AP576">
        <v>-0.12</v>
      </c>
      <c r="AQ576">
        <v>4.21</v>
      </c>
      <c r="AR576">
        <v>2.4</v>
      </c>
      <c r="AS576">
        <v>1.74</v>
      </c>
      <c r="AT576">
        <v>3.57</v>
      </c>
      <c r="AU576">
        <v>3.66</v>
      </c>
      <c r="AV576">
        <v>3.91</v>
      </c>
      <c r="AW576">
        <v>2.75</v>
      </c>
      <c r="AX576">
        <v>1.52</v>
      </c>
      <c r="AY576">
        <v>3.28</v>
      </c>
      <c r="BA576" s="1">
        <v>2.9</v>
      </c>
      <c r="BB576" s="1">
        <v>-0.31</v>
      </c>
      <c r="BC576" s="1">
        <v>-2.5299999999999998</v>
      </c>
      <c r="BD576" s="1">
        <v>0</v>
      </c>
      <c r="BE576" s="1">
        <v>-2.21</v>
      </c>
      <c r="BF576" s="7"/>
      <c r="BG576" s="1">
        <f t="shared" si="449"/>
        <v>2.613</v>
      </c>
      <c r="BH576" s="1">
        <f t="shared" si="450"/>
        <v>0.84460000000000002</v>
      </c>
      <c r="BI576" s="1">
        <f t="shared" si="451"/>
        <v>0.58089999999999997</v>
      </c>
      <c r="BJ576" s="1">
        <f t="shared" si="452"/>
        <v>1.4936</v>
      </c>
      <c r="BK576" s="1">
        <f t="shared" si="453"/>
        <v>0.31559999999999999</v>
      </c>
      <c r="BL576" s="1">
        <f t="shared" si="454"/>
        <v>4.2454000000000001</v>
      </c>
      <c r="BM576" s="1">
        <f t="shared" si="455"/>
        <v>2.1324999999999998</v>
      </c>
      <c r="BN576" s="1">
        <f t="shared" si="456"/>
        <v>2.2685</v>
      </c>
      <c r="BO576" s="1">
        <f t="shared" si="457"/>
        <v>1.8885000000000001</v>
      </c>
      <c r="BP576" s="1">
        <f t="shared" si="458"/>
        <v>-8.3699999999999997E-2</v>
      </c>
      <c r="BQ576" s="1">
        <f t="shared" si="459"/>
        <v>4.0251999999999999</v>
      </c>
      <c r="BR576" s="1">
        <f t="shared" si="460"/>
        <v>3.9462999999999999</v>
      </c>
      <c r="BS576" s="1">
        <f t="shared" si="461"/>
        <v>3.2938999999999998</v>
      </c>
      <c r="BT576" s="1">
        <f t="shared" si="462"/>
        <v>3.0026000000000002</v>
      </c>
      <c r="BU576" s="1">
        <f t="shared" si="463"/>
        <v>1.9733000000000001</v>
      </c>
      <c r="BV576" s="1">
        <f t="shared" si="464"/>
        <v>3.3923999999999999</v>
      </c>
      <c r="BW576" s="1">
        <f t="shared" si="465"/>
        <v>1.7266999999999999</v>
      </c>
      <c r="BX576" s="1">
        <f t="shared" si="466"/>
        <v>1.7870999999999999</v>
      </c>
      <c r="BY576" s="1">
        <f t="shared" si="467"/>
        <v>2.8738999999999999</v>
      </c>
      <c r="BZ576" s="1">
        <f t="shared" si="468"/>
        <v>2.3315000000000001</v>
      </c>
      <c r="CA576" s="1">
        <f t="shared" si="469"/>
        <v>3.6352000000000002</v>
      </c>
      <c r="CB576" s="1">
        <f t="shared" si="470"/>
        <v>4.5039999999999996</v>
      </c>
      <c r="CC576" s="1">
        <f t="shared" si="471"/>
        <v>3.4382999999999999</v>
      </c>
      <c r="CD576" s="1">
        <f t="shared" si="472"/>
        <v>0.65139999999999998</v>
      </c>
      <c r="CE576" s="1">
        <f t="shared" si="473"/>
        <v>1.0266</v>
      </c>
      <c r="CF576" s="1">
        <f t="shared" si="474"/>
        <v>3.78</v>
      </c>
      <c r="CG576" s="1">
        <f t="shared" si="475"/>
        <v>4.2699999999999996</v>
      </c>
      <c r="CH576" s="1">
        <f t="shared" si="476"/>
        <v>0.73</v>
      </c>
      <c r="CI576" s="1">
        <f t="shared" si="477"/>
        <v>2.04</v>
      </c>
      <c r="CJ576" s="1">
        <f t="shared" si="478"/>
        <v>3.65</v>
      </c>
      <c r="CK576" s="1">
        <f t="shared" si="479"/>
        <v>2.97</v>
      </c>
      <c r="CL576" s="1">
        <f t="shared" si="480"/>
        <v>1.39</v>
      </c>
      <c r="CM576" s="1">
        <f t="shared" si="481"/>
        <v>3.18</v>
      </c>
      <c r="CN576" s="1">
        <f t="shared" si="482"/>
        <v>2.15</v>
      </c>
      <c r="CO576" s="1">
        <f t="shared" si="483"/>
        <v>5.74</v>
      </c>
      <c r="CP576" s="1">
        <f t="shared" si="484"/>
        <v>2.46</v>
      </c>
      <c r="CQ576" s="1">
        <f t="shared" si="485"/>
        <v>3.78</v>
      </c>
      <c r="CR576" s="1">
        <f t="shared" si="486"/>
        <v>1.85</v>
      </c>
      <c r="CS576" s="1">
        <f t="shared" si="487"/>
        <v>3.44</v>
      </c>
      <c r="CT576" s="1">
        <f t="shared" si="488"/>
        <v>4.1399999999999997</v>
      </c>
      <c r="CU576" s="1">
        <f t="shared" si="489"/>
        <v>-0.12</v>
      </c>
      <c r="CV576" s="1">
        <f t="shared" si="490"/>
        <v>4.21</v>
      </c>
      <c r="CW576" s="1">
        <f t="shared" si="491"/>
        <v>2.4</v>
      </c>
      <c r="CX576" s="1">
        <f t="shared" si="492"/>
        <v>1.74</v>
      </c>
      <c r="CY576" s="1">
        <f t="shared" si="493"/>
        <v>3.57</v>
      </c>
      <c r="CZ576" s="1">
        <f t="shared" si="494"/>
        <v>3.66</v>
      </c>
      <c r="DA576" s="1">
        <f t="shared" si="495"/>
        <v>3.91</v>
      </c>
      <c r="DB576" s="1">
        <f t="shared" si="496"/>
        <v>2.75</v>
      </c>
      <c r="DC576" s="1">
        <f t="shared" si="497"/>
        <v>1.52</v>
      </c>
      <c r="DD576" s="1">
        <f t="shared" si="498"/>
        <v>3.28</v>
      </c>
      <c r="DF576" s="1">
        <f t="shared" si="499"/>
        <v>2.9</v>
      </c>
      <c r="DG576">
        <f t="shared" si="500"/>
        <v>-6.669999999999999</v>
      </c>
      <c r="DH576" s="1">
        <f t="shared" si="501"/>
        <v>-0.31</v>
      </c>
      <c r="DI576">
        <f t="shared" si="502"/>
        <v>0.71299999999999997</v>
      </c>
      <c r="DJ576" s="1">
        <f t="shared" si="503"/>
        <v>-2.5299999999999998</v>
      </c>
      <c r="DK576">
        <f t="shared" si="504"/>
        <v>5.8189999999999991</v>
      </c>
      <c r="DM576" s="12">
        <f t="array" ref="DM576:DS576">LINEST(BG576:DD576,$BG$650:$DD$655,1)</f>
        <v>3.2166928979379987</v>
      </c>
      <c r="DN576">
        <v>14.171443985272896</v>
      </c>
      <c r="DO576">
        <v>-0.76228067583465897</v>
      </c>
      <c r="DP576">
        <v>6.5187827079522158</v>
      </c>
      <c r="DQ576">
        <v>-1.9812417118884971</v>
      </c>
      <c r="DR576">
        <v>8.0983120863883702</v>
      </c>
      <c r="DS576">
        <v>-0.28309594879421418</v>
      </c>
    </row>
    <row r="577" spans="1:123" x14ac:dyDescent="0.15">
      <c r="A577">
        <v>201105</v>
      </c>
      <c r="B577">
        <v>-1.0086999999999999</v>
      </c>
      <c r="C577">
        <v>-1.2009000000000001</v>
      </c>
      <c r="D577">
        <v>-2.3460000000000001</v>
      </c>
      <c r="E577">
        <v>-4.3593000000000002</v>
      </c>
      <c r="F577">
        <v>-2.7987000000000002</v>
      </c>
      <c r="G577">
        <v>-1.9648000000000001</v>
      </c>
      <c r="H577">
        <v>-1.3119000000000001</v>
      </c>
      <c r="I577">
        <v>-0.53939999999999999</v>
      </c>
      <c r="J577">
        <v>-3.5112999999999999</v>
      </c>
      <c r="K577">
        <v>-3.1019999999999999</v>
      </c>
      <c r="L577">
        <v>-1.4883999999999999</v>
      </c>
      <c r="M577">
        <v>-1.2310000000000001</v>
      </c>
      <c r="N577">
        <v>-1.6391</v>
      </c>
      <c r="O577">
        <v>-4.2615999999999996</v>
      </c>
      <c r="P577">
        <v>-0.46439999999999998</v>
      </c>
      <c r="Q577">
        <v>0.23200000000000001</v>
      </c>
      <c r="R577">
        <v>-0.51670000000000005</v>
      </c>
      <c r="S577">
        <v>-1.3847</v>
      </c>
      <c r="T577">
        <v>-1.2303999999999999</v>
      </c>
      <c r="U577">
        <v>-0.87770000000000004</v>
      </c>
      <c r="V577">
        <v>2.7099999999999999E-2</v>
      </c>
      <c r="W577">
        <v>-2.4156</v>
      </c>
      <c r="X577">
        <v>-1.3492</v>
      </c>
      <c r="Y577">
        <v>-2.1269</v>
      </c>
      <c r="Z577">
        <v>-3.4361000000000002</v>
      </c>
      <c r="AA577">
        <v>0.55000000000000004</v>
      </c>
      <c r="AB577">
        <v>-1.48</v>
      </c>
      <c r="AC577">
        <v>-2.25</v>
      </c>
      <c r="AD577">
        <v>-2.31</v>
      </c>
      <c r="AE577">
        <v>-4.03</v>
      </c>
      <c r="AF577">
        <v>-1</v>
      </c>
      <c r="AG577">
        <v>-1.86</v>
      </c>
      <c r="AH577">
        <v>-0.64</v>
      </c>
      <c r="AI577">
        <v>-2.72</v>
      </c>
      <c r="AJ577">
        <v>0.8</v>
      </c>
      <c r="AK577">
        <v>-2.14</v>
      </c>
      <c r="AL577">
        <v>-0.56999999999999995</v>
      </c>
      <c r="AM577">
        <v>-1.55</v>
      </c>
      <c r="AN577">
        <v>-0.16</v>
      </c>
      <c r="AO577">
        <v>0.04</v>
      </c>
      <c r="AP577">
        <v>-3.57</v>
      </c>
      <c r="AQ577">
        <v>-1.05</v>
      </c>
      <c r="AR577">
        <v>0.18</v>
      </c>
      <c r="AS577">
        <v>-1.63</v>
      </c>
      <c r="AT577">
        <v>-0.83</v>
      </c>
      <c r="AU577">
        <v>-0.88</v>
      </c>
      <c r="AV577">
        <v>-1.33</v>
      </c>
      <c r="AW577">
        <v>-1.68</v>
      </c>
      <c r="AX577">
        <v>-1.44</v>
      </c>
      <c r="AY577">
        <v>-2.93</v>
      </c>
      <c r="BA577" s="1">
        <v>-1.27</v>
      </c>
      <c r="BB577" s="1">
        <v>-0.72</v>
      </c>
      <c r="BC577" s="1">
        <v>-2.09</v>
      </c>
      <c r="BD577" s="1">
        <v>0</v>
      </c>
      <c r="BE577" s="1">
        <v>-2.12</v>
      </c>
      <c r="BF577" s="7"/>
      <c r="BG577" s="1">
        <f t="shared" si="449"/>
        <v>-1.0086999999999999</v>
      </c>
      <c r="BH577" s="1">
        <f t="shared" si="450"/>
        <v>-1.2009000000000001</v>
      </c>
      <c r="BI577" s="1">
        <f t="shared" si="451"/>
        <v>-2.3460000000000001</v>
      </c>
      <c r="BJ577" s="1">
        <f t="shared" si="452"/>
        <v>-4.3593000000000002</v>
      </c>
      <c r="BK577" s="1">
        <f t="shared" si="453"/>
        <v>-2.7987000000000002</v>
      </c>
      <c r="BL577" s="1">
        <f t="shared" si="454"/>
        <v>-1.9648000000000001</v>
      </c>
      <c r="BM577" s="1">
        <f t="shared" si="455"/>
        <v>-1.3119000000000001</v>
      </c>
      <c r="BN577" s="1">
        <f t="shared" si="456"/>
        <v>-0.53939999999999999</v>
      </c>
      <c r="BO577" s="1">
        <f t="shared" si="457"/>
        <v>-3.5112999999999999</v>
      </c>
      <c r="BP577" s="1">
        <f t="shared" si="458"/>
        <v>-3.1019999999999999</v>
      </c>
      <c r="BQ577" s="1">
        <f t="shared" si="459"/>
        <v>-1.4883999999999999</v>
      </c>
      <c r="BR577" s="1">
        <f t="shared" si="460"/>
        <v>-1.2310000000000001</v>
      </c>
      <c r="BS577" s="1">
        <f t="shared" si="461"/>
        <v>-1.6391</v>
      </c>
      <c r="BT577" s="1">
        <f t="shared" si="462"/>
        <v>-4.2615999999999996</v>
      </c>
      <c r="BU577" s="1">
        <f t="shared" si="463"/>
        <v>-0.46439999999999998</v>
      </c>
      <c r="BV577" s="1">
        <f t="shared" si="464"/>
        <v>0.23200000000000001</v>
      </c>
      <c r="BW577" s="1">
        <f t="shared" si="465"/>
        <v>-0.51670000000000005</v>
      </c>
      <c r="BX577" s="1">
        <f t="shared" si="466"/>
        <v>-1.3847</v>
      </c>
      <c r="BY577" s="1">
        <f t="shared" si="467"/>
        <v>-1.2303999999999999</v>
      </c>
      <c r="BZ577" s="1">
        <f t="shared" si="468"/>
        <v>-0.87770000000000004</v>
      </c>
      <c r="CA577" s="1">
        <f t="shared" si="469"/>
        <v>2.7099999999999999E-2</v>
      </c>
      <c r="CB577" s="1">
        <f t="shared" si="470"/>
        <v>-2.4156</v>
      </c>
      <c r="CC577" s="1">
        <f t="shared" si="471"/>
        <v>-1.3492</v>
      </c>
      <c r="CD577" s="1">
        <f t="shared" si="472"/>
        <v>-2.1269</v>
      </c>
      <c r="CE577" s="1">
        <f t="shared" si="473"/>
        <v>-3.4361000000000002</v>
      </c>
      <c r="CF577" s="1">
        <f t="shared" si="474"/>
        <v>0.55000000000000004</v>
      </c>
      <c r="CG577" s="1">
        <f t="shared" si="475"/>
        <v>-1.48</v>
      </c>
      <c r="CH577" s="1">
        <f t="shared" si="476"/>
        <v>-2.25</v>
      </c>
      <c r="CI577" s="1">
        <f t="shared" si="477"/>
        <v>-2.31</v>
      </c>
      <c r="CJ577" s="1">
        <f t="shared" si="478"/>
        <v>-4.03</v>
      </c>
      <c r="CK577" s="1">
        <f t="shared" si="479"/>
        <v>-1</v>
      </c>
      <c r="CL577" s="1">
        <f t="shared" si="480"/>
        <v>-1.86</v>
      </c>
      <c r="CM577" s="1">
        <f t="shared" si="481"/>
        <v>-0.64</v>
      </c>
      <c r="CN577" s="1">
        <f t="shared" si="482"/>
        <v>-2.72</v>
      </c>
      <c r="CO577" s="1">
        <f t="shared" si="483"/>
        <v>0.8</v>
      </c>
      <c r="CP577" s="1">
        <f t="shared" si="484"/>
        <v>-2.14</v>
      </c>
      <c r="CQ577" s="1">
        <f t="shared" si="485"/>
        <v>-0.56999999999999995</v>
      </c>
      <c r="CR577" s="1">
        <f t="shared" si="486"/>
        <v>-1.55</v>
      </c>
      <c r="CS577" s="1">
        <f t="shared" si="487"/>
        <v>-0.16</v>
      </c>
      <c r="CT577" s="1">
        <f t="shared" si="488"/>
        <v>0.04</v>
      </c>
      <c r="CU577" s="1">
        <f t="shared" si="489"/>
        <v>-3.57</v>
      </c>
      <c r="CV577" s="1">
        <f t="shared" si="490"/>
        <v>-1.05</v>
      </c>
      <c r="CW577" s="1">
        <f t="shared" si="491"/>
        <v>0.18</v>
      </c>
      <c r="CX577" s="1">
        <f t="shared" si="492"/>
        <v>-1.63</v>
      </c>
      <c r="CY577" s="1">
        <f t="shared" si="493"/>
        <v>-0.83</v>
      </c>
      <c r="CZ577" s="1">
        <f t="shared" si="494"/>
        <v>-0.88</v>
      </c>
      <c r="DA577" s="1">
        <f t="shared" si="495"/>
        <v>-1.33</v>
      </c>
      <c r="DB577" s="1">
        <f t="shared" si="496"/>
        <v>-1.68</v>
      </c>
      <c r="DC577" s="1">
        <f t="shared" si="497"/>
        <v>-1.44</v>
      </c>
      <c r="DD577" s="1">
        <f t="shared" si="498"/>
        <v>-2.93</v>
      </c>
      <c r="DF577" s="1">
        <f t="shared" si="499"/>
        <v>-1.27</v>
      </c>
      <c r="DG577">
        <f t="shared" si="500"/>
        <v>2.8067000000000002</v>
      </c>
      <c r="DH577" s="1">
        <f t="shared" si="501"/>
        <v>-0.72</v>
      </c>
      <c r="DI577">
        <f t="shared" si="502"/>
        <v>1.5911999999999999</v>
      </c>
      <c r="DJ577" s="1">
        <f t="shared" si="503"/>
        <v>-2.09</v>
      </c>
      <c r="DK577">
        <f t="shared" si="504"/>
        <v>4.6189</v>
      </c>
      <c r="DM577" s="12">
        <f t="array" ref="DM577:DS577">LINEST(BG577:DD577,$BG$650:$DD$655,1)</f>
        <v>-0.53329809564282271</v>
      </c>
      <c r="DN577">
        <v>8.0402322478473067</v>
      </c>
      <c r="DO577">
        <v>-0.65790464876093691</v>
      </c>
      <c r="DP577">
        <v>7.4948592554836626</v>
      </c>
      <c r="DQ577">
        <v>-1.3400211131376143</v>
      </c>
      <c r="DR577">
        <v>8.5472810986183045</v>
      </c>
      <c r="DS577">
        <v>-0.77491487656119296</v>
      </c>
    </row>
    <row r="578" spans="1:123" x14ac:dyDescent="0.15">
      <c r="A578">
        <v>201106</v>
      </c>
      <c r="B578">
        <v>-4.4823000000000004</v>
      </c>
      <c r="C578">
        <v>-3.5756000000000001</v>
      </c>
      <c r="D578">
        <v>-2.4074</v>
      </c>
      <c r="E578">
        <v>-1.75</v>
      </c>
      <c r="F578">
        <v>-2.4733000000000001</v>
      </c>
      <c r="G578">
        <v>-0.9</v>
      </c>
      <c r="H578">
        <v>-2.1720000000000002</v>
      </c>
      <c r="I578">
        <v>-1.3922000000000001</v>
      </c>
      <c r="J578">
        <v>-0.50960000000000005</v>
      </c>
      <c r="K578">
        <v>-1.5864</v>
      </c>
      <c r="L578">
        <v>-0.86419999999999997</v>
      </c>
      <c r="M578">
        <v>-2.0651999999999999</v>
      </c>
      <c r="N578">
        <v>-1.7419</v>
      </c>
      <c r="O578">
        <v>-0.96489999999999998</v>
      </c>
      <c r="P578">
        <v>-3.6082000000000001</v>
      </c>
      <c r="Q578">
        <v>-1.5136000000000001</v>
      </c>
      <c r="R578">
        <v>-2.0314999999999999</v>
      </c>
      <c r="S578">
        <v>-2.94</v>
      </c>
      <c r="T578">
        <v>-2.0306000000000002</v>
      </c>
      <c r="U578">
        <v>-1.9401999999999999</v>
      </c>
      <c r="V578">
        <v>-1.1661999999999999</v>
      </c>
      <c r="W578">
        <v>-1.7892999999999999</v>
      </c>
      <c r="X578">
        <v>-2.1701000000000001</v>
      </c>
      <c r="Y578">
        <v>-1.5178</v>
      </c>
      <c r="Z578">
        <v>-2.6406999999999998</v>
      </c>
      <c r="AA578">
        <v>-1.42</v>
      </c>
      <c r="AB578">
        <v>-1.5</v>
      </c>
      <c r="AC578">
        <v>-2.1</v>
      </c>
      <c r="AD578">
        <v>-2.17</v>
      </c>
      <c r="AE578">
        <v>-1.87</v>
      </c>
      <c r="AF578">
        <v>-2.12</v>
      </c>
      <c r="AG578">
        <v>-2.69</v>
      </c>
      <c r="AH578">
        <v>-1.87</v>
      </c>
      <c r="AI578">
        <v>-0.83</v>
      </c>
      <c r="AJ578">
        <v>-1.92</v>
      </c>
      <c r="AK578">
        <v>-1.62</v>
      </c>
      <c r="AL578">
        <v>-0.3</v>
      </c>
      <c r="AM578">
        <v>-0.44</v>
      </c>
      <c r="AN578">
        <v>-1.31</v>
      </c>
      <c r="AO578">
        <v>-0.57999999999999996</v>
      </c>
      <c r="AP578">
        <v>-5.33</v>
      </c>
      <c r="AQ578">
        <v>-1.25</v>
      </c>
      <c r="AR578">
        <v>-2.62</v>
      </c>
      <c r="AS578">
        <v>-1.79</v>
      </c>
      <c r="AT578">
        <v>-1.25</v>
      </c>
      <c r="AU578">
        <v>-1.61</v>
      </c>
      <c r="AV578">
        <v>-1.47</v>
      </c>
      <c r="AW578">
        <v>-1.92</v>
      </c>
      <c r="AX578">
        <v>-0.96</v>
      </c>
      <c r="AY578">
        <v>0.04</v>
      </c>
      <c r="BA578" s="1">
        <v>-1.75</v>
      </c>
      <c r="BB578" s="1">
        <v>-0.2</v>
      </c>
      <c r="BC578" s="1">
        <v>-0.33</v>
      </c>
      <c r="BD578" s="1">
        <v>0</v>
      </c>
      <c r="BE578" s="1">
        <v>-2.0299999999999998</v>
      </c>
      <c r="BF578" s="7"/>
      <c r="BG578" s="1">
        <f t="shared" si="449"/>
        <v>-4.4823000000000004</v>
      </c>
      <c r="BH578" s="1">
        <f t="shared" si="450"/>
        <v>-3.5756000000000001</v>
      </c>
      <c r="BI578" s="1">
        <f t="shared" si="451"/>
        <v>-2.4074</v>
      </c>
      <c r="BJ578" s="1">
        <f t="shared" si="452"/>
        <v>-1.75</v>
      </c>
      <c r="BK578" s="1">
        <f t="shared" si="453"/>
        <v>-2.4733000000000001</v>
      </c>
      <c r="BL578" s="1">
        <f t="shared" si="454"/>
        <v>-0.9</v>
      </c>
      <c r="BM578" s="1">
        <f t="shared" si="455"/>
        <v>-2.1720000000000002</v>
      </c>
      <c r="BN578" s="1">
        <f t="shared" si="456"/>
        <v>-1.3922000000000001</v>
      </c>
      <c r="BO578" s="1">
        <f t="shared" si="457"/>
        <v>-0.50960000000000005</v>
      </c>
      <c r="BP578" s="1">
        <f t="shared" si="458"/>
        <v>-1.5864</v>
      </c>
      <c r="BQ578" s="1">
        <f t="shared" si="459"/>
        <v>-0.86419999999999997</v>
      </c>
      <c r="BR578" s="1">
        <f t="shared" si="460"/>
        <v>-2.0651999999999999</v>
      </c>
      <c r="BS578" s="1">
        <f t="shared" si="461"/>
        <v>-1.7419</v>
      </c>
      <c r="BT578" s="1">
        <f t="shared" si="462"/>
        <v>-0.96489999999999998</v>
      </c>
      <c r="BU578" s="1">
        <f t="shared" si="463"/>
        <v>-3.6082000000000001</v>
      </c>
      <c r="BV578" s="1">
        <f t="shared" si="464"/>
        <v>-1.5136000000000001</v>
      </c>
      <c r="BW578" s="1">
        <f t="shared" si="465"/>
        <v>-2.0314999999999999</v>
      </c>
      <c r="BX578" s="1">
        <f t="shared" si="466"/>
        <v>-2.94</v>
      </c>
      <c r="BY578" s="1">
        <f t="shared" si="467"/>
        <v>-2.0306000000000002</v>
      </c>
      <c r="BZ578" s="1">
        <f t="shared" si="468"/>
        <v>-1.9401999999999999</v>
      </c>
      <c r="CA578" s="1">
        <f t="shared" si="469"/>
        <v>-1.1661999999999999</v>
      </c>
      <c r="CB578" s="1">
        <f t="shared" si="470"/>
        <v>-1.7892999999999999</v>
      </c>
      <c r="CC578" s="1">
        <f t="shared" si="471"/>
        <v>-2.1701000000000001</v>
      </c>
      <c r="CD578" s="1">
        <f t="shared" si="472"/>
        <v>-1.5178</v>
      </c>
      <c r="CE578" s="1">
        <f t="shared" si="473"/>
        <v>-2.6406999999999998</v>
      </c>
      <c r="CF578" s="1">
        <f t="shared" si="474"/>
        <v>-1.42</v>
      </c>
      <c r="CG578" s="1">
        <f t="shared" si="475"/>
        <v>-1.5</v>
      </c>
      <c r="CH578" s="1">
        <f t="shared" si="476"/>
        <v>-2.1</v>
      </c>
      <c r="CI578" s="1">
        <f t="shared" si="477"/>
        <v>-2.17</v>
      </c>
      <c r="CJ578" s="1">
        <f t="shared" si="478"/>
        <v>-1.87</v>
      </c>
      <c r="CK578" s="1">
        <f t="shared" si="479"/>
        <v>-2.12</v>
      </c>
      <c r="CL578" s="1">
        <f t="shared" si="480"/>
        <v>-2.69</v>
      </c>
      <c r="CM578" s="1">
        <f t="shared" si="481"/>
        <v>-1.87</v>
      </c>
      <c r="CN578" s="1">
        <f t="shared" si="482"/>
        <v>-0.83</v>
      </c>
      <c r="CO578" s="1">
        <f t="shared" si="483"/>
        <v>-1.92</v>
      </c>
      <c r="CP578" s="1">
        <f t="shared" si="484"/>
        <v>-1.62</v>
      </c>
      <c r="CQ578" s="1">
        <f t="shared" si="485"/>
        <v>-0.3</v>
      </c>
      <c r="CR578" s="1">
        <f t="shared" si="486"/>
        <v>-0.44</v>
      </c>
      <c r="CS578" s="1">
        <f t="shared" si="487"/>
        <v>-1.31</v>
      </c>
      <c r="CT578" s="1">
        <f t="shared" si="488"/>
        <v>-0.57999999999999996</v>
      </c>
      <c r="CU578" s="1">
        <f t="shared" si="489"/>
        <v>-5.33</v>
      </c>
      <c r="CV578" s="1">
        <f t="shared" si="490"/>
        <v>-1.25</v>
      </c>
      <c r="CW578" s="1">
        <f t="shared" si="491"/>
        <v>-2.62</v>
      </c>
      <c r="CX578" s="1">
        <f t="shared" si="492"/>
        <v>-1.79</v>
      </c>
      <c r="CY578" s="1">
        <f t="shared" si="493"/>
        <v>-1.25</v>
      </c>
      <c r="CZ578" s="1">
        <f t="shared" si="494"/>
        <v>-1.61</v>
      </c>
      <c r="DA578" s="1">
        <f t="shared" si="495"/>
        <v>-1.47</v>
      </c>
      <c r="DB578" s="1">
        <f t="shared" si="496"/>
        <v>-1.92</v>
      </c>
      <c r="DC578" s="1">
        <f t="shared" si="497"/>
        <v>-0.96</v>
      </c>
      <c r="DD578" s="1">
        <f t="shared" si="498"/>
        <v>0.04</v>
      </c>
      <c r="DF578" s="1">
        <f t="shared" si="499"/>
        <v>-1.75</v>
      </c>
      <c r="DG578">
        <f t="shared" si="500"/>
        <v>3.71</v>
      </c>
      <c r="DH578" s="1">
        <f t="shared" si="501"/>
        <v>-0.2</v>
      </c>
      <c r="DI578">
        <f t="shared" si="502"/>
        <v>0.42400000000000004</v>
      </c>
      <c r="DJ578" s="1">
        <f t="shared" si="503"/>
        <v>-0.33</v>
      </c>
      <c r="DK578">
        <f t="shared" si="504"/>
        <v>0.69960000000000011</v>
      </c>
      <c r="DM578" s="12">
        <f t="array" ref="DM578:DS578">LINEST(BG578:DD578,$BG$650:$DD$655,1)</f>
        <v>1.2964999971592921</v>
      </c>
      <c r="DN578">
        <v>13.132926404089444</v>
      </c>
      <c r="DO578">
        <v>-0.42511808786519117</v>
      </c>
      <c r="DP578">
        <v>1.995781267008844</v>
      </c>
      <c r="DQ578">
        <v>-0.34851857098507322</v>
      </c>
      <c r="DR578">
        <v>1.8999895145748524</v>
      </c>
      <c r="DS578">
        <v>-3.0055315397557125</v>
      </c>
    </row>
    <row r="579" spans="1:123" x14ac:dyDescent="0.15">
      <c r="A579">
        <v>201107</v>
      </c>
      <c r="B579">
        <v>-5.1410999999999998</v>
      </c>
      <c r="C579">
        <v>-2.9167999999999998</v>
      </c>
      <c r="D579">
        <v>-2.9655</v>
      </c>
      <c r="E579">
        <v>-1.2099</v>
      </c>
      <c r="F579">
        <v>-1.4558</v>
      </c>
      <c r="G579">
        <v>-3.6091000000000002</v>
      </c>
      <c r="H579">
        <v>-3.6301999999999999</v>
      </c>
      <c r="I579">
        <v>-5.2508999999999997</v>
      </c>
      <c r="J579">
        <v>-3.0078999999999998</v>
      </c>
      <c r="K579">
        <v>-5.6372999999999998</v>
      </c>
      <c r="L579">
        <v>-4.8051000000000004</v>
      </c>
      <c r="M579">
        <v>-3.8538999999999999</v>
      </c>
      <c r="N579">
        <v>-3.1432000000000002</v>
      </c>
      <c r="O579">
        <v>-5.1738999999999997</v>
      </c>
      <c r="P579">
        <v>-3.9893999999999998</v>
      </c>
      <c r="Q579">
        <v>-4.2804000000000002</v>
      </c>
      <c r="R579">
        <v>-3.2700999999999998</v>
      </c>
      <c r="S579">
        <v>-3.7505999999999999</v>
      </c>
      <c r="T579">
        <v>-2.7852000000000001</v>
      </c>
      <c r="U579">
        <v>-3.7831000000000001</v>
      </c>
      <c r="V579">
        <v>0.14080000000000001</v>
      </c>
      <c r="W579">
        <v>-1.7463</v>
      </c>
      <c r="X579">
        <v>-1.4538</v>
      </c>
      <c r="Y579">
        <v>-3.9655</v>
      </c>
      <c r="Z579">
        <v>-5.4770000000000003</v>
      </c>
      <c r="AA579">
        <v>-2.44</v>
      </c>
      <c r="AB579">
        <v>-2.1</v>
      </c>
      <c r="AC579">
        <v>-0.88</v>
      </c>
      <c r="AD579">
        <v>-3.62</v>
      </c>
      <c r="AE579">
        <v>-3.95</v>
      </c>
      <c r="AF579">
        <v>-3.34</v>
      </c>
      <c r="AG579">
        <v>-3.62</v>
      </c>
      <c r="AH579">
        <v>0.75</v>
      </c>
      <c r="AI579">
        <v>-1.25</v>
      </c>
      <c r="AJ579">
        <v>-2.2599999999999998</v>
      </c>
      <c r="AK579">
        <v>-2.36</v>
      </c>
      <c r="AL579">
        <v>-1.42</v>
      </c>
      <c r="AM579">
        <v>-2.8</v>
      </c>
      <c r="AN579">
        <v>-4.1500000000000004</v>
      </c>
      <c r="AO579">
        <v>-2.3199999999999998</v>
      </c>
      <c r="AP579">
        <v>-4.13</v>
      </c>
      <c r="AQ579">
        <v>-1.46</v>
      </c>
      <c r="AR579">
        <v>-1.07</v>
      </c>
      <c r="AS579">
        <v>-3.92</v>
      </c>
      <c r="AT579">
        <v>-4.25</v>
      </c>
      <c r="AU579">
        <v>-0.12</v>
      </c>
      <c r="AV579">
        <v>-3.28</v>
      </c>
      <c r="AW579">
        <v>-3.58</v>
      </c>
      <c r="AX579">
        <v>-1.59</v>
      </c>
      <c r="AY579">
        <v>-1.58</v>
      </c>
      <c r="BA579" s="1">
        <v>-2.36</v>
      </c>
      <c r="BB579" s="1">
        <v>-1.34</v>
      </c>
      <c r="BC579" s="1">
        <v>-1.1599999999999999</v>
      </c>
      <c r="BD579" s="1">
        <v>0</v>
      </c>
      <c r="BE579" s="1">
        <v>-1.94</v>
      </c>
      <c r="BF579" s="7"/>
      <c r="BG579" s="1">
        <f t="shared" si="449"/>
        <v>-5.1410999999999998</v>
      </c>
      <c r="BH579" s="1">
        <f t="shared" si="450"/>
        <v>-2.9167999999999998</v>
      </c>
      <c r="BI579" s="1">
        <f t="shared" si="451"/>
        <v>-2.9655</v>
      </c>
      <c r="BJ579" s="1">
        <f t="shared" si="452"/>
        <v>-1.2099</v>
      </c>
      <c r="BK579" s="1">
        <f t="shared" si="453"/>
        <v>-1.4558</v>
      </c>
      <c r="BL579" s="1">
        <f t="shared" si="454"/>
        <v>-3.6091000000000002</v>
      </c>
      <c r="BM579" s="1">
        <f t="shared" si="455"/>
        <v>-3.6301999999999999</v>
      </c>
      <c r="BN579" s="1">
        <f t="shared" si="456"/>
        <v>-5.2508999999999997</v>
      </c>
      <c r="BO579" s="1">
        <f t="shared" si="457"/>
        <v>-3.0078999999999998</v>
      </c>
      <c r="BP579" s="1">
        <f t="shared" si="458"/>
        <v>-5.6372999999999998</v>
      </c>
      <c r="BQ579" s="1">
        <f t="shared" si="459"/>
        <v>-4.8051000000000004</v>
      </c>
      <c r="BR579" s="1">
        <f t="shared" si="460"/>
        <v>-3.8538999999999999</v>
      </c>
      <c r="BS579" s="1">
        <f t="shared" si="461"/>
        <v>-3.1432000000000002</v>
      </c>
      <c r="BT579" s="1">
        <f t="shared" si="462"/>
        <v>-5.1738999999999997</v>
      </c>
      <c r="BU579" s="1">
        <f t="shared" si="463"/>
        <v>-3.9893999999999998</v>
      </c>
      <c r="BV579" s="1">
        <f t="shared" si="464"/>
        <v>-4.2804000000000002</v>
      </c>
      <c r="BW579" s="1">
        <f t="shared" si="465"/>
        <v>-3.2700999999999998</v>
      </c>
      <c r="BX579" s="1">
        <f t="shared" si="466"/>
        <v>-3.7505999999999999</v>
      </c>
      <c r="BY579" s="1">
        <f t="shared" si="467"/>
        <v>-2.7852000000000001</v>
      </c>
      <c r="BZ579" s="1">
        <f t="shared" si="468"/>
        <v>-3.7831000000000001</v>
      </c>
      <c r="CA579" s="1">
        <f t="shared" si="469"/>
        <v>0.14080000000000001</v>
      </c>
      <c r="CB579" s="1">
        <f t="shared" si="470"/>
        <v>-1.7463</v>
      </c>
      <c r="CC579" s="1">
        <f t="shared" si="471"/>
        <v>-1.4538</v>
      </c>
      <c r="CD579" s="1">
        <f t="shared" si="472"/>
        <v>-3.9655</v>
      </c>
      <c r="CE579" s="1">
        <f t="shared" si="473"/>
        <v>-5.4770000000000003</v>
      </c>
      <c r="CF579" s="1">
        <f t="shared" si="474"/>
        <v>-2.44</v>
      </c>
      <c r="CG579" s="1">
        <f t="shared" si="475"/>
        <v>-2.1</v>
      </c>
      <c r="CH579" s="1">
        <f t="shared" si="476"/>
        <v>-0.88</v>
      </c>
      <c r="CI579" s="1">
        <f t="shared" si="477"/>
        <v>-3.62</v>
      </c>
      <c r="CJ579" s="1">
        <f t="shared" si="478"/>
        <v>-3.95</v>
      </c>
      <c r="CK579" s="1">
        <f t="shared" si="479"/>
        <v>-3.34</v>
      </c>
      <c r="CL579" s="1">
        <f t="shared" si="480"/>
        <v>-3.62</v>
      </c>
      <c r="CM579" s="1">
        <f t="shared" si="481"/>
        <v>0.75</v>
      </c>
      <c r="CN579" s="1">
        <f t="shared" si="482"/>
        <v>-1.25</v>
      </c>
      <c r="CO579" s="1">
        <f t="shared" si="483"/>
        <v>-2.2599999999999998</v>
      </c>
      <c r="CP579" s="1">
        <f t="shared" si="484"/>
        <v>-2.36</v>
      </c>
      <c r="CQ579" s="1">
        <f t="shared" si="485"/>
        <v>-1.42</v>
      </c>
      <c r="CR579" s="1">
        <f t="shared" si="486"/>
        <v>-2.8</v>
      </c>
      <c r="CS579" s="1">
        <f t="shared" si="487"/>
        <v>-4.1500000000000004</v>
      </c>
      <c r="CT579" s="1">
        <f t="shared" si="488"/>
        <v>-2.3199999999999998</v>
      </c>
      <c r="CU579" s="1">
        <f t="shared" si="489"/>
        <v>-4.13</v>
      </c>
      <c r="CV579" s="1">
        <f t="shared" si="490"/>
        <v>-1.46</v>
      </c>
      <c r="CW579" s="1">
        <f t="shared" si="491"/>
        <v>-1.07</v>
      </c>
      <c r="CX579" s="1">
        <f t="shared" si="492"/>
        <v>-3.92</v>
      </c>
      <c r="CY579" s="1">
        <f t="shared" si="493"/>
        <v>-4.25</v>
      </c>
      <c r="CZ579" s="1">
        <f t="shared" si="494"/>
        <v>-0.12</v>
      </c>
      <c r="DA579" s="1">
        <f t="shared" si="495"/>
        <v>-3.28</v>
      </c>
      <c r="DB579" s="1">
        <f t="shared" si="496"/>
        <v>-3.58</v>
      </c>
      <c r="DC579" s="1">
        <f t="shared" si="497"/>
        <v>-1.59</v>
      </c>
      <c r="DD579" s="1">
        <f t="shared" si="498"/>
        <v>-1.58</v>
      </c>
      <c r="DF579" s="1">
        <f t="shared" si="499"/>
        <v>-2.36</v>
      </c>
      <c r="DG579">
        <f t="shared" si="500"/>
        <v>4.7907999999999991</v>
      </c>
      <c r="DH579" s="1">
        <f t="shared" si="501"/>
        <v>-1.34</v>
      </c>
      <c r="DI579">
        <f t="shared" si="502"/>
        <v>2.7201999999999997</v>
      </c>
      <c r="DJ579" s="1">
        <f t="shared" si="503"/>
        <v>-1.1599999999999999</v>
      </c>
      <c r="DK579">
        <f t="shared" si="504"/>
        <v>2.3547999999999996</v>
      </c>
      <c r="DM579" s="12">
        <f t="array" ref="DM579:DS579">LINEST(BG579:DD579,$BG$650:$DD$655,1)</f>
        <v>-2.2300091226880445</v>
      </c>
      <c r="DN579">
        <v>6.1889602878871717</v>
      </c>
      <c r="DO579">
        <v>-1.0123275459770325</v>
      </c>
      <c r="DP579">
        <v>3.5253978314411762</v>
      </c>
      <c r="DQ579">
        <v>-0.97804238767476981</v>
      </c>
      <c r="DR579">
        <v>2.5486433314402741</v>
      </c>
      <c r="DS579">
        <v>-0.1832798792816317</v>
      </c>
    </row>
    <row r="580" spans="1:123" x14ac:dyDescent="0.15">
      <c r="A580">
        <v>201108</v>
      </c>
      <c r="B580">
        <v>-12.2698</v>
      </c>
      <c r="C580">
        <v>-12.1271</v>
      </c>
      <c r="D580">
        <v>-8.8724000000000007</v>
      </c>
      <c r="E580">
        <v>-10.436400000000001</v>
      </c>
      <c r="F580">
        <v>-9.7286999999999999</v>
      </c>
      <c r="G580">
        <v>-9.3402999999999992</v>
      </c>
      <c r="H580">
        <v>-8.7941000000000003</v>
      </c>
      <c r="I580">
        <v>-10.352</v>
      </c>
      <c r="J580">
        <v>-7.9489999999999998</v>
      </c>
      <c r="K580">
        <v>-10.922599999999999</v>
      </c>
      <c r="L580">
        <v>-7.4210000000000003</v>
      </c>
      <c r="M580">
        <v>-8.3375000000000004</v>
      </c>
      <c r="N580">
        <v>-8.3879000000000001</v>
      </c>
      <c r="O580">
        <v>-8.7044999999999995</v>
      </c>
      <c r="P580">
        <v>-9.3124000000000002</v>
      </c>
      <c r="Q580">
        <v>-7.9977999999999998</v>
      </c>
      <c r="R580">
        <v>-7.7234999999999996</v>
      </c>
      <c r="S580">
        <v>-8.8210999999999995</v>
      </c>
      <c r="T580">
        <v>-8.6714000000000002</v>
      </c>
      <c r="U580">
        <v>-6.7735000000000003</v>
      </c>
      <c r="V580">
        <v>-3.7475000000000001</v>
      </c>
      <c r="W580">
        <v>-4.6664000000000003</v>
      </c>
      <c r="X580">
        <v>-6.9630999999999998</v>
      </c>
      <c r="Y580">
        <v>-3.895</v>
      </c>
      <c r="Z580">
        <v>-11.624599999999999</v>
      </c>
      <c r="AA580">
        <v>-1.25</v>
      </c>
      <c r="AB580">
        <v>-5.76</v>
      </c>
      <c r="AC580">
        <v>-7.26</v>
      </c>
      <c r="AD580">
        <v>-11.2</v>
      </c>
      <c r="AE580">
        <v>-13.83</v>
      </c>
      <c r="AF580">
        <v>-7.89</v>
      </c>
      <c r="AG580">
        <v>-6.7</v>
      </c>
      <c r="AH580">
        <v>-5.21</v>
      </c>
      <c r="AI580">
        <v>-5.6</v>
      </c>
      <c r="AJ580">
        <v>-4.88</v>
      </c>
      <c r="AK580">
        <v>-4.1399999999999997</v>
      </c>
      <c r="AL580">
        <v>-5.16</v>
      </c>
      <c r="AM580">
        <v>-6.1</v>
      </c>
      <c r="AN580">
        <v>-7.15</v>
      </c>
      <c r="AO580">
        <v>-5.55</v>
      </c>
      <c r="AP580">
        <v>-13.87</v>
      </c>
      <c r="AQ580">
        <v>-7.8</v>
      </c>
      <c r="AR580">
        <v>-3.84</v>
      </c>
      <c r="AS580">
        <v>-4.9000000000000004</v>
      </c>
      <c r="AT580">
        <v>-4.6500000000000004</v>
      </c>
      <c r="AU580">
        <v>-3.81</v>
      </c>
      <c r="AV580">
        <v>-5.94</v>
      </c>
      <c r="AW580">
        <v>-6.15</v>
      </c>
      <c r="AX580">
        <v>-8.35</v>
      </c>
      <c r="AY580">
        <v>-8.06</v>
      </c>
      <c r="BA580" s="1">
        <v>-5.99</v>
      </c>
      <c r="BB580" s="1">
        <v>-3.03</v>
      </c>
      <c r="BC580" s="1">
        <v>-2.4</v>
      </c>
      <c r="BD580" s="1">
        <v>0.01</v>
      </c>
      <c r="BE580" s="1">
        <v>-1.85</v>
      </c>
      <c r="BF580" s="7"/>
      <c r="BG580" s="1">
        <f t="shared" ref="BG580:BG627" si="505">B580-$BD580</f>
        <v>-12.2798</v>
      </c>
      <c r="BH580" s="1">
        <f t="shared" ref="BH580:BH627" si="506">C580-$BD580</f>
        <v>-12.1371</v>
      </c>
      <c r="BI580" s="1">
        <f t="shared" ref="BI580:BI627" si="507">D580-$BD580</f>
        <v>-8.8824000000000005</v>
      </c>
      <c r="BJ580" s="1">
        <f t="shared" ref="BJ580:BJ627" si="508">E580-$BD580</f>
        <v>-10.446400000000001</v>
      </c>
      <c r="BK580" s="1">
        <f t="shared" ref="BK580:BK627" si="509">F580-$BD580</f>
        <v>-9.7386999999999997</v>
      </c>
      <c r="BL580" s="1">
        <f t="shared" ref="BL580:BL627" si="510">G580-$BD580</f>
        <v>-9.3502999999999989</v>
      </c>
      <c r="BM580" s="1">
        <f t="shared" ref="BM580:BM627" si="511">H580-$BD580</f>
        <v>-8.8041</v>
      </c>
      <c r="BN580" s="1">
        <f t="shared" ref="BN580:BN627" si="512">I580-$BD580</f>
        <v>-10.362</v>
      </c>
      <c r="BO580" s="1">
        <f t="shared" ref="BO580:BO627" si="513">J580-$BD580</f>
        <v>-7.9589999999999996</v>
      </c>
      <c r="BP580" s="1">
        <f t="shared" ref="BP580:BP627" si="514">K580-$BD580</f>
        <v>-10.932599999999999</v>
      </c>
      <c r="BQ580" s="1">
        <f t="shared" ref="BQ580:BQ627" si="515">L580-$BD580</f>
        <v>-7.431</v>
      </c>
      <c r="BR580" s="1">
        <f t="shared" ref="BR580:BR627" si="516">M580-$BD580</f>
        <v>-8.3475000000000001</v>
      </c>
      <c r="BS580" s="1">
        <f t="shared" ref="BS580:BS627" si="517">N580-$BD580</f>
        <v>-8.3978999999999999</v>
      </c>
      <c r="BT580" s="1">
        <f t="shared" ref="BT580:BT627" si="518">O580-$BD580</f>
        <v>-8.7144999999999992</v>
      </c>
      <c r="BU580" s="1">
        <f t="shared" ref="BU580:BU627" si="519">P580-$BD580</f>
        <v>-9.3224</v>
      </c>
      <c r="BV580" s="1">
        <f t="shared" ref="BV580:BV627" si="520">Q580-$BD580</f>
        <v>-8.0077999999999996</v>
      </c>
      <c r="BW580" s="1">
        <f t="shared" ref="BW580:BW627" si="521">R580-$BD580</f>
        <v>-7.7334999999999994</v>
      </c>
      <c r="BX580" s="1">
        <f t="shared" ref="BX580:BX627" si="522">S580-$BD580</f>
        <v>-8.8310999999999993</v>
      </c>
      <c r="BY580" s="1">
        <f t="shared" ref="BY580:BY627" si="523">T580-$BD580</f>
        <v>-8.6814</v>
      </c>
      <c r="BZ580" s="1">
        <f t="shared" ref="BZ580:BZ627" si="524">U580-$BD580</f>
        <v>-6.7835000000000001</v>
      </c>
      <c r="CA580" s="1">
        <f t="shared" ref="CA580:CA627" si="525">V580-$BD580</f>
        <v>-3.7574999999999998</v>
      </c>
      <c r="CB580" s="1">
        <f t="shared" ref="CB580:CB627" si="526">W580-$BD580</f>
        <v>-4.6764000000000001</v>
      </c>
      <c r="CC580" s="1">
        <f t="shared" ref="CC580:CC627" si="527">X580-$BD580</f>
        <v>-6.9730999999999996</v>
      </c>
      <c r="CD580" s="1">
        <f t="shared" ref="CD580:CD627" si="528">Y580-$BD580</f>
        <v>-3.9049999999999998</v>
      </c>
      <c r="CE580" s="1">
        <f t="shared" ref="CE580:CE627" si="529">Z580-$BD580</f>
        <v>-11.634599999999999</v>
      </c>
      <c r="CF580" s="1">
        <f t="shared" ref="CF580:CF627" si="530">AA580-$BD580</f>
        <v>-1.26</v>
      </c>
      <c r="CG580" s="1">
        <f t="shared" ref="CG580:CG627" si="531">AB580-$BD580</f>
        <v>-5.77</v>
      </c>
      <c r="CH580" s="1">
        <f t="shared" ref="CH580:CH627" si="532">AC580-$BD580</f>
        <v>-7.27</v>
      </c>
      <c r="CI580" s="1">
        <f t="shared" ref="CI580:CI627" si="533">AD580-$BD580</f>
        <v>-11.209999999999999</v>
      </c>
      <c r="CJ580" s="1">
        <f t="shared" ref="CJ580:CJ627" si="534">AE580-$BD580</f>
        <v>-13.84</v>
      </c>
      <c r="CK580" s="1">
        <f t="shared" ref="CK580:CK627" si="535">AF580-$BD580</f>
        <v>-7.8999999999999995</v>
      </c>
      <c r="CL580" s="1">
        <f t="shared" ref="CL580:CL627" si="536">AG580-$BD580</f>
        <v>-6.71</v>
      </c>
      <c r="CM580" s="1">
        <f t="shared" ref="CM580:CM627" si="537">AH580-$BD580</f>
        <v>-5.22</v>
      </c>
      <c r="CN580" s="1">
        <f t="shared" ref="CN580:CN627" si="538">AI580-$BD580</f>
        <v>-5.6099999999999994</v>
      </c>
      <c r="CO580" s="1">
        <f t="shared" ref="CO580:CO627" si="539">AJ580-$BD580</f>
        <v>-4.8899999999999997</v>
      </c>
      <c r="CP580" s="1">
        <f t="shared" ref="CP580:CP627" si="540">AK580-$BD580</f>
        <v>-4.1499999999999995</v>
      </c>
      <c r="CQ580" s="1">
        <f t="shared" ref="CQ580:CQ627" si="541">AL580-$BD580</f>
        <v>-5.17</v>
      </c>
      <c r="CR580" s="1">
        <f t="shared" ref="CR580:CR627" si="542">AM580-$BD580</f>
        <v>-6.1099999999999994</v>
      </c>
      <c r="CS580" s="1">
        <f t="shared" ref="CS580:CS627" si="543">AN580-$BD580</f>
        <v>-7.16</v>
      </c>
      <c r="CT580" s="1">
        <f t="shared" ref="CT580:CT627" si="544">AO580-$BD580</f>
        <v>-5.56</v>
      </c>
      <c r="CU580" s="1">
        <f t="shared" ref="CU580:CU627" si="545">AP580-$BD580</f>
        <v>-13.879999999999999</v>
      </c>
      <c r="CV580" s="1">
        <f t="shared" ref="CV580:CV627" si="546">AQ580-$BD580</f>
        <v>-7.81</v>
      </c>
      <c r="CW580" s="1">
        <f t="shared" ref="CW580:CW627" si="547">AR580-$BD580</f>
        <v>-3.8499999999999996</v>
      </c>
      <c r="CX580" s="1">
        <f t="shared" ref="CX580:CX627" si="548">AS580-$BD580</f>
        <v>-4.91</v>
      </c>
      <c r="CY580" s="1">
        <f t="shared" ref="CY580:CY627" si="549">AT580-$BD580</f>
        <v>-4.66</v>
      </c>
      <c r="CZ580" s="1">
        <f t="shared" ref="CZ580:CZ627" si="550">AU580-$BD580</f>
        <v>-3.82</v>
      </c>
      <c r="DA580" s="1">
        <f t="shared" ref="DA580:DA627" si="551">AV580-$BD580</f>
        <v>-5.95</v>
      </c>
      <c r="DB580" s="1">
        <f t="shared" ref="DB580:DB627" si="552">AW580-$BD580</f>
        <v>-6.16</v>
      </c>
      <c r="DC580" s="1">
        <f t="shared" ref="DC580:DC627" si="553">AX580-$BD580</f>
        <v>-8.36</v>
      </c>
      <c r="DD580" s="1">
        <f t="shared" ref="DD580:DD627" si="554">AY580-$BD580</f>
        <v>-8.07</v>
      </c>
      <c r="DF580" s="1">
        <f t="shared" ref="DF580:DF643" si="555">BA580</f>
        <v>-5.99</v>
      </c>
      <c r="DG580">
        <f t="shared" ref="DG580:DG643" si="556">DF580*BE579</f>
        <v>11.6206</v>
      </c>
      <c r="DH580" s="1">
        <f t="shared" ref="DH580:DH643" si="557">BB580</f>
        <v>-3.03</v>
      </c>
      <c r="DI580">
        <f t="shared" ref="DI580:DI643" si="558">DH580*BE579</f>
        <v>5.8781999999999996</v>
      </c>
      <c r="DJ580" s="1">
        <f t="shared" ref="DJ580:DJ643" si="559">BC580</f>
        <v>-2.4</v>
      </c>
      <c r="DK580">
        <f t="shared" ref="DK580:DK643" si="560">DJ580*BE579</f>
        <v>4.6559999999999997</v>
      </c>
      <c r="DM580" s="12">
        <f t="array" ref="DM580:DS580">LINEST(BG580:DD580,$BG$650:$DD$655,1)</f>
        <v>-9.716259947155315</v>
      </c>
      <c r="DN580">
        <v>11.024914858643392</v>
      </c>
      <c r="DO580">
        <v>-3.7801785814116715</v>
      </c>
      <c r="DP580">
        <v>10.156205733348891</v>
      </c>
      <c r="DQ580">
        <v>-1.3719555360646867</v>
      </c>
      <c r="DR580">
        <v>10.271178875271273</v>
      </c>
      <c r="DS580">
        <v>3.5443151059129558</v>
      </c>
    </row>
    <row r="581" spans="1:123" x14ac:dyDescent="0.15">
      <c r="A581">
        <v>201109</v>
      </c>
      <c r="B581">
        <v>-11.374700000000001</v>
      </c>
      <c r="C581">
        <v>-12.7857</v>
      </c>
      <c r="D581">
        <v>-10.7912</v>
      </c>
      <c r="E581">
        <v>-10.9101</v>
      </c>
      <c r="F581">
        <v>-10.368600000000001</v>
      </c>
      <c r="G581">
        <v>-10.419</v>
      </c>
      <c r="H581">
        <v>-11.931800000000001</v>
      </c>
      <c r="I581">
        <v>-11.8347</v>
      </c>
      <c r="J581">
        <v>-10.700200000000001</v>
      </c>
      <c r="K581">
        <v>-10.9002</v>
      </c>
      <c r="L581">
        <v>-10.319100000000001</v>
      </c>
      <c r="M581">
        <v>-12.933400000000001</v>
      </c>
      <c r="N581">
        <v>-11.828200000000001</v>
      </c>
      <c r="O581">
        <v>-11.0473</v>
      </c>
      <c r="P581">
        <v>-10.8268</v>
      </c>
      <c r="Q581">
        <v>-9.0977999999999994</v>
      </c>
      <c r="R581">
        <v>-11.0662</v>
      </c>
      <c r="S581">
        <v>-12.5487</v>
      </c>
      <c r="T581">
        <v>-8.9114000000000004</v>
      </c>
      <c r="U581">
        <v>-9.5562000000000005</v>
      </c>
      <c r="V581">
        <v>-6.2302</v>
      </c>
      <c r="W581">
        <v>-5.0289000000000001</v>
      </c>
      <c r="X581">
        <v>-7.0641999999999996</v>
      </c>
      <c r="Y581">
        <v>-5.8327999999999998</v>
      </c>
      <c r="Z581">
        <v>-13.744300000000001</v>
      </c>
      <c r="AA581">
        <v>-3.25</v>
      </c>
      <c r="AB581">
        <v>-6.19</v>
      </c>
      <c r="AC581">
        <v>-9.66</v>
      </c>
      <c r="AD581">
        <v>-13.69</v>
      </c>
      <c r="AE581">
        <v>-16.29</v>
      </c>
      <c r="AF581">
        <v>-8.61</v>
      </c>
      <c r="AG581">
        <v>-8.73</v>
      </c>
      <c r="AH581">
        <v>-6.14</v>
      </c>
      <c r="AI581">
        <v>-8.26</v>
      </c>
      <c r="AJ581">
        <v>-7</v>
      </c>
      <c r="AK581">
        <v>-6.51</v>
      </c>
      <c r="AL581">
        <v>-7.94</v>
      </c>
      <c r="AM581">
        <v>-6</v>
      </c>
      <c r="AN581">
        <v>-7.3</v>
      </c>
      <c r="AO581">
        <v>-6.53</v>
      </c>
      <c r="AP581">
        <v>-11.81</v>
      </c>
      <c r="AQ581">
        <v>-6.88</v>
      </c>
      <c r="AR581">
        <v>-7.07</v>
      </c>
      <c r="AS581">
        <v>-5.8</v>
      </c>
      <c r="AT581">
        <v>-6.38</v>
      </c>
      <c r="AU581">
        <v>-7.13</v>
      </c>
      <c r="AV581">
        <v>-6.23</v>
      </c>
      <c r="AW581">
        <v>-9.75</v>
      </c>
      <c r="AX581">
        <v>-7.64</v>
      </c>
      <c r="AY581">
        <v>-15.91</v>
      </c>
      <c r="BA581" s="1">
        <v>-7.59</v>
      </c>
      <c r="BB581" s="1">
        <v>-3.54</v>
      </c>
      <c r="BC581" s="1">
        <v>-1.37</v>
      </c>
      <c r="BD581" s="1">
        <v>0</v>
      </c>
      <c r="BE581" s="1">
        <v>-1.76</v>
      </c>
      <c r="BF581" s="7"/>
      <c r="BG581" s="1">
        <f t="shared" si="505"/>
        <v>-11.374700000000001</v>
      </c>
      <c r="BH581" s="1">
        <f t="shared" si="506"/>
        <v>-12.7857</v>
      </c>
      <c r="BI581" s="1">
        <f t="shared" si="507"/>
        <v>-10.7912</v>
      </c>
      <c r="BJ581" s="1">
        <f t="shared" si="508"/>
        <v>-10.9101</v>
      </c>
      <c r="BK581" s="1">
        <f t="shared" si="509"/>
        <v>-10.368600000000001</v>
      </c>
      <c r="BL581" s="1">
        <f t="shared" si="510"/>
        <v>-10.419</v>
      </c>
      <c r="BM581" s="1">
        <f t="shared" si="511"/>
        <v>-11.931800000000001</v>
      </c>
      <c r="BN581" s="1">
        <f t="shared" si="512"/>
        <v>-11.8347</v>
      </c>
      <c r="BO581" s="1">
        <f t="shared" si="513"/>
        <v>-10.700200000000001</v>
      </c>
      <c r="BP581" s="1">
        <f t="shared" si="514"/>
        <v>-10.9002</v>
      </c>
      <c r="BQ581" s="1">
        <f t="shared" si="515"/>
        <v>-10.319100000000001</v>
      </c>
      <c r="BR581" s="1">
        <f t="shared" si="516"/>
        <v>-12.933400000000001</v>
      </c>
      <c r="BS581" s="1">
        <f t="shared" si="517"/>
        <v>-11.828200000000001</v>
      </c>
      <c r="BT581" s="1">
        <f t="shared" si="518"/>
        <v>-11.0473</v>
      </c>
      <c r="BU581" s="1">
        <f t="shared" si="519"/>
        <v>-10.8268</v>
      </c>
      <c r="BV581" s="1">
        <f t="shared" si="520"/>
        <v>-9.0977999999999994</v>
      </c>
      <c r="BW581" s="1">
        <f t="shared" si="521"/>
        <v>-11.0662</v>
      </c>
      <c r="BX581" s="1">
        <f t="shared" si="522"/>
        <v>-12.5487</v>
      </c>
      <c r="BY581" s="1">
        <f t="shared" si="523"/>
        <v>-8.9114000000000004</v>
      </c>
      <c r="BZ581" s="1">
        <f t="shared" si="524"/>
        <v>-9.5562000000000005</v>
      </c>
      <c r="CA581" s="1">
        <f t="shared" si="525"/>
        <v>-6.2302</v>
      </c>
      <c r="CB581" s="1">
        <f t="shared" si="526"/>
        <v>-5.0289000000000001</v>
      </c>
      <c r="CC581" s="1">
        <f t="shared" si="527"/>
        <v>-7.0641999999999996</v>
      </c>
      <c r="CD581" s="1">
        <f t="shared" si="528"/>
        <v>-5.8327999999999998</v>
      </c>
      <c r="CE581" s="1">
        <f t="shared" si="529"/>
        <v>-13.744300000000001</v>
      </c>
      <c r="CF581" s="1">
        <f t="shared" si="530"/>
        <v>-3.25</v>
      </c>
      <c r="CG581" s="1">
        <f t="shared" si="531"/>
        <v>-6.19</v>
      </c>
      <c r="CH581" s="1">
        <f t="shared" si="532"/>
        <v>-9.66</v>
      </c>
      <c r="CI581" s="1">
        <f t="shared" si="533"/>
        <v>-13.69</v>
      </c>
      <c r="CJ581" s="1">
        <f t="shared" si="534"/>
        <v>-16.29</v>
      </c>
      <c r="CK581" s="1">
        <f t="shared" si="535"/>
        <v>-8.61</v>
      </c>
      <c r="CL581" s="1">
        <f t="shared" si="536"/>
        <v>-8.73</v>
      </c>
      <c r="CM581" s="1">
        <f t="shared" si="537"/>
        <v>-6.14</v>
      </c>
      <c r="CN581" s="1">
        <f t="shared" si="538"/>
        <v>-8.26</v>
      </c>
      <c r="CO581" s="1">
        <f t="shared" si="539"/>
        <v>-7</v>
      </c>
      <c r="CP581" s="1">
        <f t="shared" si="540"/>
        <v>-6.51</v>
      </c>
      <c r="CQ581" s="1">
        <f t="shared" si="541"/>
        <v>-7.94</v>
      </c>
      <c r="CR581" s="1">
        <f t="shared" si="542"/>
        <v>-6</v>
      </c>
      <c r="CS581" s="1">
        <f t="shared" si="543"/>
        <v>-7.3</v>
      </c>
      <c r="CT581" s="1">
        <f t="shared" si="544"/>
        <v>-6.53</v>
      </c>
      <c r="CU581" s="1">
        <f t="shared" si="545"/>
        <v>-11.81</v>
      </c>
      <c r="CV581" s="1">
        <f t="shared" si="546"/>
        <v>-6.88</v>
      </c>
      <c r="CW581" s="1">
        <f t="shared" si="547"/>
        <v>-7.07</v>
      </c>
      <c r="CX581" s="1">
        <f t="shared" si="548"/>
        <v>-5.8</v>
      </c>
      <c r="CY581" s="1">
        <f t="shared" si="549"/>
        <v>-6.38</v>
      </c>
      <c r="CZ581" s="1">
        <f t="shared" si="550"/>
        <v>-7.13</v>
      </c>
      <c r="DA581" s="1">
        <f t="shared" si="551"/>
        <v>-6.23</v>
      </c>
      <c r="DB581" s="1">
        <f t="shared" si="552"/>
        <v>-9.75</v>
      </c>
      <c r="DC581" s="1">
        <f t="shared" si="553"/>
        <v>-7.64</v>
      </c>
      <c r="DD581" s="1">
        <f t="shared" si="554"/>
        <v>-15.91</v>
      </c>
      <c r="DF581" s="1">
        <f t="shared" si="555"/>
        <v>-7.59</v>
      </c>
      <c r="DG581">
        <f t="shared" si="556"/>
        <v>14.041500000000001</v>
      </c>
      <c r="DH581" s="1">
        <f t="shared" si="557"/>
        <v>-3.54</v>
      </c>
      <c r="DI581">
        <f t="shared" si="558"/>
        <v>6.5490000000000004</v>
      </c>
      <c r="DJ581" s="1">
        <f t="shared" si="559"/>
        <v>-1.37</v>
      </c>
      <c r="DK581">
        <f t="shared" si="560"/>
        <v>2.5345000000000004</v>
      </c>
      <c r="DM581" s="12">
        <f t="array" ref="DM581:DS581">LINEST(BG581:DD581,$BG$650:$DD$655,1)</f>
        <v>-14.414404630691514</v>
      </c>
      <c r="DN581">
        <v>-2.5516453999039128</v>
      </c>
      <c r="DO581">
        <v>-3.9325525403155637</v>
      </c>
      <c r="DP581">
        <v>17.528163876390394</v>
      </c>
      <c r="DQ581">
        <v>-0.54778378695422092</v>
      </c>
      <c r="DR581">
        <v>5.8567294790597995</v>
      </c>
      <c r="DS581">
        <v>6.7969430652632887</v>
      </c>
    </row>
    <row r="582" spans="1:123" x14ac:dyDescent="0.15">
      <c r="A582">
        <v>201110</v>
      </c>
      <c r="B582">
        <v>12.7765</v>
      </c>
      <c r="C582">
        <v>15.214399999999999</v>
      </c>
      <c r="D582">
        <v>14.5428</v>
      </c>
      <c r="E582">
        <v>14.8825</v>
      </c>
      <c r="F582">
        <v>10.0846</v>
      </c>
      <c r="G582">
        <v>17.988199999999999</v>
      </c>
      <c r="H582">
        <v>14.817600000000001</v>
      </c>
      <c r="I582">
        <v>16.345500000000001</v>
      </c>
      <c r="J582">
        <v>15.0213</v>
      </c>
      <c r="K582">
        <v>14.8697</v>
      </c>
      <c r="L582">
        <v>14.1305</v>
      </c>
      <c r="M582">
        <v>16.691400000000002</v>
      </c>
      <c r="N582">
        <v>17.160599999999999</v>
      </c>
      <c r="O582">
        <v>15.1928</v>
      </c>
      <c r="P582">
        <v>12.4701</v>
      </c>
      <c r="Q582">
        <v>15.0001</v>
      </c>
      <c r="R582">
        <v>15.8558</v>
      </c>
      <c r="S582">
        <v>15.5093</v>
      </c>
      <c r="T582">
        <v>11.8428</v>
      </c>
      <c r="U582">
        <v>12.2514</v>
      </c>
      <c r="V582">
        <v>9.2887000000000004</v>
      </c>
      <c r="W582">
        <v>10.542400000000001</v>
      </c>
      <c r="X582">
        <v>12.638999999999999</v>
      </c>
      <c r="Y582">
        <v>8.8391999999999999</v>
      </c>
      <c r="Z582">
        <v>15.0436</v>
      </c>
      <c r="AA582">
        <v>6.33</v>
      </c>
      <c r="AB582">
        <v>11.48</v>
      </c>
      <c r="AC582">
        <v>13.62</v>
      </c>
      <c r="AD582">
        <v>17.2</v>
      </c>
      <c r="AE582">
        <v>20.64</v>
      </c>
      <c r="AF582">
        <v>10.82</v>
      </c>
      <c r="AG582">
        <v>14.98</v>
      </c>
      <c r="AH582">
        <v>10.8</v>
      </c>
      <c r="AI582">
        <v>12.19</v>
      </c>
      <c r="AJ582">
        <v>11.06</v>
      </c>
      <c r="AK582">
        <v>9.25</v>
      </c>
      <c r="AL582">
        <v>11.93</v>
      </c>
      <c r="AM582">
        <v>9.94</v>
      </c>
      <c r="AN582">
        <v>13.14</v>
      </c>
      <c r="AO582">
        <v>9.4499999999999993</v>
      </c>
      <c r="AP582">
        <v>15.76</v>
      </c>
      <c r="AQ582">
        <v>16.96</v>
      </c>
      <c r="AR582">
        <v>13.35</v>
      </c>
      <c r="AS582">
        <v>12.54</v>
      </c>
      <c r="AT582">
        <v>11.45</v>
      </c>
      <c r="AU582">
        <v>8.51</v>
      </c>
      <c r="AV582">
        <v>11.26</v>
      </c>
      <c r="AW582">
        <v>9.27</v>
      </c>
      <c r="AX582">
        <v>10.06</v>
      </c>
      <c r="AY582">
        <v>14.55</v>
      </c>
      <c r="BA582" s="1">
        <v>11.35</v>
      </c>
      <c r="BB582" s="1">
        <v>3.44</v>
      </c>
      <c r="BC582" s="1">
        <v>-0.22</v>
      </c>
      <c r="BD582" s="1">
        <v>0</v>
      </c>
      <c r="BE582" s="1">
        <v>-1.68</v>
      </c>
      <c r="BF582" s="7"/>
      <c r="BG582" s="1">
        <f t="shared" si="505"/>
        <v>12.7765</v>
      </c>
      <c r="BH582" s="1">
        <f t="shared" si="506"/>
        <v>15.214399999999999</v>
      </c>
      <c r="BI582" s="1">
        <f t="shared" si="507"/>
        <v>14.5428</v>
      </c>
      <c r="BJ582" s="1">
        <f t="shared" si="508"/>
        <v>14.8825</v>
      </c>
      <c r="BK582" s="1">
        <f t="shared" si="509"/>
        <v>10.0846</v>
      </c>
      <c r="BL582" s="1">
        <f t="shared" si="510"/>
        <v>17.988199999999999</v>
      </c>
      <c r="BM582" s="1">
        <f t="shared" si="511"/>
        <v>14.817600000000001</v>
      </c>
      <c r="BN582" s="1">
        <f t="shared" si="512"/>
        <v>16.345500000000001</v>
      </c>
      <c r="BO582" s="1">
        <f t="shared" si="513"/>
        <v>15.0213</v>
      </c>
      <c r="BP582" s="1">
        <f t="shared" si="514"/>
        <v>14.8697</v>
      </c>
      <c r="BQ582" s="1">
        <f t="shared" si="515"/>
        <v>14.1305</v>
      </c>
      <c r="BR582" s="1">
        <f t="shared" si="516"/>
        <v>16.691400000000002</v>
      </c>
      <c r="BS582" s="1">
        <f t="shared" si="517"/>
        <v>17.160599999999999</v>
      </c>
      <c r="BT582" s="1">
        <f t="shared" si="518"/>
        <v>15.1928</v>
      </c>
      <c r="BU582" s="1">
        <f t="shared" si="519"/>
        <v>12.4701</v>
      </c>
      <c r="BV582" s="1">
        <f t="shared" si="520"/>
        <v>15.0001</v>
      </c>
      <c r="BW582" s="1">
        <f t="shared" si="521"/>
        <v>15.8558</v>
      </c>
      <c r="BX582" s="1">
        <f t="shared" si="522"/>
        <v>15.5093</v>
      </c>
      <c r="BY582" s="1">
        <f t="shared" si="523"/>
        <v>11.8428</v>
      </c>
      <c r="BZ582" s="1">
        <f t="shared" si="524"/>
        <v>12.2514</v>
      </c>
      <c r="CA582" s="1">
        <f t="shared" si="525"/>
        <v>9.2887000000000004</v>
      </c>
      <c r="CB582" s="1">
        <f t="shared" si="526"/>
        <v>10.542400000000001</v>
      </c>
      <c r="CC582" s="1">
        <f t="shared" si="527"/>
        <v>12.638999999999999</v>
      </c>
      <c r="CD582" s="1">
        <f t="shared" si="528"/>
        <v>8.8391999999999999</v>
      </c>
      <c r="CE582" s="1">
        <f t="shared" si="529"/>
        <v>15.0436</v>
      </c>
      <c r="CF582" s="1">
        <f t="shared" si="530"/>
        <v>6.33</v>
      </c>
      <c r="CG582" s="1">
        <f t="shared" si="531"/>
        <v>11.48</v>
      </c>
      <c r="CH582" s="1">
        <f t="shared" si="532"/>
        <v>13.62</v>
      </c>
      <c r="CI582" s="1">
        <f t="shared" si="533"/>
        <v>17.2</v>
      </c>
      <c r="CJ582" s="1">
        <f t="shared" si="534"/>
        <v>20.64</v>
      </c>
      <c r="CK582" s="1">
        <f t="shared" si="535"/>
        <v>10.82</v>
      </c>
      <c r="CL582" s="1">
        <f t="shared" si="536"/>
        <v>14.98</v>
      </c>
      <c r="CM582" s="1">
        <f t="shared" si="537"/>
        <v>10.8</v>
      </c>
      <c r="CN582" s="1">
        <f t="shared" si="538"/>
        <v>12.19</v>
      </c>
      <c r="CO582" s="1">
        <f t="shared" si="539"/>
        <v>11.06</v>
      </c>
      <c r="CP582" s="1">
        <f t="shared" si="540"/>
        <v>9.25</v>
      </c>
      <c r="CQ582" s="1">
        <f t="shared" si="541"/>
        <v>11.93</v>
      </c>
      <c r="CR582" s="1">
        <f t="shared" si="542"/>
        <v>9.94</v>
      </c>
      <c r="CS582" s="1">
        <f t="shared" si="543"/>
        <v>13.14</v>
      </c>
      <c r="CT582" s="1">
        <f t="shared" si="544"/>
        <v>9.4499999999999993</v>
      </c>
      <c r="CU582" s="1">
        <f t="shared" si="545"/>
        <v>15.76</v>
      </c>
      <c r="CV582" s="1">
        <f t="shared" si="546"/>
        <v>16.96</v>
      </c>
      <c r="CW582" s="1">
        <f t="shared" si="547"/>
        <v>13.35</v>
      </c>
      <c r="CX582" s="1">
        <f t="shared" si="548"/>
        <v>12.54</v>
      </c>
      <c r="CY582" s="1">
        <f t="shared" si="549"/>
        <v>11.45</v>
      </c>
      <c r="CZ582" s="1">
        <f t="shared" si="550"/>
        <v>8.51</v>
      </c>
      <c r="DA582" s="1">
        <f t="shared" si="551"/>
        <v>11.26</v>
      </c>
      <c r="DB582" s="1">
        <f t="shared" si="552"/>
        <v>9.27</v>
      </c>
      <c r="DC582" s="1">
        <f t="shared" si="553"/>
        <v>10.06</v>
      </c>
      <c r="DD582" s="1">
        <f t="shared" si="554"/>
        <v>14.55</v>
      </c>
      <c r="DF582" s="1">
        <f t="shared" si="555"/>
        <v>11.35</v>
      </c>
      <c r="DG582">
        <f t="shared" si="556"/>
        <v>-19.975999999999999</v>
      </c>
      <c r="DH582" s="1">
        <f t="shared" si="557"/>
        <v>3.44</v>
      </c>
      <c r="DI582">
        <f t="shared" si="558"/>
        <v>-6.0544000000000002</v>
      </c>
      <c r="DJ582" s="1">
        <f t="shared" si="559"/>
        <v>-0.22</v>
      </c>
      <c r="DK582">
        <f t="shared" si="560"/>
        <v>0.38719999999999999</v>
      </c>
      <c r="DM582" s="12">
        <f t="array" ref="DM582:DS582">LINEST(BG582:DD582,$BG$650:$DD$655,1)</f>
        <v>11.961521797541618</v>
      </c>
      <c r="DN582">
        <v>-17.30287073385842</v>
      </c>
      <c r="DO582">
        <v>3.3793944611935443</v>
      </c>
      <c r="DP582">
        <v>-22.130440210666645</v>
      </c>
      <c r="DQ582">
        <v>-1.0554608910793613</v>
      </c>
      <c r="DR582">
        <v>11.059948407110483</v>
      </c>
      <c r="DS582">
        <v>-0.65650665312047884</v>
      </c>
    </row>
    <row r="583" spans="1:123" x14ac:dyDescent="0.15">
      <c r="A583">
        <v>201111</v>
      </c>
      <c r="B583">
        <v>-2.3940999999999999</v>
      </c>
      <c r="C583">
        <v>-1.0101</v>
      </c>
      <c r="D583">
        <v>-3.0026000000000002</v>
      </c>
      <c r="E583">
        <v>-1.0819000000000001</v>
      </c>
      <c r="F583">
        <v>-0.21890000000000001</v>
      </c>
      <c r="G583">
        <v>-0.20799999999999999</v>
      </c>
      <c r="H583">
        <v>-2.0078999999999998</v>
      </c>
      <c r="I583">
        <v>-7.1499999999999994E-2</v>
      </c>
      <c r="J583">
        <v>1.7968</v>
      </c>
      <c r="K583">
        <v>0.29959999999999998</v>
      </c>
      <c r="L583">
        <v>-1.4029</v>
      </c>
      <c r="M583">
        <v>1.3832</v>
      </c>
      <c r="N583">
        <v>-0.65710000000000002</v>
      </c>
      <c r="O583">
        <v>1.2788999999999999</v>
      </c>
      <c r="P583">
        <v>-0.1114</v>
      </c>
      <c r="Q583">
        <v>-0.51270000000000004</v>
      </c>
      <c r="R583">
        <v>-0.70130000000000003</v>
      </c>
      <c r="S583">
        <v>1.2309000000000001</v>
      </c>
      <c r="T583">
        <v>1.4670000000000001</v>
      </c>
      <c r="U583">
        <v>-1.3298000000000001</v>
      </c>
      <c r="V583">
        <v>-0.60389999999999999</v>
      </c>
      <c r="W583">
        <v>1.2976000000000001</v>
      </c>
      <c r="X583">
        <v>0.80800000000000005</v>
      </c>
      <c r="Y583">
        <v>3.4299999999999997E-2</v>
      </c>
      <c r="Z583">
        <v>-6.2872000000000003</v>
      </c>
      <c r="AA583">
        <v>1.3</v>
      </c>
      <c r="AB583">
        <v>0.25</v>
      </c>
      <c r="AC583">
        <v>-0.91</v>
      </c>
      <c r="AD583">
        <v>-2.29</v>
      </c>
      <c r="AE583">
        <v>-3.62</v>
      </c>
      <c r="AF583">
        <v>-2.16</v>
      </c>
      <c r="AG583">
        <v>-1.29</v>
      </c>
      <c r="AH583">
        <v>-1.59</v>
      </c>
      <c r="AI583">
        <v>-0.21</v>
      </c>
      <c r="AJ583">
        <v>1.72</v>
      </c>
      <c r="AK583">
        <v>-0.08</v>
      </c>
      <c r="AL583">
        <v>0.27</v>
      </c>
      <c r="AM583">
        <v>1.71</v>
      </c>
      <c r="AN583">
        <v>-0.18</v>
      </c>
      <c r="AO583">
        <v>-1.1599999999999999</v>
      </c>
      <c r="AP583">
        <v>-7.69</v>
      </c>
      <c r="AQ583">
        <v>-4.22</v>
      </c>
      <c r="AR583">
        <v>-1.05</v>
      </c>
      <c r="AS583">
        <v>-1.92</v>
      </c>
      <c r="AT583">
        <v>1.39</v>
      </c>
      <c r="AU583">
        <v>0.4</v>
      </c>
      <c r="AV583">
        <v>-0.35</v>
      </c>
      <c r="AW583">
        <v>1.9</v>
      </c>
      <c r="AX583">
        <v>1.37</v>
      </c>
      <c r="AY583">
        <v>-1.47</v>
      </c>
      <c r="BA583" s="1">
        <v>-0.28000000000000003</v>
      </c>
      <c r="BB583" s="1">
        <v>-0.18</v>
      </c>
      <c r="BC583" s="1">
        <v>-0.42</v>
      </c>
      <c r="BD583" s="1">
        <v>0</v>
      </c>
      <c r="BE583" s="1">
        <v>-1.6</v>
      </c>
      <c r="BF583" s="7"/>
      <c r="BG583" s="1">
        <f t="shared" si="505"/>
        <v>-2.3940999999999999</v>
      </c>
      <c r="BH583" s="1">
        <f t="shared" si="506"/>
        <v>-1.0101</v>
      </c>
      <c r="BI583" s="1">
        <f t="shared" si="507"/>
        <v>-3.0026000000000002</v>
      </c>
      <c r="BJ583" s="1">
        <f t="shared" si="508"/>
        <v>-1.0819000000000001</v>
      </c>
      <c r="BK583" s="1">
        <f t="shared" si="509"/>
        <v>-0.21890000000000001</v>
      </c>
      <c r="BL583" s="1">
        <f t="shared" si="510"/>
        <v>-0.20799999999999999</v>
      </c>
      <c r="BM583" s="1">
        <f t="shared" si="511"/>
        <v>-2.0078999999999998</v>
      </c>
      <c r="BN583" s="1">
        <f t="shared" si="512"/>
        <v>-7.1499999999999994E-2</v>
      </c>
      <c r="BO583" s="1">
        <f t="shared" si="513"/>
        <v>1.7968</v>
      </c>
      <c r="BP583" s="1">
        <f t="shared" si="514"/>
        <v>0.29959999999999998</v>
      </c>
      <c r="BQ583" s="1">
        <f t="shared" si="515"/>
        <v>-1.4029</v>
      </c>
      <c r="BR583" s="1">
        <f t="shared" si="516"/>
        <v>1.3832</v>
      </c>
      <c r="BS583" s="1">
        <f t="shared" si="517"/>
        <v>-0.65710000000000002</v>
      </c>
      <c r="BT583" s="1">
        <f t="shared" si="518"/>
        <v>1.2788999999999999</v>
      </c>
      <c r="BU583" s="1">
        <f t="shared" si="519"/>
        <v>-0.1114</v>
      </c>
      <c r="BV583" s="1">
        <f t="shared" si="520"/>
        <v>-0.51270000000000004</v>
      </c>
      <c r="BW583" s="1">
        <f t="shared" si="521"/>
        <v>-0.70130000000000003</v>
      </c>
      <c r="BX583" s="1">
        <f t="shared" si="522"/>
        <v>1.2309000000000001</v>
      </c>
      <c r="BY583" s="1">
        <f t="shared" si="523"/>
        <v>1.4670000000000001</v>
      </c>
      <c r="BZ583" s="1">
        <f t="shared" si="524"/>
        <v>-1.3298000000000001</v>
      </c>
      <c r="CA583" s="1">
        <f t="shared" si="525"/>
        <v>-0.60389999999999999</v>
      </c>
      <c r="CB583" s="1">
        <f t="shared" si="526"/>
        <v>1.2976000000000001</v>
      </c>
      <c r="CC583" s="1">
        <f t="shared" si="527"/>
        <v>0.80800000000000005</v>
      </c>
      <c r="CD583" s="1">
        <f t="shared" si="528"/>
        <v>3.4299999999999997E-2</v>
      </c>
      <c r="CE583" s="1">
        <f t="shared" si="529"/>
        <v>-6.2872000000000003</v>
      </c>
      <c r="CF583" s="1">
        <f t="shared" si="530"/>
        <v>1.3</v>
      </c>
      <c r="CG583" s="1">
        <f t="shared" si="531"/>
        <v>0.25</v>
      </c>
      <c r="CH583" s="1">
        <f t="shared" si="532"/>
        <v>-0.91</v>
      </c>
      <c r="CI583" s="1">
        <f t="shared" si="533"/>
        <v>-2.29</v>
      </c>
      <c r="CJ583" s="1">
        <f t="shared" si="534"/>
        <v>-3.62</v>
      </c>
      <c r="CK583" s="1">
        <f t="shared" si="535"/>
        <v>-2.16</v>
      </c>
      <c r="CL583" s="1">
        <f t="shared" si="536"/>
        <v>-1.29</v>
      </c>
      <c r="CM583" s="1">
        <f t="shared" si="537"/>
        <v>-1.59</v>
      </c>
      <c r="CN583" s="1">
        <f t="shared" si="538"/>
        <v>-0.21</v>
      </c>
      <c r="CO583" s="1">
        <f t="shared" si="539"/>
        <v>1.72</v>
      </c>
      <c r="CP583" s="1">
        <f t="shared" si="540"/>
        <v>-0.08</v>
      </c>
      <c r="CQ583" s="1">
        <f t="shared" si="541"/>
        <v>0.27</v>
      </c>
      <c r="CR583" s="1">
        <f t="shared" si="542"/>
        <v>1.71</v>
      </c>
      <c r="CS583" s="1">
        <f t="shared" si="543"/>
        <v>-0.18</v>
      </c>
      <c r="CT583" s="1">
        <f t="shared" si="544"/>
        <v>-1.1599999999999999</v>
      </c>
      <c r="CU583" s="1">
        <f t="shared" si="545"/>
        <v>-7.69</v>
      </c>
      <c r="CV583" s="1">
        <f t="shared" si="546"/>
        <v>-4.22</v>
      </c>
      <c r="CW583" s="1">
        <f t="shared" si="547"/>
        <v>-1.05</v>
      </c>
      <c r="CX583" s="1">
        <f t="shared" si="548"/>
        <v>-1.92</v>
      </c>
      <c r="CY583" s="1">
        <f t="shared" si="549"/>
        <v>1.39</v>
      </c>
      <c r="CZ583" s="1">
        <f t="shared" si="550"/>
        <v>0.4</v>
      </c>
      <c r="DA583" s="1">
        <f t="shared" si="551"/>
        <v>-0.35</v>
      </c>
      <c r="DB583" s="1">
        <f t="shared" si="552"/>
        <v>1.9</v>
      </c>
      <c r="DC583" s="1">
        <f t="shared" si="553"/>
        <v>1.37</v>
      </c>
      <c r="DD583" s="1">
        <f t="shared" si="554"/>
        <v>-1.47</v>
      </c>
      <c r="DF583" s="1">
        <f t="shared" si="555"/>
        <v>-0.28000000000000003</v>
      </c>
      <c r="DG583">
        <f t="shared" si="556"/>
        <v>0.47040000000000004</v>
      </c>
      <c r="DH583" s="1">
        <f t="shared" si="557"/>
        <v>-0.18</v>
      </c>
      <c r="DI583">
        <f t="shared" si="558"/>
        <v>0.3024</v>
      </c>
      <c r="DJ583" s="1">
        <f t="shared" si="559"/>
        <v>-0.42</v>
      </c>
      <c r="DK583">
        <f t="shared" si="560"/>
        <v>0.70559999999999989</v>
      </c>
      <c r="DM583" s="12">
        <f t="array" ref="DM583:DS583">LINEST(BG583:DD583,$BG$650:$DD$655,1)</f>
        <v>-6.1211279300359758</v>
      </c>
      <c r="DN583">
        <v>12.890427985692714</v>
      </c>
      <c r="DO583">
        <v>8.485988133952245E-3</v>
      </c>
      <c r="DP583">
        <v>-7.8261657983634612</v>
      </c>
      <c r="DQ583">
        <v>-0.18844654228558028</v>
      </c>
      <c r="DR583">
        <v>6.841735218839375</v>
      </c>
      <c r="DS583">
        <v>5.3830100527041358</v>
      </c>
    </row>
    <row r="584" spans="1:123" x14ac:dyDescent="0.15">
      <c r="A584">
        <v>201112</v>
      </c>
      <c r="B584">
        <v>-0.52959999999999996</v>
      </c>
      <c r="C584">
        <v>1.9776</v>
      </c>
      <c r="D584">
        <v>0.87839999999999996</v>
      </c>
      <c r="E584">
        <v>1.9127000000000001</v>
      </c>
      <c r="F584">
        <v>1.3297000000000001</v>
      </c>
      <c r="G584">
        <v>-0.86580000000000001</v>
      </c>
      <c r="H584">
        <v>0.45279999999999998</v>
      </c>
      <c r="I584">
        <v>1.383</v>
      </c>
      <c r="J584">
        <v>0.56669999999999998</v>
      </c>
      <c r="K584">
        <v>1.2198</v>
      </c>
      <c r="L584">
        <v>-2.1265000000000001</v>
      </c>
      <c r="M584">
        <v>-0.2631</v>
      </c>
      <c r="N584">
        <v>0.379</v>
      </c>
      <c r="O584">
        <v>0.16370000000000001</v>
      </c>
      <c r="P584">
        <v>2.9906000000000001</v>
      </c>
      <c r="Q584">
        <v>-2.5647000000000002</v>
      </c>
      <c r="R584">
        <v>0.46789999999999998</v>
      </c>
      <c r="S584">
        <v>-0.42209999999999998</v>
      </c>
      <c r="T584">
        <v>3.9935</v>
      </c>
      <c r="U584">
        <v>-0.31830000000000003</v>
      </c>
      <c r="V584">
        <v>-0.41420000000000001</v>
      </c>
      <c r="W584">
        <v>0.77759999999999996</v>
      </c>
      <c r="X584">
        <v>2.1080999999999999</v>
      </c>
      <c r="Y584">
        <v>3.496</v>
      </c>
      <c r="Z584">
        <v>1.3696999999999999</v>
      </c>
      <c r="AA584">
        <v>2.97</v>
      </c>
      <c r="AB584">
        <v>-0.78</v>
      </c>
      <c r="AC584">
        <v>0.42</v>
      </c>
      <c r="AD584">
        <v>-0.36</v>
      </c>
      <c r="AE584">
        <v>-1.76</v>
      </c>
      <c r="AF584">
        <v>-2.74</v>
      </c>
      <c r="AG584">
        <v>-2.89</v>
      </c>
      <c r="AH584">
        <v>0.95</v>
      </c>
      <c r="AI584">
        <v>0.98</v>
      </c>
      <c r="AJ584">
        <v>1.33</v>
      </c>
      <c r="AK584">
        <v>2.4300000000000002</v>
      </c>
      <c r="AL584">
        <v>0.92</v>
      </c>
      <c r="AM584">
        <v>2.42</v>
      </c>
      <c r="AN584">
        <v>0.14000000000000001</v>
      </c>
      <c r="AO584">
        <v>2.2599999999999998</v>
      </c>
      <c r="AP584">
        <v>-3.28</v>
      </c>
      <c r="AQ584">
        <v>-1.83</v>
      </c>
      <c r="AR584">
        <v>-2.09</v>
      </c>
      <c r="AS584">
        <v>1.66</v>
      </c>
      <c r="AT584">
        <v>-0.74</v>
      </c>
      <c r="AU584">
        <v>2.63</v>
      </c>
      <c r="AV584">
        <v>1.8</v>
      </c>
      <c r="AW584">
        <v>-0.05</v>
      </c>
      <c r="AX584">
        <v>1.66</v>
      </c>
      <c r="AY584">
        <v>-1.1000000000000001</v>
      </c>
      <c r="BA584" s="1">
        <v>0.74</v>
      </c>
      <c r="BB584" s="1">
        <v>-0.67</v>
      </c>
      <c r="BC584" s="1">
        <v>1.71</v>
      </c>
      <c r="BD584" s="1">
        <v>0</v>
      </c>
      <c r="BE584" s="1">
        <v>-1.52</v>
      </c>
      <c r="BF584" s="7"/>
      <c r="BG584" s="1">
        <f t="shared" si="505"/>
        <v>-0.52959999999999996</v>
      </c>
      <c r="BH584" s="1">
        <f t="shared" si="506"/>
        <v>1.9776</v>
      </c>
      <c r="BI584" s="1">
        <f t="shared" si="507"/>
        <v>0.87839999999999996</v>
      </c>
      <c r="BJ584" s="1">
        <f t="shared" si="508"/>
        <v>1.9127000000000001</v>
      </c>
      <c r="BK584" s="1">
        <f t="shared" si="509"/>
        <v>1.3297000000000001</v>
      </c>
      <c r="BL584" s="1">
        <f t="shared" si="510"/>
        <v>-0.86580000000000001</v>
      </c>
      <c r="BM584" s="1">
        <f t="shared" si="511"/>
        <v>0.45279999999999998</v>
      </c>
      <c r="BN584" s="1">
        <f t="shared" si="512"/>
        <v>1.383</v>
      </c>
      <c r="BO584" s="1">
        <f t="shared" si="513"/>
        <v>0.56669999999999998</v>
      </c>
      <c r="BP584" s="1">
        <f t="shared" si="514"/>
        <v>1.2198</v>
      </c>
      <c r="BQ584" s="1">
        <f t="shared" si="515"/>
        <v>-2.1265000000000001</v>
      </c>
      <c r="BR584" s="1">
        <f t="shared" si="516"/>
        <v>-0.2631</v>
      </c>
      <c r="BS584" s="1">
        <f t="shared" si="517"/>
        <v>0.379</v>
      </c>
      <c r="BT584" s="1">
        <f t="shared" si="518"/>
        <v>0.16370000000000001</v>
      </c>
      <c r="BU584" s="1">
        <f t="shared" si="519"/>
        <v>2.9906000000000001</v>
      </c>
      <c r="BV584" s="1">
        <f t="shared" si="520"/>
        <v>-2.5647000000000002</v>
      </c>
      <c r="BW584" s="1">
        <f t="shared" si="521"/>
        <v>0.46789999999999998</v>
      </c>
      <c r="BX584" s="1">
        <f t="shared" si="522"/>
        <v>-0.42209999999999998</v>
      </c>
      <c r="BY584" s="1">
        <f t="shared" si="523"/>
        <v>3.9935</v>
      </c>
      <c r="BZ584" s="1">
        <f t="shared" si="524"/>
        <v>-0.31830000000000003</v>
      </c>
      <c r="CA584" s="1">
        <f t="shared" si="525"/>
        <v>-0.41420000000000001</v>
      </c>
      <c r="CB584" s="1">
        <f t="shared" si="526"/>
        <v>0.77759999999999996</v>
      </c>
      <c r="CC584" s="1">
        <f t="shared" si="527"/>
        <v>2.1080999999999999</v>
      </c>
      <c r="CD584" s="1">
        <f t="shared" si="528"/>
        <v>3.496</v>
      </c>
      <c r="CE584" s="1">
        <f t="shared" si="529"/>
        <v>1.3696999999999999</v>
      </c>
      <c r="CF584" s="1">
        <f t="shared" si="530"/>
        <v>2.97</v>
      </c>
      <c r="CG584" s="1">
        <f t="shared" si="531"/>
        <v>-0.78</v>
      </c>
      <c r="CH584" s="1">
        <f t="shared" si="532"/>
        <v>0.42</v>
      </c>
      <c r="CI584" s="1">
        <f t="shared" si="533"/>
        <v>-0.36</v>
      </c>
      <c r="CJ584" s="1">
        <f t="shared" si="534"/>
        <v>-1.76</v>
      </c>
      <c r="CK584" s="1">
        <f t="shared" si="535"/>
        <v>-2.74</v>
      </c>
      <c r="CL584" s="1">
        <f t="shared" si="536"/>
        <v>-2.89</v>
      </c>
      <c r="CM584" s="1">
        <f t="shared" si="537"/>
        <v>0.95</v>
      </c>
      <c r="CN584" s="1">
        <f t="shared" si="538"/>
        <v>0.98</v>
      </c>
      <c r="CO584" s="1">
        <f t="shared" si="539"/>
        <v>1.33</v>
      </c>
      <c r="CP584" s="1">
        <f t="shared" si="540"/>
        <v>2.4300000000000002</v>
      </c>
      <c r="CQ584" s="1">
        <f t="shared" si="541"/>
        <v>0.92</v>
      </c>
      <c r="CR584" s="1">
        <f t="shared" si="542"/>
        <v>2.42</v>
      </c>
      <c r="CS584" s="1">
        <f t="shared" si="543"/>
        <v>0.14000000000000001</v>
      </c>
      <c r="CT584" s="1">
        <f t="shared" si="544"/>
        <v>2.2599999999999998</v>
      </c>
      <c r="CU584" s="1">
        <f t="shared" si="545"/>
        <v>-3.28</v>
      </c>
      <c r="CV584" s="1">
        <f t="shared" si="546"/>
        <v>-1.83</v>
      </c>
      <c r="CW584" s="1">
        <f t="shared" si="547"/>
        <v>-2.09</v>
      </c>
      <c r="CX584" s="1">
        <f t="shared" si="548"/>
        <v>1.66</v>
      </c>
      <c r="CY584" s="1">
        <f t="shared" si="549"/>
        <v>-0.74</v>
      </c>
      <c r="CZ584" s="1">
        <f t="shared" si="550"/>
        <v>2.63</v>
      </c>
      <c r="DA584" s="1">
        <f t="shared" si="551"/>
        <v>1.8</v>
      </c>
      <c r="DB584" s="1">
        <f t="shared" si="552"/>
        <v>-0.05</v>
      </c>
      <c r="DC584" s="1">
        <f t="shared" si="553"/>
        <v>1.66</v>
      </c>
      <c r="DD584" s="1">
        <f t="shared" si="554"/>
        <v>-1.1000000000000001</v>
      </c>
      <c r="DF584" s="1">
        <f t="shared" si="555"/>
        <v>0.74</v>
      </c>
      <c r="DG584">
        <f t="shared" si="556"/>
        <v>-1.1839999999999999</v>
      </c>
      <c r="DH584" s="1">
        <f t="shared" si="557"/>
        <v>-0.67</v>
      </c>
      <c r="DI584">
        <f t="shared" si="558"/>
        <v>1.0720000000000001</v>
      </c>
      <c r="DJ584" s="1">
        <f t="shared" si="559"/>
        <v>1.71</v>
      </c>
      <c r="DK584">
        <f t="shared" si="560"/>
        <v>-2.7360000000000002</v>
      </c>
      <c r="DM584" s="12">
        <f t="array" ref="DM584:DS584">LINEST(BG584:DD584,$BG$650:$DD$655,1)</f>
        <v>-3.0197517423984439</v>
      </c>
      <c r="DN584">
        <v>18.537160820587893</v>
      </c>
      <c r="DO584">
        <v>-0.18434199212121852</v>
      </c>
      <c r="DP584">
        <v>12.312080904082109</v>
      </c>
      <c r="DQ584">
        <v>2.5809373175727703</v>
      </c>
      <c r="DR584">
        <v>-0.10629114868853147</v>
      </c>
      <c r="DS584">
        <v>3.2131430089588782</v>
      </c>
    </row>
    <row r="585" spans="1:123" x14ac:dyDescent="0.15">
      <c r="A585">
        <v>201201</v>
      </c>
      <c r="B585">
        <v>12.5284</v>
      </c>
      <c r="C585">
        <v>7.5362</v>
      </c>
      <c r="D585">
        <v>7.4175000000000004</v>
      </c>
      <c r="E585">
        <v>7.7012</v>
      </c>
      <c r="F585">
        <v>7.6753999999999998</v>
      </c>
      <c r="G585">
        <v>7.9690000000000003</v>
      </c>
      <c r="H585">
        <v>5.9428999999999998</v>
      </c>
      <c r="I585">
        <v>7.7663000000000002</v>
      </c>
      <c r="J585">
        <v>5.4443000000000001</v>
      </c>
      <c r="K585">
        <v>5.3053999999999997</v>
      </c>
      <c r="L585">
        <v>8.1016999999999992</v>
      </c>
      <c r="M585">
        <v>5.4481999999999999</v>
      </c>
      <c r="N585">
        <v>7.3662999999999998</v>
      </c>
      <c r="O585">
        <v>5.7596999999999996</v>
      </c>
      <c r="P585">
        <v>2.7214</v>
      </c>
      <c r="Q585">
        <v>9.6155000000000008</v>
      </c>
      <c r="R585">
        <v>6.3738000000000001</v>
      </c>
      <c r="S585">
        <v>4.9484000000000004</v>
      </c>
      <c r="T585">
        <v>3.1989999999999998</v>
      </c>
      <c r="U585">
        <v>4.1620999999999997</v>
      </c>
      <c r="V585">
        <v>7.1775000000000002</v>
      </c>
      <c r="W585">
        <v>2.5413999999999999</v>
      </c>
      <c r="X585">
        <v>2.0436000000000001</v>
      </c>
      <c r="Y585">
        <v>2.1654</v>
      </c>
      <c r="Z585">
        <v>9.2604000000000006</v>
      </c>
      <c r="AA585">
        <v>0.47</v>
      </c>
      <c r="AB585">
        <v>6.41</v>
      </c>
      <c r="AC585">
        <v>6.63</v>
      </c>
      <c r="AD585">
        <v>8.3800000000000008</v>
      </c>
      <c r="AE585">
        <v>12.24</v>
      </c>
      <c r="AF585">
        <v>8.66</v>
      </c>
      <c r="AG585">
        <v>8.02</v>
      </c>
      <c r="AH585">
        <v>8.75</v>
      </c>
      <c r="AI585">
        <v>3.42</v>
      </c>
      <c r="AJ585">
        <v>3.31</v>
      </c>
      <c r="AK585">
        <v>4.82</v>
      </c>
      <c r="AL585">
        <v>5.63</v>
      </c>
      <c r="AM585">
        <v>2.13</v>
      </c>
      <c r="AN585">
        <v>3.19</v>
      </c>
      <c r="AO585">
        <v>0.41</v>
      </c>
      <c r="AP585">
        <v>18.47</v>
      </c>
      <c r="AQ585">
        <v>10.67</v>
      </c>
      <c r="AR585">
        <v>10.73</v>
      </c>
      <c r="AS585">
        <v>7.54</v>
      </c>
      <c r="AT585">
        <v>8.57</v>
      </c>
      <c r="AU585">
        <v>3.79</v>
      </c>
      <c r="AV585">
        <v>3.09</v>
      </c>
      <c r="AW585">
        <v>2.2000000000000002</v>
      </c>
      <c r="AX585">
        <v>3.51</v>
      </c>
      <c r="AY585">
        <v>2.64</v>
      </c>
      <c r="BA585" s="1">
        <v>5.05</v>
      </c>
      <c r="BB585" s="1">
        <v>2.15</v>
      </c>
      <c r="BC585" s="1">
        <v>-1.1100000000000001</v>
      </c>
      <c r="BD585" s="1">
        <v>0</v>
      </c>
      <c r="BE585" s="1">
        <v>-1.43</v>
      </c>
      <c r="BF585" s="7"/>
      <c r="BG585" s="1">
        <f t="shared" si="505"/>
        <v>12.5284</v>
      </c>
      <c r="BH585" s="1">
        <f t="shared" si="506"/>
        <v>7.5362</v>
      </c>
      <c r="BI585" s="1">
        <f t="shared" si="507"/>
        <v>7.4175000000000004</v>
      </c>
      <c r="BJ585" s="1">
        <f t="shared" si="508"/>
        <v>7.7012</v>
      </c>
      <c r="BK585" s="1">
        <f t="shared" si="509"/>
        <v>7.6753999999999998</v>
      </c>
      <c r="BL585" s="1">
        <f t="shared" si="510"/>
        <v>7.9690000000000003</v>
      </c>
      <c r="BM585" s="1">
        <f t="shared" si="511"/>
        <v>5.9428999999999998</v>
      </c>
      <c r="BN585" s="1">
        <f t="shared" si="512"/>
        <v>7.7663000000000002</v>
      </c>
      <c r="BO585" s="1">
        <f t="shared" si="513"/>
        <v>5.4443000000000001</v>
      </c>
      <c r="BP585" s="1">
        <f t="shared" si="514"/>
        <v>5.3053999999999997</v>
      </c>
      <c r="BQ585" s="1">
        <f t="shared" si="515"/>
        <v>8.1016999999999992</v>
      </c>
      <c r="BR585" s="1">
        <f t="shared" si="516"/>
        <v>5.4481999999999999</v>
      </c>
      <c r="BS585" s="1">
        <f t="shared" si="517"/>
        <v>7.3662999999999998</v>
      </c>
      <c r="BT585" s="1">
        <f t="shared" si="518"/>
        <v>5.7596999999999996</v>
      </c>
      <c r="BU585" s="1">
        <f t="shared" si="519"/>
        <v>2.7214</v>
      </c>
      <c r="BV585" s="1">
        <f t="shared" si="520"/>
        <v>9.6155000000000008</v>
      </c>
      <c r="BW585" s="1">
        <f t="shared" si="521"/>
        <v>6.3738000000000001</v>
      </c>
      <c r="BX585" s="1">
        <f t="shared" si="522"/>
        <v>4.9484000000000004</v>
      </c>
      <c r="BY585" s="1">
        <f t="shared" si="523"/>
        <v>3.1989999999999998</v>
      </c>
      <c r="BZ585" s="1">
        <f t="shared" si="524"/>
        <v>4.1620999999999997</v>
      </c>
      <c r="CA585" s="1">
        <f t="shared" si="525"/>
        <v>7.1775000000000002</v>
      </c>
      <c r="CB585" s="1">
        <f t="shared" si="526"/>
        <v>2.5413999999999999</v>
      </c>
      <c r="CC585" s="1">
        <f t="shared" si="527"/>
        <v>2.0436000000000001</v>
      </c>
      <c r="CD585" s="1">
        <f t="shared" si="528"/>
        <v>2.1654</v>
      </c>
      <c r="CE585" s="1">
        <f t="shared" si="529"/>
        <v>9.2604000000000006</v>
      </c>
      <c r="CF585" s="1">
        <f t="shared" si="530"/>
        <v>0.47</v>
      </c>
      <c r="CG585" s="1">
        <f t="shared" si="531"/>
        <v>6.41</v>
      </c>
      <c r="CH585" s="1">
        <f t="shared" si="532"/>
        <v>6.63</v>
      </c>
      <c r="CI585" s="1">
        <f t="shared" si="533"/>
        <v>8.3800000000000008</v>
      </c>
      <c r="CJ585" s="1">
        <f t="shared" si="534"/>
        <v>12.24</v>
      </c>
      <c r="CK585" s="1">
        <f t="shared" si="535"/>
        <v>8.66</v>
      </c>
      <c r="CL585" s="1">
        <f t="shared" si="536"/>
        <v>8.02</v>
      </c>
      <c r="CM585" s="1">
        <f t="shared" si="537"/>
        <v>8.75</v>
      </c>
      <c r="CN585" s="1">
        <f t="shared" si="538"/>
        <v>3.42</v>
      </c>
      <c r="CO585" s="1">
        <f t="shared" si="539"/>
        <v>3.31</v>
      </c>
      <c r="CP585" s="1">
        <f t="shared" si="540"/>
        <v>4.82</v>
      </c>
      <c r="CQ585" s="1">
        <f t="shared" si="541"/>
        <v>5.63</v>
      </c>
      <c r="CR585" s="1">
        <f t="shared" si="542"/>
        <v>2.13</v>
      </c>
      <c r="CS585" s="1">
        <f t="shared" si="543"/>
        <v>3.19</v>
      </c>
      <c r="CT585" s="1">
        <f t="shared" si="544"/>
        <v>0.41</v>
      </c>
      <c r="CU585" s="1">
        <f t="shared" si="545"/>
        <v>18.47</v>
      </c>
      <c r="CV585" s="1">
        <f t="shared" si="546"/>
        <v>10.67</v>
      </c>
      <c r="CW585" s="1">
        <f t="shared" si="547"/>
        <v>10.73</v>
      </c>
      <c r="CX585" s="1">
        <f t="shared" si="548"/>
        <v>7.54</v>
      </c>
      <c r="CY585" s="1">
        <f t="shared" si="549"/>
        <v>8.57</v>
      </c>
      <c r="CZ585" s="1">
        <f t="shared" si="550"/>
        <v>3.79</v>
      </c>
      <c r="DA585" s="1">
        <f t="shared" si="551"/>
        <v>3.09</v>
      </c>
      <c r="DB585" s="1">
        <f t="shared" si="552"/>
        <v>2.2000000000000002</v>
      </c>
      <c r="DC585" s="1">
        <f t="shared" si="553"/>
        <v>3.51</v>
      </c>
      <c r="DD585" s="1">
        <f t="shared" si="554"/>
        <v>2.64</v>
      </c>
      <c r="DF585" s="1">
        <f t="shared" si="555"/>
        <v>5.05</v>
      </c>
      <c r="DG585">
        <f t="shared" si="556"/>
        <v>-7.6760000000000002</v>
      </c>
      <c r="DH585" s="1">
        <f t="shared" si="557"/>
        <v>2.15</v>
      </c>
      <c r="DI585">
        <f t="shared" si="558"/>
        <v>-3.2679999999999998</v>
      </c>
      <c r="DJ585" s="1">
        <f t="shared" si="559"/>
        <v>-1.1100000000000001</v>
      </c>
      <c r="DK585">
        <f t="shared" si="560"/>
        <v>1.6872000000000003</v>
      </c>
      <c r="DM585" s="12">
        <f t="array" ref="DM585:DS585">LINEST(BG585:DD585,$BG$650:$DD$655,1)</f>
        <v>0.57103174549629454</v>
      </c>
      <c r="DN585">
        <v>-50.269345075067456</v>
      </c>
      <c r="DO585">
        <v>1.7976431059254496</v>
      </c>
      <c r="DP585">
        <v>-6.2766823698244831</v>
      </c>
      <c r="DQ585">
        <v>-2.3566497828139799</v>
      </c>
      <c r="DR585">
        <v>-1.5291751854382285</v>
      </c>
      <c r="DS585">
        <v>5.5851413457446988</v>
      </c>
    </row>
    <row r="586" spans="1:123" x14ac:dyDescent="0.15">
      <c r="A586">
        <v>201202</v>
      </c>
      <c r="B586">
        <v>1.2453000000000001</v>
      </c>
      <c r="C586">
        <v>0.79630000000000001</v>
      </c>
      <c r="D586">
        <v>1.3222</v>
      </c>
      <c r="E586">
        <v>1.0233000000000001</v>
      </c>
      <c r="F586">
        <v>2.5979999999999999</v>
      </c>
      <c r="G586">
        <v>4.1120000000000001</v>
      </c>
      <c r="H586">
        <v>3.7073999999999998</v>
      </c>
      <c r="I586">
        <v>1.3677999999999999</v>
      </c>
      <c r="J586">
        <v>2.7195</v>
      </c>
      <c r="K586">
        <v>4.5585000000000004</v>
      </c>
      <c r="L586">
        <v>4.1551999999999998</v>
      </c>
      <c r="M586">
        <v>3.7890999999999999</v>
      </c>
      <c r="N586">
        <v>3.6211000000000002</v>
      </c>
      <c r="O586">
        <v>4.0399000000000003</v>
      </c>
      <c r="P586">
        <v>3.6347999999999998</v>
      </c>
      <c r="Q586">
        <v>4.7279999999999998</v>
      </c>
      <c r="R586">
        <v>5.3059000000000003</v>
      </c>
      <c r="S586">
        <v>3.7888999999999999</v>
      </c>
      <c r="T586">
        <v>3.6371000000000002</v>
      </c>
      <c r="U586">
        <v>6.0818000000000003</v>
      </c>
      <c r="V586">
        <v>5.2118000000000002</v>
      </c>
      <c r="W586">
        <v>2.9634999999999998</v>
      </c>
      <c r="X586">
        <v>3.9632000000000001</v>
      </c>
      <c r="Y586">
        <v>4.6119000000000003</v>
      </c>
      <c r="Z586">
        <v>6.8243999999999998</v>
      </c>
      <c r="AA586">
        <v>1.96</v>
      </c>
      <c r="AB586">
        <v>4.7</v>
      </c>
      <c r="AC586">
        <v>6.59</v>
      </c>
      <c r="AD586">
        <v>5.6</v>
      </c>
      <c r="AE586">
        <v>6.11</v>
      </c>
      <c r="AF586">
        <v>4.46</v>
      </c>
      <c r="AG586">
        <v>3.57</v>
      </c>
      <c r="AH586">
        <v>8.41</v>
      </c>
      <c r="AI586">
        <v>4.58</v>
      </c>
      <c r="AJ586">
        <v>4.34</v>
      </c>
      <c r="AK586">
        <v>3.94</v>
      </c>
      <c r="AL586">
        <v>1.83</v>
      </c>
      <c r="AM586">
        <v>2.64</v>
      </c>
      <c r="AN586">
        <v>5.39</v>
      </c>
      <c r="AO586">
        <v>5.35</v>
      </c>
      <c r="AP586">
        <v>6.63</v>
      </c>
      <c r="AQ586">
        <v>4.95</v>
      </c>
      <c r="AR586">
        <v>4.8</v>
      </c>
      <c r="AS586">
        <v>3.75</v>
      </c>
      <c r="AT586">
        <v>3.7</v>
      </c>
      <c r="AU586">
        <v>5.0999999999999996</v>
      </c>
      <c r="AV586">
        <v>3.7</v>
      </c>
      <c r="AW586">
        <v>2.74</v>
      </c>
      <c r="AX586">
        <v>5.63</v>
      </c>
      <c r="AY586">
        <v>5.87</v>
      </c>
      <c r="BA586" s="1">
        <v>4.42</v>
      </c>
      <c r="BB586" s="1">
        <v>-1.72</v>
      </c>
      <c r="BC586" s="1">
        <v>0.11</v>
      </c>
      <c r="BD586" s="1">
        <v>0</v>
      </c>
      <c r="BE586" s="1">
        <v>-1.34</v>
      </c>
      <c r="BF586" s="7"/>
      <c r="BG586" s="1">
        <f t="shared" si="505"/>
        <v>1.2453000000000001</v>
      </c>
      <c r="BH586" s="1">
        <f t="shared" si="506"/>
        <v>0.79630000000000001</v>
      </c>
      <c r="BI586" s="1">
        <f t="shared" si="507"/>
        <v>1.3222</v>
      </c>
      <c r="BJ586" s="1">
        <f t="shared" si="508"/>
        <v>1.0233000000000001</v>
      </c>
      <c r="BK586" s="1">
        <f t="shared" si="509"/>
        <v>2.5979999999999999</v>
      </c>
      <c r="BL586" s="1">
        <f t="shared" si="510"/>
        <v>4.1120000000000001</v>
      </c>
      <c r="BM586" s="1">
        <f t="shared" si="511"/>
        <v>3.7073999999999998</v>
      </c>
      <c r="BN586" s="1">
        <f t="shared" si="512"/>
        <v>1.3677999999999999</v>
      </c>
      <c r="BO586" s="1">
        <f t="shared" si="513"/>
        <v>2.7195</v>
      </c>
      <c r="BP586" s="1">
        <f t="shared" si="514"/>
        <v>4.5585000000000004</v>
      </c>
      <c r="BQ586" s="1">
        <f t="shared" si="515"/>
        <v>4.1551999999999998</v>
      </c>
      <c r="BR586" s="1">
        <f t="shared" si="516"/>
        <v>3.7890999999999999</v>
      </c>
      <c r="BS586" s="1">
        <f t="shared" si="517"/>
        <v>3.6211000000000002</v>
      </c>
      <c r="BT586" s="1">
        <f t="shared" si="518"/>
        <v>4.0399000000000003</v>
      </c>
      <c r="BU586" s="1">
        <f t="shared" si="519"/>
        <v>3.6347999999999998</v>
      </c>
      <c r="BV586" s="1">
        <f t="shared" si="520"/>
        <v>4.7279999999999998</v>
      </c>
      <c r="BW586" s="1">
        <f t="shared" si="521"/>
        <v>5.3059000000000003</v>
      </c>
      <c r="BX586" s="1">
        <f t="shared" si="522"/>
        <v>3.7888999999999999</v>
      </c>
      <c r="BY586" s="1">
        <f t="shared" si="523"/>
        <v>3.6371000000000002</v>
      </c>
      <c r="BZ586" s="1">
        <f t="shared" si="524"/>
        <v>6.0818000000000003</v>
      </c>
      <c r="CA586" s="1">
        <f t="shared" si="525"/>
        <v>5.2118000000000002</v>
      </c>
      <c r="CB586" s="1">
        <f t="shared" si="526"/>
        <v>2.9634999999999998</v>
      </c>
      <c r="CC586" s="1">
        <f t="shared" si="527"/>
        <v>3.9632000000000001</v>
      </c>
      <c r="CD586" s="1">
        <f t="shared" si="528"/>
        <v>4.6119000000000003</v>
      </c>
      <c r="CE586" s="1">
        <f t="shared" si="529"/>
        <v>6.8243999999999998</v>
      </c>
      <c r="CF586" s="1">
        <f t="shared" si="530"/>
        <v>1.96</v>
      </c>
      <c r="CG586" s="1">
        <f t="shared" si="531"/>
        <v>4.7</v>
      </c>
      <c r="CH586" s="1">
        <f t="shared" si="532"/>
        <v>6.59</v>
      </c>
      <c r="CI586" s="1">
        <f t="shared" si="533"/>
        <v>5.6</v>
      </c>
      <c r="CJ586" s="1">
        <f t="shared" si="534"/>
        <v>6.11</v>
      </c>
      <c r="CK586" s="1">
        <f t="shared" si="535"/>
        <v>4.46</v>
      </c>
      <c r="CL586" s="1">
        <f t="shared" si="536"/>
        <v>3.57</v>
      </c>
      <c r="CM586" s="1">
        <f t="shared" si="537"/>
        <v>8.41</v>
      </c>
      <c r="CN586" s="1">
        <f t="shared" si="538"/>
        <v>4.58</v>
      </c>
      <c r="CO586" s="1">
        <f t="shared" si="539"/>
        <v>4.34</v>
      </c>
      <c r="CP586" s="1">
        <f t="shared" si="540"/>
        <v>3.94</v>
      </c>
      <c r="CQ586" s="1">
        <f t="shared" si="541"/>
        <v>1.83</v>
      </c>
      <c r="CR586" s="1">
        <f t="shared" si="542"/>
        <v>2.64</v>
      </c>
      <c r="CS586" s="1">
        <f t="shared" si="543"/>
        <v>5.39</v>
      </c>
      <c r="CT586" s="1">
        <f t="shared" si="544"/>
        <v>5.35</v>
      </c>
      <c r="CU586" s="1">
        <f t="shared" si="545"/>
        <v>6.63</v>
      </c>
      <c r="CV586" s="1">
        <f t="shared" si="546"/>
        <v>4.95</v>
      </c>
      <c r="CW586" s="1">
        <f t="shared" si="547"/>
        <v>4.8</v>
      </c>
      <c r="CX586" s="1">
        <f t="shared" si="548"/>
        <v>3.75</v>
      </c>
      <c r="CY586" s="1">
        <f t="shared" si="549"/>
        <v>3.7</v>
      </c>
      <c r="CZ586" s="1">
        <f t="shared" si="550"/>
        <v>5.0999999999999996</v>
      </c>
      <c r="DA586" s="1">
        <f t="shared" si="551"/>
        <v>3.7</v>
      </c>
      <c r="DB586" s="1">
        <f t="shared" si="552"/>
        <v>2.74</v>
      </c>
      <c r="DC586" s="1">
        <f t="shared" si="553"/>
        <v>5.63</v>
      </c>
      <c r="DD586" s="1">
        <f t="shared" si="554"/>
        <v>5.87</v>
      </c>
      <c r="DF586" s="1">
        <f t="shared" si="555"/>
        <v>4.42</v>
      </c>
      <c r="DG586">
        <f t="shared" si="556"/>
        <v>-6.3205999999999998</v>
      </c>
      <c r="DH586" s="1">
        <f t="shared" si="557"/>
        <v>-1.72</v>
      </c>
      <c r="DI586">
        <f t="shared" si="558"/>
        <v>2.4596</v>
      </c>
      <c r="DJ586" s="1">
        <f t="shared" si="559"/>
        <v>0.11</v>
      </c>
      <c r="DK586">
        <f t="shared" si="560"/>
        <v>-0.1573</v>
      </c>
      <c r="DM586" s="12">
        <f t="array" ref="DM586:DS586">LINEST(BG586:DD586,$BG$650:$DD$655,1)</f>
        <v>12.2992946950495</v>
      </c>
      <c r="DN586">
        <v>5.1850686266890582</v>
      </c>
      <c r="DO586">
        <v>-1.9198232934043897</v>
      </c>
      <c r="DP586">
        <v>-3.6889937335286138</v>
      </c>
      <c r="DQ586">
        <v>0.22503038146671409</v>
      </c>
      <c r="DR586">
        <v>-3.4635526223750652</v>
      </c>
      <c r="DS586">
        <v>-8.0165717079759311</v>
      </c>
    </row>
    <row r="587" spans="1:123" x14ac:dyDescent="0.15">
      <c r="A587">
        <v>201203</v>
      </c>
      <c r="B587">
        <v>2.6217999999999999</v>
      </c>
      <c r="C587">
        <v>3.5184000000000002</v>
      </c>
      <c r="D587">
        <v>3.4639000000000002</v>
      </c>
      <c r="E587">
        <v>3.1440999999999999</v>
      </c>
      <c r="F587">
        <v>4.8354999999999997</v>
      </c>
      <c r="G587">
        <v>1.839</v>
      </c>
      <c r="H587">
        <v>1.754</v>
      </c>
      <c r="I587">
        <v>2.7414000000000001</v>
      </c>
      <c r="J587">
        <v>3.8087</v>
      </c>
      <c r="K587">
        <v>2.7545000000000002</v>
      </c>
      <c r="L587">
        <v>1.5166999999999999</v>
      </c>
      <c r="M587">
        <v>1.2193000000000001</v>
      </c>
      <c r="N587">
        <v>1.7565999999999999</v>
      </c>
      <c r="O587">
        <v>1.7415</v>
      </c>
      <c r="P587">
        <v>-0.42399999999999999</v>
      </c>
      <c r="Q587">
        <v>4.5095999999999998</v>
      </c>
      <c r="R587">
        <v>0.30380000000000001</v>
      </c>
      <c r="S587">
        <v>-0.87219999999999998</v>
      </c>
      <c r="T587">
        <v>2.5827</v>
      </c>
      <c r="U587">
        <v>1.8311999999999999</v>
      </c>
      <c r="V587">
        <v>4.1974999999999998</v>
      </c>
      <c r="W587">
        <v>2.1280999999999999</v>
      </c>
      <c r="X587">
        <v>0.47310000000000002</v>
      </c>
      <c r="Y587">
        <v>3.6524999999999999</v>
      </c>
      <c r="Z587">
        <v>7.7969999999999997</v>
      </c>
      <c r="AA587">
        <v>2.57</v>
      </c>
      <c r="AB587">
        <v>3.54</v>
      </c>
      <c r="AC587">
        <v>3.84</v>
      </c>
      <c r="AD587">
        <v>1.89</v>
      </c>
      <c r="AE587">
        <v>3.45</v>
      </c>
      <c r="AF587">
        <v>5</v>
      </c>
      <c r="AG587">
        <v>2.44</v>
      </c>
      <c r="AH587">
        <v>5.48</v>
      </c>
      <c r="AI587">
        <v>2.35</v>
      </c>
      <c r="AJ587">
        <v>3.8</v>
      </c>
      <c r="AK587">
        <v>2.85</v>
      </c>
      <c r="AL587">
        <v>3.31</v>
      </c>
      <c r="AM587">
        <v>1.47</v>
      </c>
      <c r="AN587">
        <v>1.1399999999999999</v>
      </c>
      <c r="AO587">
        <v>1.37</v>
      </c>
      <c r="AP587">
        <v>4.57</v>
      </c>
      <c r="AQ587">
        <v>1.67</v>
      </c>
      <c r="AR587">
        <v>2.31</v>
      </c>
      <c r="AS587">
        <v>1.89</v>
      </c>
      <c r="AT587">
        <v>3.55</v>
      </c>
      <c r="AU587">
        <v>1.54</v>
      </c>
      <c r="AV587">
        <v>2.36</v>
      </c>
      <c r="AW587">
        <v>3.26</v>
      </c>
      <c r="AX587">
        <v>4.08</v>
      </c>
      <c r="AY587">
        <v>5.0599999999999996</v>
      </c>
      <c r="BA587" s="1">
        <v>3.11</v>
      </c>
      <c r="BB587" s="1">
        <v>-0.63</v>
      </c>
      <c r="BC587" s="1">
        <v>0.89</v>
      </c>
      <c r="BD587" s="1">
        <v>0</v>
      </c>
      <c r="BE587" s="1">
        <v>-1.25</v>
      </c>
      <c r="BF587" s="7"/>
      <c r="BG587" s="1">
        <f t="shared" si="505"/>
        <v>2.6217999999999999</v>
      </c>
      <c r="BH587" s="1">
        <f t="shared" si="506"/>
        <v>3.5184000000000002</v>
      </c>
      <c r="BI587" s="1">
        <f t="shared" si="507"/>
        <v>3.4639000000000002</v>
      </c>
      <c r="BJ587" s="1">
        <f t="shared" si="508"/>
        <v>3.1440999999999999</v>
      </c>
      <c r="BK587" s="1">
        <f t="shared" si="509"/>
        <v>4.8354999999999997</v>
      </c>
      <c r="BL587" s="1">
        <f t="shared" si="510"/>
        <v>1.839</v>
      </c>
      <c r="BM587" s="1">
        <f t="shared" si="511"/>
        <v>1.754</v>
      </c>
      <c r="BN587" s="1">
        <f t="shared" si="512"/>
        <v>2.7414000000000001</v>
      </c>
      <c r="BO587" s="1">
        <f t="shared" si="513"/>
        <v>3.8087</v>
      </c>
      <c r="BP587" s="1">
        <f t="shared" si="514"/>
        <v>2.7545000000000002</v>
      </c>
      <c r="BQ587" s="1">
        <f t="shared" si="515"/>
        <v>1.5166999999999999</v>
      </c>
      <c r="BR587" s="1">
        <f t="shared" si="516"/>
        <v>1.2193000000000001</v>
      </c>
      <c r="BS587" s="1">
        <f t="shared" si="517"/>
        <v>1.7565999999999999</v>
      </c>
      <c r="BT587" s="1">
        <f t="shared" si="518"/>
        <v>1.7415</v>
      </c>
      <c r="BU587" s="1">
        <f t="shared" si="519"/>
        <v>-0.42399999999999999</v>
      </c>
      <c r="BV587" s="1">
        <f t="shared" si="520"/>
        <v>4.5095999999999998</v>
      </c>
      <c r="BW587" s="1">
        <f t="shared" si="521"/>
        <v>0.30380000000000001</v>
      </c>
      <c r="BX587" s="1">
        <f t="shared" si="522"/>
        <v>-0.87219999999999998</v>
      </c>
      <c r="BY587" s="1">
        <f t="shared" si="523"/>
        <v>2.5827</v>
      </c>
      <c r="BZ587" s="1">
        <f t="shared" si="524"/>
        <v>1.8311999999999999</v>
      </c>
      <c r="CA587" s="1">
        <f t="shared" si="525"/>
        <v>4.1974999999999998</v>
      </c>
      <c r="CB587" s="1">
        <f t="shared" si="526"/>
        <v>2.1280999999999999</v>
      </c>
      <c r="CC587" s="1">
        <f t="shared" si="527"/>
        <v>0.47310000000000002</v>
      </c>
      <c r="CD587" s="1">
        <f t="shared" si="528"/>
        <v>3.6524999999999999</v>
      </c>
      <c r="CE587" s="1">
        <f t="shared" si="529"/>
        <v>7.7969999999999997</v>
      </c>
      <c r="CF587" s="1">
        <f t="shared" si="530"/>
        <v>2.57</v>
      </c>
      <c r="CG587" s="1">
        <f t="shared" si="531"/>
        <v>3.54</v>
      </c>
      <c r="CH587" s="1">
        <f t="shared" si="532"/>
        <v>3.84</v>
      </c>
      <c r="CI587" s="1">
        <f t="shared" si="533"/>
        <v>1.89</v>
      </c>
      <c r="CJ587" s="1">
        <f t="shared" si="534"/>
        <v>3.45</v>
      </c>
      <c r="CK587" s="1">
        <f t="shared" si="535"/>
        <v>5</v>
      </c>
      <c r="CL587" s="1">
        <f t="shared" si="536"/>
        <v>2.44</v>
      </c>
      <c r="CM587" s="1">
        <f t="shared" si="537"/>
        <v>5.48</v>
      </c>
      <c r="CN587" s="1">
        <f t="shared" si="538"/>
        <v>2.35</v>
      </c>
      <c r="CO587" s="1">
        <f t="shared" si="539"/>
        <v>3.8</v>
      </c>
      <c r="CP587" s="1">
        <f t="shared" si="540"/>
        <v>2.85</v>
      </c>
      <c r="CQ587" s="1">
        <f t="shared" si="541"/>
        <v>3.31</v>
      </c>
      <c r="CR587" s="1">
        <f t="shared" si="542"/>
        <v>1.47</v>
      </c>
      <c r="CS587" s="1">
        <f t="shared" si="543"/>
        <v>1.1399999999999999</v>
      </c>
      <c r="CT587" s="1">
        <f t="shared" si="544"/>
        <v>1.37</v>
      </c>
      <c r="CU587" s="1">
        <f t="shared" si="545"/>
        <v>4.57</v>
      </c>
      <c r="CV587" s="1">
        <f t="shared" si="546"/>
        <v>1.67</v>
      </c>
      <c r="CW587" s="1">
        <f t="shared" si="547"/>
        <v>2.31</v>
      </c>
      <c r="CX587" s="1">
        <f t="shared" si="548"/>
        <v>1.89</v>
      </c>
      <c r="CY587" s="1">
        <f t="shared" si="549"/>
        <v>3.55</v>
      </c>
      <c r="CZ587" s="1">
        <f t="shared" si="550"/>
        <v>1.54</v>
      </c>
      <c r="DA587" s="1">
        <f t="shared" si="551"/>
        <v>2.36</v>
      </c>
      <c r="DB587" s="1">
        <f t="shared" si="552"/>
        <v>3.26</v>
      </c>
      <c r="DC587" s="1">
        <f t="shared" si="553"/>
        <v>4.08</v>
      </c>
      <c r="DD587" s="1">
        <f t="shared" si="554"/>
        <v>5.0599999999999996</v>
      </c>
      <c r="DF587" s="1">
        <f t="shared" si="555"/>
        <v>3.11</v>
      </c>
      <c r="DG587">
        <f t="shared" si="556"/>
        <v>-4.1673999999999998</v>
      </c>
      <c r="DH587" s="1">
        <f t="shared" si="557"/>
        <v>-0.63</v>
      </c>
      <c r="DI587">
        <f t="shared" si="558"/>
        <v>0.84420000000000006</v>
      </c>
      <c r="DJ587" s="1">
        <f t="shared" si="559"/>
        <v>0.89</v>
      </c>
      <c r="DK587">
        <f t="shared" si="560"/>
        <v>-1.1926000000000001</v>
      </c>
      <c r="DM587" s="12">
        <f t="array" ref="DM587:DS587">LINEST(BG587:DD587,$BG$650:$DD$655,1)</f>
        <v>-2.4650165907854658</v>
      </c>
      <c r="DN587">
        <v>-1.1129654336416404</v>
      </c>
      <c r="DO587">
        <v>-0.59763558112824844</v>
      </c>
      <c r="DP587">
        <v>7.4011625880065131</v>
      </c>
      <c r="DQ587">
        <v>0.36879872376775202</v>
      </c>
      <c r="DR587">
        <v>-16.471391682110337</v>
      </c>
      <c r="DS587">
        <v>6.1090131560266441</v>
      </c>
    </row>
    <row r="588" spans="1:123" x14ac:dyDescent="0.15">
      <c r="A588">
        <v>201204</v>
      </c>
      <c r="B588">
        <v>-3.7528000000000001</v>
      </c>
      <c r="C588">
        <v>-2.1486000000000001</v>
      </c>
      <c r="D588">
        <v>-1.8069</v>
      </c>
      <c r="E588">
        <v>-1.6801999999999999</v>
      </c>
      <c r="F588">
        <v>-0.17560000000000001</v>
      </c>
      <c r="G588">
        <v>-5.0900000000000001E-2</v>
      </c>
      <c r="H588">
        <v>-2.6213000000000002</v>
      </c>
      <c r="I588">
        <v>-2.1535000000000002</v>
      </c>
      <c r="J588">
        <v>-2.4557000000000002</v>
      </c>
      <c r="K588">
        <v>-1.8355999999999999</v>
      </c>
      <c r="L588">
        <v>-2.4226999999999999</v>
      </c>
      <c r="M588">
        <v>-0.79769999999999996</v>
      </c>
      <c r="N588">
        <v>-1.3051999999999999</v>
      </c>
      <c r="O588">
        <v>-1.0067999999999999</v>
      </c>
      <c r="P588">
        <v>0.40229999999999999</v>
      </c>
      <c r="Q588">
        <v>-0.59989999999999999</v>
      </c>
      <c r="R588">
        <v>0.24260000000000001</v>
      </c>
      <c r="S588">
        <v>-0.37680000000000002</v>
      </c>
      <c r="T588">
        <v>0.82369999999999999</v>
      </c>
      <c r="U588">
        <v>-3.1863000000000001</v>
      </c>
      <c r="V588">
        <v>-0.27529999999999999</v>
      </c>
      <c r="W588">
        <v>-0.81969999999999998</v>
      </c>
      <c r="X588">
        <v>-4.4299999999999999E-2</v>
      </c>
      <c r="Y588">
        <v>-0.66239999999999999</v>
      </c>
      <c r="Z588">
        <v>-4.0060000000000002</v>
      </c>
      <c r="AA588">
        <v>0.67</v>
      </c>
      <c r="AB588">
        <v>-0.73</v>
      </c>
      <c r="AC588">
        <v>-1.72</v>
      </c>
      <c r="AD588">
        <v>-2.09</v>
      </c>
      <c r="AE588">
        <v>-1.96</v>
      </c>
      <c r="AF588">
        <v>-1.6</v>
      </c>
      <c r="AG588">
        <v>-0.47</v>
      </c>
      <c r="AH588">
        <v>-0.79</v>
      </c>
      <c r="AI588">
        <v>-1.67</v>
      </c>
      <c r="AJ588">
        <v>0.22</v>
      </c>
      <c r="AK588">
        <v>-0.39</v>
      </c>
      <c r="AL588">
        <v>-1.18</v>
      </c>
      <c r="AM588">
        <v>-0.01</v>
      </c>
      <c r="AN588">
        <v>-1.71</v>
      </c>
      <c r="AO588">
        <v>0.65</v>
      </c>
      <c r="AP588">
        <v>-6.34</v>
      </c>
      <c r="AQ588">
        <v>-6.17</v>
      </c>
      <c r="AR588">
        <v>-1.49</v>
      </c>
      <c r="AS588">
        <v>-2.19</v>
      </c>
      <c r="AT588">
        <v>-1.59</v>
      </c>
      <c r="AU588">
        <v>-0.8</v>
      </c>
      <c r="AV588">
        <v>-0.13</v>
      </c>
      <c r="AW588">
        <v>-0.06</v>
      </c>
      <c r="AX588">
        <v>0.24</v>
      </c>
      <c r="AY588">
        <v>0.37</v>
      </c>
      <c r="BA588" s="1">
        <v>-0.85</v>
      </c>
      <c r="BB588" s="1">
        <v>-0.54</v>
      </c>
      <c r="BC588" s="1">
        <v>-0.46</v>
      </c>
      <c r="BD588" s="1">
        <v>0</v>
      </c>
      <c r="BE588" s="1">
        <v>-1.17</v>
      </c>
      <c r="BF588" s="7"/>
      <c r="BG588" s="1">
        <f t="shared" si="505"/>
        <v>-3.7528000000000001</v>
      </c>
      <c r="BH588" s="1">
        <f t="shared" si="506"/>
        <v>-2.1486000000000001</v>
      </c>
      <c r="BI588" s="1">
        <f t="shared" si="507"/>
        <v>-1.8069</v>
      </c>
      <c r="BJ588" s="1">
        <f t="shared" si="508"/>
        <v>-1.6801999999999999</v>
      </c>
      <c r="BK588" s="1">
        <f t="shared" si="509"/>
        <v>-0.17560000000000001</v>
      </c>
      <c r="BL588" s="1">
        <f t="shared" si="510"/>
        <v>-5.0900000000000001E-2</v>
      </c>
      <c r="BM588" s="1">
        <f t="shared" si="511"/>
        <v>-2.6213000000000002</v>
      </c>
      <c r="BN588" s="1">
        <f t="shared" si="512"/>
        <v>-2.1535000000000002</v>
      </c>
      <c r="BO588" s="1">
        <f t="shared" si="513"/>
        <v>-2.4557000000000002</v>
      </c>
      <c r="BP588" s="1">
        <f t="shared" si="514"/>
        <v>-1.8355999999999999</v>
      </c>
      <c r="BQ588" s="1">
        <f t="shared" si="515"/>
        <v>-2.4226999999999999</v>
      </c>
      <c r="BR588" s="1">
        <f t="shared" si="516"/>
        <v>-0.79769999999999996</v>
      </c>
      <c r="BS588" s="1">
        <f t="shared" si="517"/>
        <v>-1.3051999999999999</v>
      </c>
      <c r="BT588" s="1">
        <f t="shared" si="518"/>
        <v>-1.0067999999999999</v>
      </c>
      <c r="BU588" s="1">
        <f t="shared" si="519"/>
        <v>0.40229999999999999</v>
      </c>
      <c r="BV588" s="1">
        <f t="shared" si="520"/>
        <v>-0.59989999999999999</v>
      </c>
      <c r="BW588" s="1">
        <f t="shared" si="521"/>
        <v>0.24260000000000001</v>
      </c>
      <c r="BX588" s="1">
        <f t="shared" si="522"/>
        <v>-0.37680000000000002</v>
      </c>
      <c r="BY588" s="1">
        <f t="shared" si="523"/>
        <v>0.82369999999999999</v>
      </c>
      <c r="BZ588" s="1">
        <f t="shared" si="524"/>
        <v>-3.1863000000000001</v>
      </c>
      <c r="CA588" s="1">
        <f t="shared" si="525"/>
        <v>-0.27529999999999999</v>
      </c>
      <c r="CB588" s="1">
        <f t="shared" si="526"/>
        <v>-0.81969999999999998</v>
      </c>
      <c r="CC588" s="1">
        <f t="shared" si="527"/>
        <v>-4.4299999999999999E-2</v>
      </c>
      <c r="CD588" s="1">
        <f t="shared" si="528"/>
        <v>-0.66239999999999999</v>
      </c>
      <c r="CE588" s="1">
        <f t="shared" si="529"/>
        <v>-4.0060000000000002</v>
      </c>
      <c r="CF588" s="1">
        <f t="shared" si="530"/>
        <v>0.67</v>
      </c>
      <c r="CG588" s="1">
        <f t="shared" si="531"/>
        <v>-0.73</v>
      </c>
      <c r="CH588" s="1">
        <f t="shared" si="532"/>
        <v>-1.72</v>
      </c>
      <c r="CI588" s="1">
        <f t="shared" si="533"/>
        <v>-2.09</v>
      </c>
      <c r="CJ588" s="1">
        <f t="shared" si="534"/>
        <v>-1.96</v>
      </c>
      <c r="CK588" s="1">
        <f t="shared" si="535"/>
        <v>-1.6</v>
      </c>
      <c r="CL588" s="1">
        <f t="shared" si="536"/>
        <v>-0.47</v>
      </c>
      <c r="CM588" s="1">
        <f t="shared" si="537"/>
        <v>-0.79</v>
      </c>
      <c r="CN588" s="1">
        <f t="shared" si="538"/>
        <v>-1.67</v>
      </c>
      <c r="CO588" s="1">
        <f t="shared" si="539"/>
        <v>0.22</v>
      </c>
      <c r="CP588" s="1">
        <f t="shared" si="540"/>
        <v>-0.39</v>
      </c>
      <c r="CQ588" s="1">
        <f t="shared" si="541"/>
        <v>-1.18</v>
      </c>
      <c r="CR588" s="1">
        <f t="shared" si="542"/>
        <v>-0.01</v>
      </c>
      <c r="CS588" s="1">
        <f t="shared" si="543"/>
        <v>-1.71</v>
      </c>
      <c r="CT588" s="1">
        <f t="shared" si="544"/>
        <v>0.65</v>
      </c>
      <c r="CU588" s="1">
        <f t="shared" si="545"/>
        <v>-6.34</v>
      </c>
      <c r="CV588" s="1">
        <f t="shared" si="546"/>
        <v>-6.17</v>
      </c>
      <c r="CW588" s="1">
        <f t="shared" si="547"/>
        <v>-1.49</v>
      </c>
      <c r="CX588" s="1">
        <f t="shared" si="548"/>
        <v>-2.19</v>
      </c>
      <c r="CY588" s="1">
        <f t="shared" si="549"/>
        <v>-1.59</v>
      </c>
      <c r="CZ588" s="1">
        <f t="shared" si="550"/>
        <v>-0.8</v>
      </c>
      <c r="DA588" s="1">
        <f t="shared" si="551"/>
        <v>-0.13</v>
      </c>
      <c r="DB588" s="1">
        <f t="shared" si="552"/>
        <v>-0.06</v>
      </c>
      <c r="DC588" s="1">
        <f t="shared" si="553"/>
        <v>0.24</v>
      </c>
      <c r="DD588" s="1">
        <f t="shared" si="554"/>
        <v>0.37</v>
      </c>
      <c r="DF588" s="1">
        <f t="shared" si="555"/>
        <v>-0.85</v>
      </c>
      <c r="DG588">
        <f t="shared" si="556"/>
        <v>1.0625</v>
      </c>
      <c r="DH588" s="1">
        <f t="shared" si="557"/>
        <v>-0.54</v>
      </c>
      <c r="DI588">
        <f t="shared" si="558"/>
        <v>0.67500000000000004</v>
      </c>
      <c r="DJ588" s="1">
        <f t="shared" si="559"/>
        <v>-0.46</v>
      </c>
      <c r="DK588">
        <f t="shared" si="560"/>
        <v>0.57500000000000007</v>
      </c>
      <c r="DM588" s="12">
        <f t="array" ref="DM588:DS588">LINEST(BG588:DD588,$BG$650:$DD$655,1)</f>
        <v>-1.3559955890453785</v>
      </c>
      <c r="DN588">
        <v>14.925386233753358</v>
      </c>
      <c r="DO588">
        <v>-0.30557347332468132</v>
      </c>
      <c r="DP588">
        <v>-8.6176390861794498</v>
      </c>
      <c r="DQ588">
        <v>-0.48934837245763579</v>
      </c>
      <c r="DR588">
        <v>1.3676771557271827</v>
      </c>
      <c r="DS588">
        <v>0.18090261932752716</v>
      </c>
    </row>
    <row r="589" spans="1:123" x14ac:dyDescent="0.15">
      <c r="A589">
        <v>201205</v>
      </c>
      <c r="B589">
        <v>-8.4994999999999994</v>
      </c>
      <c r="C589">
        <v>-5.6464999999999996</v>
      </c>
      <c r="D589">
        <v>-7.2323000000000004</v>
      </c>
      <c r="E589">
        <v>-8.1796000000000006</v>
      </c>
      <c r="F589">
        <v>-4.9314</v>
      </c>
      <c r="G589">
        <v>-5.7645</v>
      </c>
      <c r="H589">
        <v>-5.8498999999999999</v>
      </c>
      <c r="I589">
        <v>-7.6755000000000004</v>
      </c>
      <c r="J589">
        <v>-5.3379000000000003</v>
      </c>
      <c r="K589">
        <v>-7.2915999999999999</v>
      </c>
      <c r="L589">
        <v>-6.5277000000000003</v>
      </c>
      <c r="M589">
        <v>-6.8978000000000002</v>
      </c>
      <c r="N589">
        <v>-7.6391</v>
      </c>
      <c r="O589">
        <v>-6.1253000000000002</v>
      </c>
      <c r="P589">
        <v>-6.8951000000000002</v>
      </c>
      <c r="Q589">
        <v>-7.2575000000000003</v>
      </c>
      <c r="R589">
        <v>-8.5972000000000008</v>
      </c>
      <c r="S589">
        <v>-9.3574000000000002</v>
      </c>
      <c r="T589">
        <v>-6.3897000000000004</v>
      </c>
      <c r="U589">
        <v>-5.7102000000000004</v>
      </c>
      <c r="V589">
        <v>-6.2796000000000003</v>
      </c>
      <c r="W589">
        <v>-5.2724000000000002</v>
      </c>
      <c r="X589">
        <v>-5.1515000000000004</v>
      </c>
      <c r="Y589">
        <v>-2.8058999999999998</v>
      </c>
      <c r="Z589">
        <v>-12.6471</v>
      </c>
      <c r="AA589">
        <v>-2.15</v>
      </c>
      <c r="AB589">
        <v>-7.49</v>
      </c>
      <c r="AC589">
        <v>-6.84</v>
      </c>
      <c r="AD589">
        <v>-8.99</v>
      </c>
      <c r="AE589">
        <v>-13</v>
      </c>
      <c r="AF589">
        <v>-10.15</v>
      </c>
      <c r="AG589">
        <v>-7.29</v>
      </c>
      <c r="AH589">
        <v>-5</v>
      </c>
      <c r="AI589">
        <v>-6.51</v>
      </c>
      <c r="AJ589">
        <v>-5.93</v>
      </c>
      <c r="AK589">
        <v>-4.96</v>
      </c>
      <c r="AL589">
        <v>-5.95</v>
      </c>
      <c r="AM589">
        <v>-5.7</v>
      </c>
      <c r="AN589">
        <v>-6.25</v>
      </c>
      <c r="AO589">
        <v>-4.83</v>
      </c>
      <c r="AP589">
        <v>-13.15</v>
      </c>
      <c r="AQ589">
        <v>-12.77</v>
      </c>
      <c r="AR589">
        <v>-11.13</v>
      </c>
      <c r="AS589">
        <v>-8.3800000000000008</v>
      </c>
      <c r="AT589">
        <v>-6.69</v>
      </c>
      <c r="AU589">
        <v>-6.41</v>
      </c>
      <c r="AV589">
        <v>-5.61</v>
      </c>
      <c r="AW589">
        <v>-2.09</v>
      </c>
      <c r="AX589">
        <v>-5.07</v>
      </c>
      <c r="AY589">
        <v>-4.8600000000000003</v>
      </c>
      <c r="BA589" s="1">
        <v>-6.19</v>
      </c>
      <c r="BB589" s="1">
        <v>0</v>
      </c>
      <c r="BC589" s="1">
        <v>-0.52</v>
      </c>
      <c r="BD589" s="1">
        <v>0.01</v>
      </c>
      <c r="BE589" s="1">
        <v>-1.0900000000000001</v>
      </c>
      <c r="BF589" s="7"/>
      <c r="BG589" s="1">
        <f t="shared" si="505"/>
        <v>-8.5094999999999992</v>
      </c>
      <c r="BH589" s="1">
        <f t="shared" si="506"/>
        <v>-5.6564999999999994</v>
      </c>
      <c r="BI589" s="1">
        <f t="shared" si="507"/>
        <v>-7.2423000000000002</v>
      </c>
      <c r="BJ589" s="1">
        <f t="shared" si="508"/>
        <v>-8.1896000000000004</v>
      </c>
      <c r="BK589" s="1">
        <f t="shared" si="509"/>
        <v>-4.9413999999999998</v>
      </c>
      <c r="BL589" s="1">
        <f t="shared" si="510"/>
        <v>-5.7744999999999997</v>
      </c>
      <c r="BM589" s="1">
        <f t="shared" si="511"/>
        <v>-5.8598999999999997</v>
      </c>
      <c r="BN589" s="1">
        <f t="shared" si="512"/>
        <v>-7.6855000000000002</v>
      </c>
      <c r="BO589" s="1">
        <f t="shared" si="513"/>
        <v>-5.3479000000000001</v>
      </c>
      <c r="BP589" s="1">
        <f t="shared" si="514"/>
        <v>-7.3015999999999996</v>
      </c>
      <c r="BQ589" s="1">
        <f t="shared" si="515"/>
        <v>-6.5377000000000001</v>
      </c>
      <c r="BR589" s="1">
        <f t="shared" si="516"/>
        <v>-6.9077999999999999</v>
      </c>
      <c r="BS589" s="1">
        <f t="shared" si="517"/>
        <v>-7.6490999999999998</v>
      </c>
      <c r="BT589" s="1">
        <f t="shared" si="518"/>
        <v>-6.1353</v>
      </c>
      <c r="BU589" s="1">
        <f t="shared" si="519"/>
        <v>-6.9051</v>
      </c>
      <c r="BV589" s="1">
        <f t="shared" si="520"/>
        <v>-7.2675000000000001</v>
      </c>
      <c r="BW589" s="1">
        <f t="shared" si="521"/>
        <v>-8.6072000000000006</v>
      </c>
      <c r="BX589" s="1">
        <f t="shared" si="522"/>
        <v>-9.3673999999999999</v>
      </c>
      <c r="BY589" s="1">
        <f t="shared" si="523"/>
        <v>-6.3997000000000002</v>
      </c>
      <c r="BZ589" s="1">
        <f t="shared" si="524"/>
        <v>-5.7202000000000002</v>
      </c>
      <c r="CA589" s="1">
        <f t="shared" si="525"/>
        <v>-6.2896000000000001</v>
      </c>
      <c r="CB589" s="1">
        <f t="shared" si="526"/>
        <v>-5.2824</v>
      </c>
      <c r="CC589" s="1">
        <f t="shared" si="527"/>
        <v>-5.1615000000000002</v>
      </c>
      <c r="CD589" s="1">
        <f t="shared" si="528"/>
        <v>-2.8158999999999996</v>
      </c>
      <c r="CE589" s="1">
        <f t="shared" si="529"/>
        <v>-12.6571</v>
      </c>
      <c r="CF589" s="1">
        <f t="shared" si="530"/>
        <v>-2.1599999999999997</v>
      </c>
      <c r="CG589" s="1">
        <f t="shared" si="531"/>
        <v>-7.5</v>
      </c>
      <c r="CH589" s="1">
        <f t="shared" si="532"/>
        <v>-6.85</v>
      </c>
      <c r="CI589" s="1">
        <f t="shared" si="533"/>
        <v>-9</v>
      </c>
      <c r="CJ589" s="1">
        <f t="shared" si="534"/>
        <v>-13.01</v>
      </c>
      <c r="CK589" s="1">
        <f t="shared" si="535"/>
        <v>-10.16</v>
      </c>
      <c r="CL589" s="1">
        <f t="shared" si="536"/>
        <v>-7.3</v>
      </c>
      <c r="CM589" s="1">
        <f t="shared" si="537"/>
        <v>-5.01</v>
      </c>
      <c r="CN589" s="1">
        <f t="shared" si="538"/>
        <v>-6.52</v>
      </c>
      <c r="CO589" s="1">
        <f t="shared" si="539"/>
        <v>-5.9399999999999995</v>
      </c>
      <c r="CP589" s="1">
        <f t="shared" si="540"/>
        <v>-4.97</v>
      </c>
      <c r="CQ589" s="1">
        <f t="shared" si="541"/>
        <v>-5.96</v>
      </c>
      <c r="CR589" s="1">
        <f t="shared" si="542"/>
        <v>-5.71</v>
      </c>
      <c r="CS589" s="1">
        <f t="shared" si="543"/>
        <v>-6.26</v>
      </c>
      <c r="CT589" s="1">
        <f t="shared" si="544"/>
        <v>-4.84</v>
      </c>
      <c r="CU589" s="1">
        <f t="shared" si="545"/>
        <v>-13.16</v>
      </c>
      <c r="CV589" s="1">
        <f t="shared" si="546"/>
        <v>-12.78</v>
      </c>
      <c r="CW589" s="1">
        <f t="shared" si="547"/>
        <v>-11.14</v>
      </c>
      <c r="CX589" s="1">
        <f t="shared" si="548"/>
        <v>-8.39</v>
      </c>
      <c r="CY589" s="1">
        <f t="shared" si="549"/>
        <v>-6.7</v>
      </c>
      <c r="CZ589" s="1">
        <f t="shared" si="550"/>
        <v>-6.42</v>
      </c>
      <c r="DA589" s="1">
        <f t="shared" si="551"/>
        <v>-5.62</v>
      </c>
      <c r="DB589" s="1">
        <f t="shared" si="552"/>
        <v>-2.0999999999999996</v>
      </c>
      <c r="DC589" s="1">
        <f t="shared" si="553"/>
        <v>-5.08</v>
      </c>
      <c r="DD589" s="1">
        <f t="shared" si="554"/>
        <v>-4.87</v>
      </c>
      <c r="DF589" s="1">
        <f t="shared" si="555"/>
        <v>-6.19</v>
      </c>
      <c r="DG589">
        <f t="shared" si="556"/>
        <v>7.2423000000000002</v>
      </c>
      <c r="DH589" s="1">
        <f t="shared" si="557"/>
        <v>0</v>
      </c>
      <c r="DI589">
        <f t="shared" si="558"/>
        <v>0</v>
      </c>
      <c r="DJ589" s="1">
        <f t="shared" si="559"/>
        <v>-0.52</v>
      </c>
      <c r="DK589">
        <f t="shared" si="560"/>
        <v>0.60839999999999994</v>
      </c>
      <c r="DM589" s="12">
        <f t="array" ref="DM589:DS589">LINEST(BG589:DD589,$BG$650:$DD$655,1)</f>
        <v>-6.2198765815076369</v>
      </c>
      <c r="DN589">
        <v>34.452206359647462</v>
      </c>
      <c r="DO589">
        <v>-0.10627712052202427</v>
      </c>
      <c r="DP589">
        <v>12.354678008794085</v>
      </c>
      <c r="DQ589">
        <v>-0.15060720517976015</v>
      </c>
      <c r="DR589">
        <v>-0.63809886031710072</v>
      </c>
      <c r="DS589">
        <v>-0.25992629520129018</v>
      </c>
    </row>
    <row r="590" spans="1:123" x14ac:dyDescent="0.15">
      <c r="A590">
        <v>201206</v>
      </c>
      <c r="B590">
        <v>7.0023</v>
      </c>
      <c r="C590">
        <v>7.7237999999999998</v>
      </c>
      <c r="D590">
        <v>5.4119000000000002</v>
      </c>
      <c r="E590">
        <v>5.7709000000000001</v>
      </c>
      <c r="F590">
        <v>5.4444999999999997</v>
      </c>
      <c r="G590">
        <v>6.3781999999999996</v>
      </c>
      <c r="H590">
        <v>4.6182999999999996</v>
      </c>
      <c r="I590">
        <v>4.7431999999999999</v>
      </c>
      <c r="J590">
        <v>2.9876999999999998</v>
      </c>
      <c r="K590">
        <v>5.1919000000000004</v>
      </c>
      <c r="L590">
        <v>5.2388000000000003</v>
      </c>
      <c r="M590">
        <v>2.7118000000000002</v>
      </c>
      <c r="N590">
        <v>2.4336000000000002</v>
      </c>
      <c r="O590">
        <v>2.4681000000000002</v>
      </c>
      <c r="P590">
        <v>3.5</v>
      </c>
      <c r="Q590">
        <v>0.48259999999999997</v>
      </c>
      <c r="R590">
        <v>1.7889999999999999</v>
      </c>
      <c r="S590">
        <v>3.4632000000000001</v>
      </c>
      <c r="T590">
        <v>2.7084000000000001</v>
      </c>
      <c r="U590">
        <v>3.5684999999999998</v>
      </c>
      <c r="V590">
        <v>2.6214</v>
      </c>
      <c r="W590">
        <v>4.4878999999999998</v>
      </c>
      <c r="X590">
        <v>4.6323999999999996</v>
      </c>
      <c r="Y590">
        <v>5.4508000000000001</v>
      </c>
      <c r="Z590">
        <v>5.9292999999999996</v>
      </c>
      <c r="AA590">
        <v>5</v>
      </c>
      <c r="AB590">
        <v>3.73</v>
      </c>
      <c r="AC590">
        <v>2.85</v>
      </c>
      <c r="AD590">
        <v>4.08</v>
      </c>
      <c r="AE590">
        <v>1.59</v>
      </c>
      <c r="AF590">
        <v>3.19</v>
      </c>
      <c r="AG590">
        <v>4.84</v>
      </c>
      <c r="AH590">
        <v>1.82</v>
      </c>
      <c r="AI590">
        <v>1.2</v>
      </c>
      <c r="AJ590">
        <v>4.49</v>
      </c>
      <c r="AK590">
        <v>4.53</v>
      </c>
      <c r="AL590">
        <v>5</v>
      </c>
      <c r="AM590">
        <v>4.92</v>
      </c>
      <c r="AN590">
        <v>3.59</v>
      </c>
      <c r="AO590">
        <v>5.04</v>
      </c>
      <c r="AP590">
        <v>3.51</v>
      </c>
      <c r="AQ590">
        <v>2.69</v>
      </c>
      <c r="AR590">
        <v>4.9000000000000004</v>
      </c>
      <c r="AS590">
        <v>3.97</v>
      </c>
      <c r="AT590">
        <v>3.43</v>
      </c>
      <c r="AU590">
        <v>4.5</v>
      </c>
      <c r="AV590">
        <v>6.11</v>
      </c>
      <c r="AW590">
        <v>3.53</v>
      </c>
      <c r="AX590">
        <v>4.09</v>
      </c>
      <c r="AY590">
        <v>1.91</v>
      </c>
      <c r="BA590" s="1">
        <v>3.89</v>
      </c>
      <c r="BB590" s="1">
        <v>0.79</v>
      </c>
      <c r="BC590" s="1">
        <v>0.41</v>
      </c>
      <c r="BD590" s="1">
        <v>0</v>
      </c>
      <c r="BE590" s="1">
        <v>-1.01</v>
      </c>
      <c r="BF590" s="7"/>
      <c r="BG590" s="1">
        <f t="shared" si="505"/>
        <v>7.0023</v>
      </c>
      <c r="BH590" s="1">
        <f t="shared" si="506"/>
        <v>7.7237999999999998</v>
      </c>
      <c r="BI590" s="1">
        <f t="shared" si="507"/>
        <v>5.4119000000000002</v>
      </c>
      <c r="BJ590" s="1">
        <f t="shared" si="508"/>
        <v>5.7709000000000001</v>
      </c>
      <c r="BK590" s="1">
        <f t="shared" si="509"/>
        <v>5.4444999999999997</v>
      </c>
      <c r="BL590" s="1">
        <f t="shared" si="510"/>
        <v>6.3781999999999996</v>
      </c>
      <c r="BM590" s="1">
        <f t="shared" si="511"/>
        <v>4.6182999999999996</v>
      </c>
      <c r="BN590" s="1">
        <f t="shared" si="512"/>
        <v>4.7431999999999999</v>
      </c>
      <c r="BO590" s="1">
        <f t="shared" si="513"/>
        <v>2.9876999999999998</v>
      </c>
      <c r="BP590" s="1">
        <f t="shared" si="514"/>
        <v>5.1919000000000004</v>
      </c>
      <c r="BQ590" s="1">
        <f t="shared" si="515"/>
        <v>5.2388000000000003</v>
      </c>
      <c r="BR590" s="1">
        <f t="shared" si="516"/>
        <v>2.7118000000000002</v>
      </c>
      <c r="BS590" s="1">
        <f t="shared" si="517"/>
        <v>2.4336000000000002</v>
      </c>
      <c r="BT590" s="1">
        <f t="shared" si="518"/>
        <v>2.4681000000000002</v>
      </c>
      <c r="BU590" s="1">
        <f t="shared" si="519"/>
        <v>3.5</v>
      </c>
      <c r="BV590" s="1">
        <f t="shared" si="520"/>
        <v>0.48259999999999997</v>
      </c>
      <c r="BW590" s="1">
        <f t="shared" si="521"/>
        <v>1.7889999999999999</v>
      </c>
      <c r="BX590" s="1">
        <f t="shared" si="522"/>
        <v>3.4632000000000001</v>
      </c>
      <c r="BY590" s="1">
        <f t="shared" si="523"/>
        <v>2.7084000000000001</v>
      </c>
      <c r="BZ590" s="1">
        <f t="shared" si="524"/>
        <v>3.5684999999999998</v>
      </c>
      <c r="CA590" s="1">
        <f t="shared" si="525"/>
        <v>2.6214</v>
      </c>
      <c r="CB590" s="1">
        <f t="shared" si="526"/>
        <v>4.4878999999999998</v>
      </c>
      <c r="CC590" s="1">
        <f t="shared" si="527"/>
        <v>4.6323999999999996</v>
      </c>
      <c r="CD590" s="1">
        <f t="shared" si="528"/>
        <v>5.4508000000000001</v>
      </c>
      <c r="CE590" s="1">
        <f t="shared" si="529"/>
        <v>5.9292999999999996</v>
      </c>
      <c r="CF590" s="1">
        <f t="shared" si="530"/>
        <v>5</v>
      </c>
      <c r="CG590" s="1">
        <f t="shared" si="531"/>
        <v>3.73</v>
      </c>
      <c r="CH590" s="1">
        <f t="shared" si="532"/>
        <v>2.85</v>
      </c>
      <c r="CI590" s="1">
        <f t="shared" si="533"/>
        <v>4.08</v>
      </c>
      <c r="CJ590" s="1">
        <f t="shared" si="534"/>
        <v>1.59</v>
      </c>
      <c r="CK590" s="1">
        <f t="shared" si="535"/>
        <v>3.19</v>
      </c>
      <c r="CL590" s="1">
        <f t="shared" si="536"/>
        <v>4.84</v>
      </c>
      <c r="CM590" s="1">
        <f t="shared" si="537"/>
        <v>1.82</v>
      </c>
      <c r="CN590" s="1">
        <f t="shared" si="538"/>
        <v>1.2</v>
      </c>
      <c r="CO590" s="1">
        <f t="shared" si="539"/>
        <v>4.49</v>
      </c>
      <c r="CP590" s="1">
        <f t="shared" si="540"/>
        <v>4.53</v>
      </c>
      <c r="CQ590" s="1">
        <f t="shared" si="541"/>
        <v>5</v>
      </c>
      <c r="CR590" s="1">
        <f t="shared" si="542"/>
        <v>4.92</v>
      </c>
      <c r="CS590" s="1">
        <f t="shared" si="543"/>
        <v>3.59</v>
      </c>
      <c r="CT590" s="1">
        <f t="shared" si="544"/>
        <v>5.04</v>
      </c>
      <c r="CU590" s="1">
        <f t="shared" si="545"/>
        <v>3.51</v>
      </c>
      <c r="CV590" s="1">
        <f t="shared" si="546"/>
        <v>2.69</v>
      </c>
      <c r="CW590" s="1">
        <f t="shared" si="547"/>
        <v>4.9000000000000004</v>
      </c>
      <c r="CX590" s="1">
        <f t="shared" si="548"/>
        <v>3.97</v>
      </c>
      <c r="CY590" s="1">
        <f t="shared" si="549"/>
        <v>3.43</v>
      </c>
      <c r="CZ590" s="1">
        <f t="shared" si="550"/>
        <v>4.5</v>
      </c>
      <c r="DA590" s="1">
        <f t="shared" si="551"/>
        <v>6.11</v>
      </c>
      <c r="DB590" s="1">
        <f t="shared" si="552"/>
        <v>3.53</v>
      </c>
      <c r="DC590" s="1">
        <f t="shared" si="553"/>
        <v>4.09</v>
      </c>
      <c r="DD590" s="1">
        <f t="shared" si="554"/>
        <v>1.91</v>
      </c>
      <c r="DF590" s="1">
        <f t="shared" si="555"/>
        <v>3.89</v>
      </c>
      <c r="DG590">
        <f t="shared" si="556"/>
        <v>-4.2401000000000009</v>
      </c>
      <c r="DH590" s="1">
        <f t="shared" si="557"/>
        <v>0.79</v>
      </c>
      <c r="DI590">
        <f t="shared" si="558"/>
        <v>-0.86110000000000009</v>
      </c>
      <c r="DJ590" s="1">
        <f t="shared" si="559"/>
        <v>0.41</v>
      </c>
      <c r="DK590">
        <f t="shared" si="560"/>
        <v>-0.44690000000000002</v>
      </c>
      <c r="DM590" s="12">
        <f t="array" ref="DM590:DS590">LINEST(BG590:DD590,$BG$650:$DD$655,1)</f>
        <v>-4.8599202228780047</v>
      </c>
      <c r="DN590">
        <v>6.2912786221660735</v>
      </c>
      <c r="DO590">
        <v>0.80811427455269547</v>
      </c>
      <c r="DP590">
        <v>17.471862316784282</v>
      </c>
      <c r="DQ590">
        <v>0.86157060391619422</v>
      </c>
      <c r="DR590">
        <v>-5.9240852894501055</v>
      </c>
      <c r="DS590">
        <v>9.0731910047209148</v>
      </c>
    </row>
    <row r="591" spans="1:123" x14ac:dyDescent="0.15">
      <c r="A591">
        <v>201207</v>
      </c>
      <c r="B591">
        <v>-2.6008</v>
      </c>
      <c r="C591">
        <v>1.278</v>
      </c>
      <c r="D591">
        <v>-2.9281000000000001</v>
      </c>
      <c r="E591">
        <v>-1.6950000000000001</v>
      </c>
      <c r="F591">
        <v>-2.3957000000000002</v>
      </c>
      <c r="G591">
        <v>-4.1285999999999996</v>
      </c>
      <c r="H591">
        <v>-0.25090000000000001</v>
      </c>
      <c r="I591">
        <v>-1.1256999999999999</v>
      </c>
      <c r="J591">
        <v>-1.3190999999999999</v>
      </c>
      <c r="K591">
        <v>-0.45829999999999999</v>
      </c>
      <c r="L591">
        <v>-2.0122</v>
      </c>
      <c r="M591">
        <v>-0.26600000000000001</v>
      </c>
      <c r="N591">
        <v>-0.27239999999999998</v>
      </c>
      <c r="O591">
        <v>0.50209999999999999</v>
      </c>
      <c r="P591">
        <v>-4.6355000000000004</v>
      </c>
      <c r="Q591">
        <v>-2.4354</v>
      </c>
      <c r="R591">
        <v>0.30259999999999998</v>
      </c>
      <c r="S591">
        <v>-0.30180000000000001</v>
      </c>
      <c r="T591">
        <v>-0.61799999999999999</v>
      </c>
      <c r="U591">
        <v>-1.1813</v>
      </c>
      <c r="V591">
        <v>1.0984</v>
      </c>
      <c r="W591">
        <v>2.5556999999999999</v>
      </c>
      <c r="X591">
        <v>1.2170000000000001</v>
      </c>
      <c r="Y591">
        <v>1.9323999999999999</v>
      </c>
      <c r="Z591">
        <v>-1.2910999999999999</v>
      </c>
      <c r="AA591">
        <v>2.15</v>
      </c>
      <c r="AB591">
        <v>-0.4</v>
      </c>
      <c r="AC591">
        <v>1.59</v>
      </c>
      <c r="AD591">
        <v>0.04</v>
      </c>
      <c r="AE591">
        <v>-2.67</v>
      </c>
      <c r="AF591">
        <v>-3.52</v>
      </c>
      <c r="AG591">
        <v>0.55000000000000004</v>
      </c>
      <c r="AH591">
        <v>1.84</v>
      </c>
      <c r="AI591">
        <v>2.75</v>
      </c>
      <c r="AJ591">
        <v>0.59</v>
      </c>
      <c r="AK591">
        <v>2.41</v>
      </c>
      <c r="AL591">
        <v>-0.9</v>
      </c>
      <c r="AM591">
        <v>1.67</v>
      </c>
      <c r="AN591">
        <v>-0.36</v>
      </c>
      <c r="AO591">
        <v>0.25</v>
      </c>
      <c r="AP591">
        <v>-2.0299999999999998</v>
      </c>
      <c r="AQ591">
        <v>-2.36</v>
      </c>
      <c r="AR591">
        <v>-0.2</v>
      </c>
      <c r="AS591">
        <v>0.2</v>
      </c>
      <c r="AT591">
        <v>-0.13</v>
      </c>
      <c r="AU591">
        <v>1.02</v>
      </c>
      <c r="AV591">
        <v>1.66</v>
      </c>
      <c r="AW591">
        <v>-0.59</v>
      </c>
      <c r="AX591">
        <v>1.71</v>
      </c>
      <c r="AY591">
        <v>2.56</v>
      </c>
      <c r="BA591" s="1">
        <v>0.79</v>
      </c>
      <c r="BB591" s="1">
        <v>-2.6</v>
      </c>
      <c r="BC591" s="1">
        <v>-0.25</v>
      </c>
      <c r="BD591" s="1">
        <v>0</v>
      </c>
      <c r="BE591" s="1">
        <v>-0.95</v>
      </c>
      <c r="BF591" s="7"/>
      <c r="BG591" s="1">
        <f t="shared" si="505"/>
        <v>-2.6008</v>
      </c>
      <c r="BH591" s="1">
        <f t="shared" si="506"/>
        <v>1.278</v>
      </c>
      <c r="BI591" s="1">
        <f t="shared" si="507"/>
        <v>-2.9281000000000001</v>
      </c>
      <c r="BJ591" s="1">
        <f t="shared" si="508"/>
        <v>-1.6950000000000001</v>
      </c>
      <c r="BK591" s="1">
        <f t="shared" si="509"/>
        <v>-2.3957000000000002</v>
      </c>
      <c r="BL591" s="1">
        <f t="shared" si="510"/>
        <v>-4.1285999999999996</v>
      </c>
      <c r="BM591" s="1">
        <f t="shared" si="511"/>
        <v>-0.25090000000000001</v>
      </c>
      <c r="BN591" s="1">
        <f t="shared" si="512"/>
        <v>-1.1256999999999999</v>
      </c>
      <c r="BO591" s="1">
        <f t="shared" si="513"/>
        <v>-1.3190999999999999</v>
      </c>
      <c r="BP591" s="1">
        <f t="shared" si="514"/>
        <v>-0.45829999999999999</v>
      </c>
      <c r="BQ591" s="1">
        <f t="shared" si="515"/>
        <v>-2.0122</v>
      </c>
      <c r="BR591" s="1">
        <f t="shared" si="516"/>
        <v>-0.26600000000000001</v>
      </c>
      <c r="BS591" s="1">
        <f t="shared" si="517"/>
        <v>-0.27239999999999998</v>
      </c>
      <c r="BT591" s="1">
        <f t="shared" si="518"/>
        <v>0.50209999999999999</v>
      </c>
      <c r="BU591" s="1">
        <f t="shared" si="519"/>
        <v>-4.6355000000000004</v>
      </c>
      <c r="BV591" s="1">
        <f t="shared" si="520"/>
        <v>-2.4354</v>
      </c>
      <c r="BW591" s="1">
        <f t="shared" si="521"/>
        <v>0.30259999999999998</v>
      </c>
      <c r="BX591" s="1">
        <f t="shared" si="522"/>
        <v>-0.30180000000000001</v>
      </c>
      <c r="BY591" s="1">
        <f t="shared" si="523"/>
        <v>-0.61799999999999999</v>
      </c>
      <c r="BZ591" s="1">
        <f t="shared" si="524"/>
        <v>-1.1813</v>
      </c>
      <c r="CA591" s="1">
        <f t="shared" si="525"/>
        <v>1.0984</v>
      </c>
      <c r="CB591" s="1">
        <f t="shared" si="526"/>
        <v>2.5556999999999999</v>
      </c>
      <c r="CC591" s="1">
        <f t="shared" si="527"/>
        <v>1.2170000000000001</v>
      </c>
      <c r="CD591" s="1">
        <f t="shared" si="528"/>
        <v>1.9323999999999999</v>
      </c>
      <c r="CE591" s="1">
        <f t="shared" si="529"/>
        <v>-1.2910999999999999</v>
      </c>
      <c r="CF591" s="1">
        <f t="shared" si="530"/>
        <v>2.15</v>
      </c>
      <c r="CG591" s="1">
        <f t="shared" si="531"/>
        <v>-0.4</v>
      </c>
      <c r="CH591" s="1">
        <f t="shared" si="532"/>
        <v>1.59</v>
      </c>
      <c r="CI591" s="1">
        <f t="shared" si="533"/>
        <v>0.04</v>
      </c>
      <c r="CJ591" s="1">
        <f t="shared" si="534"/>
        <v>-2.67</v>
      </c>
      <c r="CK591" s="1">
        <f t="shared" si="535"/>
        <v>-3.52</v>
      </c>
      <c r="CL591" s="1">
        <f t="shared" si="536"/>
        <v>0.55000000000000004</v>
      </c>
      <c r="CM591" s="1">
        <f t="shared" si="537"/>
        <v>1.84</v>
      </c>
      <c r="CN591" s="1">
        <f t="shared" si="538"/>
        <v>2.75</v>
      </c>
      <c r="CO591" s="1">
        <f t="shared" si="539"/>
        <v>0.59</v>
      </c>
      <c r="CP591" s="1">
        <f t="shared" si="540"/>
        <v>2.41</v>
      </c>
      <c r="CQ591" s="1">
        <f t="shared" si="541"/>
        <v>-0.9</v>
      </c>
      <c r="CR591" s="1">
        <f t="shared" si="542"/>
        <v>1.67</v>
      </c>
      <c r="CS591" s="1">
        <f t="shared" si="543"/>
        <v>-0.36</v>
      </c>
      <c r="CT591" s="1">
        <f t="shared" si="544"/>
        <v>0.25</v>
      </c>
      <c r="CU591" s="1">
        <f t="shared" si="545"/>
        <v>-2.0299999999999998</v>
      </c>
      <c r="CV591" s="1">
        <f t="shared" si="546"/>
        <v>-2.36</v>
      </c>
      <c r="CW591" s="1">
        <f t="shared" si="547"/>
        <v>-0.2</v>
      </c>
      <c r="CX591" s="1">
        <f t="shared" si="548"/>
        <v>0.2</v>
      </c>
      <c r="CY591" s="1">
        <f t="shared" si="549"/>
        <v>-0.13</v>
      </c>
      <c r="CZ591" s="1">
        <f t="shared" si="550"/>
        <v>1.02</v>
      </c>
      <c r="DA591" s="1">
        <f t="shared" si="551"/>
        <v>1.66</v>
      </c>
      <c r="DB591" s="1">
        <f t="shared" si="552"/>
        <v>-0.59</v>
      </c>
      <c r="DC591" s="1">
        <f t="shared" si="553"/>
        <v>1.71</v>
      </c>
      <c r="DD591" s="1">
        <f t="shared" si="554"/>
        <v>2.56</v>
      </c>
      <c r="DF591" s="1">
        <f t="shared" si="555"/>
        <v>0.79</v>
      </c>
      <c r="DG591">
        <f t="shared" si="556"/>
        <v>-0.79790000000000005</v>
      </c>
      <c r="DH591" s="1">
        <f t="shared" si="557"/>
        <v>-2.6</v>
      </c>
      <c r="DI591">
        <f t="shared" si="558"/>
        <v>2.6260000000000003</v>
      </c>
      <c r="DJ591" s="1">
        <f t="shared" si="559"/>
        <v>-0.25</v>
      </c>
      <c r="DK591">
        <f t="shared" si="560"/>
        <v>0.2525</v>
      </c>
      <c r="DM591" s="12">
        <f t="array" ref="DM591:DS591">LINEST(BG591:DD591,$BG$650:$DD$655,1)</f>
        <v>-2.7983627784205081</v>
      </c>
      <c r="DN591">
        <v>10.029893022597943</v>
      </c>
      <c r="DO591">
        <v>-2.0097353011734458</v>
      </c>
      <c r="DP591">
        <v>3.3328642896344451</v>
      </c>
      <c r="DQ591">
        <v>-0.20625635018919533</v>
      </c>
      <c r="DR591">
        <v>1.8617471332642637</v>
      </c>
      <c r="DS591">
        <v>3.2072720936054062</v>
      </c>
    </row>
    <row r="592" spans="1:123" x14ac:dyDescent="0.15">
      <c r="A592">
        <v>201208</v>
      </c>
      <c r="B592">
        <v>2.5308000000000002</v>
      </c>
      <c r="C592">
        <v>0.48759999999999998</v>
      </c>
      <c r="D592">
        <v>3.9434</v>
      </c>
      <c r="E592">
        <v>2.8142999999999998</v>
      </c>
      <c r="F592">
        <v>3.3491</v>
      </c>
      <c r="G592">
        <v>2.0811000000000002</v>
      </c>
      <c r="H592">
        <v>2.3864000000000001</v>
      </c>
      <c r="I592">
        <v>3.0053000000000001</v>
      </c>
      <c r="J592">
        <v>3.3426999999999998</v>
      </c>
      <c r="K592">
        <v>3.4649999999999999</v>
      </c>
      <c r="L592">
        <v>5.4034000000000004</v>
      </c>
      <c r="M592">
        <v>3.085</v>
      </c>
      <c r="N592">
        <v>4.3261000000000003</v>
      </c>
      <c r="O592">
        <v>4.2042999999999999</v>
      </c>
      <c r="P592">
        <v>3.4599000000000002</v>
      </c>
      <c r="Q592">
        <v>4.0953999999999997</v>
      </c>
      <c r="R592">
        <v>4.1646999999999998</v>
      </c>
      <c r="S592">
        <v>2.3298999999999999</v>
      </c>
      <c r="T592">
        <v>3.9868000000000001</v>
      </c>
      <c r="U592">
        <v>6.0006000000000004</v>
      </c>
      <c r="V592">
        <v>2.7303999999999999</v>
      </c>
      <c r="W592">
        <v>2.008</v>
      </c>
      <c r="X592">
        <v>1.4008</v>
      </c>
      <c r="Y592">
        <v>-0.24970000000000001</v>
      </c>
      <c r="Z592">
        <v>6.6012000000000004</v>
      </c>
      <c r="AA592">
        <v>-0.17</v>
      </c>
      <c r="AB592">
        <v>2.97</v>
      </c>
      <c r="AC592">
        <v>4.41</v>
      </c>
      <c r="AD592">
        <v>4.9400000000000004</v>
      </c>
      <c r="AE592">
        <v>6.65</v>
      </c>
      <c r="AF592">
        <v>4.63</v>
      </c>
      <c r="AG592">
        <v>2.12</v>
      </c>
      <c r="AH592">
        <v>2.38</v>
      </c>
      <c r="AI592">
        <v>4.13</v>
      </c>
      <c r="AJ592">
        <v>1.5</v>
      </c>
      <c r="AK592">
        <v>0.65</v>
      </c>
      <c r="AL592">
        <v>2.08</v>
      </c>
      <c r="AM592">
        <v>1.81</v>
      </c>
      <c r="AN592">
        <v>2.91</v>
      </c>
      <c r="AO592">
        <v>4.97</v>
      </c>
      <c r="AP592">
        <v>2.1800000000000002</v>
      </c>
      <c r="AQ592">
        <v>5.81</v>
      </c>
      <c r="AR592">
        <v>4.49</v>
      </c>
      <c r="AS592">
        <v>3.91</v>
      </c>
      <c r="AT592">
        <v>4.95</v>
      </c>
      <c r="AU592">
        <v>3.23</v>
      </c>
      <c r="AV592">
        <v>2.29</v>
      </c>
      <c r="AW592">
        <v>1.32</v>
      </c>
      <c r="AX592">
        <v>-0.47</v>
      </c>
      <c r="AY592">
        <v>3.88</v>
      </c>
      <c r="BA592" s="1">
        <v>2.5499999999999998</v>
      </c>
      <c r="BB592" s="1">
        <v>0.39</v>
      </c>
      <c r="BC592" s="1">
        <v>1.34</v>
      </c>
      <c r="BD592" s="1">
        <v>0.01</v>
      </c>
      <c r="BE592" s="1">
        <v>-0.89</v>
      </c>
      <c r="BF592" s="7"/>
      <c r="BG592" s="1">
        <f t="shared" si="505"/>
        <v>2.5208000000000004</v>
      </c>
      <c r="BH592" s="1">
        <f t="shared" si="506"/>
        <v>0.47759999999999997</v>
      </c>
      <c r="BI592" s="1">
        <f t="shared" si="507"/>
        <v>3.9334000000000002</v>
      </c>
      <c r="BJ592" s="1">
        <f t="shared" si="508"/>
        <v>2.8043</v>
      </c>
      <c r="BK592" s="1">
        <f t="shared" si="509"/>
        <v>3.3391000000000002</v>
      </c>
      <c r="BL592" s="1">
        <f t="shared" si="510"/>
        <v>2.0711000000000004</v>
      </c>
      <c r="BM592" s="1">
        <f t="shared" si="511"/>
        <v>2.3764000000000003</v>
      </c>
      <c r="BN592" s="1">
        <f t="shared" si="512"/>
        <v>2.9953000000000003</v>
      </c>
      <c r="BO592" s="1">
        <f t="shared" si="513"/>
        <v>3.3327</v>
      </c>
      <c r="BP592" s="1">
        <f t="shared" si="514"/>
        <v>3.4550000000000001</v>
      </c>
      <c r="BQ592" s="1">
        <f t="shared" si="515"/>
        <v>5.3934000000000006</v>
      </c>
      <c r="BR592" s="1">
        <f t="shared" si="516"/>
        <v>3.0750000000000002</v>
      </c>
      <c r="BS592" s="1">
        <f t="shared" si="517"/>
        <v>4.3161000000000005</v>
      </c>
      <c r="BT592" s="1">
        <f t="shared" si="518"/>
        <v>4.1943000000000001</v>
      </c>
      <c r="BU592" s="1">
        <f t="shared" si="519"/>
        <v>3.4499000000000004</v>
      </c>
      <c r="BV592" s="1">
        <f t="shared" si="520"/>
        <v>4.0853999999999999</v>
      </c>
      <c r="BW592" s="1">
        <f t="shared" si="521"/>
        <v>4.1547000000000001</v>
      </c>
      <c r="BX592" s="1">
        <f t="shared" si="522"/>
        <v>2.3199000000000001</v>
      </c>
      <c r="BY592" s="1">
        <f t="shared" si="523"/>
        <v>3.9768000000000003</v>
      </c>
      <c r="BZ592" s="1">
        <f t="shared" si="524"/>
        <v>5.9906000000000006</v>
      </c>
      <c r="CA592" s="1">
        <f t="shared" si="525"/>
        <v>2.7204000000000002</v>
      </c>
      <c r="CB592" s="1">
        <f t="shared" si="526"/>
        <v>1.998</v>
      </c>
      <c r="CC592" s="1">
        <f t="shared" si="527"/>
        <v>1.3908</v>
      </c>
      <c r="CD592" s="1">
        <f t="shared" si="528"/>
        <v>-0.25969999999999999</v>
      </c>
      <c r="CE592" s="1">
        <f t="shared" si="529"/>
        <v>6.5912000000000006</v>
      </c>
      <c r="CF592" s="1">
        <f t="shared" si="530"/>
        <v>-0.18000000000000002</v>
      </c>
      <c r="CG592" s="1">
        <f t="shared" si="531"/>
        <v>2.9600000000000004</v>
      </c>
      <c r="CH592" s="1">
        <f t="shared" si="532"/>
        <v>4.4000000000000004</v>
      </c>
      <c r="CI592" s="1">
        <f t="shared" si="533"/>
        <v>4.9300000000000006</v>
      </c>
      <c r="CJ592" s="1">
        <f t="shared" si="534"/>
        <v>6.6400000000000006</v>
      </c>
      <c r="CK592" s="1">
        <f t="shared" si="535"/>
        <v>4.62</v>
      </c>
      <c r="CL592" s="1">
        <f t="shared" si="536"/>
        <v>2.1100000000000003</v>
      </c>
      <c r="CM592" s="1">
        <f t="shared" si="537"/>
        <v>2.37</v>
      </c>
      <c r="CN592" s="1">
        <f t="shared" si="538"/>
        <v>4.12</v>
      </c>
      <c r="CO592" s="1">
        <f t="shared" si="539"/>
        <v>1.49</v>
      </c>
      <c r="CP592" s="1">
        <f t="shared" si="540"/>
        <v>0.64</v>
      </c>
      <c r="CQ592" s="1">
        <f t="shared" si="541"/>
        <v>2.0700000000000003</v>
      </c>
      <c r="CR592" s="1">
        <f t="shared" si="542"/>
        <v>1.8</v>
      </c>
      <c r="CS592" s="1">
        <f t="shared" si="543"/>
        <v>2.9000000000000004</v>
      </c>
      <c r="CT592" s="1">
        <f t="shared" si="544"/>
        <v>4.96</v>
      </c>
      <c r="CU592" s="1">
        <f t="shared" si="545"/>
        <v>2.1700000000000004</v>
      </c>
      <c r="CV592" s="1">
        <f t="shared" si="546"/>
        <v>5.8</v>
      </c>
      <c r="CW592" s="1">
        <f t="shared" si="547"/>
        <v>4.4800000000000004</v>
      </c>
      <c r="CX592" s="1">
        <f t="shared" si="548"/>
        <v>3.9000000000000004</v>
      </c>
      <c r="CY592" s="1">
        <f t="shared" si="549"/>
        <v>4.9400000000000004</v>
      </c>
      <c r="CZ592" s="1">
        <f t="shared" si="550"/>
        <v>3.22</v>
      </c>
      <c r="DA592" s="1">
        <f t="shared" si="551"/>
        <v>2.2800000000000002</v>
      </c>
      <c r="DB592" s="1">
        <f t="shared" si="552"/>
        <v>1.31</v>
      </c>
      <c r="DC592" s="1">
        <f t="shared" si="553"/>
        <v>-0.48</v>
      </c>
      <c r="DD592" s="1">
        <f t="shared" si="554"/>
        <v>3.87</v>
      </c>
      <c r="DF592" s="1">
        <f t="shared" si="555"/>
        <v>2.5499999999999998</v>
      </c>
      <c r="DG592">
        <f t="shared" si="556"/>
        <v>-2.4224999999999999</v>
      </c>
      <c r="DH592" s="1">
        <f t="shared" si="557"/>
        <v>0.39</v>
      </c>
      <c r="DI592">
        <f t="shared" si="558"/>
        <v>-0.3705</v>
      </c>
      <c r="DJ592" s="1">
        <f t="shared" si="559"/>
        <v>1.34</v>
      </c>
      <c r="DK592">
        <f t="shared" si="560"/>
        <v>-1.2729999999999999</v>
      </c>
      <c r="DM592" s="12">
        <f t="array" ref="DM592:DS592">LINEST(BG592:DD592,$BG$650:$DD$655,1)</f>
        <v>8.4864389861818044</v>
      </c>
      <c r="DN592">
        <v>-2.95127526242233</v>
      </c>
      <c r="DO592">
        <v>0.2282447274463284</v>
      </c>
      <c r="DP592">
        <v>-8.0176917303636479</v>
      </c>
      <c r="DQ592">
        <v>0.77704490548694638</v>
      </c>
      <c r="DR592">
        <v>-2.6934301873097763</v>
      </c>
      <c r="DS592">
        <v>-5.8445950090343377</v>
      </c>
    </row>
    <row r="593" spans="1:123" x14ac:dyDescent="0.15">
      <c r="A593">
        <v>201209</v>
      </c>
      <c r="B593">
        <v>5.0042999999999997</v>
      </c>
      <c r="C593">
        <v>5.1365999999999996</v>
      </c>
      <c r="D593">
        <v>4.7306999999999997</v>
      </c>
      <c r="E593">
        <v>4.5869999999999997</v>
      </c>
      <c r="F593">
        <v>4.5407000000000002</v>
      </c>
      <c r="G593">
        <v>4.9036999999999997</v>
      </c>
      <c r="H593">
        <v>3.4956999999999998</v>
      </c>
      <c r="I593">
        <v>4.0995999999999997</v>
      </c>
      <c r="J593">
        <v>3.8428</v>
      </c>
      <c r="K593">
        <v>3.5051999999999999</v>
      </c>
      <c r="L593">
        <v>2.6494</v>
      </c>
      <c r="M593">
        <v>1.5455000000000001</v>
      </c>
      <c r="N593">
        <v>1.9474</v>
      </c>
      <c r="O593">
        <v>2.8209</v>
      </c>
      <c r="P593">
        <v>3.6046999999999998</v>
      </c>
      <c r="Q593">
        <v>1.9974000000000001</v>
      </c>
      <c r="R593">
        <v>2.0379</v>
      </c>
      <c r="S593">
        <v>2.6947000000000001</v>
      </c>
      <c r="T593">
        <v>2.3822999999999999</v>
      </c>
      <c r="U593">
        <v>3.2987000000000002</v>
      </c>
      <c r="V593">
        <v>1.5603</v>
      </c>
      <c r="W593">
        <v>2.3757000000000001</v>
      </c>
      <c r="X593">
        <v>3.8938999999999999</v>
      </c>
      <c r="Y593">
        <v>3.2242999999999999</v>
      </c>
      <c r="Z593">
        <v>5.3173000000000004</v>
      </c>
      <c r="AA593">
        <v>3.09</v>
      </c>
      <c r="AB593">
        <v>1.04</v>
      </c>
      <c r="AC593">
        <v>3.47</v>
      </c>
      <c r="AD593">
        <v>2.4</v>
      </c>
      <c r="AE593">
        <v>3.53</v>
      </c>
      <c r="AF593">
        <v>3.92</v>
      </c>
      <c r="AG593">
        <v>2.0699999999999998</v>
      </c>
      <c r="AH593">
        <v>3.23</v>
      </c>
      <c r="AI593">
        <v>2.17</v>
      </c>
      <c r="AJ593">
        <v>4.03</v>
      </c>
      <c r="AK593">
        <v>2.2799999999999998</v>
      </c>
      <c r="AL593">
        <v>0.33</v>
      </c>
      <c r="AM593">
        <v>3.37</v>
      </c>
      <c r="AN593">
        <v>2.62</v>
      </c>
      <c r="AO593">
        <v>2.99</v>
      </c>
      <c r="AP593">
        <v>3.64</v>
      </c>
      <c r="AQ593">
        <v>4.34</v>
      </c>
      <c r="AR593">
        <v>4.12</v>
      </c>
      <c r="AS593">
        <v>3.56</v>
      </c>
      <c r="AT593">
        <v>1.27</v>
      </c>
      <c r="AU593">
        <v>1.08</v>
      </c>
      <c r="AV593">
        <v>3.31</v>
      </c>
      <c r="AW593">
        <v>2.2400000000000002</v>
      </c>
      <c r="AX593">
        <v>2.91</v>
      </c>
      <c r="AY593">
        <v>2.21</v>
      </c>
      <c r="BA593" s="1">
        <v>2.73</v>
      </c>
      <c r="BB593" s="1">
        <v>0.48</v>
      </c>
      <c r="BC593" s="1">
        <v>1.57</v>
      </c>
      <c r="BD593" s="1">
        <v>0.01</v>
      </c>
      <c r="BE593" s="1">
        <v>-0.84</v>
      </c>
      <c r="BF593" s="7"/>
      <c r="BG593" s="1">
        <f t="shared" si="505"/>
        <v>4.9943</v>
      </c>
      <c r="BH593" s="1">
        <f t="shared" si="506"/>
        <v>5.1265999999999998</v>
      </c>
      <c r="BI593" s="1">
        <f t="shared" si="507"/>
        <v>4.7206999999999999</v>
      </c>
      <c r="BJ593" s="1">
        <f t="shared" si="508"/>
        <v>4.577</v>
      </c>
      <c r="BK593" s="1">
        <f t="shared" si="509"/>
        <v>4.5307000000000004</v>
      </c>
      <c r="BL593" s="1">
        <f t="shared" si="510"/>
        <v>4.8936999999999999</v>
      </c>
      <c r="BM593" s="1">
        <f t="shared" si="511"/>
        <v>3.4857</v>
      </c>
      <c r="BN593" s="1">
        <f t="shared" si="512"/>
        <v>4.0895999999999999</v>
      </c>
      <c r="BO593" s="1">
        <f t="shared" si="513"/>
        <v>3.8328000000000002</v>
      </c>
      <c r="BP593" s="1">
        <f t="shared" si="514"/>
        <v>3.4952000000000001</v>
      </c>
      <c r="BQ593" s="1">
        <f t="shared" si="515"/>
        <v>2.6394000000000002</v>
      </c>
      <c r="BR593" s="1">
        <f t="shared" si="516"/>
        <v>1.5355000000000001</v>
      </c>
      <c r="BS593" s="1">
        <f t="shared" si="517"/>
        <v>1.9374</v>
      </c>
      <c r="BT593" s="1">
        <f t="shared" si="518"/>
        <v>2.8109000000000002</v>
      </c>
      <c r="BU593" s="1">
        <f t="shared" si="519"/>
        <v>3.5947</v>
      </c>
      <c r="BV593" s="1">
        <f t="shared" si="520"/>
        <v>1.9874000000000001</v>
      </c>
      <c r="BW593" s="1">
        <f t="shared" si="521"/>
        <v>2.0279000000000003</v>
      </c>
      <c r="BX593" s="1">
        <f t="shared" si="522"/>
        <v>2.6847000000000003</v>
      </c>
      <c r="BY593" s="1">
        <f t="shared" si="523"/>
        <v>2.3723000000000001</v>
      </c>
      <c r="BZ593" s="1">
        <f t="shared" si="524"/>
        <v>3.2887000000000004</v>
      </c>
      <c r="CA593" s="1">
        <f t="shared" si="525"/>
        <v>1.5503</v>
      </c>
      <c r="CB593" s="1">
        <f t="shared" si="526"/>
        <v>2.3657000000000004</v>
      </c>
      <c r="CC593" s="1">
        <f t="shared" si="527"/>
        <v>3.8839000000000001</v>
      </c>
      <c r="CD593" s="1">
        <f t="shared" si="528"/>
        <v>3.2143000000000002</v>
      </c>
      <c r="CE593" s="1">
        <f t="shared" si="529"/>
        <v>5.3073000000000006</v>
      </c>
      <c r="CF593" s="1">
        <f t="shared" si="530"/>
        <v>3.08</v>
      </c>
      <c r="CG593" s="1">
        <f t="shared" si="531"/>
        <v>1.03</v>
      </c>
      <c r="CH593" s="1">
        <f t="shared" si="532"/>
        <v>3.4600000000000004</v>
      </c>
      <c r="CI593" s="1">
        <f t="shared" si="533"/>
        <v>2.39</v>
      </c>
      <c r="CJ593" s="1">
        <f t="shared" si="534"/>
        <v>3.52</v>
      </c>
      <c r="CK593" s="1">
        <f t="shared" si="535"/>
        <v>3.91</v>
      </c>
      <c r="CL593" s="1">
        <f t="shared" si="536"/>
        <v>2.06</v>
      </c>
      <c r="CM593" s="1">
        <f t="shared" si="537"/>
        <v>3.22</v>
      </c>
      <c r="CN593" s="1">
        <f t="shared" si="538"/>
        <v>2.16</v>
      </c>
      <c r="CO593" s="1">
        <f t="shared" si="539"/>
        <v>4.0200000000000005</v>
      </c>
      <c r="CP593" s="1">
        <f t="shared" si="540"/>
        <v>2.27</v>
      </c>
      <c r="CQ593" s="1">
        <f t="shared" si="541"/>
        <v>0.32</v>
      </c>
      <c r="CR593" s="1">
        <f t="shared" si="542"/>
        <v>3.3600000000000003</v>
      </c>
      <c r="CS593" s="1">
        <f t="shared" si="543"/>
        <v>2.6100000000000003</v>
      </c>
      <c r="CT593" s="1">
        <f t="shared" si="544"/>
        <v>2.9800000000000004</v>
      </c>
      <c r="CU593" s="1">
        <f t="shared" si="545"/>
        <v>3.6300000000000003</v>
      </c>
      <c r="CV593" s="1">
        <f t="shared" si="546"/>
        <v>4.33</v>
      </c>
      <c r="CW593" s="1">
        <f t="shared" si="547"/>
        <v>4.1100000000000003</v>
      </c>
      <c r="CX593" s="1">
        <f t="shared" si="548"/>
        <v>3.5500000000000003</v>
      </c>
      <c r="CY593" s="1">
        <f t="shared" si="549"/>
        <v>1.26</v>
      </c>
      <c r="CZ593" s="1">
        <f t="shared" si="550"/>
        <v>1.07</v>
      </c>
      <c r="DA593" s="1">
        <f t="shared" si="551"/>
        <v>3.3000000000000003</v>
      </c>
      <c r="DB593" s="1">
        <f t="shared" si="552"/>
        <v>2.2300000000000004</v>
      </c>
      <c r="DC593" s="1">
        <f t="shared" si="553"/>
        <v>2.9000000000000004</v>
      </c>
      <c r="DD593" s="1">
        <f t="shared" si="554"/>
        <v>2.2000000000000002</v>
      </c>
      <c r="DF593" s="1">
        <f t="shared" si="555"/>
        <v>2.73</v>
      </c>
      <c r="DG593">
        <f t="shared" si="556"/>
        <v>-2.4297</v>
      </c>
      <c r="DH593" s="1">
        <f t="shared" si="557"/>
        <v>0.48</v>
      </c>
      <c r="DI593">
        <f t="shared" si="558"/>
        <v>-0.42719999999999997</v>
      </c>
      <c r="DJ593" s="1">
        <f t="shared" si="559"/>
        <v>1.57</v>
      </c>
      <c r="DK593">
        <f t="shared" si="560"/>
        <v>-1.3973</v>
      </c>
      <c r="DM593" s="12">
        <f t="array" ref="DM593:DS593">LINEST(BG593:DD593,$BG$650:$DD$655,1)</f>
        <v>-1.5471954466816649</v>
      </c>
      <c r="DN593">
        <v>-6.5499430472267557</v>
      </c>
      <c r="DO593">
        <v>1.0606782915655175</v>
      </c>
      <c r="DP593">
        <v>2.5495435915646887</v>
      </c>
      <c r="DQ593">
        <v>0.82898261817852847</v>
      </c>
      <c r="DR593">
        <v>-3.9836488943956567</v>
      </c>
      <c r="DS593">
        <v>4.3760593091820033</v>
      </c>
    </row>
    <row r="594" spans="1:123" x14ac:dyDescent="0.15">
      <c r="A594">
        <v>201210</v>
      </c>
      <c r="B594">
        <v>-5.6040999999999999</v>
      </c>
      <c r="C594">
        <v>-4.4291999999999998</v>
      </c>
      <c r="D594">
        <v>-3.7448999999999999</v>
      </c>
      <c r="E594">
        <v>-3.4514999999999998</v>
      </c>
      <c r="F594">
        <v>-1.1848000000000001</v>
      </c>
      <c r="G594">
        <v>-6.0189000000000004</v>
      </c>
      <c r="H594">
        <v>-2.2669000000000001</v>
      </c>
      <c r="I594">
        <v>-1.1497999999999999</v>
      </c>
      <c r="J594">
        <v>-1.7988</v>
      </c>
      <c r="K594">
        <v>-1.0150999999999999</v>
      </c>
      <c r="L594">
        <v>-3.9704000000000002</v>
      </c>
      <c r="M594">
        <v>0.3543</v>
      </c>
      <c r="N594">
        <v>-0.42470000000000002</v>
      </c>
      <c r="O594">
        <v>0.72119999999999995</v>
      </c>
      <c r="P594">
        <v>5.9200000000000003E-2</v>
      </c>
      <c r="Q594">
        <v>-1.1980999999999999</v>
      </c>
      <c r="R594">
        <v>1.29E-2</v>
      </c>
      <c r="S594">
        <v>-0.74229999999999996</v>
      </c>
      <c r="T594">
        <v>1.4008</v>
      </c>
      <c r="U594">
        <v>1.099</v>
      </c>
      <c r="V594">
        <v>-4.0507999999999997</v>
      </c>
      <c r="W594">
        <v>-0.96519999999999995</v>
      </c>
      <c r="X594">
        <v>-1.5872999999999999</v>
      </c>
      <c r="Y594">
        <v>-1.8431999999999999</v>
      </c>
      <c r="Z594">
        <v>4.0015999999999998</v>
      </c>
      <c r="AA594">
        <v>-1.42</v>
      </c>
      <c r="AB594">
        <v>-1.86</v>
      </c>
      <c r="AC594">
        <v>-3.59</v>
      </c>
      <c r="AD594">
        <v>-0.17</v>
      </c>
      <c r="AE594">
        <v>1.78</v>
      </c>
      <c r="AF594">
        <v>-3.92</v>
      </c>
      <c r="AG594">
        <v>-1.52</v>
      </c>
      <c r="AH594">
        <v>-2.72</v>
      </c>
      <c r="AI594">
        <v>-3.58</v>
      </c>
      <c r="AJ594">
        <v>-2.02</v>
      </c>
      <c r="AK594">
        <v>-0.61</v>
      </c>
      <c r="AL594">
        <v>-1.19</v>
      </c>
      <c r="AM594">
        <v>1.28</v>
      </c>
      <c r="AN594">
        <v>-1.42</v>
      </c>
      <c r="AO594">
        <v>1.1299999999999999</v>
      </c>
      <c r="AP594">
        <v>-4.08</v>
      </c>
      <c r="AQ594">
        <v>-0.49</v>
      </c>
      <c r="AR594">
        <v>-0.28000000000000003</v>
      </c>
      <c r="AS594">
        <v>-1.24</v>
      </c>
      <c r="AT594">
        <v>-0.74</v>
      </c>
      <c r="AU594">
        <v>-1.67</v>
      </c>
      <c r="AV594">
        <v>-3.14</v>
      </c>
      <c r="AW594">
        <v>-0.96</v>
      </c>
      <c r="AX594">
        <v>-0.69</v>
      </c>
      <c r="AY594">
        <v>-6</v>
      </c>
      <c r="BA594" s="1">
        <v>-1.76</v>
      </c>
      <c r="BB594" s="1">
        <v>-1.0900000000000001</v>
      </c>
      <c r="BC594" s="1">
        <v>3.64</v>
      </c>
      <c r="BD594" s="1">
        <v>0.01</v>
      </c>
      <c r="BE594" s="1">
        <v>-0.78</v>
      </c>
      <c r="BF594" s="7"/>
      <c r="BG594" s="1">
        <f t="shared" si="505"/>
        <v>-5.6140999999999996</v>
      </c>
      <c r="BH594" s="1">
        <f t="shared" si="506"/>
        <v>-4.4391999999999996</v>
      </c>
      <c r="BI594" s="1">
        <f t="shared" si="507"/>
        <v>-3.7548999999999997</v>
      </c>
      <c r="BJ594" s="1">
        <f t="shared" si="508"/>
        <v>-3.4614999999999996</v>
      </c>
      <c r="BK594" s="1">
        <f t="shared" si="509"/>
        <v>-1.1948000000000001</v>
      </c>
      <c r="BL594" s="1">
        <f t="shared" si="510"/>
        <v>-6.0289000000000001</v>
      </c>
      <c r="BM594" s="1">
        <f t="shared" si="511"/>
        <v>-2.2768999999999999</v>
      </c>
      <c r="BN594" s="1">
        <f t="shared" si="512"/>
        <v>-1.1597999999999999</v>
      </c>
      <c r="BO594" s="1">
        <f t="shared" si="513"/>
        <v>-1.8088</v>
      </c>
      <c r="BP594" s="1">
        <f t="shared" si="514"/>
        <v>-1.0250999999999999</v>
      </c>
      <c r="BQ594" s="1">
        <f t="shared" si="515"/>
        <v>-3.9803999999999999</v>
      </c>
      <c r="BR594" s="1">
        <f t="shared" si="516"/>
        <v>0.34429999999999999</v>
      </c>
      <c r="BS594" s="1">
        <f t="shared" si="517"/>
        <v>-0.43470000000000003</v>
      </c>
      <c r="BT594" s="1">
        <f t="shared" si="518"/>
        <v>0.71119999999999994</v>
      </c>
      <c r="BU594" s="1">
        <f t="shared" si="519"/>
        <v>4.9200000000000001E-2</v>
      </c>
      <c r="BV594" s="1">
        <f t="shared" si="520"/>
        <v>-1.2081</v>
      </c>
      <c r="BW594" s="1">
        <f t="shared" si="521"/>
        <v>2.8999999999999998E-3</v>
      </c>
      <c r="BX594" s="1">
        <f t="shared" si="522"/>
        <v>-0.75229999999999997</v>
      </c>
      <c r="BY594" s="1">
        <f t="shared" si="523"/>
        <v>1.3908</v>
      </c>
      <c r="BZ594" s="1">
        <f t="shared" si="524"/>
        <v>1.089</v>
      </c>
      <c r="CA594" s="1">
        <f t="shared" si="525"/>
        <v>-4.0607999999999995</v>
      </c>
      <c r="CB594" s="1">
        <f t="shared" si="526"/>
        <v>-0.97519999999999996</v>
      </c>
      <c r="CC594" s="1">
        <f t="shared" si="527"/>
        <v>-1.5972999999999999</v>
      </c>
      <c r="CD594" s="1">
        <f t="shared" si="528"/>
        <v>-1.8532</v>
      </c>
      <c r="CE594" s="1">
        <f t="shared" si="529"/>
        <v>3.9916</v>
      </c>
      <c r="CF594" s="1">
        <f t="shared" si="530"/>
        <v>-1.43</v>
      </c>
      <c r="CG594" s="1">
        <f t="shared" si="531"/>
        <v>-1.87</v>
      </c>
      <c r="CH594" s="1">
        <f t="shared" si="532"/>
        <v>-3.5999999999999996</v>
      </c>
      <c r="CI594" s="1">
        <f t="shared" si="533"/>
        <v>-0.18000000000000002</v>
      </c>
      <c r="CJ594" s="1">
        <f t="shared" si="534"/>
        <v>1.77</v>
      </c>
      <c r="CK594" s="1">
        <f t="shared" si="535"/>
        <v>-3.9299999999999997</v>
      </c>
      <c r="CL594" s="1">
        <f t="shared" si="536"/>
        <v>-1.53</v>
      </c>
      <c r="CM594" s="1">
        <f t="shared" si="537"/>
        <v>-2.73</v>
      </c>
      <c r="CN594" s="1">
        <f t="shared" si="538"/>
        <v>-3.59</v>
      </c>
      <c r="CO594" s="1">
        <f t="shared" si="539"/>
        <v>-2.0299999999999998</v>
      </c>
      <c r="CP594" s="1">
        <f t="shared" si="540"/>
        <v>-0.62</v>
      </c>
      <c r="CQ594" s="1">
        <f t="shared" si="541"/>
        <v>-1.2</v>
      </c>
      <c r="CR594" s="1">
        <f t="shared" si="542"/>
        <v>1.27</v>
      </c>
      <c r="CS594" s="1">
        <f t="shared" si="543"/>
        <v>-1.43</v>
      </c>
      <c r="CT594" s="1">
        <f t="shared" si="544"/>
        <v>1.1199999999999999</v>
      </c>
      <c r="CU594" s="1">
        <f t="shared" si="545"/>
        <v>-4.09</v>
      </c>
      <c r="CV594" s="1">
        <f t="shared" si="546"/>
        <v>-0.5</v>
      </c>
      <c r="CW594" s="1">
        <f t="shared" si="547"/>
        <v>-0.29000000000000004</v>
      </c>
      <c r="CX594" s="1">
        <f t="shared" si="548"/>
        <v>-1.25</v>
      </c>
      <c r="CY594" s="1">
        <f t="shared" si="549"/>
        <v>-0.75</v>
      </c>
      <c r="CZ594" s="1">
        <f t="shared" si="550"/>
        <v>-1.68</v>
      </c>
      <c r="DA594" s="1">
        <f t="shared" si="551"/>
        <v>-3.15</v>
      </c>
      <c r="DB594" s="1">
        <f t="shared" si="552"/>
        <v>-0.97</v>
      </c>
      <c r="DC594" s="1">
        <f t="shared" si="553"/>
        <v>-0.7</v>
      </c>
      <c r="DD594" s="1">
        <f t="shared" si="554"/>
        <v>-6.01</v>
      </c>
      <c r="DF594" s="1">
        <f t="shared" si="555"/>
        <v>-1.76</v>
      </c>
      <c r="DG594">
        <f t="shared" si="556"/>
        <v>1.4783999999999999</v>
      </c>
      <c r="DH594" s="1">
        <f t="shared" si="557"/>
        <v>-1.0900000000000001</v>
      </c>
      <c r="DI594">
        <f t="shared" si="558"/>
        <v>0.91560000000000008</v>
      </c>
      <c r="DJ594" s="1">
        <f t="shared" si="559"/>
        <v>3.64</v>
      </c>
      <c r="DK594">
        <f t="shared" si="560"/>
        <v>-3.0575999999999999</v>
      </c>
      <c r="DM594" s="12">
        <f t="array" ref="DM594:DS594">LINEST(BG594:DD594,$BG$650:$DD$655,1)</f>
        <v>7.1584117781859771</v>
      </c>
      <c r="DN594">
        <v>3.6541613762602365</v>
      </c>
      <c r="DO594">
        <v>-1.4258641460732484</v>
      </c>
      <c r="DP594">
        <v>-5.8568400870637269</v>
      </c>
      <c r="DQ594">
        <v>3.7413689314398817</v>
      </c>
      <c r="DR594">
        <v>0.96608802640026636</v>
      </c>
      <c r="DS594">
        <v>-9.5037023504242484</v>
      </c>
    </row>
    <row r="595" spans="1:123" x14ac:dyDescent="0.15">
      <c r="A595">
        <v>201211</v>
      </c>
      <c r="B595">
        <v>-0.62390000000000001</v>
      </c>
      <c r="C595">
        <v>1.9166000000000001</v>
      </c>
      <c r="D595">
        <v>0.76859999999999995</v>
      </c>
      <c r="E595">
        <v>-0.5292</v>
      </c>
      <c r="F595">
        <v>1.1513</v>
      </c>
      <c r="G595">
        <v>-0.59240000000000004</v>
      </c>
      <c r="H595">
        <v>0.43269999999999997</v>
      </c>
      <c r="I595">
        <v>0.4249</v>
      </c>
      <c r="J595">
        <v>0.4592</v>
      </c>
      <c r="K595">
        <v>2.6844999999999999</v>
      </c>
      <c r="L595">
        <v>2.8658000000000001</v>
      </c>
      <c r="M595">
        <v>3.4550000000000001</v>
      </c>
      <c r="N595">
        <v>2.5727000000000002</v>
      </c>
      <c r="O595">
        <v>1.3475999999999999</v>
      </c>
      <c r="P595">
        <v>0.96970000000000001</v>
      </c>
      <c r="Q595">
        <v>2.8671000000000002</v>
      </c>
      <c r="R595">
        <v>3.1516999999999999</v>
      </c>
      <c r="S595">
        <v>0.64449999999999996</v>
      </c>
      <c r="T595">
        <v>-0.46</v>
      </c>
      <c r="U595">
        <v>0.86109999999999998</v>
      </c>
      <c r="V595">
        <v>1.6972</v>
      </c>
      <c r="W595">
        <v>0.21929999999999999</v>
      </c>
      <c r="X595">
        <v>-0.48899999999999999</v>
      </c>
      <c r="Y595">
        <v>-0.58099999999999996</v>
      </c>
      <c r="Z595">
        <v>-1.4387000000000001</v>
      </c>
      <c r="AA595">
        <v>0.09</v>
      </c>
      <c r="AB595">
        <v>1.33</v>
      </c>
      <c r="AC595">
        <v>0.71</v>
      </c>
      <c r="AD595">
        <v>1.66</v>
      </c>
      <c r="AE595">
        <v>0.14000000000000001</v>
      </c>
      <c r="AF595">
        <v>2.5</v>
      </c>
      <c r="AG595">
        <v>2.3199999999999998</v>
      </c>
      <c r="AH595">
        <v>2.14</v>
      </c>
      <c r="AI595">
        <v>1.05</v>
      </c>
      <c r="AJ595">
        <v>1.17</v>
      </c>
      <c r="AK595">
        <v>0.57999999999999996</v>
      </c>
      <c r="AL595">
        <v>-0.85</v>
      </c>
      <c r="AM595">
        <v>-2.2400000000000002</v>
      </c>
      <c r="AN595">
        <v>-1.55</v>
      </c>
      <c r="AO595">
        <v>-0.01</v>
      </c>
      <c r="AP595">
        <v>-1.52</v>
      </c>
      <c r="AQ595">
        <v>0.36</v>
      </c>
      <c r="AR595">
        <v>0.14000000000000001</v>
      </c>
      <c r="AS595">
        <v>1.25</v>
      </c>
      <c r="AT595">
        <v>0.45</v>
      </c>
      <c r="AU595">
        <v>-0.06</v>
      </c>
      <c r="AV595">
        <v>1.24</v>
      </c>
      <c r="AW595">
        <v>0.94</v>
      </c>
      <c r="AX595">
        <v>0.91</v>
      </c>
      <c r="AY595">
        <v>1.44</v>
      </c>
      <c r="BA595" s="1">
        <v>0.78</v>
      </c>
      <c r="BB595" s="1">
        <v>0.54</v>
      </c>
      <c r="BC595" s="1">
        <v>-0.81</v>
      </c>
      <c r="BD595" s="1">
        <v>0.01</v>
      </c>
      <c r="BE595" s="1">
        <v>-0.72</v>
      </c>
      <c r="BF595" s="7"/>
      <c r="BG595" s="1">
        <f t="shared" si="505"/>
        <v>-0.63390000000000002</v>
      </c>
      <c r="BH595" s="1">
        <f t="shared" si="506"/>
        <v>1.9066000000000001</v>
      </c>
      <c r="BI595" s="1">
        <f t="shared" si="507"/>
        <v>0.75859999999999994</v>
      </c>
      <c r="BJ595" s="1">
        <f t="shared" si="508"/>
        <v>-0.53920000000000001</v>
      </c>
      <c r="BK595" s="1">
        <f t="shared" si="509"/>
        <v>1.1413</v>
      </c>
      <c r="BL595" s="1">
        <f t="shared" si="510"/>
        <v>-0.60240000000000005</v>
      </c>
      <c r="BM595" s="1">
        <f t="shared" si="511"/>
        <v>0.42269999999999996</v>
      </c>
      <c r="BN595" s="1">
        <f t="shared" si="512"/>
        <v>0.41489999999999999</v>
      </c>
      <c r="BO595" s="1">
        <f t="shared" si="513"/>
        <v>0.44919999999999999</v>
      </c>
      <c r="BP595" s="1">
        <f t="shared" si="514"/>
        <v>2.6745000000000001</v>
      </c>
      <c r="BQ595" s="1">
        <f t="shared" si="515"/>
        <v>2.8558000000000003</v>
      </c>
      <c r="BR595" s="1">
        <f t="shared" si="516"/>
        <v>3.4450000000000003</v>
      </c>
      <c r="BS595" s="1">
        <f t="shared" si="517"/>
        <v>2.5627000000000004</v>
      </c>
      <c r="BT595" s="1">
        <f t="shared" si="518"/>
        <v>1.3375999999999999</v>
      </c>
      <c r="BU595" s="1">
        <f t="shared" si="519"/>
        <v>0.9597</v>
      </c>
      <c r="BV595" s="1">
        <f t="shared" si="520"/>
        <v>2.8571000000000004</v>
      </c>
      <c r="BW595" s="1">
        <f t="shared" si="521"/>
        <v>3.1417000000000002</v>
      </c>
      <c r="BX595" s="1">
        <f t="shared" si="522"/>
        <v>0.63449999999999995</v>
      </c>
      <c r="BY595" s="1">
        <f t="shared" si="523"/>
        <v>-0.47000000000000003</v>
      </c>
      <c r="BZ595" s="1">
        <f t="shared" si="524"/>
        <v>0.85109999999999997</v>
      </c>
      <c r="CA595" s="1">
        <f t="shared" si="525"/>
        <v>1.6872</v>
      </c>
      <c r="CB595" s="1">
        <f t="shared" si="526"/>
        <v>0.20929999999999999</v>
      </c>
      <c r="CC595" s="1">
        <f t="shared" si="527"/>
        <v>-0.499</v>
      </c>
      <c r="CD595" s="1">
        <f t="shared" si="528"/>
        <v>-0.59099999999999997</v>
      </c>
      <c r="CE595" s="1">
        <f t="shared" si="529"/>
        <v>-1.4487000000000001</v>
      </c>
      <c r="CF595" s="1">
        <f t="shared" si="530"/>
        <v>0.08</v>
      </c>
      <c r="CG595" s="1">
        <f t="shared" si="531"/>
        <v>1.32</v>
      </c>
      <c r="CH595" s="1">
        <f t="shared" si="532"/>
        <v>0.7</v>
      </c>
      <c r="CI595" s="1">
        <f t="shared" si="533"/>
        <v>1.65</v>
      </c>
      <c r="CJ595" s="1">
        <f t="shared" si="534"/>
        <v>0.13</v>
      </c>
      <c r="CK595" s="1">
        <f t="shared" si="535"/>
        <v>2.4900000000000002</v>
      </c>
      <c r="CL595" s="1">
        <f t="shared" si="536"/>
        <v>2.31</v>
      </c>
      <c r="CM595" s="1">
        <f t="shared" si="537"/>
        <v>2.1300000000000003</v>
      </c>
      <c r="CN595" s="1">
        <f t="shared" si="538"/>
        <v>1.04</v>
      </c>
      <c r="CO595" s="1">
        <f t="shared" si="539"/>
        <v>1.1599999999999999</v>
      </c>
      <c r="CP595" s="1">
        <f t="shared" si="540"/>
        <v>0.56999999999999995</v>
      </c>
      <c r="CQ595" s="1">
        <f t="shared" si="541"/>
        <v>-0.86</v>
      </c>
      <c r="CR595" s="1">
        <f t="shared" si="542"/>
        <v>-2.25</v>
      </c>
      <c r="CS595" s="1">
        <f t="shared" si="543"/>
        <v>-1.56</v>
      </c>
      <c r="CT595" s="1">
        <f t="shared" si="544"/>
        <v>-0.02</v>
      </c>
      <c r="CU595" s="1">
        <f t="shared" si="545"/>
        <v>-1.53</v>
      </c>
      <c r="CV595" s="1">
        <f t="shared" si="546"/>
        <v>0.35</v>
      </c>
      <c r="CW595" s="1">
        <f t="shared" si="547"/>
        <v>0.13</v>
      </c>
      <c r="CX595" s="1">
        <f t="shared" si="548"/>
        <v>1.24</v>
      </c>
      <c r="CY595" s="1">
        <f t="shared" si="549"/>
        <v>0.44</v>
      </c>
      <c r="CZ595" s="1">
        <f t="shared" si="550"/>
        <v>-6.9999999999999993E-2</v>
      </c>
      <c r="DA595" s="1">
        <f t="shared" si="551"/>
        <v>1.23</v>
      </c>
      <c r="DB595" s="1">
        <f t="shared" si="552"/>
        <v>0.92999999999999994</v>
      </c>
      <c r="DC595" s="1">
        <f t="shared" si="553"/>
        <v>0.9</v>
      </c>
      <c r="DD595" s="1">
        <f t="shared" si="554"/>
        <v>1.43</v>
      </c>
      <c r="DF595" s="1">
        <f t="shared" si="555"/>
        <v>0.78</v>
      </c>
      <c r="DG595">
        <f t="shared" si="556"/>
        <v>-0.60840000000000005</v>
      </c>
      <c r="DH595" s="1">
        <f t="shared" si="557"/>
        <v>0.54</v>
      </c>
      <c r="DI595">
        <f t="shared" si="558"/>
        <v>-0.42120000000000002</v>
      </c>
      <c r="DJ595" s="1">
        <f t="shared" si="559"/>
        <v>-0.81</v>
      </c>
      <c r="DK595">
        <f t="shared" si="560"/>
        <v>0.63180000000000003</v>
      </c>
      <c r="DM595" s="12">
        <f t="array" ref="DM595:DS595">LINEST(BG595:DD595,$BG$650:$DD$655,1)</f>
        <v>-9.701000901654E-2</v>
      </c>
      <c r="DN595">
        <v>-4.5087068740572178</v>
      </c>
      <c r="DO595">
        <v>0.71082712159416406</v>
      </c>
      <c r="DP595">
        <v>-19.343763021064056</v>
      </c>
      <c r="DQ595">
        <v>-1.2667684680976956</v>
      </c>
      <c r="DR595">
        <v>-0.54035083154316199</v>
      </c>
      <c r="DS595">
        <v>0.726812260864238</v>
      </c>
    </row>
    <row r="596" spans="1:123" x14ac:dyDescent="0.15">
      <c r="A596">
        <v>201212</v>
      </c>
      <c r="B596">
        <v>0.3402</v>
      </c>
      <c r="C596">
        <v>3.6720000000000002</v>
      </c>
      <c r="D596">
        <v>3.9519000000000002</v>
      </c>
      <c r="E596">
        <v>4.4356</v>
      </c>
      <c r="F596">
        <v>4.4478999999999997</v>
      </c>
      <c r="G596">
        <v>3.8456000000000001</v>
      </c>
      <c r="H596">
        <v>3.1206</v>
      </c>
      <c r="I596">
        <v>3.8570000000000002</v>
      </c>
      <c r="J596">
        <v>3.6088</v>
      </c>
      <c r="K596">
        <v>4.8296000000000001</v>
      </c>
      <c r="L596">
        <v>2.4110999999999998</v>
      </c>
      <c r="M596">
        <v>3.8336999999999999</v>
      </c>
      <c r="N596">
        <v>2.1804999999999999</v>
      </c>
      <c r="O596">
        <v>2.7587000000000002</v>
      </c>
      <c r="P596">
        <v>4.6262999999999996</v>
      </c>
      <c r="Q596">
        <v>1.8788</v>
      </c>
      <c r="R596">
        <v>2.2406999999999999</v>
      </c>
      <c r="S596">
        <v>3.3748</v>
      </c>
      <c r="T596">
        <v>3.9508999999999999</v>
      </c>
      <c r="U596">
        <v>3.1848000000000001</v>
      </c>
      <c r="V596">
        <v>-1.05</v>
      </c>
      <c r="W596">
        <v>-0.16139999999999999</v>
      </c>
      <c r="X596">
        <v>1.6935</v>
      </c>
      <c r="Y596">
        <v>1.5144</v>
      </c>
      <c r="Z596">
        <v>7.4980000000000002</v>
      </c>
      <c r="AA596">
        <v>-0.95</v>
      </c>
      <c r="AB596">
        <v>1.49</v>
      </c>
      <c r="AC596">
        <v>1.06</v>
      </c>
      <c r="AD596">
        <v>3.91</v>
      </c>
      <c r="AE596">
        <v>7</v>
      </c>
      <c r="AF596">
        <v>3.79</v>
      </c>
      <c r="AG596">
        <v>0.55000000000000004</v>
      </c>
      <c r="AH596">
        <v>0.08</v>
      </c>
      <c r="AI596">
        <v>-1.68</v>
      </c>
      <c r="AJ596">
        <v>1.1599999999999999</v>
      </c>
      <c r="AK596">
        <v>0.68</v>
      </c>
      <c r="AL596">
        <v>2.3199999999999998</v>
      </c>
      <c r="AM596">
        <v>1.9</v>
      </c>
      <c r="AN596">
        <v>3.56</v>
      </c>
      <c r="AO596">
        <v>3.67</v>
      </c>
      <c r="AP596">
        <v>6.18</v>
      </c>
      <c r="AQ596">
        <v>3.77</v>
      </c>
      <c r="AR596">
        <v>3.33</v>
      </c>
      <c r="AS596">
        <v>1.96</v>
      </c>
      <c r="AT596">
        <v>2.38</v>
      </c>
      <c r="AU596">
        <v>-0.36</v>
      </c>
      <c r="AV596">
        <v>0.44</v>
      </c>
      <c r="AW596">
        <v>0.53</v>
      </c>
      <c r="AX596">
        <v>-0.25</v>
      </c>
      <c r="AY596">
        <v>1.8</v>
      </c>
      <c r="BA596" s="1">
        <v>1.18</v>
      </c>
      <c r="BB596" s="1">
        <v>1.49</v>
      </c>
      <c r="BC596" s="1">
        <v>3.52</v>
      </c>
      <c r="BD596" s="1">
        <v>0.01</v>
      </c>
      <c r="BE596" s="1">
        <v>-0.65</v>
      </c>
      <c r="BF596" s="7"/>
      <c r="BG596" s="1">
        <f t="shared" si="505"/>
        <v>0.33019999999999999</v>
      </c>
      <c r="BH596" s="1">
        <f t="shared" si="506"/>
        <v>3.6620000000000004</v>
      </c>
      <c r="BI596" s="1">
        <f t="shared" si="507"/>
        <v>3.9419000000000004</v>
      </c>
      <c r="BJ596" s="1">
        <f t="shared" si="508"/>
        <v>4.4256000000000002</v>
      </c>
      <c r="BK596" s="1">
        <f t="shared" si="509"/>
        <v>4.4379</v>
      </c>
      <c r="BL596" s="1">
        <f t="shared" si="510"/>
        <v>3.8356000000000003</v>
      </c>
      <c r="BM596" s="1">
        <f t="shared" si="511"/>
        <v>3.1106000000000003</v>
      </c>
      <c r="BN596" s="1">
        <f t="shared" si="512"/>
        <v>3.8470000000000004</v>
      </c>
      <c r="BO596" s="1">
        <f t="shared" si="513"/>
        <v>3.5988000000000002</v>
      </c>
      <c r="BP596" s="1">
        <f t="shared" si="514"/>
        <v>4.8196000000000003</v>
      </c>
      <c r="BQ596" s="1">
        <f t="shared" si="515"/>
        <v>2.4011</v>
      </c>
      <c r="BR596" s="1">
        <f t="shared" si="516"/>
        <v>3.8237000000000001</v>
      </c>
      <c r="BS596" s="1">
        <f t="shared" si="517"/>
        <v>2.1705000000000001</v>
      </c>
      <c r="BT596" s="1">
        <f t="shared" si="518"/>
        <v>2.7487000000000004</v>
      </c>
      <c r="BU596" s="1">
        <f t="shared" si="519"/>
        <v>4.6162999999999998</v>
      </c>
      <c r="BV596" s="1">
        <f t="shared" si="520"/>
        <v>1.8688</v>
      </c>
      <c r="BW596" s="1">
        <f t="shared" si="521"/>
        <v>2.2307000000000001</v>
      </c>
      <c r="BX596" s="1">
        <f t="shared" si="522"/>
        <v>3.3648000000000002</v>
      </c>
      <c r="BY596" s="1">
        <f t="shared" si="523"/>
        <v>3.9409000000000001</v>
      </c>
      <c r="BZ596" s="1">
        <f t="shared" si="524"/>
        <v>3.1748000000000003</v>
      </c>
      <c r="CA596" s="1">
        <f t="shared" si="525"/>
        <v>-1.06</v>
      </c>
      <c r="CB596" s="1">
        <f t="shared" si="526"/>
        <v>-0.1714</v>
      </c>
      <c r="CC596" s="1">
        <f t="shared" si="527"/>
        <v>1.6835</v>
      </c>
      <c r="CD596" s="1">
        <f t="shared" si="528"/>
        <v>1.5044</v>
      </c>
      <c r="CE596" s="1">
        <f t="shared" si="529"/>
        <v>7.4880000000000004</v>
      </c>
      <c r="CF596" s="1">
        <f t="shared" si="530"/>
        <v>-0.96</v>
      </c>
      <c r="CG596" s="1">
        <f t="shared" si="531"/>
        <v>1.48</v>
      </c>
      <c r="CH596" s="1">
        <f t="shared" si="532"/>
        <v>1.05</v>
      </c>
      <c r="CI596" s="1">
        <f t="shared" si="533"/>
        <v>3.9000000000000004</v>
      </c>
      <c r="CJ596" s="1">
        <f t="shared" si="534"/>
        <v>6.99</v>
      </c>
      <c r="CK596" s="1">
        <f t="shared" si="535"/>
        <v>3.7800000000000002</v>
      </c>
      <c r="CL596" s="1">
        <f t="shared" si="536"/>
        <v>0.54</v>
      </c>
      <c r="CM596" s="1">
        <f t="shared" si="537"/>
        <v>7.0000000000000007E-2</v>
      </c>
      <c r="CN596" s="1">
        <f t="shared" si="538"/>
        <v>-1.69</v>
      </c>
      <c r="CO596" s="1">
        <f t="shared" si="539"/>
        <v>1.1499999999999999</v>
      </c>
      <c r="CP596" s="1">
        <f t="shared" si="540"/>
        <v>0.67</v>
      </c>
      <c r="CQ596" s="1">
        <f t="shared" si="541"/>
        <v>2.31</v>
      </c>
      <c r="CR596" s="1">
        <f t="shared" si="542"/>
        <v>1.89</v>
      </c>
      <c r="CS596" s="1">
        <f t="shared" si="543"/>
        <v>3.5500000000000003</v>
      </c>
      <c r="CT596" s="1">
        <f t="shared" si="544"/>
        <v>3.66</v>
      </c>
      <c r="CU596" s="1">
        <f t="shared" si="545"/>
        <v>6.17</v>
      </c>
      <c r="CV596" s="1">
        <f t="shared" si="546"/>
        <v>3.7600000000000002</v>
      </c>
      <c r="CW596" s="1">
        <f t="shared" si="547"/>
        <v>3.3200000000000003</v>
      </c>
      <c r="CX596" s="1">
        <f t="shared" si="548"/>
        <v>1.95</v>
      </c>
      <c r="CY596" s="1">
        <f t="shared" si="549"/>
        <v>2.37</v>
      </c>
      <c r="CZ596" s="1">
        <f t="shared" si="550"/>
        <v>-0.37</v>
      </c>
      <c r="DA596" s="1">
        <f t="shared" si="551"/>
        <v>0.43</v>
      </c>
      <c r="DB596" s="1">
        <f t="shared" si="552"/>
        <v>0.52</v>
      </c>
      <c r="DC596" s="1">
        <f t="shared" si="553"/>
        <v>-0.26</v>
      </c>
      <c r="DD596" s="1">
        <f t="shared" si="554"/>
        <v>1.79</v>
      </c>
      <c r="DF596" s="1">
        <f t="shared" si="555"/>
        <v>1.18</v>
      </c>
      <c r="DG596">
        <f t="shared" si="556"/>
        <v>-0.84959999999999991</v>
      </c>
      <c r="DH596" s="1">
        <f t="shared" si="557"/>
        <v>1.49</v>
      </c>
      <c r="DI596">
        <f t="shared" si="558"/>
        <v>-1.0728</v>
      </c>
      <c r="DJ596" s="1">
        <f t="shared" si="559"/>
        <v>3.52</v>
      </c>
      <c r="DK596">
        <f t="shared" si="560"/>
        <v>-2.5343999999999998</v>
      </c>
      <c r="DM596" s="12">
        <f t="array" ref="DM596:DS596">LINEST(BG596:DD596,$BG$650:$DD$655,1)</f>
        <v>6.8069411348115256</v>
      </c>
      <c r="DN596">
        <v>-11.702816390771954</v>
      </c>
      <c r="DO596">
        <v>1.7160470156348908</v>
      </c>
      <c r="DP596">
        <v>-5.7228992531077214</v>
      </c>
      <c r="DQ596">
        <v>2.8400056190510048</v>
      </c>
      <c r="DR596">
        <v>-4.6991493942154126</v>
      </c>
      <c r="DS596">
        <v>-5.5719084697535717</v>
      </c>
    </row>
    <row r="597" spans="1:123" x14ac:dyDescent="0.15">
      <c r="A597">
        <v>201301</v>
      </c>
      <c r="B597">
        <v>6.6974</v>
      </c>
      <c r="C597">
        <v>4.2828999999999997</v>
      </c>
      <c r="D597">
        <v>6.0110000000000001</v>
      </c>
      <c r="E597">
        <v>5.5822000000000003</v>
      </c>
      <c r="F597">
        <v>5.6356000000000002</v>
      </c>
      <c r="G597">
        <v>7.6589999999999998</v>
      </c>
      <c r="H597">
        <v>6.2904999999999998</v>
      </c>
      <c r="I597">
        <v>6.4485000000000001</v>
      </c>
      <c r="J597">
        <v>7.7058</v>
      </c>
      <c r="K597">
        <v>4.0509000000000004</v>
      </c>
      <c r="L597">
        <v>5.3628</v>
      </c>
      <c r="M597">
        <v>6.3228</v>
      </c>
      <c r="N597">
        <v>6.3334999999999999</v>
      </c>
      <c r="O597">
        <v>6.6405000000000003</v>
      </c>
      <c r="P597">
        <v>8.5929000000000002</v>
      </c>
      <c r="Q597">
        <v>7.3357000000000001</v>
      </c>
      <c r="R597">
        <v>6.6654999999999998</v>
      </c>
      <c r="S597">
        <v>7.6642000000000001</v>
      </c>
      <c r="T597">
        <v>8.5504999999999995</v>
      </c>
      <c r="U597">
        <v>9.3833000000000002</v>
      </c>
      <c r="V597">
        <v>3.6107999999999998</v>
      </c>
      <c r="W597">
        <v>5.4074999999999998</v>
      </c>
      <c r="X597">
        <v>5.6547999999999998</v>
      </c>
      <c r="Y597">
        <v>6.5885999999999996</v>
      </c>
      <c r="Z597">
        <v>6.7644000000000002</v>
      </c>
      <c r="AA597">
        <v>5.85</v>
      </c>
      <c r="AB597">
        <v>5.77</v>
      </c>
      <c r="AC597">
        <v>4.12</v>
      </c>
      <c r="AD597">
        <v>6.17</v>
      </c>
      <c r="AE597">
        <v>7.41</v>
      </c>
      <c r="AF597">
        <v>4.8499999999999996</v>
      </c>
      <c r="AG597">
        <v>6.72</v>
      </c>
      <c r="AH597">
        <v>6.48</v>
      </c>
      <c r="AI597">
        <v>1.85</v>
      </c>
      <c r="AJ597">
        <v>6.77</v>
      </c>
      <c r="AK597">
        <v>6</v>
      </c>
      <c r="AL597">
        <v>4.8099999999999996</v>
      </c>
      <c r="AM597">
        <v>6.57</v>
      </c>
      <c r="AN597">
        <v>5.36</v>
      </c>
      <c r="AO597">
        <v>7.98</v>
      </c>
      <c r="AP597">
        <v>9.5</v>
      </c>
      <c r="AQ597">
        <v>7.53</v>
      </c>
      <c r="AR597">
        <v>6.42</v>
      </c>
      <c r="AS597">
        <v>5.75</v>
      </c>
      <c r="AT597">
        <v>5.99</v>
      </c>
      <c r="AU597">
        <v>6.98</v>
      </c>
      <c r="AV597">
        <v>5.35</v>
      </c>
      <c r="AW597">
        <v>6.06</v>
      </c>
      <c r="AX597">
        <v>0.87</v>
      </c>
      <c r="AY597">
        <v>5.91</v>
      </c>
      <c r="BA597" s="1">
        <v>5.57</v>
      </c>
      <c r="BB597" s="1">
        <v>0.44</v>
      </c>
      <c r="BC597" s="1">
        <v>0.95</v>
      </c>
      <c r="BD597" s="1">
        <v>0</v>
      </c>
      <c r="BE597" s="1">
        <v>-0.59</v>
      </c>
      <c r="BF597" s="7"/>
      <c r="BG597" s="1">
        <f t="shared" si="505"/>
        <v>6.6974</v>
      </c>
      <c r="BH597" s="1">
        <f t="shared" si="506"/>
        <v>4.2828999999999997</v>
      </c>
      <c r="BI597" s="1">
        <f t="shared" si="507"/>
        <v>6.0110000000000001</v>
      </c>
      <c r="BJ597" s="1">
        <f t="shared" si="508"/>
        <v>5.5822000000000003</v>
      </c>
      <c r="BK597" s="1">
        <f t="shared" si="509"/>
        <v>5.6356000000000002</v>
      </c>
      <c r="BL597" s="1">
        <f t="shared" si="510"/>
        <v>7.6589999999999998</v>
      </c>
      <c r="BM597" s="1">
        <f t="shared" si="511"/>
        <v>6.2904999999999998</v>
      </c>
      <c r="BN597" s="1">
        <f t="shared" si="512"/>
        <v>6.4485000000000001</v>
      </c>
      <c r="BO597" s="1">
        <f t="shared" si="513"/>
        <v>7.7058</v>
      </c>
      <c r="BP597" s="1">
        <f t="shared" si="514"/>
        <v>4.0509000000000004</v>
      </c>
      <c r="BQ597" s="1">
        <f t="shared" si="515"/>
        <v>5.3628</v>
      </c>
      <c r="BR597" s="1">
        <f t="shared" si="516"/>
        <v>6.3228</v>
      </c>
      <c r="BS597" s="1">
        <f t="shared" si="517"/>
        <v>6.3334999999999999</v>
      </c>
      <c r="BT597" s="1">
        <f t="shared" si="518"/>
        <v>6.6405000000000003</v>
      </c>
      <c r="BU597" s="1">
        <f t="shared" si="519"/>
        <v>8.5929000000000002</v>
      </c>
      <c r="BV597" s="1">
        <f t="shared" si="520"/>
        <v>7.3357000000000001</v>
      </c>
      <c r="BW597" s="1">
        <f t="shared" si="521"/>
        <v>6.6654999999999998</v>
      </c>
      <c r="BX597" s="1">
        <f t="shared" si="522"/>
        <v>7.6642000000000001</v>
      </c>
      <c r="BY597" s="1">
        <f t="shared" si="523"/>
        <v>8.5504999999999995</v>
      </c>
      <c r="BZ597" s="1">
        <f t="shared" si="524"/>
        <v>9.3833000000000002</v>
      </c>
      <c r="CA597" s="1">
        <f t="shared" si="525"/>
        <v>3.6107999999999998</v>
      </c>
      <c r="CB597" s="1">
        <f t="shared" si="526"/>
        <v>5.4074999999999998</v>
      </c>
      <c r="CC597" s="1">
        <f t="shared" si="527"/>
        <v>5.6547999999999998</v>
      </c>
      <c r="CD597" s="1">
        <f t="shared" si="528"/>
        <v>6.5885999999999996</v>
      </c>
      <c r="CE597" s="1">
        <f t="shared" si="529"/>
        <v>6.7644000000000002</v>
      </c>
      <c r="CF597" s="1">
        <f t="shared" si="530"/>
        <v>5.85</v>
      </c>
      <c r="CG597" s="1">
        <f t="shared" si="531"/>
        <v>5.77</v>
      </c>
      <c r="CH597" s="1">
        <f t="shared" si="532"/>
        <v>4.12</v>
      </c>
      <c r="CI597" s="1">
        <f t="shared" si="533"/>
        <v>6.17</v>
      </c>
      <c r="CJ597" s="1">
        <f t="shared" si="534"/>
        <v>7.41</v>
      </c>
      <c r="CK597" s="1">
        <f t="shared" si="535"/>
        <v>4.8499999999999996</v>
      </c>
      <c r="CL597" s="1">
        <f t="shared" si="536"/>
        <v>6.72</v>
      </c>
      <c r="CM597" s="1">
        <f t="shared" si="537"/>
        <v>6.48</v>
      </c>
      <c r="CN597" s="1">
        <f t="shared" si="538"/>
        <v>1.85</v>
      </c>
      <c r="CO597" s="1">
        <f t="shared" si="539"/>
        <v>6.77</v>
      </c>
      <c r="CP597" s="1">
        <f t="shared" si="540"/>
        <v>6</v>
      </c>
      <c r="CQ597" s="1">
        <f t="shared" si="541"/>
        <v>4.8099999999999996</v>
      </c>
      <c r="CR597" s="1">
        <f t="shared" si="542"/>
        <v>6.57</v>
      </c>
      <c r="CS597" s="1">
        <f t="shared" si="543"/>
        <v>5.36</v>
      </c>
      <c r="CT597" s="1">
        <f t="shared" si="544"/>
        <v>7.98</v>
      </c>
      <c r="CU597" s="1">
        <f t="shared" si="545"/>
        <v>9.5</v>
      </c>
      <c r="CV597" s="1">
        <f t="shared" si="546"/>
        <v>7.53</v>
      </c>
      <c r="CW597" s="1">
        <f t="shared" si="547"/>
        <v>6.42</v>
      </c>
      <c r="CX597" s="1">
        <f t="shared" si="548"/>
        <v>5.75</v>
      </c>
      <c r="CY597" s="1">
        <f t="shared" si="549"/>
        <v>5.99</v>
      </c>
      <c r="CZ597" s="1">
        <f t="shared" si="550"/>
        <v>6.98</v>
      </c>
      <c r="DA597" s="1">
        <f t="shared" si="551"/>
        <v>5.35</v>
      </c>
      <c r="DB597" s="1">
        <f t="shared" si="552"/>
        <v>6.06</v>
      </c>
      <c r="DC597" s="1">
        <f t="shared" si="553"/>
        <v>0.87</v>
      </c>
      <c r="DD597" s="1">
        <f t="shared" si="554"/>
        <v>5.91</v>
      </c>
      <c r="DF597" s="1">
        <f t="shared" si="555"/>
        <v>5.57</v>
      </c>
      <c r="DG597">
        <f t="shared" si="556"/>
        <v>-3.6205000000000003</v>
      </c>
      <c r="DH597" s="1">
        <f t="shared" si="557"/>
        <v>0.44</v>
      </c>
      <c r="DI597">
        <f t="shared" si="558"/>
        <v>-0.28600000000000003</v>
      </c>
      <c r="DJ597" s="1">
        <f t="shared" si="559"/>
        <v>0.95</v>
      </c>
      <c r="DK597">
        <f t="shared" si="560"/>
        <v>-0.61749999999999994</v>
      </c>
      <c r="DM597" s="12">
        <f t="array" ref="DM597:DS597">LINEST(BG597:DD597,$BG$650:$DD$655,1)</f>
        <v>4.7060841168945062</v>
      </c>
      <c r="DN597">
        <v>-6.192221205193702</v>
      </c>
      <c r="DO597">
        <v>0.23394616239527583</v>
      </c>
      <c r="DP597">
        <v>2.4908220408031121</v>
      </c>
      <c r="DQ597">
        <v>1.1738940763319508</v>
      </c>
      <c r="DR597">
        <v>3.8548999133411543</v>
      </c>
      <c r="DS597">
        <v>0.8462475388632118</v>
      </c>
    </row>
    <row r="598" spans="1:123" x14ac:dyDescent="0.15">
      <c r="A598">
        <v>201302</v>
      </c>
      <c r="B598">
        <v>-1.2635000000000001</v>
      </c>
      <c r="C598">
        <v>-0.17760000000000001</v>
      </c>
      <c r="D598">
        <v>-0.59740000000000004</v>
      </c>
      <c r="E598">
        <v>1.9268000000000001</v>
      </c>
      <c r="F598">
        <v>1.5903</v>
      </c>
      <c r="G598">
        <v>1.0105</v>
      </c>
      <c r="H598">
        <v>1.2847999999999999</v>
      </c>
      <c r="I598">
        <v>0.72629999999999995</v>
      </c>
      <c r="J598">
        <v>2.0213000000000001</v>
      </c>
      <c r="K598">
        <v>1.1364000000000001</v>
      </c>
      <c r="L598">
        <v>0.54320000000000002</v>
      </c>
      <c r="M598">
        <v>0.98360000000000003</v>
      </c>
      <c r="N598">
        <v>1.1837</v>
      </c>
      <c r="O598">
        <v>2.0278</v>
      </c>
      <c r="P598">
        <v>1.1739999999999999</v>
      </c>
      <c r="Q598">
        <v>0.71579999999999999</v>
      </c>
      <c r="R598">
        <v>1.4977</v>
      </c>
      <c r="S598">
        <v>1.8929</v>
      </c>
      <c r="T598">
        <v>0.16470000000000001</v>
      </c>
      <c r="U598">
        <v>2.6922000000000001</v>
      </c>
      <c r="V598">
        <v>0.9476</v>
      </c>
      <c r="W598">
        <v>1.4178999999999999</v>
      </c>
      <c r="X598">
        <v>1.9686999999999999</v>
      </c>
      <c r="Y598">
        <v>2.9335</v>
      </c>
      <c r="Z598">
        <v>1.84E-2</v>
      </c>
      <c r="AA598">
        <v>2.31</v>
      </c>
      <c r="AB598">
        <v>1</v>
      </c>
      <c r="AC598">
        <v>1.1399999999999999</v>
      </c>
      <c r="AD598">
        <v>-0.4</v>
      </c>
      <c r="AE598">
        <v>-0.35</v>
      </c>
      <c r="AF598">
        <v>-0.8</v>
      </c>
      <c r="AG598">
        <v>1.55</v>
      </c>
      <c r="AH598">
        <v>2.57</v>
      </c>
      <c r="AI598">
        <v>0.55000000000000004</v>
      </c>
      <c r="AJ598">
        <v>2.29</v>
      </c>
      <c r="AK598">
        <v>1.93</v>
      </c>
      <c r="AL598">
        <v>1.28</v>
      </c>
      <c r="AM598">
        <v>0.67</v>
      </c>
      <c r="AN598">
        <v>2.2400000000000002</v>
      </c>
      <c r="AO598">
        <v>-1.19</v>
      </c>
      <c r="AP598">
        <v>-1.03</v>
      </c>
      <c r="AQ598">
        <v>-0.57999999999999996</v>
      </c>
      <c r="AR598">
        <v>0.21</v>
      </c>
      <c r="AS598">
        <v>0.73</v>
      </c>
      <c r="AT598">
        <v>1.49</v>
      </c>
      <c r="AU598">
        <v>2.04</v>
      </c>
      <c r="AV598">
        <v>1.77</v>
      </c>
      <c r="AW598">
        <v>1.34</v>
      </c>
      <c r="AX598">
        <v>1.76</v>
      </c>
      <c r="AY598">
        <v>1.98</v>
      </c>
      <c r="BA598" s="1">
        <v>1.29</v>
      </c>
      <c r="BB598" s="1">
        <v>-0.43</v>
      </c>
      <c r="BC598" s="1">
        <v>0.11</v>
      </c>
      <c r="BD598" s="1">
        <v>0</v>
      </c>
      <c r="BE598" s="1">
        <v>-0.52</v>
      </c>
      <c r="BF598" s="7"/>
      <c r="BG598" s="1">
        <f t="shared" si="505"/>
        <v>-1.2635000000000001</v>
      </c>
      <c r="BH598" s="1">
        <f t="shared" si="506"/>
        <v>-0.17760000000000001</v>
      </c>
      <c r="BI598" s="1">
        <f t="shared" si="507"/>
        <v>-0.59740000000000004</v>
      </c>
      <c r="BJ598" s="1">
        <f t="shared" si="508"/>
        <v>1.9268000000000001</v>
      </c>
      <c r="BK598" s="1">
        <f t="shared" si="509"/>
        <v>1.5903</v>
      </c>
      <c r="BL598" s="1">
        <f t="shared" si="510"/>
        <v>1.0105</v>
      </c>
      <c r="BM598" s="1">
        <f t="shared" si="511"/>
        <v>1.2847999999999999</v>
      </c>
      <c r="BN598" s="1">
        <f t="shared" si="512"/>
        <v>0.72629999999999995</v>
      </c>
      <c r="BO598" s="1">
        <f t="shared" si="513"/>
        <v>2.0213000000000001</v>
      </c>
      <c r="BP598" s="1">
        <f t="shared" si="514"/>
        <v>1.1364000000000001</v>
      </c>
      <c r="BQ598" s="1">
        <f t="shared" si="515"/>
        <v>0.54320000000000002</v>
      </c>
      <c r="BR598" s="1">
        <f t="shared" si="516"/>
        <v>0.98360000000000003</v>
      </c>
      <c r="BS598" s="1">
        <f t="shared" si="517"/>
        <v>1.1837</v>
      </c>
      <c r="BT598" s="1">
        <f t="shared" si="518"/>
        <v>2.0278</v>
      </c>
      <c r="BU598" s="1">
        <f t="shared" si="519"/>
        <v>1.1739999999999999</v>
      </c>
      <c r="BV598" s="1">
        <f t="shared" si="520"/>
        <v>0.71579999999999999</v>
      </c>
      <c r="BW598" s="1">
        <f t="shared" si="521"/>
        <v>1.4977</v>
      </c>
      <c r="BX598" s="1">
        <f t="shared" si="522"/>
        <v>1.8929</v>
      </c>
      <c r="BY598" s="1">
        <f t="shared" si="523"/>
        <v>0.16470000000000001</v>
      </c>
      <c r="BZ598" s="1">
        <f t="shared" si="524"/>
        <v>2.6922000000000001</v>
      </c>
      <c r="CA598" s="1">
        <f t="shared" si="525"/>
        <v>0.9476</v>
      </c>
      <c r="CB598" s="1">
        <f t="shared" si="526"/>
        <v>1.4178999999999999</v>
      </c>
      <c r="CC598" s="1">
        <f t="shared" si="527"/>
        <v>1.9686999999999999</v>
      </c>
      <c r="CD598" s="1">
        <f t="shared" si="528"/>
        <v>2.9335</v>
      </c>
      <c r="CE598" s="1">
        <f t="shared" si="529"/>
        <v>1.84E-2</v>
      </c>
      <c r="CF598" s="1">
        <f t="shared" si="530"/>
        <v>2.31</v>
      </c>
      <c r="CG598" s="1">
        <f t="shared" si="531"/>
        <v>1</v>
      </c>
      <c r="CH598" s="1">
        <f t="shared" si="532"/>
        <v>1.1399999999999999</v>
      </c>
      <c r="CI598" s="1">
        <f t="shared" si="533"/>
        <v>-0.4</v>
      </c>
      <c r="CJ598" s="1">
        <f t="shared" si="534"/>
        <v>-0.35</v>
      </c>
      <c r="CK598" s="1">
        <f t="shared" si="535"/>
        <v>-0.8</v>
      </c>
      <c r="CL598" s="1">
        <f t="shared" si="536"/>
        <v>1.55</v>
      </c>
      <c r="CM598" s="1">
        <f t="shared" si="537"/>
        <v>2.57</v>
      </c>
      <c r="CN598" s="1">
        <f t="shared" si="538"/>
        <v>0.55000000000000004</v>
      </c>
      <c r="CO598" s="1">
        <f t="shared" si="539"/>
        <v>2.29</v>
      </c>
      <c r="CP598" s="1">
        <f t="shared" si="540"/>
        <v>1.93</v>
      </c>
      <c r="CQ598" s="1">
        <f t="shared" si="541"/>
        <v>1.28</v>
      </c>
      <c r="CR598" s="1">
        <f t="shared" si="542"/>
        <v>0.67</v>
      </c>
      <c r="CS598" s="1">
        <f t="shared" si="543"/>
        <v>2.2400000000000002</v>
      </c>
      <c r="CT598" s="1">
        <f t="shared" si="544"/>
        <v>-1.19</v>
      </c>
      <c r="CU598" s="1">
        <f t="shared" si="545"/>
        <v>-1.03</v>
      </c>
      <c r="CV598" s="1">
        <f t="shared" si="546"/>
        <v>-0.57999999999999996</v>
      </c>
      <c r="CW598" s="1">
        <f t="shared" si="547"/>
        <v>0.21</v>
      </c>
      <c r="CX598" s="1">
        <f t="shared" si="548"/>
        <v>0.73</v>
      </c>
      <c r="CY598" s="1">
        <f t="shared" si="549"/>
        <v>1.49</v>
      </c>
      <c r="CZ598" s="1">
        <f t="shared" si="550"/>
        <v>2.04</v>
      </c>
      <c r="DA598" s="1">
        <f t="shared" si="551"/>
        <v>1.77</v>
      </c>
      <c r="DB598" s="1">
        <f t="shared" si="552"/>
        <v>1.34</v>
      </c>
      <c r="DC598" s="1">
        <f t="shared" si="553"/>
        <v>1.76</v>
      </c>
      <c r="DD598" s="1">
        <f t="shared" si="554"/>
        <v>1.98</v>
      </c>
      <c r="DF598" s="1">
        <f t="shared" si="555"/>
        <v>1.29</v>
      </c>
      <c r="DG598">
        <f t="shared" si="556"/>
        <v>-0.7611</v>
      </c>
      <c r="DH598" s="1">
        <f t="shared" si="557"/>
        <v>-0.43</v>
      </c>
      <c r="DI598">
        <f t="shared" si="558"/>
        <v>0.25369999999999998</v>
      </c>
      <c r="DJ598" s="1">
        <f t="shared" si="559"/>
        <v>0.11</v>
      </c>
      <c r="DK598">
        <f t="shared" si="560"/>
        <v>-6.4899999999999999E-2</v>
      </c>
      <c r="DM598" s="12">
        <f t="array" ref="DM598:DS598">LINEST(BG598:DD598,$BG$650:$DD$655,1)</f>
        <v>-2.6193274356412473</v>
      </c>
      <c r="DN598">
        <v>4.1017355626362972</v>
      </c>
      <c r="DO598">
        <v>-0.47595913562047804</v>
      </c>
      <c r="DP598">
        <v>-2.837447656884323</v>
      </c>
      <c r="DQ598">
        <v>0.55248179316557533</v>
      </c>
      <c r="DR598">
        <v>0.72283130885252078</v>
      </c>
      <c r="DS598">
        <v>3.702624792019102</v>
      </c>
    </row>
    <row r="599" spans="1:123" x14ac:dyDescent="0.15">
      <c r="A599">
        <v>201303</v>
      </c>
      <c r="B599">
        <v>7.5616000000000003</v>
      </c>
      <c r="C599">
        <v>6.7473000000000001</v>
      </c>
      <c r="D599">
        <v>5.0441000000000003</v>
      </c>
      <c r="E599">
        <v>3.9355000000000002</v>
      </c>
      <c r="F599">
        <v>4.5694999999999997</v>
      </c>
      <c r="G599">
        <v>5.2173999999999996</v>
      </c>
      <c r="H599">
        <v>4.7393000000000001</v>
      </c>
      <c r="I599">
        <v>3.9224000000000001</v>
      </c>
      <c r="J599">
        <v>4.4722999999999997</v>
      </c>
      <c r="K599">
        <v>4.2678000000000003</v>
      </c>
      <c r="L599">
        <v>4.1260000000000003</v>
      </c>
      <c r="M599">
        <v>4.7348999999999997</v>
      </c>
      <c r="N599">
        <v>5.8068</v>
      </c>
      <c r="O599">
        <v>3.1602000000000001</v>
      </c>
      <c r="P599">
        <v>6.1040000000000001</v>
      </c>
      <c r="Q599">
        <v>3.9716999999999998</v>
      </c>
      <c r="R599">
        <v>4.2458999999999998</v>
      </c>
      <c r="S599">
        <v>5.4345999999999997</v>
      </c>
      <c r="T599">
        <v>5.2519999999999998</v>
      </c>
      <c r="U599">
        <v>5.9718</v>
      </c>
      <c r="V599">
        <v>3.6589</v>
      </c>
      <c r="W599">
        <v>3.3624999999999998</v>
      </c>
      <c r="X599">
        <v>4.2150999999999996</v>
      </c>
      <c r="Y599">
        <v>4.5952999999999999</v>
      </c>
      <c r="Z599">
        <v>3.2178</v>
      </c>
      <c r="AA599">
        <v>4.87</v>
      </c>
      <c r="AB599">
        <v>3.68</v>
      </c>
      <c r="AC599">
        <v>2.79</v>
      </c>
      <c r="AD599">
        <v>3.97</v>
      </c>
      <c r="AE599">
        <v>4.54</v>
      </c>
      <c r="AF599">
        <v>4.18</v>
      </c>
      <c r="AG599">
        <v>4.96</v>
      </c>
      <c r="AH599">
        <v>3.61</v>
      </c>
      <c r="AI599">
        <v>3.07</v>
      </c>
      <c r="AJ599">
        <v>3.89</v>
      </c>
      <c r="AK599">
        <v>4.28</v>
      </c>
      <c r="AL599">
        <v>4.83</v>
      </c>
      <c r="AM599">
        <v>3.14</v>
      </c>
      <c r="AN599">
        <v>3.68</v>
      </c>
      <c r="AO599">
        <v>5.41</v>
      </c>
      <c r="AP599">
        <v>5.6</v>
      </c>
      <c r="AQ599">
        <v>2.34</v>
      </c>
      <c r="AR599">
        <v>4.6100000000000003</v>
      </c>
      <c r="AS599">
        <v>3.44</v>
      </c>
      <c r="AT599">
        <v>3.84</v>
      </c>
      <c r="AU599">
        <v>4.63</v>
      </c>
      <c r="AV599">
        <v>2.93</v>
      </c>
      <c r="AW599">
        <v>4.9000000000000004</v>
      </c>
      <c r="AX599">
        <v>5.46</v>
      </c>
      <c r="AY599">
        <v>5.53</v>
      </c>
      <c r="BA599" s="1">
        <v>4.03</v>
      </c>
      <c r="BB599" s="1">
        <v>0.84</v>
      </c>
      <c r="BC599" s="1">
        <v>-0.26</v>
      </c>
      <c r="BD599" s="1">
        <v>0</v>
      </c>
      <c r="BE599" s="1">
        <v>-0.45</v>
      </c>
      <c r="BF599" s="7"/>
      <c r="BG599" s="1">
        <f t="shared" si="505"/>
        <v>7.5616000000000003</v>
      </c>
      <c r="BH599" s="1">
        <f t="shared" si="506"/>
        <v>6.7473000000000001</v>
      </c>
      <c r="BI599" s="1">
        <f t="shared" si="507"/>
        <v>5.0441000000000003</v>
      </c>
      <c r="BJ599" s="1">
        <f t="shared" si="508"/>
        <v>3.9355000000000002</v>
      </c>
      <c r="BK599" s="1">
        <f t="shared" si="509"/>
        <v>4.5694999999999997</v>
      </c>
      <c r="BL599" s="1">
        <f t="shared" si="510"/>
        <v>5.2173999999999996</v>
      </c>
      <c r="BM599" s="1">
        <f t="shared" si="511"/>
        <v>4.7393000000000001</v>
      </c>
      <c r="BN599" s="1">
        <f t="shared" si="512"/>
        <v>3.9224000000000001</v>
      </c>
      <c r="BO599" s="1">
        <f t="shared" si="513"/>
        <v>4.4722999999999997</v>
      </c>
      <c r="BP599" s="1">
        <f t="shared" si="514"/>
        <v>4.2678000000000003</v>
      </c>
      <c r="BQ599" s="1">
        <f t="shared" si="515"/>
        <v>4.1260000000000003</v>
      </c>
      <c r="BR599" s="1">
        <f t="shared" si="516"/>
        <v>4.7348999999999997</v>
      </c>
      <c r="BS599" s="1">
        <f t="shared" si="517"/>
        <v>5.8068</v>
      </c>
      <c r="BT599" s="1">
        <f t="shared" si="518"/>
        <v>3.1602000000000001</v>
      </c>
      <c r="BU599" s="1">
        <f t="shared" si="519"/>
        <v>6.1040000000000001</v>
      </c>
      <c r="BV599" s="1">
        <f t="shared" si="520"/>
        <v>3.9716999999999998</v>
      </c>
      <c r="BW599" s="1">
        <f t="shared" si="521"/>
        <v>4.2458999999999998</v>
      </c>
      <c r="BX599" s="1">
        <f t="shared" si="522"/>
        <v>5.4345999999999997</v>
      </c>
      <c r="BY599" s="1">
        <f t="shared" si="523"/>
        <v>5.2519999999999998</v>
      </c>
      <c r="BZ599" s="1">
        <f t="shared" si="524"/>
        <v>5.9718</v>
      </c>
      <c r="CA599" s="1">
        <f t="shared" si="525"/>
        <v>3.6589</v>
      </c>
      <c r="CB599" s="1">
        <f t="shared" si="526"/>
        <v>3.3624999999999998</v>
      </c>
      <c r="CC599" s="1">
        <f t="shared" si="527"/>
        <v>4.2150999999999996</v>
      </c>
      <c r="CD599" s="1">
        <f t="shared" si="528"/>
        <v>4.5952999999999999</v>
      </c>
      <c r="CE599" s="1">
        <f t="shared" si="529"/>
        <v>3.2178</v>
      </c>
      <c r="CF599" s="1">
        <f t="shared" si="530"/>
        <v>4.87</v>
      </c>
      <c r="CG599" s="1">
        <f t="shared" si="531"/>
        <v>3.68</v>
      </c>
      <c r="CH599" s="1">
        <f t="shared" si="532"/>
        <v>2.79</v>
      </c>
      <c r="CI599" s="1">
        <f t="shared" si="533"/>
        <v>3.97</v>
      </c>
      <c r="CJ599" s="1">
        <f t="shared" si="534"/>
        <v>4.54</v>
      </c>
      <c r="CK599" s="1">
        <f t="shared" si="535"/>
        <v>4.18</v>
      </c>
      <c r="CL599" s="1">
        <f t="shared" si="536"/>
        <v>4.96</v>
      </c>
      <c r="CM599" s="1">
        <f t="shared" si="537"/>
        <v>3.61</v>
      </c>
      <c r="CN599" s="1">
        <f t="shared" si="538"/>
        <v>3.07</v>
      </c>
      <c r="CO599" s="1">
        <f t="shared" si="539"/>
        <v>3.89</v>
      </c>
      <c r="CP599" s="1">
        <f t="shared" si="540"/>
        <v>4.28</v>
      </c>
      <c r="CQ599" s="1">
        <f t="shared" si="541"/>
        <v>4.83</v>
      </c>
      <c r="CR599" s="1">
        <f t="shared" si="542"/>
        <v>3.14</v>
      </c>
      <c r="CS599" s="1">
        <f t="shared" si="543"/>
        <v>3.68</v>
      </c>
      <c r="CT599" s="1">
        <f t="shared" si="544"/>
        <v>5.41</v>
      </c>
      <c r="CU599" s="1">
        <f t="shared" si="545"/>
        <v>5.6</v>
      </c>
      <c r="CV599" s="1">
        <f t="shared" si="546"/>
        <v>2.34</v>
      </c>
      <c r="CW599" s="1">
        <f t="shared" si="547"/>
        <v>4.6100000000000003</v>
      </c>
      <c r="CX599" s="1">
        <f t="shared" si="548"/>
        <v>3.44</v>
      </c>
      <c r="CY599" s="1">
        <f t="shared" si="549"/>
        <v>3.84</v>
      </c>
      <c r="CZ599" s="1">
        <f t="shared" si="550"/>
        <v>4.63</v>
      </c>
      <c r="DA599" s="1">
        <f t="shared" si="551"/>
        <v>2.93</v>
      </c>
      <c r="DB599" s="1">
        <f t="shared" si="552"/>
        <v>4.9000000000000004</v>
      </c>
      <c r="DC599" s="1">
        <f t="shared" si="553"/>
        <v>5.46</v>
      </c>
      <c r="DD599" s="1">
        <f t="shared" si="554"/>
        <v>5.53</v>
      </c>
      <c r="DF599" s="1">
        <f t="shared" si="555"/>
        <v>4.03</v>
      </c>
      <c r="DG599">
        <f t="shared" si="556"/>
        <v>-2.0956000000000001</v>
      </c>
      <c r="DH599" s="1">
        <f t="shared" si="557"/>
        <v>0.84</v>
      </c>
      <c r="DI599">
        <f t="shared" si="558"/>
        <v>-0.43680000000000002</v>
      </c>
      <c r="DJ599" s="1">
        <f t="shared" si="559"/>
        <v>-0.26</v>
      </c>
      <c r="DK599">
        <f t="shared" si="560"/>
        <v>0.13520000000000001</v>
      </c>
      <c r="DM599" s="12">
        <f t="array" ref="DM599:DS599">LINEST(BG599:DD599,$BG$650:$DD$655,1)</f>
        <v>2.7066541939838098</v>
      </c>
      <c r="DN599">
        <v>8.12536562488744</v>
      </c>
      <c r="DO599">
        <v>1.0742277147161665</v>
      </c>
      <c r="DP599">
        <v>5.4995172875574481</v>
      </c>
      <c r="DQ599">
        <v>-0.1637281222199245</v>
      </c>
      <c r="DR599">
        <v>1.1689155747265996</v>
      </c>
      <c r="DS599">
        <v>1.4188382964111526</v>
      </c>
    </row>
    <row r="600" spans="1:123" x14ac:dyDescent="0.15">
      <c r="A600">
        <v>201304</v>
      </c>
      <c r="B600">
        <v>-9.0499999999999997E-2</v>
      </c>
      <c r="C600">
        <v>-0.3291</v>
      </c>
      <c r="D600">
        <v>-0.97619999999999996</v>
      </c>
      <c r="E600">
        <v>-0.76419999999999999</v>
      </c>
      <c r="F600">
        <v>0.83689999999999998</v>
      </c>
      <c r="G600">
        <v>-1.2653000000000001</v>
      </c>
      <c r="H600">
        <v>-1.7741</v>
      </c>
      <c r="I600">
        <v>-1.1275999999999999</v>
      </c>
      <c r="J600">
        <v>-1.5406</v>
      </c>
      <c r="K600">
        <v>1.5631999999999999</v>
      </c>
      <c r="L600">
        <v>-1.9659</v>
      </c>
      <c r="M600">
        <v>0.66720000000000002</v>
      </c>
      <c r="N600">
        <v>-0.74009999999999998</v>
      </c>
      <c r="O600">
        <v>-0.90559999999999996</v>
      </c>
      <c r="P600">
        <v>-1.6834</v>
      </c>
      <c r="Q600">
        <v>0.9395</v>
      </c>
      <c r="R600">
        <v>1.2157</v>
      </c>
      <c r="S600">
        <v>1.9699999999999999E-2</v>
      </c>
      <c r="T600">
        <v>1.5465</v>
      </c>
      <c r="U600">
        <v>0.84750000000000003</v>
      </c>
      <c r="V600">
        <v>1.8603000000000001</v>
      </c>
      <c r="W600">
        <v>1.5416000000000001</v>
      </c>
      <c r="X600">
        <v>2.4264999999999999</v>
      </c>
      <c r="Y600">
        <v>1.5423</v>
      </c>
      <c r="Z600">
        <v>3.3363999999999998</v>
      </c>
      <c r="AA600">
        <v>2.36</v>
      </c>
      <c r="AB600">
        <v>1.54</v>
      </c>
      <c r="AC600">
        <v>1.04</v>
      </c>
      <c r="AD600">
        <v>0.01</v>
      </c>
      <c r="AE600">
        <v>1.66</v>
      </c>
      <c r="AF600">
        <v>-0.49</v>
      </c>
      <c r="AG600">
        <v>0.75</v>
      </c>
      <c r="AH600">
        <v>2.44</v>
      </c>
      <c r="AI600">
        <v>1.33</v>
      </c>
      <c r="AJ600">
        <v>0.53</v>
      </c>
      <c r="AK600">
        <v>1.35</v>
      </c>
      <c r="AL600">
        <v>4.6100000000000003</v>
      </c>
      <c r="AM600">
        <v>1.72</v>
      </c>
      <c r="AN600">
        <v>1.91</v>
      </c>
      <c r="AO600">
        <v>0.25</v>
      </c>
      <c r="AP600">
        <v>0.87</v>
      </c>
      <c r="AQ600">
        <v>3.05</v>
      </c>
      <c r="AR600">
        <v>-0.11</v>
      </c>
      <c r="AS600">
        <v>1.21</v>
      </c>
      <c r="AT600">
        <v>1.91</v>
      </c>
      <c r="AU600">
        <v>2.31</v>
      </c>
      <c r="AV600">
        <v>1.31</v>
      </c>
      <c r="AW600">
        <v>2.2799999999999998</v>
      </c>
      <c r="AX600">
        <v>1.25</v>
      </c>
      <c r="AY600">
        <v>-0.09</v>
      </c>
      <c r="BA600" s="1">
        <v>1.55</v>
      </c>
      <c r="BB600" s="1">
        <v>-2.4300000000000002</v>
      </c>
      <c r="BC600" s="1">
        <v>0.56999999999999995</v>
      </c>
      <c r="BD600" s="1">
        <v>0</v>
      </c>
      <c r="BE600" s="1">
        <v>-0.38</v>
      </c>
      <c r="BF600" s="7"/>
      <c r="BG600" s="1">
        <f t="shared" si="505"/>
        <v>-9.0499999999999997E-2</v>
      </c>
      <c r="BH600" s="1">
        <f t="shared" si="506"/>
        <v>-0.3291</v>
      </c>
      <c r="BI600" s="1">
        <f t="shared" si="507"/>
        <v>-0.97619999999999996</v>
      </c>
      <c r="BJ600" s="1">
        <f t="shared" si="508"/>
        <v>-0.76419999999999999</v>
      </c>
      <c r="BK600" s="1">
        <f t="shared" si="509"/>
        <v>0.83689999999999998</v>
      </c>
      <c r="BL600" s="1">
        <f t="shared" si="510"/>
        <v>-1.2653000000000001</v>
      </c>
      <c r="BM600" s="1">
        <f t="shared" si="511"/>
        <v>-1.7741</v>
      </c>
      <c r="BN600" s="1">
        <f t="shared" si="512"/>
        <v>-1.1275999999999999</v>
      </c>
      <c r="BO600" s="1">
        <f t="shared" si="513"/>
        <v>-1.5406</v>
      </c>
      <c r="BP600" s="1">
        <f t="shared" si="514"/>
        <v>1.5631999999999999</v>
      </c>
      <c r="BQ600" s="1">
        <f t="shared" si="515"/>
        <v>-1.9659</v>
      </c>
      <c r="BR600" s="1">
        <f t="shared" si="516"/>
        <v>0.66720000000000002</v>
      </c>
      <c r="BS600" s="1">
        <f t="shared" si="517"/>
        <v>-0.74009999999999998</v>
      </c>
      <c r="BT600" s="1">
        <f t="shared" si="518"/>
        <v>-0.90559999999999996</v>
      </c>
      <c r="BU600" s="1">
        <f t="shared" si="519"/>
        <v>-1.6834</v>
      </c>
      <c r="BV600" s="1">
        <f t="shared" si="520"/>
        <v>0.9395</v>
      </c>
      <c r="BW600" s="1">
        <f t="shared" si="521"/>
        <v>1.2157</v>
      </c>
      <c r="BX600" s="1">
        <f t="shared" si="522"/>
        <v>1.9699999999999999E-2</v>
      </c>
      <c r="BY600" s="1">
        <f t="shared" si="523"/>
        <v>1.5465</v>
      </c>
      <c r="BZ600" s="1">
        <f t="shared" si="524"/>
        <v>0.84750000000000003</v>
      </c>
      <c r="CA600" s="1">
        <f t="shared" si="525"/>
        <v>1.8603000000000001</v>
      </c>
      <c r="CB600" s="1">
        <f t="shared" si="526"/>
        <v>1.5416000000000001</v>
      </c>
      <c r="CC600" s="1">
        <f t="shared" si="527"/>
        <v>2.4264999999999999</v>
      </c>
      <c r="CD600" s="1">
        <f t="shared" si="528"/>
        <v>1.5423</v>
      </c>
      <c r="CE600" s="1">
        <f t="shared" si="529"/>
        <v>3.3363999999999998</v>
      </c>
      <c r="CF600" s="1">
        <f t="shared" si="530"/>
        <v>2.36</v>
      </c>
      <c r="CG600" s="1">
        <f t="shared" si="531"/>
        <v>1.54</v>
      </c>
      <c r="CH600" s="1">
        <f t="shared" si="532"/>
        <v>1.04</v>
      </c>
      <c r="CI600" s="1">
        <f t="shared" si="533"/>
        <v>0.01</v>
      </c>
      <c r="CJ600" s="1">
        <f t="shared" si="534"/>
        <v>1.66</v>
      </c>
      <c r="CK600" s="1">
        <f t="shared" si="535"/>
        <v>-0.49</v>
      </c>
      <c r="CL600" s="1">
        <f t="shared" si="536"/>
        <v>0.75</v>
      </c>
      <c r="CM600" s="1">
        <f t="shared" si="537"/>
        <v>2.44</v>
      </c>
      <c r="CN600" s="1">
        <f t="shared" si="538"/>
        <v>1.33</v>
      </c>
      <c r="CO600" s="1">
        <f t="shared" si="539"/>
        <v>0.53</v>
      </c>
      <c r="CP600" s="1">
        <f t="shared" si="540"/>
        <v>1.35</v>
      </c>
      <c r="CQ600" s="1">
        <f t="shared" si="541"/>
        <v>4.6100000000000003</v>
      </c>
      <c r="CR600" s="1">
        <f t="shared" si="542"/>
        <v>1.72</v>
      </c>
      <c r="CS600" s="1">
        <f t="shared" si="543"/>
        <v>1.91</v>
      </c>
      <c r="CT600" s="1">
        <f t="shared" si="544"/>
        <v>0.25</v>
      </c>
      <c r="CU600" s="1">
        <f t="shared" si="545"/>
        <v>0.87</v>
      </c>
      <c r="CV600" s="1">
        <f t="shared" si="546"/>
        <v>3.05</v>
      </c>
      <c r="CW600" s="1">
        <f t="shared" si="547"/>
        <v>-0.11</v>
      </c>
      <c r="CX600" s="1">
        <f t="shared" si="548"/>
        <v>1.21</v>
      </c>
      <c r="CY600" s="1">
        <f t="shared" si="549"/>
        <v>1.91</v>
      </c>
      <c r="CZ600" s="1">
        <f t="shared" si="550"/>
        <v>2.31</v>
      </c>
      <c r="DA600" s="1">
        <f t="shared" si="551"/>
        <v>1.31</v>
      </c>
      <c r="DB600" s="1">
        <f t="shared" si="552"/>
        <v>2.2799999999999998</v>
      </c>
      <c r="DC600" s="1">
        <f t="shared" si="553"/>
        <v>1.25</v>
      </c>
      <c r="DD600" s="1">
        <f t="shared" si="554"/>
        <v>-0.09</v>
      </c>
      <c r="DF600" s="1">
        <f t="shared" si="555"/>
        <v>1.55</v>
      </c>
      <c r="DG600">
        <f t="shared" si="556"/>
        <v>-0.69750000000000001</v>
      </c>
      <c r="DH600" s="1">
        <f t="shared" si="557"/>
        <v>-2.4300000000000002</v>
      </c>
      <c r="DI600">
        <f t="shared" si="558"/>
        <v>1.0935000000000001</v>
      </c>
      <c r="DJ600" s="1">
        <f t="shared" si="559"/>
        <v>0.56999999999999995</v>
      </c>
      <c r="DK600">
        <f t="shared" si="560"/>
        <v>-0.25650000000000001</v>
      </c>
      <c r="DM600" s="12">
        <f t="array" ref="DM600:DS600">LINEST(BG600:DD600,$BG$650:$DD$655,1)</f>
        <v>0.78934744868640672</v>
      </c>
      <c r="DN600">
        <v>7.3459952710571503</v>
      </c>
      <c r="DO600">
        <v>-2.365167760446655</v>
      </c>
      <c r="DP600">
        <v>14.549461822323826</v>
      </c>
      <c r="DQ600">
        <v>0.70705180479299656</v>
      </c>
      <c r="DR600">
        <v>-3.2965268545570341</v>
      </c>
      <c r="DS600">
        <v>0.78872887006506842</v>
      </c>
    </row>
    <row r="601" spans="1:123" x14ac:dyDescent="0.15">
      <c r="A601">
        <v>201305</v>
      </c>
      <c r="B601">
        <v>7.8064</v>
      </c>
      <c r="C601">
        <v>4.0387000000000004</v>
      </c>
      <c r="D601">
        <v>3.6475</v>
      </c>
      <c r="E601">
        <v>6.5016999999999996</v>
      </c>
      <c r="F601">
        <v>4.1340000000000003</v>
      </c>
      <c r="G601">
        <v>5.4513999999999996</v>
      </c>
      <c r="H601">
        <v>4.4428000000000001</v>
      </c>
      <c r="I601">
        <v>5.9911000000000003</v>
      </c>
      <c r="J601">
        <v>4.8601999999999999</v>
      </c>
      <c r="K601">
        <v>7.8307000000000002</v>
      </c>
      <c r="L601">
        <v>3.0777000000000001</v>
      </c>
      <c r="M601">
        <v>5.5891999999999999</v>
      </c>
      <c r="N601">
        <v>4.3720999999999997</v>
      </c>
      <c r="O601">
        <v>5.1807999999999996</v>
      </c>
      <c r="P601">
        <v>4.1908000000000003</v>
      </c>
      <c r="Q601">
        <v>3.6978</v>
      </c>
      <c r="R601">
        <v>3.7187000000000001</v>
      </c>
      <c r="S601">
        <v>1.3911</v>
      </c>
      <c r="T601">
        <v>3.1840000000000002</v>
      </c>
      <c r="U601">
        <v>5.0037000000000003</v>
      </c>
      <c r="V601">
        <v>1.9444999999999999</v>
      </c>
      <c r="W601">
        <v>2.3538000000000001</v>
      </c>
      <c r="X601">
        <v>0.53269999999999995</v>
      </c>
      <c r="Y601">
        <v>1.9426000000000001</v>
      </c>
      <c r="Z601">
        <v>8.7881</v>
      </c>
      <c r="AA601">
        <v>-0.62</v>
      </c>
      <c r="AB601">
        <v>3.7</v>
      </c>
      <c r="AC601">
        <v>5.15</v>
      </c>
      <c r="AD601">
        <v>5.48</v>
      </c>
      <c r="AE601">
        <v>6.24</v>
      </c>
      <c r="AF601">
        <v>3.55</v>
      </c>
      <c r="AG601">
        <v>1.65</v>
      </c>
      <c r="AH601">
        <v>2.61</v>
      </c>
      <c r="AI601">
        <v>2.75</v>
      </c>
      <c r="AJ601">
        <v>1.04</v>
      </c>
      <c r="AK601">
        <v>1.05</v>
      </c>
      <c r="AL601">
        <v>4.47</v>
      </c>
      <c r="AM601">
        <v>2.2200000000000002</v>
      </c>
      <c r="AN601">
        <v>4.4000000000000004</v>
      </c>
      <c r="AO601">
        <v>8.07</v>
      </c>
      <c r="AP601">
        <v>4.16</v>
      </c>
      <c r="AQ601">
        <v>3.54</v>
      </c>
      <c r="AR601">
        <v>4.3</v>
      </c>
      <c r="AS601">
        <v>1.74</v>
      </c>
      <c r="AT601">
        <v>3.27</v>
      </c>
      <c r="AU601">
        <v>2.58</v>
      </c>
      <c r="AV601">
        <v>1.41</v>
      </c>
      <c r="AW601">
        <v>2.7</v>
      </c>
      <c r="AX601">
        <v>2.58</v>
      </c>
      <c r="AY601">
        <v>4.74</v>
      </c>
      <c r="BA601" s="1">
        <v>2.8</v>
      </c>
      <c r="BB601" s="1">
        <v>1.69</v>
      </c>
      <c r="BC601" s="1">
        <v>2.4900000000000002</v>
      </c>
      <c r="BD601" s="1">
        <v>0</v>
      </c>
      <c r="BE601" s="1">
        <v>-0.31</v>
      </c>
      <c r="BF601" s="7"/>
      <c r="BG601" s="1">
        <f t="shared" si="505"/>
        <v>7.8064</v>
      </c>
      <c r="BH601" s="1">
        <f t="shared" si="506"/>
        <v>4.0387000000000004</v>
      </c>
      <c r="BI601" s="1">
        <f t="shared" si="507"/>
        <v>3.6475</v>
      </c>
      <c r="BJ601" s="1">
        <f t="shared" si="508"/>
        <v>6.5016999999999996</v>
      </c>
      <c r="BK601" s="1">
        <f t="shared" si="509"/>
        <v>4.1340000000000003</v>
      </c>
      <c r="BL601" s="1">
        <f t="shared" si="510"/>
        <v>5.4513999999999996</v>
      </c>
      <c r="BM601" s="1">
        <f t="shared" si="511"/>
        <v>4.4428000000000001</v>
      </c>
      <c r="BN601" s="1">
        <f t="shared" si="512"/>
        <v>5.9911000000000003</v>
      </c>
      <c r="BO601" s="1">
        <f t="shared" si="513"/>
        <v>4.8601999999999999</v>
      </c>
      <c r="BP601" s="1">
        <f t="shared" si="514"/>
        <v>7.8307000000000002</v>
      </c>
      <c r="BQ601" s="1">
        <f t="shared" si="515"/>
        <v>3.0777000000000001</v>
      </c>
      <c r="BR601" s="1">
        <f t="shared" si="516"/>
        <v>5.5891999999999999</v>
      </c>
      <c r="BS601" s="1">
        <f t="shared" si="517"/>
        <v>4.3720999999999997</v>
      </c>
      <c r="BT601" s="1">
        <f t="shared" si="518"/>
        <v>5.1807999999999996</v>
      </c>
      <c r="BU601" s="1">
        <f t="shared" si="519"/>
        <v>4.1908000000000003</v>
      </c>
      <c r="BV601" s="1">
        <f t="shared" si="520"/>
        <v>3.6978</v>
      </c>
      <c r="BW601" s="1">
        <f t="shared" si="521"/>
        <v>3.7187000000000001</v>
      </c>
      <c r="BX601" s="1">
        <f t="shared" si="522"/>
        <v>1.3911</v>
      </c>
      <c r="BY601" s="1">
        <f t="shared" si="523"/>
        <v>3.1840000000000002</v>
      </c>
      <c r="BZ601" s="1">
        <f t="shared" si="524"/>
        <v>5.0037000000000003</v>
      </c>
      <c r="CA601" s="1">
        <f t="shared" si="525"/>
        <v>1.9444999999999999</v>
      </c>
      <c r="CB601" s="1">
        <f t="shared" si="526"/>
        <v>2.3538000000000001</v>
      </c>
      <c r="CC601" s="1">
        <f t="shared" si="527"/>
        <v>0.53269999999999995</v>
      </c>
      <c r="CD601" s="1">
        <f t="shared" si="528"/>
        <v>1.9426000000000001</v>
      </c>
      <c r="CE601" s="1">
        <f t="shared" si="529"/>
        <v>8.7881</v>
      </c>
      <c r="CF601" s="1">
        <f t="shared" si="530"/>
        <v>-0.62</v>
      </c>
      <c r="CG601" s="1">
        <f t="shared" si="531"/>
        <v>3.7</v>
      </c>
      <c r="CH601" s="1">
        <f t="shared" si="532"/>
        <v>5.15</v>
      </c>
      <c r="CI601" s="1">
        <f t="shared" si="533"/>
        <v>5.48</v>
      </c>
      <c r="CJ601" s="1">
        <f t="shared" si="534"/>
        <v>6.24</v>
      </c>
      <c r="CK601" s="1">
        <f t="shared" si="535"/>
        <v>3.55</v>
      </c>
      <c r="CL601" s="1">
        <f t="shared" si="536"/>
        <v>1.65</v>
      </c>
      <c r="CM601" s="1">
        <f t="shared" si="537"/>
        <v>2.61</v>
      </c>
      <c r="CN601" s="1">
        <f t="shared" si="538"/>
        <v>2.75</v>
      </c>
      <c r="CO601" s="1">
        <f t="shared" si="539"/>
        <v>1.04</v>
      </c>
      <c r="CP601" s="1">
        <f t="shared" si="540"/>
        <v>1.05</v>
      </c>
      <c r="CQ601" s="1">
        <f t="shared" si="541"/>
        <v>4.47</v>
      </c>
      <c r="CR601" s="1">
        <f t="shared" si="542"/>
        <v>2.2200000000000002</v>
      </c>
      <c r="CS601" s="1">
        <f t="shared" si="543"/>
        <v>4.4000000000000004</v>
      </c>
      <c r="CT601" s="1">
        <f t="shared" si="544"/>
        <v>8.07</v>
      </c>
      <c r="CU601" s="1">
        <f t="shared" si="545"/>
        <v>4.16</v>
      </c>
      <c r="CV601" s="1">
        <f t="shared" si="546"/>
        <v>3.54</v>
      </c>
      <c r="CW601" s="1">
        <f t="shared" si="547"/>
        <v>4.3</v>
      </c>
      <c r="CX601" s="1">
        <f t="shared" si="548"/>
        <v>1.74</v>
      </c>
      <c r="CY601" s="1">
        <f t="shared" si="549"/>
        <v>3.27</v>
      </c>
      <c r="CZ601" s="1">
        <f t="shared" si="550"/>
        <v>2.58</v>
      </c>
      <c r="DA601" s="1">
        <f t="shared" si="551"/>
        <v>1.41</v>
      </c>
      <c r="DB601" s="1">
        <f t="shared" si="552"/>
        <v>2.7</v>
      </c>
      <c r="DC601" s="1">
        <f t="shared" si="553"/>
        <v>2.58</v>
      </c>
      <c r="DD601" s="1">
        <f t="shared" si="554"/>
        <v>4.74</v>
      </c>
      <c r="DF601" s="1">
        <f t="shared" si="555"/>
        <v>2.8</v>
      </c>
      <c r="DG601">
        <f t="shared" si="556"/>
        <v>-1.0639999999999998</v>
      </c>
      <c r="DH601" s="1">
        <f t="shared" si="557"/>
        <v>1.69</v>
      </c>
      <c r="DI601">
        <f t="shared" si="558"/>
        <v>-0.64219999999999999</v>
      </c>
      <c r="DJ601" s="1">
        <f t="shared" si="559"/>
        <v>2.4900000000000002</v>
      </c>
      <c r="DK601">
        <f t="shared" si="560"/>
        <v>-0.94620000000000004</v>
      </c>
      <c r="DM601" s="12">
        <f t="array" ref="DM601:DS601">LINEST(BG601:DD601,$BG$650:$DD$655,1)</f>
        <v>11.074766455801315</v>
      </c>
      <c r="DN601">
        <v>14.238275485213837</v>
      </c>
      <c r="DO601">
        <v>2.1246755673363622</v>
      </c>
      <c r="DP601">
        <v>4.2799014908579158</v>
      </c>
      <c r="DQ601">
        <v>1.9092006711319358</v>
      </c>
      <c r="DR601">
        <v>-7.8519820225228365</v>
      </c>
      <c r="DS601">
        <v>-8.2521990849824718</v>
      </c>
    </row>
    <row r="602" spans="1:123" x14ac:dyDescent="0.15">
      <c r="A602">
        <v>201306</v>
      </c>
      <c r="B602">
        <v>-0.82069999999999999</v>
      </c>
      <c r="C602">
        <v>-0.64410000000000001</v>
      </c>
      <c r="D602">
        <v>1.6053999999999999</v>
      </c>
      <c r="E602">
        <v>1.4416</v>
      </c>
      <c r="F602">
        <v>0.13120000000000001</v>
      </c>
      <c r="G602">
        <v>1.8431</v>
      </c>
      <c r="H602">
        <v>-8.72E-2</v>
      </c>
      <c r="I602">
        <v>-0.46910000000000002</v>
      </c>
      <c r="J602">
        <v>-0.96499999999999997</v>
      </c>
      <c r="K602">
        <v>-0.48270000000000002</v>
      </c>
      <c r="L602">
        <v>-0.18440000000000001</v>
      </c>
      <c r="M602">
        <v>-1.1193</v>
      </c>
      <c r="N602">
        <v>-1.4804999999999999</v>
      </c>
      <c r="O602">
        <v>-0.87709999999999999</v>
      </c>
      <c r="P602">
        <v>-0.433</v>
      </c>
      <c r="Q602">
        <v>-2.0446</v>
      </c>
      <c r="R602">
        <v>-2.2218</v>
      </c>
      <c r="S602">
        <v>-0.97889999999999999</v>
      </c>
      <c r="T602">
        <v>-2.2816000000000001</v>
      </c>
      <c r="U602">
        <v>-1.2403</v>
      </c>
      <c r="V602">
        <v>-2.7581000000000002</v>
      </c>
      <c r="W602">
        <v>-0.29780000000000001</v>
      </c>
      <c r="X602">
        <v>0.20319999999999999</v>
      </c>
      <c r="Y602">
        <v>-1.61E-2</v>
      </c>
      <c r="Z602">
        <v>-2.9268999999999998</v>
      </c>
      <c r="AA602">
        <v>-0.57999999999999996</v>
      </c>
      <c r="AB602">
        <v>-0.65</v>
      </c>
      <c r="AC602">
        <v>-2.14</v>
      </c>
      <c r="AD602">
        <v>-1.89</v>
      </c>
      <c r="AE602">
        <v>-2.79</v>
      </c>
      <c r="AF602">
        <v>-1.71</v>
      </c>
      <c r="AG602">
        <v>-0.19</v>
      </c>
      <c r="AH602">
        <v>-0.8</v>
      </c>
      <c r="AI602">
        <v>-2.82</v>
      </c>
      <c r="AJ602">
        <v>-1.1100000000000001</v>
      </c>
      <c r="AK602">
        <v>-1.29</v>
      </c>
      <c r="AL602">
        <v>-0.35</v>
      </c>
      <c r="AM602">
        <v>-1.07</v>
      </c>
      <c r="AN602">
        <v>-1.57</v>
      </c>
      <c r="AO602">
        <v>-1.39</v>
      </c>
      <c r="AP602">
        <v>-6.37</v>
      </c>
      <c r="AQ602">
        <v>-1.98</v>
      </c>
      <c r="AR602">
        <v>0.08</v>
      </c>
      <c r="AS602">
        <v>-0.25</v>
      </c>
      <c r="AT602">
        <v>-1.58</v>
      </c>
      <c r="AU602">
        <v>-0.93</v>
      </c>
      <c r="AV602">
        <v>0.5</v>
      </c>
      <c r="AW602">
        <v>7.0000000000000007E-2</v>
      </c>
      <c r="AX602">
        <v>-2.6</v>
      </c>
      <c r="AY602">
        <v>-4.22</v>
      </c>
      <c r="BA602" s="1">
        <v>-1.2</v>
      </c>
      <c r="BB602" s="1">
        <v>1.17</v>
      </c>
      <c r="BC602" s="1">
        <v>-0.13</v>
      </c>
      <c r="BD602" s="1">
        <v>0</v>
      </c>
      <c r="BE602" s="1">
        <v>-0.25</v>
      </c>
      <c r="BF602" s="7"/>
      <c r="BG602" s="1">
        <f t="shared" si="505"/>
        <v>-0.82069999999999999</v>
      </c>
      <c r="BH602" s="1">
        <f t="shared" si="506"/>
        <v>-0.64410000000000001</v>
      </c>
      <c r="BI602" s="1">
        <f t="shared" si="507"/>
        <v>1.6053999999999999</v>
      </c>
      <c r="BJ602" s="1">
        <f t="shared" si="508"/>
        <v>1.4416</v>
      </c>
      <c r="BK602" s="1">
        <f t="shared" si="509"/>
        <v>0.13120000000000001</v>
      </c>
      <c r="BL602" s="1">
        <f t="shared" si="510"/>
        <v>1.8431</v>
      </c>
      <c r="BM602" s="1">
        <f t="shared" si="511"/>
        <v>-8.72E-2</v>
      </c>
      <c r="BN602" s="1">
        <f t="shared" si="512"/>
        <v>-0.46910000000000002</v>
      </c>
      <c r="BO602" s="1">
        <f t="shared" si="513"/>
        <v>-0.96499999999999997</v>
      </c>
      <c r="BP602" s="1">
        <f t="shared" si="514"/>
        <v>-0.48270000000000002</v>
      </c>
      <c r="BQ602" s="1">
        <f t="shared" si="515"/>
        <v>-0.18440000000000001</v>
      </c>
      <c r="BR602" s="1">
        <f t="shared" si="516"/>
        <v>-1.1193</v>
      </c>
      <c r="BS602" s="1">
        <f t="shared" si="517"/>
        <v>-1.4804999999999999</v>
      </c>
      <c r="BT602" s="1">
        <f t="shared" si="518"/>
        <v>-0.87709999999999999</v>
      </c>
      <c r="BU602" s="1">
        <f t="shared" si="519"/>
        <v>-0.433</v>
      </c>
      <c r="BV602" s="1">
        <f t="shared" si="520"/>
        <v>-2.0446</v>
      </c>
      <c r="BW602" s="1">
        <f t="shared" si="521"/>
        <v>-2.2218</v>
      </c>
      <c r="BX602" s="1">
        <f t="shared" si="522"/>
        <v>-0.97889999999999999</v>
      </c>
      <c r="BY602" s="1">
        <f t="shared" si="523"/>
        <v>-2.2816000000000001</v>
      </c>
      <c r="BZ602" s="1">
        <f t="shared" si="524"/>
        <v>-1.2403</v>
      </c>
      <c r="CA602" s="1">
        <f t="shared" si="525"/>
        <v>-2.7581000000000002</v>
      </c>
      <c r="CB602" s="1">
        <f t="shared" si="526"/>
        <v>-0.29780000000000001</v>
      </c>
      <c r="CC602" s="1">
        <f t="shared" si="527"/>
        <v>0.20319999999999999</v>
      </c>
      <c r="CD602" s="1">
        <f t="shared" si="528"/>
        <v>-1.61E-2</v>
      </c>
      <c r="CE602" s="1">
        <f t="shared" si="529"/>
        <v>-2.9268999999999998</v>
      </c>
      <c r="CF602" s="1">
        <f t="shared" si="530"/>
        <v>-0.57999999999999996</v>
      </c>
      <c r="CG602" s="1">
        <f t="shared" si="531"/>
        <v>-0.65</v>
      </c>
      <c r="CH602" s="1">
        <f t="shared" si="532"/>
        <v>-2.14</v>
      </c>
      <c r="CI602" s="1">
        <f t="shared" si="533"/>
        <v>-1.89</v>
      </c>
      <c r="CJ602" s="1">
        <f t="shared" si="534"/>
        <v>-2.79</v>
      </c>
      <c r="CK602" s="1">
        <f t="shared" si="535"/>
        <v>-1.71</v>
      </c>
      <c r="CL602" s="1">
        <f t="shared" si="536"/>
        <v>-0.19</v>
      </c>
      <c r="CM602" s="1">
        <f t="shared" si="537"/>
        <v>-0.8</v>
      </c>
      <c r="CN602" s="1">
        <f t="shared" si="538"/>
        <v>-2.82</v>
      </c>
      <c r="CO602" s="1">
        <f t="shared" si="539"/>
        <v>-1.1100000000000001</v>
      </c>
      <c r="CP602" s="1">
        <f t="shared" si="540"/>
        <v>-1.29</v>
      </c>
      <c r="CQ602" s="1">
        <f t="shared" si="541"/>
        <v>-0.35</v>
      </c>
      <c r="CR602" s="1">
        <f t="shared" si="542"/>
        <v>-1.07</v>
      </c>
      <c r="CS602" s="1">
        <f t="shared" si="543"/>
        <v>-1.57</v>
      </c>
      <c r="CT602" s="1">
        <f t="shared" si="544"/>
        <v>-1.39</v>
      </c>
      <c r="CU602" s="1">
        <f t="shared" si="545"/>
        <v>-6.37</v>
      </c>
      <c r="CV602" s="1">
        <f t="shared" si="546"/>
        <v>-1.98</v>
      </c>
      <c r="CW602" s="1">
        <f t="shared" si="547"/>
        <v>0.08</v>
      </c>
      <c r="CX602" s="1">
        <f t="shared" si="548"/>
        <v>-0.25</v>
      </c>
      <c r="CY602" s="1">
        <f t="shared" si="549"/>
        <v>-1.58</v>
      </c>
      <c r="CZ602" s="1">
        <f t="shared" si="550"/>
        <v>-0.93</v>
      </c>
      <c r="DA602" s="1">
        <f t="shared" si="551"/>
        <v>0.5</v>
      </c>
      <c r="DB602" s="1">
        <f t="shared" si="552"/>
        <v>7.0000000000000007E-2</v>
      </c>
      <c r="DC602" s="1">
        <f t="shared" si="553"/>
        <v>-2.6</v>
      </c>
      <c r="DD602" s="1">
        <f t="shared" si="554"/>
        <v>-4.22</v>
      </c>
      <c r="DF602" s="1">
        <f t="shared" si="555"/>
        <v>-1.2</v>
      </c>
      <c r="DG602">
        <f t="shared" si="556"/>
        <v>0.372</v>
      </c>
      <c r="DH602" s="1">
        <f t="shared" si="557"/>
        <v>1.17</v>
      </c>
      <c r="DI602">
        <f t="shared" si="558"/>
        <v>-0.36269999999999997</v>
      </c>
      <c r="DJ602" s="1">
        <f t="shared" si="559"/>
        <v>-0.13</v>
      </c>
      <c r="DK602">
        <f t="shared" si="560"/>
        <v>4.0300000000000002E-2</v>
      </c>
      <c r="DM602" s="12">
        <f t="array" ref="DM602:DS602">LINEST(BG602:DD602,$BG$650:$DD$655,1)</f>
        <v>-6.9372446821894673</v>
      </c>
      <c r="DN602">
        <v>2.0725227722620834</v>
      </c>
      <c r="DO602">
        <v>1.1539609203316827</v>
      </c>
      <c r="DP602">
        <v>6.0173653856028927E-3</v>
      </c>
      <c r="DQ602">
        <v>-0.13460958615963153</v>
      </c>
      <c r="DR602">
        <v>4.330171145231497</v>
      </c>
      <c r="DS602">
        <v>5.6219222427333548</v>
      </c>
    </row>
    <row r="603" spans="1:123" x14ac:dyDescent="0.15">
      <c r="A603">
        <v>201307</v>
      </c>
      <c r="B603">
        <v>7.5236000000000001</v>
      </c>
      <c r="C603">
        <v>9.5908999999999995</v>
      </c>
      <c r="D603">
        <v>7.8118999999999996</v>
      </c>
      <c r="E603">
        <v>8.6013000000000002</v>
      </c>
      <c r="F603">
        <v>7.4637000000000002</v>
      </c>
      <c r="G603">
        <v>6.7207999999999997</v>
      </c>
      <c r="H603">
        <v>7.1623000000000001</v>
      </c>
      <c r="I603">
        <v>6.7156000000000002</v>
      </c>
      <c r="J603">
        <v>6.8990999999999998</v>
      </c>
      <c r="K603">
        <v>7.9246999999999996</v>
      </c>
      <c r="L603">
        <v>8.5463000000000005</v>
      </c>
      <c r="M603">
        <v>6.9901</v>
      </c>
      <c r="N603">
        <v>6.1628999999999996</v>
      </c>
      <c r="O603">
        <v>8.0709999999999997</v>
      </c>
      <c r="P603">
        <v>9.0584000000000007</v>
      </c>
      <c r="Q603">
        <v>7.9739000000000004</v>
      </c>
      <c r="R603">
        <v>4.4477000000000002</v>
      </c>
      <c r="S603">
        <v>6.3011999999999997</v>
      </c>
      <c r="T603">
        <v>7.6520999999999999</v>
      </c>
      <c r="U603">
        <v>5.7648000000000001</v>
      </c>
      <c r="V603">
        <v>5.2596999999999996</v>
      </c>
      <c r="W603">
        <v>4.8956999999999997</v>
      </c>
      <c r="X603">
        <v>4.6760999999999999</v>
      </c>
      <c r="Y603">
        <v>5.0194999999999999</v>
      </c>
      <c r="Z603">
        <v>6.8912000000000004</v>
      </c>
      <c r="AA603">
        <v>4.8</v>
      </c>
      <c r="AB603">
        <v>5.61</v>
      </c>
      <c r="AC603">
        <v>6.02</v>
      </c>
      <c r="AD603">
        <v>5.42</v>
      </c>
      <c r="AE603">
        <v>7.75</v>
      </c>
      <c r="AF603">
        <v>7.83</v>
      </c>
      <c r="AG603">
        <v>6.88</v>
      </c>
      <c r="AH603">
        <v>3.94</v>
      </c>
      <c r="AI603">
        <v>5.26</v>
      </c>
      <c r="AJ603">
        <v>6.55</v>
      </c>
      <c r="AK603">
        <v>3.16</v>
      </c>
      <c r="AL603">
        <v>6.85</v>
      </c>
      <c r="AM603">
        <v>6.67</v>
      </c>
      <c r="AN603">
        <v>4.88</v>
      </c>
      <c r="AO603">
        <v>4.5999999999999996</v>
      </c>
      <c r="AP603">
        <v>11.98</v>
      </c>
      <c r="AQ603">
        <v>3.05</v>
      </c>
      <c r="AR603">
        <v>3.72</v>
      </c>
      <c r="AS603">
        <v>4.12</v>
      </c>
      <c r="AT603">
        <v>6.09</v>
      </c>
      <c r="AU603">
        <v>5.76</v>
      </c>
      <c r="AV603">
        <v>5.61</v>
      </c>
      <c r="AW603">
        <v>4.8600000000000003</v>
      </c>
      <c r="AX603">
        <v>8.0399999999999991</v>
      </c>
      <c r="AY603">
        <v>10.09</v>
      </c>
      <c r="BA603" s="1">
        <v>5.65</v>
      </c>
      <c r="BB603" s="1">
        <v>1.88</v>
      </c>
      <c r="BC603" s="1">
        <v>0.61</v>
      </c>
      <c r="BD603" s="1">
        <v>0</v>
      </c>
      <c r="BE603" s="1">
        <v>-0.19</v>
      </c>
      <c r="BF603" s="7"/>
      <c r="BG603" s="1">
        <f t="shared" si="505"/>
        <v>7.5236000000000001</v>
      </c>
      <c r="BH603" s="1">
        <f t="shared" si="506"/>
        <v>9.5908999999999995</v>
      </c>
      <c r="BI603" s="1">
        <f t="shared" si="507"/>
        <v>7.8118999999999996</v>
      </c>
      <c r="BJ603" s="1">
        <f t="shared" si="508"/>
        <v>8.6013000000000002</v>
      </c>
      <c r="BK603" s="1">
        <f t="shared" si="509"/>
        <v>7.4637000000000002</v>
      </c>
      <c r="BL603" s="1">
        <f t="shared" si="510"/>
        <v>6.7207999999999997</v>
      </c>
      <c r="BM603" s="1">
        <f t="shared" si="511"/>
        <v>7.1623000000000001</v>
      </c>
      <c r="BN603" s="1">
        <f t="shared" si="512"/>
        <v>6.7156000000000002</v>
      </c>
      <c r="BO603" s="1">
        <f t="shared" si="513"/>
        <v>6.8990999999999998</v>
      </c>
      <c r="BP603" s="1">
        <f t="shared" si="514"/>
        <v>7.9246999999999996</v>
      </c>
      <c r="BQ603" s="1">
        <f t="shared" si="515"/>
        <v>8.5463000000000005</v>
      </c>
      <c r="BR603" s="1">
        <f t="shared" si="516"/>
        <v>6.9901</v>
      </c>
      <c r="BS603" s="1">
        <f t="shared" si="517"/>
        <v>6.1628999999999996</v>
      </c>
      <c r="BT603" s="1">
        <f t="shared" si="518"/>
        <v>8.0709999999999997</v>
      </c>
      <c r="BU603" s="1">
        <f t="shared" si="519"/>
        <v>9.0584000000000007</v>
      </c>
      <c r="BV603" s="1">
        <f t="shared" si="520"/>
        <v>7.9739000000000004</v>
      </c>
      <c r="BW603" s="1">
        <f t="shared" si="521"/>
        <v>4.4477000000000002</v>
      </c>
      <c r="BX603" s="1">
        <f t="shared" si="522"/>
        <v>6.3011999999999997</v>
      </c>
      <c r="BY603" s="1">
        <f t="shared" si="523"/>
        <v>7.6520999999999999</v>
      </c>
      <c r="BZ603" s="1">
        <f t="shared" si="524"/>
        <v>5.7648000000000001</v>
      </c>
      <c r="CA603" s="1">
        <f t="shared" si="525"/>
        <v>5.2596999999999996</v>
      </c>
      <c r="CB603" s="1">
        <f t="shared" si="526"/>
        <v>4.8956999999999997</v>
      </c>
      <c r="CC603" s="1">
        <f t="shared" si="527"/>
        <v>4.6760999999999999</v>
      </c>
      <c r="CD603" s="1">
        <f t="shared" si="528"/>
        <v>5.0194999999999999</v>
      </c>
      <c r="CE603" s="1">
        <f t="shared" si="529"/>
        <v>6.8912000000000004</v>
      </c>
      <c r="CF603" s="1">
        <f t="shared" si="530"/>
        <v>4.8</v>
      </c>
      <c r="CG603" s="1">
        <f t="shared" si="531"/>
        <v>5.61</v>
      </c>
      <c r="CH603" s="1">
        <f t="shared" si="532"/>
        <v>6.02</v>
      </c>
      <c r="CI603" s="1">
        <f t="shared" si="533"/>
        <v>5.42</v>
      </c>
      <c r="CJ603" s="1">
        <f t="shared" si="534"/>
        <v>7.75</v>
      </c>
      <c r="CK603" s="1">
        <f t="shared" si="535"/>
        <v>7.83</v>
      </c>
      <c r="CL603" s="1">
        <f t="shared" si="536"/>
        <v>6.88</v>
      </c>
      <c r="CM603" s="1">
        <f t="shared" si="537"/>
        <v>3.94</v>
      </c>
      <c r="CN603" s="1">
        <f t="shared" si="538"/>
        <v>5.26</v>
      </c>
      <c r="CO603" s="1">
        <f t="shared" si="539"/>
        <v>6.55</v>
      </c>
      <c r="CP603" s="1">
        <f t="shared" si="540"/>
        <v>3.16</v>
      </c>
      <c r="CQ603" s="1">
        <f t="shared" si="541"/>
        <v>6.85</v>
      </c>
      <c r="CR603" s="1">
        <f t="shared" si="542"/>
        <v>6.67</v>
      </c>
      <c r="CS603" s="1">
        <f t="shared" si="543"/>
        <v>4.88</v>
      </c>
      <c r="CT603" s="1">
        <f t="shared" si="544"/>
        <v>4.5999999999999996</v>
      </c>
      <c r="CU603" s="1">
        <f t="shared" si="545"/>
        <v>11.98</v>
      </c>
      <c r="CV603" s="1">
        <f t="shared" si="546"/>
        <v>3.05</v>
      </c>
      <c r="CW603" s="1">
        <f t="shared" si="547"/>
        <v>3.72</v>
      </c>
      <c r="CX603" s="1">
        <f t="shared" si="548"/>
        <v>4.12</v>
      </c>
      <c r="CY603" s="1">
        <f t="shared" si="549"/>
        <v>6.09</v>
      </c>
      <c r="CZ603" s="1">
        <f t="shared" si="550"/>
        <v>5.76</v>
      </c>
      <c r="DA603" s="1">
        <f t="shared" si="551"/>
        <v>5.61</v>
      </c>
      <c r="DB603" s="1">
        <f t="shared" si="552"/>
        <v>4.8600000000000003</v>
      </c>
      <c r="DC603" s="1">
        <f t="shared" si="553"/>
        <v>8.0399999999999991</v>
      </c>
      <c r="DD603" s="1">
        <f t="shared" si="554"/>
        <v>10.09</v>
      </c>
      <c r="DF603" s="1">
        <f t="shared" si="555"/>
        <v>5.65</v>
      </c>
      <c r="DG603">
        <f t="shared" si="556"/>
        <v>-1.4125000000000001</v>
      </c>
      <c r="DH603" s="1">
        <f t="shared" si="557"/>
        <v>1.88</v>
      </c>
      <c r="DI603">
        <f t="shared" si="558"/>
        <v>-0.47</v>
      </c>
      <c r="DJ603" s="1">
        <f t="shared" si="559"/>
        <v>0.61</v>
      </c>
      <c r="DK603">
        <f t="shared" si="560"/>
        <v>-0.1525</v>
      </c>
      <c r="DM603" s="12">
        <f t="array" ref="DM603:DS603">LINEST(BG603:DD603,$BG$650:$DD$655,1)</f>
        <v>0.30125919140894647</v>
      </c>
      <c r="DN603">
        <v>-5.4313904701746791</v>
      </c>
      <c r="DO603">
        <v>2.0765051731257538</v>
      </c>
      <c r="DP603">
        <v>-1.3202674404170887</v>
      </c>
      <c r="DQ603">
        <v>0.19032818202032278</v>
      </c>
      <c r="DR603">
        <v>-9.4454479300337102</v>
      </c>
      <c r="DS603">
        <v>5.8900842158758495</v>
      </c>
    </row>
    <row r="604" spans="1:123" x14ac:dyDescent="0.15">
      <c r="A604">
        <v>201308</v>
      </c>
      <c r="B604">
        <v>-2.3064</v>
      </c>
      <c r="C604">
        <v>-2.4424999999999999</v>
      </c>
      <c r="D604">
        <v>-2.7262</v>
      </c>
      <c r="E604">
        <v>-3.4868999999999999</v>
      </c>
      <c r="F604">
        <v>-3.2974000000000001</v>
      </c>
      <c r="G604">
        <v>-0.4451</v>
      </c>
      <c r="H604">
        <v>-1.5046999999999999</v>
      </c>
      <c r="I604">
        <v>-3.2210999999999999</v>
      </c>
      <c r="J604">
        <v>-3.5255000000000001</v>
      </c>
      <c r="K604">
        <v>-3.7631000000000001</v>
      </c>
      <c r="L604">
        <v>-1.8697999999999999</v>
      </c>
      <c r="M604">
        <v>-2.0057</v>
      </c>
      <c r="N604">
        <v>-3.5667</v>
      </c>
      <c r="O604">
        <v>-4.4787999999999997</v>
      </c>
      <c r="P604">
        <v>-4.0582000000000003</v>
      </c>
      <c r="Q604">
        <v>-1.5899000000000001</v>
      </c>
      <c r="R604">
        <v>-1.9802</v>
      </c>
      <c r="S604">
        <v>-3.3978000000000002</v>
      </c>
      <c r="T604">
        <v>-3.0263</v>
      </c>
      <c r="U604">
        <v>-2.9601999999999999</v>
      </c>
      <c r="V604">
        <v>-0.95469999999999999</v>
      </c>
      <c r="W604">
        <v>-3.3106</v>
      </c>
      <c r="X604">
        <v>-3.4672000000000001</v>
      </c>
      <c r="Y604">
        <v>-3.617</v>
      </c>
      <c r="Z604">
        <v>-4.4519000000000002</v>
      </c>
      <c r="AA604">
        <v>-4.1100000000000003</v>
      </c>
      <c r="AB604">
        <v>-1.72</v>
      </c>
      <c r="AC604">
        <v>-3.03</v>
      </c>
      <c r="AD604">
        <v>-1.19</v>
      </c>
      <c r="AE604">
        <v>-2.33</v>
      </c>
      <c r="AF604">
        <v>-1.69</v>
      </c>
      <c r="AG604">
        <v>-2.0099999999999998</v>
      </c>
      <c r="AH604">
        <v>-2.77</v>
      </c>
      <c r="AI604">
        <v>-3.63</v>
      </c>
      <c r="AJ604">
        <v>-3.01</v>
      </c>
      <c r="AK604">
        <v>-2.91</v>
      </c>
      <c r="AL604">
        <v>-1.04</v>
      </c>
      <c r="AM604">
        <v>-3.89</v>
      </c>
      <c r="AN604">
        <v>-4.4000000000000004</v>
      </c>
      <c r="AO604">
        <v>-1.86</v>
      </c>
      <c r="AP604">
        <v>2.88</v>
      </c>
      <c r="AQ604">
        <v>-3.17</v>
      </c>
      <c r="AR604">
        <v>-3.64</v>
      </c>
      <c r="AS604">
        <v>-2.69</v>
      </c>
      <c r="AT604">
        <v>-1.6</v>
      </c>
      <c r="AU604">
        <v>-3.63</v>
      </c>
      <c r="AV604">
        <v>-3.66</v>
      </c>
      <c r="AW604">
        <v>-2.86</v>
      </c>
      <c r="AX604">
        <v>-3.29</v>
      </c>
      <c r="AY604">
        <v>-2.4700000000000002</v>
      </c>
      <c r="BA604" s="1">
        <v>-2.71</v>
      </c>
      <c r="BB604" s="1">
        <v>0.25</v>
      </c>
      <c r="BC604" s="1">
        <v>-2.77</v>
      </c>
      <c r="BD604" s="1">
        <v>0</v>
      </c>
      <c r="BE604" s="1">
        <v>-0.14000000000000001</v>
      </c>
      <c r="BF604" s="7"/>
      <c r="BG604" s="1">
        <f t="shared" si="505"/>
        <v>-2.3064</v>
      </c>
      <c r="BH604" s="1">
        <f t="shared" si="506"/>
        <v>-2.4424999999999999</v>
      </c>
      <c r="BI604" s="1">
        <f t="shared" si="507"/>
        <v>-2.7262</v>
      </c>
      <c r="BJ604" s="1">
        <f t="shared" si="508"/>
        <v>-3.4868999999999999</v>
      </c>
      <c r="BK604" s="1">
        <f t="shared" si="509"/>
        <v>-3.2974000000000001</v>
      </c>
      <c r="BL604" s="1">
        <f t="shared" si="510"/>
        <v>-0.4451</v>
      </c>
      <c r="BM604" s="1">
        <f t="shared" si="511"/>
        <v>-1.5046999999999999</v>
      </c>
      <c r="BN604" s="1">
        <f t="shared" si="512"/>
        <v>-3.2210999999999999</v>
      </c>
      <c r="BO604" s="1">
        <f t="shared" si="513"/>
        <v>-3.5255000000000001</v>
      </c>
      <c r="BP604" s="1">
        <f t="shared" si="514"/>
        <v>-3.7631000000000001</v>
      </c>
      <c r="BQ604" s="1">
        <f t="shared" si="515"/>
        <v>-1.8697999999999999</v>
      </c>
      <c r="BR604" s="1">
        <f t="shared" si="516"/>
        <v>-2.0057</v>
      </c>
      <c r="BS604" s="1">
        <f t="shared" si="517"/>
        <v>-3.5667</v>
      </c>
      <c r="BT604" s="1">
        <f t="shared" si="518"/>
        <v>-4.4787999999999997</v>
      </c>
      <c r="BU604" s="1">
        <f t="shared" si="519"/>
        <v>-4.0582000000000003</v>
      </c>
      <c r="BV604" s="1">
        <f t="shared" si="520"/>
        <v>-1.5899000000000001</v>
      </c>
      <c r="BW604" s="1">
        <f t="shared" si="521"/>
        <v>-1.9802</v>
      </c>
      <c r="BX604" s="1">
        <f t="shared" si="522"/>
        <v>-3.3978000000000002</v>
      </c>
      <c r="BY604" s="1">
        <f t="shared" si="523"/>
        <v>-3.0263</v>
      </c>
      <c r="BZ604" s="1">
        <f t="shared" si="524"/>
        <v>-2.9601999999999999</v>
      </c>
      <c r="CA604" s="1">
        <f t="shared" si="525"/>
        <v>-0.95469999999999999</v>
      </c>
      <c r="CB604" s="1">
        <f t="shared" si="526"/>
        <v>-3.3106</v>
      </c>
      <c r="CC604" s="1">
        <f t="shared" si="527"/>
        <v>-3.4672000000000001</v>
      </c>
      <c r="CD604" s="1">
        <f t="shared" si="528"/>
        <v>-3.617</v>
      </c>
      <c r="CE604" s="1">
        <f t="shared" si="529"/>
        <v>-4.4519000000000002</v>
      </c>
      <c r="CF604" s="1">
        <f t="shared" si="530"/>
        <v>-4.1100000000000003</v>
      </c>
      <c r="CG604" s="1">
        <f t="shared" si="531"/>
        <v>-1.72</v>
      </c>
      <c r="CH604" s="1">
        <f t="shared" si="532"/>
        <v>-3.03</v>
      </c>
      <c r="CI604" s="1">
        <f t="shared" si="533"/>
        <v>-1.19</v>
      </c>
      <c r="CJ604" s="1">
        <f t="shared" si="534"/>
        <v>-2.33</v>
      </c>
      <c r="CK604" s="1">
        <f t="shared" si="535"/>
        <v>-1.69</v>
      </c>
      <c r="CL604" s="1">
        <f t="shared" si="536"/>
        <v>-2.0099999999999998</v>
      </c>
      <c r="CM604" s="1">
        <f t="shared" si="537"/>
        <v>-2.77</v>
      </c>
      <c r="CN604" s="1">
        <f t="shared" si="538"/>
        <v>-3.63</v>
      </c>
      <c r="CO604" s="1">
        <f t="shared" si="539"/>
        <v>-3.01</v>
      </c>
      <c r="CP604" s="1">
        <f t="shared" si="540"/>
        <v>-2.91</v>
      </c>
      <c r="CQ604" s="1">
        <f t="shared" si="541"/>
        <v>-1.04</v>
      </c>
      <c r="CR604" s="1">
        <f t="shared" si="542"/>
        <v>-3.89</v>
      </c>
      <c r="CS604" s="1">
        <f t="shared" si="543"/>
        <v>-4.4000000000000004</v>
      </c>
      <c r="CT604" s="1">
        <f t="shared" si="544"/>
        <v>-1.86</v>
      </c>
      <c r="CU604" s="1">
        <f t="shared" si="545"/>
        <v>2.88</v>
      </c>
      <c r="CV604" s="1">
        <f t="shared" si="546"/>
        <v>-3.17</v>
      </c>
      <c r="CW604" s="1">
        <f t="shared" si="547"/>
        <v>-3.64</v>
      </c>
      <c r="CX604" s="1">
        <f t="shared" si="548"/>
        <v>-2.69</v>
      </c>
      <c r="CY604" s="1">
        <f t="shared" si="549"/>
        <v>-1.6</v>
      </c>
      <c r="CZ604" s="1">
        <f t="shared" si="550"/>
        <v>-3.63</v>
      </c>
      <c r="DA604" s="1">
        <f t="shared" si="551"/>
        <v>-3.66</v>
      </c>
      <c r="DB604" s="1">
        <f t="shared" si="552"/>
        <v>-2.86</v>
      </c>
      <c r="DC604" s="1">
        <f t="shared" si="553"/>
        <v>-3.29</v>
      </c>
      <c r="DD604" s="1">
        <f t="shared" si="554"/>
        <v>-2.4700000000000002</v>
      </c>
      <c r="DF604" s="1">
        <f t="shared" si="555"/>
        <v>-2.71</v>
      </c>
      <c r="DG604">
        <f t="shared" si="556"/>
        <v>0.51490000000000002</v>
      </c>
      <c r="DH604" s="1">
        <f t="shared" si="557"/>
        <v>0.25</v>
      </c>
      <c r="DI604">
        <f t="shared" si="558"/>
        <v>-4.7500000000000001E-2</v>
      </c>
      <c r="DJ604" s="1">
        <f t="shared" si="559"/>
        <v>-2.77</v>
      </c>
      <c r="DK604">
        <f t="shared" si="560"/>
        <v>0.52629999999999999</v>
      </c>
      <c r="DM604" s="12">
        <f t="array" ref="DM604:DS604">LINEST(BG604:DD604,$BG$650:$DD$655,1)</f>
        <v>3.8584097556211567</v>
      </c>
      <c r="DN604">
        <v>-3.1567720677930362</v>
      </c>
      <c r="DO604">
        <v>0.17612783954047562</v>
      </c>
      <c r="DP604">
        <v>1.5072921904115244</v>
      </c>
      <c r="DQ604">
        <v>-1.7512456126213429</v>
      </c>
      <c r="DR604">
        <v>1.248064760502138</v>
      </c>
      <c r="DS604">
        <v>-6.37801743046745</v>
      </c>
    </row>
    <row r="605" spans="1:123" x14ac:dyDescent="0.15">
      <c r="A605">
        <v>201309</v>
      </c>
      <c r="B605">
        <v>7.4598000000000004</v>
      </c>
      <c r="C605">
        <v>8.0442999999999998</v>
      </c>
      <c r="D605">
        <v>6.3987999999999996</v>
      </c>
      <c r="E605">
        <v>6.7356999999999996</v>
      </c>
      <c r="F605">
        <v>6.2053000000000003</v>
      </c>
      <c r="G605">
        <v>7.0235000000000003</v>
      </c>
      <c r="H605">
        <v>6.0964999999999998</v>
      </c>
      <c r="I605">
        <v>7.4027000000000003</v>
      </c>
      <c r="J605">
        <v>5.9718</v>
      </c>
      <c r="K605">
        <v>5.5342000000000002</v>
      </c>
      <c r="L605">
        <v>6.0057999999999998</v>
      </c>
      <c r="M605">
        <v>5.9505999999999997</v>
      </c>
      <c r="N605">
        <v>5.6974999999999998</v>
      </c>
      <c r="O605">
        <v>5.2107999999999999</v>
      </c>
      <c r="P605">
        <v>4.2404000000000002</v>
      </c>
      <c r="Q605">
        <v>5.4414999999999996</v>
      </c>
      <c r="R605">
        <v>5.9157999999999999</v>
      </c>
      <c r="S605">
        <v>4.8335999999999997</v>
      </c>
      <c r="T605">
        <v>5.4854000000000003</v>
      </c>
      <c r="U605">
        <v>4.4897</v>
      </c>
      <c r="V605">
        <v>4.2100999999999997</v>
      </c>
      <c r="W605">
        <v>2.6193</v>
      </c>
      <c r="X605">
        <v>2.4142999999999999</v>
      </c>
      <c r="Y605">
        <v>2.7747000000000002</v>
      </c>
      <c r="Z605">
        <v>2.0388000000000002</v>
      </c>
      <c r="AA605">
        <v>1.96</v>
      </c>
      <c r="AB605">
        <v>4.03</v>
      </c>
      <c r="AC605">
        <v>4.46</v>
      </c>
      <c r="AD605">
        <v>5.55</v>
      </c>
      <c r="AE605">
        <v>5.14</v>
      </c>
      <c r="AF605">
        <v>7.77</v>
      </c>
      <c r="AG605">
        <v>5.34</v>
      </c>
      <c r="AH605">
        <v>3.02</v>
      </c>
      <c r="AI605">
        <v>3.73</v>
      </c>
      <c r="AJ605">
        <v>3.31</v>
      </c>
      <c r="AK605">
        <v>2.35</v>
      </c>
      <c r="AL605">
        <v>2.1</v>
      </c>
      <c r="AM605">
        <v>3.27</v>
      </c>
      <c r="AN605">
        <v>1.96</v>
      </c>
      <c r="AO605">
        <v>4.41</v>
      </c>
      <c r="AP605">
        <v>1.04</v>
      </c>
      <c r="AQ605">
        <v>1.97</v>
      </c>
      <c r="AR605">
        <v>3.23</v>
      </c>
      <c r="AS605">
        <v>3.15</v>
      </c>
      <c r="AT605">
        <v>3.47</v>
      </c>
      <c r="AU605">
        <v>5.3</v>
      </c>
      <c r="AV605">
        <v>4.16</v>
      </c>
      <c r="AW605">
        <v>5.13</v>
      </c>
      <c r="AX605">
        <v>5.0199999999999996</v>
      </c>
      <c r="AY605">
        <v>7.44</v>
      </c>
      <c r="BA605" s="1">
        <v>3.77</v>
      </c>
      <c r="BB605" s="1">
        <v>2.94</v>
      </c>
      <c r="BC605" s="1">
        <v>-1.2</v>
      </c>
      <c r="BD605" s="1">
        <v>0</v>
      </c>
      <c r="BE605" s="1">
        <v>-0.09</v>
      </c>
      <c r="BF605" s="7"/>
      <c r="BG605" s="1">
        <f t="shared" si="505"/>
        <v>7.4598000000000004</v>
      </c>
      <c r="BH605" s="1">
        <f t="shared" si="506"/>
        <v>8.0442999999999998</v>
      </c>
      <c r="BI605" s="1">
        <f t="shared" si="507"/>
        <v>6.3987999999999996</v>
      </c>
      <c r="BJ605" s="1">
        <f t="shared" si="508"/>
        <v>6.7356999999999996</v>
      </c>
      <c r="BK605" s="1">
        <f t="shared" si="509"/>
        <v>6.2053000000000003</v>
      </c>
      <c r="BL605" s="1">
        <f t="shared" si="510"/>
        <v>7.0235000000000003</v>
      </c>
      <c r="BM605" s="1">
        <f t="shared" si="511"/>
        <v>6.0964999999999998</v>
      </c>
      <c r="BN605" s="1">
        <f t="shared" si="512"/>
        <v>7.4027000000000003</v>
      </c>
      <c r="BO605" s="1">
        <f t="shared" si="513"/>
        <v>5.9718</v>
      </c>
      <c r="BP605" s="1">
        <f t="shared" si="514"/>
        <v>5.5342000000000002</v>
      </c>
      <c r="BQ605" s="1">
        <f t="shared" si="515"/>
        <v>6.0057999999999998</v>
      </c>
      <c r="BR605" s="1">
        <f t="shared" si="516"/>
        <v>5.9505999999999997</v>
      </c>
      <c r="BS605" s="1">
        <f t="shared" si="517"/>
        <v>5.6974999999999998</v>
      </c>
      <c r="BT605" s="1">
        <f t="shared" si="518"/>
        <v>5.2107999999999999</v>
      </c>
      <c r="BU605" s="1">
        <f t="shared" si="519"/>
        <v>4.2404000000000002</v>
      </c>
      <c r="BV605" s="1">
        <f t="shared" si="520"/>
        <v>5.4414999999999996</v>
      </c>
      <c r="BW605" s="1">
        <f t="shared" si="521"/>
        <v>5.9157999999999999</v>
      </c>
      <c r="BX605" s="1">
        <f t="shared" si="522"/>
        <v>4.8335999999999997</v>
      </c>
      <c r="BY605" s="1">
        <f t="shared" si="523"/>
        <v>5.4854000000000003</v>
      </c>
      <c r="BZ605" s="1">
        <f t="shared" si="524"/>
        <v>4.4897</v>
      </c>
      <c r="CA605" s="1">
        <f t="shared" si="525"/>
        <v>4.2100999999999997</v>
      </c>
      <c r="CB605" s="1">
        <f t="shared" si="526"/>
        <v>2.6193</v>
      </c>
      <c r="CC605" s="1">
        <f t="shared" si="527"/>
        <v>2.4142999999999999</v>
      </c>
      <c r="CD605" s="1">
        <f t="shared" si="528"/>
        <v>2.7747000000000002</v>
      </c>
      <c r="CE605" s="1">
        <f t="shared" si="529"/>
        <v>2.0388000000000002</v>
      </c>
      <c r="CF605" s="1">
        <f t="shared" si="530"/>
        <v>1.96</v>
      </c>
      <c r="CG605" s="1">
        <f t="shared" si="531"/>
        <v>4.03</v>
      </c>
      <c r="CH605" s="1">
        <f t="shared" si="532"/>
        <v>4.46</v>
      </c>
      <c r="CI605" s="1">
        <f t="shared" si="533"/>
        <v>5.55</v>
      </c>
      <c r="CJ605" s="1">
        <f t="shared" si="534"/>
        <v>5.14</v>
      </c>
      <c r="CK605" s="1">
        <f t="shared" si="535"/>
        <v>7.77</v>
      </c>
      <c r="CL605" s="1">
        <f t="shared" si="536"/>
        <v>5.34</v>
      </c>
      <c r="CM605" s="1">
        <f t="shared" si="537"/>
        <v>3.02</v>
      </c>
      <c r="CN605" s="1">
        <f t="shared" si="538"/>
        <v>3.73</v>
      </c>
      <c r="CO605" s="1">
        <f t="shared" si="539"/>
        <v>3.31</v>
      </c>
      <c r="CP605" s="1">
        <f t="shared" si="540"/>
        <v>2.35</v>
      </c>
      <c r="CQ605" s="1">
        <f t="shared" si="541"/>
        <v>2.1</v>
      </c>
      <c r="CR605" s="1">
        <f t="shared" si="542"/>
        <v>3.27</v>
      </c>
      <c r="CS605" s="1">
        <f t="shared" si="543"/>
        <v>1.96</v>
      </c>
      <c r="CT605" s="1">
        <f t="shared" si="544"/>
        <v>4.41</v>
      </c>
      <c r="CU605" s="1">
        <f t="shared" si="545"/>
        <v>1.04</v>
      </c>
      <c r="CV605" s="1">
        <f t="shared" si="546"/>
        <v>1.97</v>
      </c>
      <c r="CW605" s="1">
        <f t="shared" si="547"/>
        <v>3.23</v>
      </c>
      <c r="CX605" s="1">
        <f t="shared" si="548"/>
        <v>3.15</v>
      </c>
      <c r="CY605" s="1">
        <f t="shared" si="549"/>
        <v>3.47</v>
      </c>
      <c r="CZ605" s="1">
        <f t="shared" si="550"/>
        <v>5.3</v>
      </c>
      <c r="DA605" s="1">
        <f t="shared" si="551"/>
        <v>4.16</v>
      </c>
      <c r="DB605" s="1">
        <f t="shared" si="552"/>
        <v>5.13</v>
      </c>
      <c r="DC605" s="1">
        <f t="shared" si="553"/>
        <v>5.0199999999999996</v>
      </c>
      <c r="DD605" s="1">
        <f t="shared" si="554"/>
        <v>7.44</v>
      </c>
      <c r="DF605" s="1">
        <f t="shared" si="555"/>
        <v>3.77</v>
      </c>
      <c r="DG605">
        <f t="shared" si="556"/>
        <v>-0.52780000000000005</v>
      </c>
      <c r="DH605" s="1">
        <f t="shared" si="557"/>
        <v>2.94</v>
      </c>
      <c r="DI605">
        <f t="shared" si="558"/>
        <v>-0.41160000000000002</v>
      </c>
      <c r="DJ605" s="1">
        <f t="shared" si="559"/>
        <v>-1.2</v>
      </c>
      <c r="DK605">
        <f t="shared" si="560"/>
        <v>0.16800000000000001</v>
      </c>
      <c r="DM605" s="12">
        <f t="array" ref="DM605:DS605">LINEST(BG605:DD605,$BG$650:$DD$655,1)</f>
        <v>-0.52424514606427108</v>
      </c>
      <c r="DN605">
        <v>2.4974722546151069</v>
      </c>
      <c r="DO605">
        <v>3.1446955787743254</v>
      </c>
      <c r="DP605">
        <v>-14.707424605372388</v>
      </c>
      <c r="DQ605">
        <v>-1.5813678494863213</v>
      </c>
      <c r="DR605">
        <v>-2.8507586971801802</v>
      </c>
      <c r="DS605">
        <v>4.6175059569938384</v>
      </c>
    </row>
    <row r="606" spans="1:123" x14ac:dyDescent="0.15">
      <c r="A606">
        <v>201310</v>
      </c>
      <c r="B606">
        <v>-0.62629999999999997</v>
      </c>
      <c r="C606">
        <v>1.4074</v>
      </c>
      <c r="D606">
        <v>2.5716000000000001</v>
      </c>
      <c r="E606">
        <v>3.4687999999999999</v>
      </c>
      <c r="F606">
        <v>2.8605</v>
      </c>
      <c r="G606">
        <v>0.82799999999999996</v>
      </c>
      <c r="H606">
        <v>0.61799999999999999</v>
      </c>
      <c r="I606">
        <v>1.6205000000000001</v>
      </c>
      <c r="J606">
        <v>4.9473000000000003</v>
      </c>
      <c r="K606">
        <v>3.7463000000000002</v>
      </c>
      <c r="L606">
        <v>3.3252999999999999</v>
      </c>
      <c r="M606">
        <v>3.4809000000000001</v>
      </c>
      <c r="N606">
        <v>3.1688000000000001</v>
      </c>
      <c r="O606">
        <v>4.2323000000000004</v>
      </c>
      <c r="P606">
        <v>5.9809000000000001</v>
      </c>
      <c r="Q606">
        <v>2.0688</v>
      </c>
      <c r="R606">
        <v>3.9460999999999999</v>
      </c>
      <c r="S606">
        <v>2.7951000000000001</v>
      </c>
      <c r="T606">
        <v>4.2085999999999997</v>
      </c>
      <c r="U606">
        <v>6.2213000000000003</v>
      </c>
      <c r="V606">
        <v>4.7847</v>
      </c>
      <c r="W606">
        <v>4.5133999999999999</v>
      </c>
      <c r="X606">
        <v>5.2508999999999997</v>
      </c>
      <c r="Y606">
        <v>3.5238999999999998</v>
      </c>
      <c r="Z606">
        <v>3.6351</v>
      </c>
      <c r="AA606">
        <v>4.24</v>
      </c>
      <c r="AB606">
        <v>5.01</v>
      </c>
      <c r="AC606">
        <v>3.89</v>
      </c>
      <c r="AD606">
        <v>3.24</v>
      </c>
      <c r="AE606">
        <v>3.39</v>
      </c>
      <c r="AF606">
        <v>3.59</v>
      </c>
      <c r="AG606">
        <v>3.47</v>
      </c>
      <c r="AH606">
        <v>4.22</v>
      </c>
      <c r="AI606">
        <v>5.93</v>
      </c>
      <c r="AJ606">
        <v>5.22</v>
      </c>
      <c r="AK606">
        <v>2.38</v>
      </c>
      <c r="AL606">
        <v>5.56</v>
      </c>
      <c r="AM606">
        <v>3.49</v>
      </c>
      <c r="AN606">
        <v>5.15</v>
      </c>
      <c r="AO606">
        <v>4.4000000000000004</v>
      </c>
      <c r="AP606">
        <v>3.79</v>
      </c>
      <c r="AQ606">
        <v>3.44</v>
      </c>
      <c r="AR606">
        <v>3.11</v>
      </c>
      <c r="AS606">
        <v>7.05</v>
      </c>
      <c r="AT606">
        <v>5.0199999999999996</v>
      </c>
      <c r="AU606">
        <v>3.97</v>
      </c>
      <c r="AV606">
        <v>4.2</v>
      </c>
      <c r="AW606">
        <v>4.18</v>
      </c>
      <c r="AX606">
        <v>3.67</v>
      </c>
      <c r="AY606">
        <v>2.4700000000000002</v>
      </c>
      <c r="BA606" s="1">
        <v>4.18</v>
      </c>
      <c r="BB606" s="1">
        <v>-1.52</v>
      </c>
      <c r="BC606" s="1">
        <v>1.1000000000000001</v>
      </c>
      <c r="BD606" s="1">
        <v>0</v>
      </c>
      <c r="BE606" s="1">
        <v>-0.04</v>
      </c>
      <c r="BF606" s="7"/>
      <c r="BG606" s="1">
        <f t="shared" si="505"/>
        <v>-0.62629999999999997</v>
      </c>
      <c r="BH606" s="1">
        <f t="shared" si="506"/>
        <v>1.4074</v>
      </c>
      <c r="BI606" s="1">
        <f t="shared" si="507"/>
        <v>2.5716000000000001</v>
      </c>
      <c r="BJ606" s="1">
        <f t="shared" si="508"/>
        <v>3.4687999999999999</v>
      </c>
      <c r="BK606" s="1">
        <f t="shared" si="509"/>
        <v>2.8605</v>
      </c>
      <c r="BL606" s="1">
        <f t="shared" si="510"/>
        <v>0.82799999999999996</v>
      </c>
      <c r="BM606" s="1">
        <f t="shared" si="511"/>
        <v>0.61799999999999999</v>
      </c>
      <c r="BN606" s="1">
        <f t="shared" si="512"/>
        <v>1.6205000000000001</v>
      </c>
      <c r="BO606" s="1">
        <f t="shared" si="513"/>
        <v>4.9473000000000003</v>
      </c>
      <c r="BP606" s="1">
        <f t="shared" si="514"/>
        <v>3.7463000000000002</v>
      </c>
      <c r="BQ606" s="1">
        <f t="shared" si="515"/>
        <v>3.3252999999999999</v>
      </c>
      <c r="BR606" s="1">
        <f t="shared" si="516"/>
        <v>3.4809000000000001</v>
      </c>
      <c r="BS606" s="1">
        <f t="shared" si="517"/>
        <v>3.1688000000000001</v>
      </c>
      <c r="BT606" s="1">
        <f t="shared" si="518"/>
        <v>4.2323000000000004</v>
      </c>
      <c r="BU606" s="1">
        <f t="shared" si="519"/>
        <v>5.9809000000000001</v>
      </c>
      <c r="BV606" s="1">
        <f t="shared" si="520"/>
        <v>2.0688</v>
      </c>
      <c r="BW606" s="1">
        <f t="shared" si="521"/>
        <v>3.9460999999999999</v>
      </c>
      <c r="BX606" s="1">
        <f t="shared" si="522"/>
        <v>2.7951000000000001</v>
      </c>
      <c r="BY606" s="1">
        <f t="shared" si="523"/>
        <v>4.2085999999999997</v>
      </c>
      <c r="BZ606" s="1">
        <f t="shared" si="524"/>
        <v>6.2213000000000003</v>
      </c>
      <c r="CA606" s="1">
        <f t="shared" si="525"/>
        <v>4.7847</v>
      </c>
      <c r="CB606" s="1">
        <f t="shared" si="526"/>
        <v>4.5133999999999999</v>
      </c>
      <c r="CC606" s="1">
        <f t="shared" si="527"/>
        <v>5.2508999999999997</v>
      </c>
      <c r="CD606" s="1">
        <f t="shared" si="528"/>
        <v>3.5238999999999998</v>
      </c>
      <c r="CE606" s="1">
        <f t="shared" si="529"/>
        <v>3.6351</v>
      </c>
      <c r="CF606" s="1">
        <f t="shared" si="530"/>
        <v>4.24</v>
      </c>
      <c r="CG606" s="1">
        <f t="shared" si="531"/>
        <v>5.01</v>
      </c>
      <c r="CH606" s="1">
        <f t="shared" si="532"/>
        <v>3.89</v>
      </c>
      <c r="CI606" s="1">
        <f t="shared" si="533"/>
        <v>3.24</v>
      </c>
      <c r="CJ606" s="1">
        <f t="shared" si="534"/>
        <v>3.39</v>
      </c>
      <c r="CK606" s="1">
        <f t="shared" si="535"/>
        <v>3.59</v>
      </c>
      <c r="CL606" s="1">
        <f t="shared" si="536"/>
        <v>3.47</v>
      </c>
      <c r="CM606" s="1">
        <f t="shared" si="537"/>
        <v>4.22</v>
      </c>
      <c r="CN606" s="1">
        <f t="shared" si="538"/>
        <v>5.93</v>
      </c>
      <c r="CO606" s="1">
        <f t="shared" si="539"/>
        <v>5.22</v>
      </c>
      <c r="CP606" s="1">
        <f t="shared" si="540"/>
        <v>2.38</v>
      </c>
      <c r="CQ606" s="1">
        <f t="shared" si="541"/>
        <v>5.56</v>
      </c>
      <c r="CR606" s="1">
        <f t="shared" si="542"/>
        <v>3.49</v>
      </c>
      <c r="CS606" s="1">
        <f t="shared" si="543"/>
        <v>5.15</v>
      </c>
      <c r="CT606" s="1">
        <f t="shared" si="544"/>
        <v>4.4000000000000004</v>
      </c>
      <c r="CU606" s="1">
        <f t="shared" si="545"/>
        <v>3.79</v>
      </c>
      <c r="CV606" s="1">
        <f t="shared" si="546"/>
        <v>3.44</v>
      </c>
      <c r="CW606" s="1">
        <f t="shared" si="547"/>
        <v>3.11</v>
      </c>
      <c r="CX606" s="1">
        <f t="shared" si="548"/>
        <v>7.05</v>
      </c>
      <c r="CY606" s="1">
        <f t="shared" si="549"/>
        <v>5.0199999999999996</v>
      </c>
      <c r="CZ606" s="1">
        <f t="shared" si="550"/>
        <v>3.97</v>
      </c>
      <c r="DA606" s="1">
        <f t="shared" si="551"/>
        <v>4.2</v>
      </c>
      <c r="DB606" s="1">
        <f t="shared" si="552"/>
        <v>4.18</v>
      </c>
      <c r="DC606" s="1">
        <f t="shared" si="553"/>
        <v>3.67</v>
      </c>
      <c r="DD606" s="1">
        <f t="shared" si="554"/>
        <v>2.4700000000000002</v>
      </c>
      <c r="DF606" s="1">
        <f t="shared" si="555"/>
        <v>4.18</v>
      </c>
      <c r="DG606">
        <f t="shared" si="556"/>
        <v>-0.37619999999999998</v>
      </c>
      <c r="DH606" s="1">
        <f t="shared" si="557"/>
        <v>-1.52</v>
      </c>
      <c r="DI606">
        <f t="shared" si="558"/>
        <v>0.1368</v>
      </c>
      <c r="DJ606" s="1">
        <f t="shared" si="559"/>
        <v>1.1000000000000001</v>
      </c>
      <c r="DK606">
        <f t="shared" si="560"/>
        <v>-9.9000000000000005E-2</v>
      </c>
      <c r="DM606" s="12">
        <f t="array" ref="DM606:DS606">LINEST(BG606:DD606,$BG$650:$DD$655,1)</f>
        <v>0.47121394716722426</v>
      </c>
      <c r="DN606">
        <v>-0.23855916446305961</v>
      </c>
      <c r="DO606">
        <v>-1.8636506758794888</v>
      </c>
      <c r="DP606">
        <v>-3.5928402905477133</v>
      </c>
      <c r="DQ606">
        <v>1.5466085880431371</v>
      </c>
      <c r="DR606">
        <v>-0.16035102048748931</v>
      </c>
      <c r="DS606">
        <v>3.3753543036827196</v>
      </c>
    </row>
    <row r="607" spans="1:123" x14ac:dyDescent="0.15">
      <c r="A607">
        <v>201311</v>
      </c>
      <c r="B607">
        <v>7.7393999999999998</v>
      </c>
      <c r="C607">
        <v>5.8381999999999996</v>
      </c>
      <c r="D607">
        <v>5.6189</v>
      </c>
      <c r="E607">
        <v>7.2550999999999997</v>
      </c>
      <c r="F607">
        <v>4.5858999999999996</v>
      </c>
      <c r="G607">
        <v>5.9218000000000002</v>
      </c>
      <c r="H607">
        <v>3.4075000000000002</v>
      </c>
      <c r="I607">
        <v>3.5640999999999998</v>
      </c>
      <c r="J607">
        <v>2.9929000000000001</v>
      </c>
      <c r="K607">
        <v>5.2416</v>
      </c>
      <c r="L607">
        <v>3.0943999999999998</v>
      </c>
      <c r="M607">
        <v>3.2648000000000001</v>
      </c>
      <c r="N607">
        <v>3.2469999999999999</v>
      </c>
      <c r="O607">
        <v>2.7612999999999999</v>
      </c>
      <c r="P607">
        <v>3.5882999999999998</v>
      </c>
      <c r="Q607">
        <v>2.0207999999999999</v>
      </c>
      <c r="R607">
        <v>1.7173</v>
      </c>
      <c r="S607">
        <v>1.0305</v>
      </c>
      <c r="T607">
        <v>-0.20499999999999999</v>
      </c>
      <c r="U607">
        <v>2.6919</v>
      </c>
      <c r="V607">
        <v>3.6362000000000001</v>
      </c>
      <c r="W607">
        <v>3.0567000000000002</v>
      </c>
      <c r="X607">
        <v>1.3937999999999999</v>
      </c>
      <c r="Y607">
        <v>2.2639</v>
      </c>
      <c r="Z607">
        <v>5.8986999999999998</v>
      </c>
      <c r="AA607">
        <v>2.57</v>
      </c>
      <c r="AB607">
        <v>4.0199999999999996</v>
      </c>
      <c r="AC607">
        <v>3.08</v>
      </c>
      <c r="AD607">
        <v>2.68</v>
      </c>
      <c r="AE607">
        <v>3.92</v>
      </c>
      <c r="AF607">
        <v>2.99</v>
      </c>
      <c r="AG607">
        <v>3.92</v>
      </c>
      <c r="AH607">
        <v>2.0299999999999998</v>
      </c>
      <c r="AI607">
        <v>2.25</v>
      </c>
      <c r="AJ607">
        <v>3.85</v>
      </c>
      <c r="AK607">
        <v>3.22</v>
      </c>
      <c r="AL607">
        <v>3.48</v>
      </c>
      <c r="AM607">
        <v>3.16</v>
      </c>
      <c r="AN607">
        <v>4.12</v>
      </c>
      <c r="AO607">
        <v>2.0699999999999998</v>
      </c>
      <c r="AP607">
        <v>3</v>
      </c>
      <c r="AQ607">
        <v>2.41</v>
      </c>
      <c r="AR607">
        <v>2.9</v>
      </c>
      <c r="AS607">
        <v>3.2</v>
      </c>
      <c r="AT607">
        <v>3.87</v>
      </c>
      <c r="AU607">
        <v>3.38</v>
      </c>
      <c r="AV607">
        <v>2.2599999999999998</v>
      </c>
      <c r="AW607">
        <v>3.45</v>
      </c>
      <c r="AX607">
        <v>4.03</v>
      </c>
      <c r="AY607">
        <v>3.45</v>
      </c>
      <c r="BA607" s="1">
        <v>3.12</v>
      </c>
      <c r="BB607" s="1">
        <v>1.25</v>
      </c>
      <c r="BC607" s="1">
        <v>0.26</v>
      </c>
      <c r="BD607" s="1">
        <v>0</v>
      </c>
      <c r="BE607" s="1">
        <v>0.01</v>
      </c>
      <c r="BF607" s="7"/>
      <c r="BG607" s="1">
        <f t="shared" si="505"/>
        <v>7.7393999999999998</v>
      </c>
      <c r="BH607" s="1">
        <f t="shared" si="506"/>
        <v>5.8381999999999996</v>
      </c>
      <c r="BI607" s="1">
        <f t="shared" si="507"/>
        <v>5.6189</v>
      </c>
      <c r="BJ607" s="1">
        <f t="shared" si="508"/>
        <v>7.2550999999999997</v>
      </c>
      <c r="BK607" s="1">
        <f t="shared" si="509"/>
        <v>4.5858999999999996</v>
      </c>
      <c r="BL607" s="1">
        <f t="shared" si="510"/>
        <v>5.9218000000000002</v>
      </c>
      <c r="BM607" s="1">
        <f t="shared" si="511"/>
        <v>3.4075000000000002</v>
      </c>
      <c r="BN607" s="1">
        <f t="shared" si="512"/>
        <v>3.5640999999999998</v>
      </c>
      <c r="BO607" s="1">
        <f t="shared" si="513"/>
        <v>2.9929000000000001</v>
      </c>
      <c r="BP607" s="1">
        <f t="shared" si="514"/>
        <v>5.2416</v>
      </c>
      <c r="BQ607" s="1">
        <f t="shared" si="515"/>
        <v>3.0943999999999998</v>
      </c>
      <c r="BR607" s="1">
        <f t="shared" si="516"/>
        <v>3.2648000000000001</v>
      </c>
      <c r="BS607" s="1">
        <f t="shared" si="517"/>
        <v>3.2469999999999999</v>
      </c>
      <c r="BT607" s="1">
        <f t="shared" si="518"/>
        <v>2.7612999999999999</v>
      </c>
      <c r="BU607" s="1">
        <f t="shared" si="519"/>
        <v>3.5882999999999998</v>
      </c>
      <c r="BV607" s="1">
        <f t="shared" si="520"/>
        <v>2.0207999999999999</v>
      </c>
      <c r="BW607" s="1">
        <f t="shared" si="521"/>
        <v>1.7173</v>
      </c>
      <c r="BX607" s="1">
        <f t="shared" si="522"/>
        <v>1.0305</v>
      </c>
      <c r="BY607" s="1">
        <f t="shared" si="523"/>
        <v>-0.20499999999999999</v>
      </c>
      <c r="BZ607" s="1">
        <f t="shared" si="524"/>
        <v>2.6919</v>
      </c>
      <c r="CA607" s="1">
        <f t="shared" si="525"/>
        <v>3.6362000000000001</v>
      </c>
      <c r="CB607" s="1">
        <f t="shared" si="526"/>
        <v>3.0567000000000002</v>
      </c>
      <c r="CC607" s="1">
        <f t="shared" si="527"/>
        <v>1.3937999999999999</v>
      </c>
      <c r="CD607" s="1">
        <f t="shared" si="528"/>
        <v>2.2639</v>
      </c>
      <c r="CE607" s="1">
        <f t="shared" si="529"/>
        <v>5.8986999999999998</v>
      </c>
      <c r="CF607" s="1">
        <f t="shared" si="530"/>
        <v>2.57</v>
      </c>
      <c r="CG607" s="1">
        <f t="shared" si="531"/>
        <v>4.0199999999999996</v>
      </c>
      <c r="CH607" s="1">
        <f t="shared" si="532"/>
        <v>3.08</v>
      </c>
      <c r="CI607" s="1">
        <f t="shared" si="533"/>
        <v>2.68</v>
      </c>
      <c r="CJ607" s="1">
        <f t="shared" si="534"/>
        <v>3.92</v>
      </c>
      <c r="CK607" s="1">
        <f t="shared" si="535"/>
        <v>2.99</v>
      </c>
      <c r="CL607" s="1">
        <f t="shared" si="536"/>
        <v>3.92</v>
      </c>
      <c r="CM607" s="1">
        <f t="shared" si="537"/>
        <v>2.0299999999999998</v>
      </c>
      <c r="CN607" s="1">
        <f t="shared" si="538"/>
        <v>2.25</v>
      </c>
      <c r="CO607" s="1">
        <f t="shared" si="539"/>
        <v>3.85</v>
      </c>
      <c r="CP607" s="1">
        <f t="shared" si="540"/>
        <v>3.22</v>
      </c>
      <c r="CQ607" s="1">
        <f t="shared" si="541"/>
        <v>3.48</v>
      </c>
      <c r="CR607" s="1">
        <f t="shared" si="542"/>
        <v>3.16</v>
      </c>
      <c r="CS607" s="1">
        <f t="shared" si="543"/>
        <v>4.12</v>
      </c>
      <c r="CT607" s="1">
        <f t="shared" si="544"/>
        <v>2.0699999999999998</v>
      </c>
      <c r="CU607" s="1">
        <f t="shared" si="545"/>
        <v>3</v>
      </c>
      <c r="CV607" s="1">
        <f t="shared" si="546"/>
        <v>2.41</v>
      </c>
      <c r="CW607" s="1">
        <f t="shared" si="547"/>
        <v>2.9</v>
      </c>
      <c r="CX607" s="1">
        <f t="shared" si="548"/>
        <v>3.2</v>
      </c>
      <c r="CY607" s="1">
        <f t="shared" si="549"/>
        <v>3.87</v>
      </c>
      <c r="CZ607" s="1">
        <f t="shared" si="550"/>
        <v>3.38</v>
      </c>
      <c r="DA607" s="1">
        <f t="shared" si="551"/>
        <v>2.2599999999999998</v>
      </c>
      <c r="DB607" s="1">
        <f t="shared" si="552"/>
        <v>3.45</v>
      </c>
      <c r="DC607" s="1">
        <f t="shared" si="553"/>
        <v>4.03</v>
      </c>
      <c r="DD607" s="1">
        <f t="shared" si="554"/>
        <v>3.45</v>
      </c>
      <c r="DF607" s="1">
        <f t="shared" si="555"/>
        <v>3.12</v>
      </c>
      <c r="DG607">
        <f t="shared" si="556"/>
        <v>-0.12480000000000001</v>
      </c>
      <c r="DH607" s="1">
        <f t="shared" si="557"/>
        <v>1.25</v>
      </c>
      <c r="DI607">
        <f t="shared" si="558"/>
        <v>-0.05</v>
      </c>
      <c r="DJ607" s="1">
        <f t="shared" si="559"/>
        <v>0.26</v>
      </c>
      <c r="DK607">
        <f t="shared" si="560"/>
        <v>-1.0400000000000001E-2</v>
      </c>
      <c r="DM607" s="12">
        <f t="array" ref="DM607:DS607">LINEST(BG607:DD607,$BG$650:$DD$655,1)</f>
        <v>-3.1818548352597746</v>
      </c>
      <c r="DN607">
        <v>4.888597216535711</v>
      </c>
      <c r="DO607">
        <v>1.5101735283326077</v>
      </c>
      <c r="DP607">
        <v>13.611271136992643</v>
      </c>
      <c r="DQ607">
        <v>0.19805608408271747</v>
      </c>
      <c r="DR607">
        <v>-9.4867831922726058</v>
      </c>
      <c r="DS607">
        <v>6.7786214335539601</v>
      </c>
    </row>
    <row r="608" spans="1:123" x14ac:dyDescent="0.15">
      <c r="A608">
        <v>201312</v>
      </c>
      <c r="B608">
        <v>2.4214000000000002</v>
      </c>
      <c r="C608">
        <v>3.7844000000000002</v>
      </c>
      <c r="D608">
        <v>2.0988000000000002</v>
      </c>
      <c r="E608">
        <v>1.3365</v>
      </c>
      <c r="F608">
        <v>1.5221</v>
      </c>
      <c r="G608">
        <v>2.6779000000000002</v>
      </c>
      <c r="H608">
        <v>0.56510000000000005</v>
      </c>
      <c r="I608">
        <v>3.4946999999999999</v>
      </c>
      <c r="J608">
        <v>1.5442</v>
      </c>
      <c r="K608">
        <v>1.3101</v>
      </c>
      <c r="L608">
        <v>1.6387</v>
      </c>
      <c r="M608">
        <v>3.9773000000000001</v>
      </c>
      <c r="N608">
        <v>3.1644000000000001</v>
      </c>
      <c r="O608">
        <v>3.0983000000000001</v>
      </c>
      <c r="P608">
        <v>2.2206999999999999</v>
      </c>
      <c r="Q608">
        <v>3.1566999999999998</v>
      </c>
      <c r="R608">
        <v>3.3961999999999999</v>
      </c>
      <c r="S608">
        <v>3.1021999999999998</v>
      </c>
      <c r="T608">
        <v>3.6558000000000002</v>
      </c>
      <c r="U608">
        <v>2.6238999999999999</v>
      </c>
      <c r="V608">
        <v>2.3570000000000002</v>
      </c>
      <c r="W608">
        <v>2.6248999999999998</v>
      </c>
      <c r="X608">
        <v>3.8174999999999999</v>
      </c>
      <c r="Y608">
        <v>2.4798</v>
      </c>
      <c r="Z608">
        <v>1.8922000000000001</v>
      </c>
      <c r="AA608">
        <v>1.19</v>
      </c>
      <c r="AB608">
        <v>3.1</v>
      </c>
      <c r="AC608">
        <v>3.07</v>
      </c>
      <c r="AD608">
        <v>3.52</v>
      </c>
      <c r="AE608">
        <v>3.36</v>
      </c>
      <c r="AF608">
        <v>3.47</v>
      </c>
      <c r="AG608">
        <v>2.82</v>
      </c>
      <c r="AH608">
        <v>2.11</v>
      </c>
      <c r="AI608">
        <v>2.61</v>
      </c>
      <c r="AJ608">
        <v>2.8</v>
      </c>
      <c r="AK608">
        <v>2.2200000000000002</v>
      </c>
      <c r="AL608">
        <v>2.15</v>
      </c>
      <c r="AM608">
        <v>2.37</v>
      </c>
      <c r="AN608">
        <v>4.07</v>
      </c>
      <c r="AO608">
        <v>2.67</v>
      </c>
      <c r="AP608">
        <v>2.74</v>
      </c>
      <c r="AQ608">
        <v>3.61</v>
      </c>
      <c r="AR608">
        <v>1.82</v>
      </c>
      <c r="AS608">
        <v>1.58</v>
      </c>
      <c r="AT608">
        <v>2.69</v>
      </c>
      <c r="AU608">
        <v>1.6</v>
      </c>
      <c r="AV608">
        <v>3.48</v>
      </c>
      <c r="AW608">
        <v>2.2000000000000002</v>
      </c>
      <c r="AX608">
        <v>3.99</v>
      </c>
      <c r="AY608">
        <v>2.57</v>
      </c>
      <c r="BA608" s="1">
        <v>2.81</v>
      </c>
      <c r="BB608" s="1">
        <v>-0.48</v>
      </c>
      <c r="BC608" s="1">
        <v>-0.31</v>
      </c>
      <c r="BD608" s="1">
        <v>0</v>
      </c>
      <c r="BE608" s="1">
        <v>0.04</v>
      </c>
      <c r="BF608" s="7"/>
      <c r="BG608" s="1">
        <f t="shared" si="505"/>
        <v>2.4214000000000002</v>
      </c>
      <c r="BH608" s="1">
        <f t="shared" si="506"/>
        <v>3.7844000000000002</v>
      </c>
      <c r="BI608" s="1">
        <f t="shared" si="507"/>
        <v>2.0988000000000002</v>
      </c>
      <c r="BJ608" s="1">
        <f t="shared" si="508"/>
        <v>1.3365</v>
      </c>
      <c r="BK608" s="1">
        <f t="shared" si="509"/>
        <v>1.5221</v>
      </c>
      <c r="BL608" s="1">
        <f t="shared" si="510"/>
        <v>2.6779000000000002</v>
      </c>
      <c r="BM608" s="1">
        <f t="shared" si="511"/>
        <v>0.56510000000000005</v>
      </c>
      <c r="BN608" s="1">
        <f t="shared" si="512"/>
        <v>3.4946999999999999</v>
      </c>
      <c r="BO608" s="1">
        <f t="shared" si="513"/>
        <v>1.5442</v>
      </c>
      <c r="BP608" s="1">
        <f t="shared" si="514"/>
        <v>1.3101</v>
      </c>
      <c r="BQ608" s="1">
        <f t="shared" si="515"/>
        <v>1.6387</v>
      </c>
      <c r="BR608" s="1">
        <f t="shared" si="516"/>
        <v>3.9773000000000001</v>
      </c>
      <c r="BS608" s="1">
        <f t="shared" si="517"/>
        <v>3.1644000000000001</v>
      </c>
      <c r="BT608" s="1">
        <f t="shared" si="518"/>
        <v>3.0983000000000001</v>
      </c>
      <c r="BU608" s="1">
        <f t="shared" si="519"/>
        <v>2.2206999999999999</v>
      </c>
      <c r="BV608" s="1">
        <f t="shared" si="520"/>
        <v>3.1566999999999998</v>
      </c>
      <c r="BW608" s="1">
        <f t="shared" si="521"/>
        <v>3.3961999999999999</v>
      </c>
      <c r="BX608" s="1">
        <f t="shared" si="522"/>
        <v>3.1021999999999998</v>
      </c>
      <c r="BY608" s="1">
        <f t="shared" si="523"/>
        <v>3.6558000000000002</v>
      </c>
      <c r="BZ608" s="1">
        <f t="shared" si="524"/>
        <v>2.6238999999999999</v>
      </c>
      <c r="CA608" s="1">
        <f t="shared" si="525"/>
        <v>2.3570000000000002</v>
      </c>
      <c r="CB608" s="1">
        <f t="shared" si="526"/>
        <v>2.6248999999999998</v>
      </c>
      <c r="CC608" s="1">
        <f t="shared" si="527"/>
        <v>3.8174999999999999</v>
      </c>
      <c r="CD608" s="1">
        <f t="shared" si="528"/>
        <v>2.4798</v>
      </c>
      <c r="CE608" s="1">
        <f t="shared" si="529"/>
        <v>1.8922000000000001</v>
      </c>
      <c r="CF608" s="1">
        <f t="shared" si="530"/>
        <v>1.19</v>
      </c>
      <c r="CG608" s="1">
        <f t="shared" si="531"/>
        <v>3.1</v>
      </c>
      <c r="CH608" s="1">
        <f t="shared" si="532"/>
        <v>3.07</v>
      </c>
      <c r="CI608" s="1">
        <f t="shared" si="533"/>
        <v>3.52</v>
      </c>
      <c r="CJ608" s="1">
        <f t="shared" si="534"/>
        <v>3.36</v>
      </c>
      <c r="CK608" s="1">
        <f t="shared" si="535"/>
        <v>3.47</v>
      </c>
      <c r="CL608" s="1">
        <f t="shared" si="536"/>
        <v>2.82</v>
      </c>
      <c r="CM608" s="1">
        <f t="shared" si="537"/>
        <v>2.11</v>
      </c>
      <c r="CN608" s="1">
        <f t="shared" si="538"/>
        <v>2.61</v>
      </c>
      <c r="CO608" s="1">
        <f t="shared" si="539"/>
        <v>2.8</v>
      </c>
      <c r="CP608" s="1">
        <f t="shared" si="540"/>
        <v>2.2200000000000002</v>
      </c>
      <c r="CQ608" s="1">
        <f t="shared" si="541"/>
        <v>2.15</v>
      </c>
      <c r="CR608" s="1">
        <f t="shared" si="542"/>
        <v>2.37</v>
      </c>
      <c r="CS608" s="1">
        <f t="shared" si="543"/>
        <v>4.07</v>
      </c>
      <c r="CT608" s="1">
        <f t="shared" si="544"/>
        <v>2.67</v>
      </c>
      <c r="CU608" s="1">
        <f t="shared" si="545"/>
        <v>2.74</v>
      </c>
      <c r="CV608" s="1">
        <f t="shared" si="546"/>
        <v>3.61</v>
      </c>
      <c r="CW608" s="1">
        <f t="shared" si="547"/>
        <v>1.82</v>
      </c>
      <c r="CX608" s="1">
        <f t="shared" si="548"/>
        <v>1.58</v>
      </c>
      <c r="CY608" s="1">
        <f t="shared" si="549"/>
        <v>2.69</v>
      </c>
      <c r="CZ608" s="1">
        <f t="shared" si="550"/>
        <v>1.6</v>
      </c>
      <c r="DA608" s="1">
        <f t="shared" si="551"/>
        <v>3.48</v>
      </c>
      <c r="DB608" s="1">
        <f t="shared" si="552"/>
        <v>2.2000000000000002</v>
      </c>
      <c r="DC608" s="1">
        <f t="shared" si="553"/>
        <v>3.99</v>
      </c>
      <c r="DD608" s="1">
        <f t="shared" si="554"/>
        <v>2.57</v>
      </c>
      <c r="DF608" s="1">
        <f t="shared" si="555"/>
        <v>2.81</v>
      </c>
      <c r="DG608">
        <f t="shared" si="556"/>
        <v>2.81E-2</v>
      </c>
      <c r="DH608" s="1">
        <f t="shared" si="557"/>
        <v>-0.48</v>
      </c>
      <c r="DI608">
        <f t="shared" si="558"/>
        <v>-4.7999999999999996E-3</v>
      </c>
      <c r="DJ608" s="1">
        <f t="shared" si="559"/>
        <v>-0.31</v>
      </c>
      <c r="DK608">
        <f t="shared" si="560"/>
        <v>-3.0999999999999999E-3</v>
      </c>
      <c r="DM608" s="12">
        <f t="array" ref="DM608:DS608">LINEST(BG608:DD608,$BG$650:$DD$655,1)</f>
        <v>2.868342597073676</v>
      </c>
      <c r="DN608">
        <v>0.64505469643594637</v>
      </c>
      <c r="DO608">
        <v>-0.2637704469127411</v>
      </c>
      <c r="DP608">
        <v>-3.0443850525546741</v>
      </c>
      <c r="DQ608">
        <v>-0.52522656441482551</v>
      </c>
      <c r="DR608">
        <v>2.885881786711646</v>
      </c>
      <c r="DS608">
        <v>-0.2854559957101408</v>
      </c>
    </row>
    <row r="609" spans="1:123" x14ac:dyDescent="0.15">
      <c r="A609">
        <v>201401</v>
      </c>
      <c r="B609">
        <v>2.6160999999999999</v>
      </c>
      <c r="C609">
        <v>-2.8835000000000002</v>
      </c>
      <c r="D609">
        <v>-1.7894000000000001</v>
      </c>
      <c r="E609">
        <v>-4.1654999999999998</v>
      </c>
      <c r="F609">
        <v>-2.8353999999999999</v>
      </c>
      <c r="G609">
        <v>2.5499999999999998E-2</v>
      </c>
      <c r="H609">
        <v>-2.0535000000000001</v>
      </c>
      <c r="I609">
        <v>-5.4463999999999997</v>
      </c>
      <c r="J609">
        <v>-4.5194000000000001</v>
      </c>
      <c r="K609">
        <v>-5.8663999999999996</v>
      </c>
      <c r="L609">
        <v>-0.28120000000000001</v>
      </c>
      <c r="M609">
        <v>-3.7113</v>
      </c>
      <c r="N609">
        <v>-4.9504999999999999</v>
      </c>
      <c r="O609">
        <v>-1.5053000000000001</v>
      </c>
      <c r="P609">
        <v>-2.3927999999999998</v>
      </c>
      <c r="Q609">
        <v>-2.5036999999999998</v>
      </c>
      <c r="R609">
        <v>-3.6158999999999999</v>
      </c>
      <c r="S609">
        <v>-0.71350000000000002</v>
      </c>
      <c r="T609">
        <v>-2.7273000000000001</v>
      </c>
      <c r="U609">
        <v>-5.9204999999999997</v>
      </c>
      <c r="V609">
        <v>-3.8208000000000002</v>
      </c>
      <c r="W609">
        <v>-2.919</v>
      </c>
      <c r="X609">
        <v>-2.9613</v>
      </c>
      <c r="Y609">
        <v>-4.7625999999999999</v>
      </c>
      <c r="Z609">
        <v>-4.0083000000000002</v>
      </c>
      <c r="AA609">
        <v>-3.08</v>
      </c>
      <c r="AB609">
        <v>-3.4</v>
      </c>
      <c r="AC609">
        <v>-3.97</v>
      </c>
      <c r="AD609">
        <v>-4.26</v>
      </c>
      <c r="AE609">
        <v>-3.06</v>
      </c>
      <c r="AF609">
        <v>-2.44</v>
      </c>
      <c r="AG609">
        <v>-1.65</v>
      </c>
      <c r="AH609">
        <v>-3.99</v>
      </c>
      <c r="AI609">
        <v>-3.39</v>
      </c>
      <c r="AJ609">
        <v>-3.42</v>
      </c>
      <c r="AK609">
        <v>-3.31</v>
      </c>
      <c r="AL609">
        <v>-4.53</v>
      </c>
      <c r="AM609">
        <v>-3.24</v>
      </c>
      <c r="AN609">
        <v>-5.29</v>
      </c>
      <c r="AO609">
        <v>-5.85</v>
      </c>
      <c r="AP609">
        <v>-3.98</v>
      </c>
      <c r="AQ609">
        <v>-4.59</v>
      </c>
      <c r="AR609">
        <v>-5.39</v>
      </c>
      <c r="AS609">
        <v>-2.72</v>
      </c>
      <c r="AT609">
        <v>-3.91</v>
      </c>
      <c r="AU609">
        <v>-2.91</v>
      </c>
      <c r="AV609">
        <v>-3.85</v>
      </c>
      <c r="AW609">
        <v>-3.32</v>
      </c>
      <c r="AX609">
        <v>-1.98</v>
      </c>
      <c r="AY609">
        <v>1.29</v>
      </c>
      <c r="BA609" s="1">
        <v>-3.32</v>
      </c>
      <c r="BB609" s="1">
        <v>0.87</v>
      </c>
      <c r="BC609" s="1">
        <v>-2.13</v>
      </c>
      <c r="BD609" s="1">
        <v>0</v>
      </c>
      <c r="BE609" s="1">
        <v>0.08</v>
      </c>
      <c r="BF609" s="7"/>
      <c r="BG609" s="1">
        <f t="shared" si="505"/>
        <v>2.6160999999999999</v>
      </c>
      <c r="BH609" s="1">
        <f t="shared" si="506"/>
        <v>-2.8835000000000002</v>
      </c>
      <c r="BI609" s="1">
        <f t="shared" si="507"/>
        <v>-1.7894000000000001</v>
      </c>
      <c r="BJ609" s="1">
        <f t="shared" si="508"/>
        <v>-4.1654999999999998</v>
      </c>
      <c r="BK609" s="1">
        <f t="shared" si="509"/>
        <v>-2.8353999999999999</v>
      </c>
      <c r="BL609" s="1">
        <f t="shared" si="510"/>
        <v>2.5499999999999998E-2</v>
      </c>
      <c r="BM609" s="1">
        <f t="shared" si="511"/>
        <v>-2.0535000000000001</v>
      </c>
      <c r="BN609" s="1">
        <f t="shared" si="512"/>
        <v>-5.4463999999999997</v>
      </c>
      <c r="BO609" s="1">
        <f t="shared" si="513"/>
        <v>-4.5194000000000001</v>
      </c>
      <c r="BP609" s="1">
        <f t="shared" si="514"/>
        <v>-5.8663999999999996</v>
      </c>
      <c r="BQ609" s="1">
        <f t="shared" si="515"/>
        <v>-0.28120000000000001</v>
      </c>
      <c r="BR609" s="1">
        <f t="shared" si="516"/>
        <v>-3.7113</v>
      </c>
      <c r="BS609" s="1">
        <f t="shared" si="517"/>
        <v>-4.9504999999999999</v>
      </c>
      <c r="BT609" s="1">
        <f t="shared" si="518"/>
        <v>-1.5053000000000001</v>
      </c>
      <c r="BU609" s="1">
        <f t="shared" si="519"/>
        <v>-2.3927999999999998</v>
      </c>
      <c r="BV609" s="1">
        <f t="shared" si="520"/>
        <v>-2.5036999999999998</v>
      </c>
      <c r="BW609" s="1">
        <f t="shared" si="521"/>
        <v>-3.6158999999999999</v>
      </c>
      <c r="BX609" s="1">
        <f t="shared" si="522"/>
        <v>-0.71350000000000002</v>
      </c>
      <c r="BY609" s="1">
        <f t="shared" si="523"/>
        <v>-2.7273000000000001</v>
      </c>
      <c r="BZ609" s="1">
        <f t="shared" si="524"/>
        <v>-5.9204999999999997</v>
      </c>
      <c r="CA609" s="1">
        <f t="shared" si="525"/>
        <v>-3.8208000000000002</v>
      </c>
      <c r="CB609" s="1">
        <f t="shared" si="526"/>
        <v>-2.919</v>
      </c>
      <c r="CC609" s="1">
        <f t="shared" si="527"/>
        <v>-2.9613</v>
      </c>
      <c r="CD609" s="1">
        <f t="shared" si="528"/>
        <v>-4.7625999999999999</v>
      </c>
      <c r="CE609" s="1">
        <f t="shared" si="529"/>
        <v>-4.0083000000000002</v>
      </c>
      <c r="CF609" s="1">
        <f t="shared" si="530"/>
        <v>-3.08</v>
      </c>
      <c r="CG609" s="1">
        <f t="shared" si="531"/>
        <v>-3.4</v>
      </c>
      <c r="CH609" s="1">
        <f t="shared" si="532"/>
        <v>-3.97</v>
      </c>
      <c r="CI609" s="1">
        <f t="shared" si="533"/>
        <v>-4.26</v>
      </c>
      <c r="CJ609" s="1">
        <f t="shared" si="534"/>
        <v>-3.06</v>
      </c>
      <c r="CK609" s="1">
        <f t="shared" si="535"/>
        <v>-2.44</v>
      </c>
      <c r="CL609" s="1">
        <f t="shared" si="536"/>
        <v>-1.65</v>
      </c>
      <c r="CM609" s="1">
        <f t="shared" si="537"/>
        <v>-3.99</v>
      </c>
      <c r="CN609" s="1">
        <f t="shared" si="538"/>
        <v>-3.39</v>
      </c>
      <c r="CO609" s="1">
        <f t="shared" si="539"/>
        <v>-3.42</v>
      </c>
      <c r="CP609" s="1">
        <f t="shared" si="540"/>
        <v>-3.31</v>
      </c>
      <c r="CQ609" s="1">
        <f t="shared" si="541"/>
        <v>-4.53</v>
      </c>
      <c r="CR609" s="1">
        <f t="shared" si="542"/>
        <v>-3.24</v>
      </c>
      <c r="CS609" s="1">
        <f t="shared" si="543"/>
        <v>-5.29</v>
      </c>
      <c r="CT609" s="1">
        <f t="shared" si="544"/>
        <v>-5.85</v>
      </c>
      <c r="CU609" s="1">
        <f t="shared" si="545"/>
        <v>-3.98</v>
      </c>
      <c r="CV609" s="1">
        <f t="shared" si="546"/>
        <v>-4.59</v>
      </c>
      <c r="CW609" s="1">
        <f t="shared" si="547"/>
        <v>-5.39</v>
      </c>
      <c r="CX609" s="1">
        <f t="shared" si="548"/>
        <v>-2.72</v>
      </c>
      <c r="CY609" s="1">
        <f t="shared" si="549"/>
        <v>-3.91</v>
      </c>
      <c r="CZ609" s="1">
        <f t="shared" si="550"/>
        <v>-2.91</v>
      </c>
      <c r="DA609" s="1">
        <f t="shared" si="551"/>
        <v>-3.85</v>
      </c>
      <c r="DB609" s="1">
        <f t="shared" si="552"/>
        <v>-3.32</v>
      </c>
      <c r="DC609" s="1">
        <f t="shared" si="553"/>
        <v>-1.98</v>
      </c>
      <c r="DD609" s="1">
        <f t="shared" si="554"/>
        <v>1.29</v>
      </c>
      <c r="DF609" s="1">
        <f t="shared" si="555"/>
        <v>-3.32</v>
      </c>
      <c r="DG609">
        <f t="shared" si="556"/>
        <v>-0.1328</v>
      </c>
      <c r="DH609" s="1">
        <f t="shared" si="557"/>
        <v>0.87</v>
      </c>
      <c r="DI609">
        <f t="shared" si="558"/>
        <v>3.4799999999999998E-2</v>
      </c>
      <c r="DJ609" s="1">
        <f t="shared" si="559"/>
        <v>-2.13</v>
      </c>
      <c r="DK609">
        <f t="shared" si="560"/>
        <v>-8.5199999999999998E-2</v>
      </c>
      <c r="DM609" s="12">
        <f t="array" ref="DM609:DS609">LINEST(BG609:DD609,$BG$650:$DD$655,1)</f>
        <v>-1.1521813660867324</v>
      </c>
      <c r="DN609">
        <v>2.49486392988852</v>
      </c>
      <c r="DO609">
        <v>1.2007624348204839</v>
      </c>
      <c r="DP609">
        <v>1.1023726247144632</v>
      </c>
      <c r="DQ609">
        <v>-2.7636198319047067</v>
      </c>
      <c r="DR609">
        <v>-0.93983773189667019</v>
      </c>
      <c r="DS609">
        <v>-1.6638021456965866</v>
      </c>
    </row>
    <row r="610" spans="1:123" x14ac:dyDescent="0.15">
      <c r="A610">
        <v>201402</v>
      </c>
      <c r="B610">
        <v>4.7564000000000002</v>
      </c>
      <c r="C610">
        <v>2.4626999999999999</v>
      </c>
      <c r="D610">
        <v>4.0541999999999998</v>
      </c>
      <c r="E610">
        <v>5.915</v>
      </c>
      <c r="F610">
        <v>4.6635</v>
      </c>
      <c r="G610">
        <v>4.6205999999999996</v>
      </c>
      <c r="H610">
        <v>4.3433999999999999</v>
      </c>
      <c r="I610">
        <v>5.1711</v>
      </c>
      <c r="J610">
        <v>5.3155000000000001</v>
      </c>
      <c r="K610">
        <v>4.0483000000000002</v>
      </c>
      <c r="L610">
        <v>6.7477</v>
      </c>
      <c r="M610">
        <v>4.4173</v>
      </c>
      <c r="N610">
        <v>4.9097999999999997</v>
      </c>
      <c r="O610">
        <v>6.2248000000000001</v>
      </c>
      <c r="P610">
        <v>4.2001999999999997</v>
      </c>
      <c r="Q610">
        <v>5.899</v>
      </c>
      <c r="R610">
        <v>6.0430999999999999</v>
      </c>
      <c r="S610">
        <v>5.0014000000000003</v>
      </c>
      <c r="T610">
        <v>4.9547999999999996</v>
      </c>
      <c r="U610">
        <v>5.8764000000000003</v>
      </c>
      <c r="V610">
        <v>5.0944000000000003</v>
      </c>
      <c r="W610">
        <v>5.0197000000000003</v>
      </c>
      <c r="X610">
        <v>2.9647000000000001</v>
      </c>
      <c r="Y610">
        <v>4.1546000000000003</v>
      </c>
      <c r="Z610">
        <v>2.5605000000000002</v>
      </c>
      <c r="AA610">
        <v>4.09</v>
      </c>
      <c r="AB610">
        <v>4.57</v>
      </c>
      <c r="AC610">
        <v>4.45</v>
      </c>
      <c r="AD610">
        <v>5.7</v>
      </c>
      <c r="AE610">
        <v>6.07</v>
      </c>
      <c r="AF610">
        <v>5.12</v>
      </c>
      <c r="AG610">
        <v>4.8499999999999996</v>
      </c>
      <c r="AH610">
        <v>3.7</v>
      </c>
      <c r="AI610">
        <v>3.94</v>
      </c>
      <c r="AJ610">
        <v>5.26</v>
      </c>
      <c r="AK610">
        <v>5.05</v>
      </c>
      <c r="AL610">
        <v>3.61</v>
      </c>
      <c r="AM610">
        <v>5.2</v>
      </c>
      <c r="AN610">
        <v>5.45</v>
      </c>
      <c r="AO610">
        <v>4.55</v>
      </c>
      <c r="AP610">
        <v>5.04</v>
      </c>
      <c r="AQ610">
        <v>3.27</v>
      </c>
      <c r="AR610">
        <v>4.0199999999999996</v>
      </c>
      <c r="AS610">
        <v>3.91</v>
      </c>
      <c r="AT610">
        <v>4.3</v>
      </c>
      <c r="AU610">
        <v>4.01</v>
      </c>
      <c r="AV610">
        <v>4.22</v>
      </c>
      <c r="AW610">
        <v>5.64</v>
      </c>
      <c r="AX610">
        <v>7.79</v>
      </c>
      <c r="AY610">
        <v>6.29</v>
      </c>
      <c r="BA610" s="1">
        <v>4.6500000000000004</v>
      </c>
      <c r="BB610" s="1">
        <v>0.34</v>
      </c>
      <c r="BC610" s="1">
        <v>-0.37</v>
      </c>
      <c r="BD610" s="1">
        <v>0</v>
      </c>
      <c r="BE610" s="1">
        <v>0.1</v>
      </c>
      <c r="BF610" s="7"/>
      <c r="BG610" s="1">
        <f t="shared" si="505"/>
        <v>4.7564000000000002</v>
      </c>
      <c r="BH610" s="1">
        <f t="shared" si="506"/>
        <v>2.4626999999999999</v>
      </c>
      <c r="BI610" s="1">
        <f t="shared" si="507"/>
        <v>4.0541999999999998</v>
      </c>
      <c r="BJ610" s="1">
        <f t="shared" si="508"/>
        <v>5.915</v>
      </c>
      <c r="BK610" s="1">
        <f t="shared" si="509"/>
        <v>4.6635</v>
      </c>
      <c r="BL610" s="1">
        <f t="shared" si="510"/>
        <v>4.6205999999999996</v>
      </c>
      <c r="BM610" s="1">
        <f t="shared" si="511"/>
        <v>4.3433999999999999</v>
      </c>
      <c r="BN610" s="1">
        <f t="shared" si="512"/>
        <v>5.1711</v>
      </c>
      <c r="BO610" s="1">
        <f t="shared" si="513"/>
        <v>5.3155000000000001</v>
      </c>
      <c r="BP610" s="1">
        <f t="shared" si="514"/>
        <v>4.0483000000000002</v>
      </c>
      <c r="BQ610" s="1">
        <f t="shared" si="515"/>
        <v>6.7477</v>
      </c>
      <c r="BR610" s="1">
        <f t="shared" si="516"/>
        <v>4.4173</v>
      </c>
      <c r="BS610" s="1">
        <f t="shared" si="517"/>
        <v>4.9097999999999997</v>
      </c>
      <c r="BT610" s="1">
        <f t="shared" si="518"/>
        <v>6.2248000000000001</v>
      </c>
      <c r="BU610" s="1">
        <f t="shared" si="519"/>
        <v>4.2001999999999997</v>
      </c>
      <c r="BV610" s="1">
        <f t="shared" si="520"/>
        <v>5.899</v>
      </c>
      <c r="BW610" s="1">
        <f t="shared" si="521"/>
        <v>6.0430999999999999</v>
      </c>
      <c r="BX610" s="1">
        <f t="shared" si="522"/>
        <v>5.0014000000000003</v>
      </c>
      <c r="BY610" s="1">
        <f t="shared" si="523"/>
        <v>4.9547999999999996</v>
      </c>
      <c r="BZ610" s="1">
        <f t="shared" si="524"/>
        <v>5.8764000000000003</v>
      </c>
      <c r="CA610" s="1">
        <f t="shared" si="525"/>
        <v>5.0944000000000003</v>
      </c>
      <c r="CB610" s="1">
        <f t="shared" si="526"/>
        <v>5.0197000000000003</v>
      </c>
      <c r="CC610" s="1">
        <f t="shared" si="527"/>
        <v>2.9647000000000001</v>
      </c>
      <c r="CD610" s="1">
        <f t="shared" si="528"/>
        <v>4.1546000000000003</v>
      </c>
      <c r="CE610" s="1">
        <f t="shared" si="529"/>
        <v>2.5605000000000002</v>
      </c>
      <c r="CF610" s="1">
        <f t="shared" si="530"/>
        <v>4.09</v>
      </c>
      <c r="CG610" s="1">
        <f t="shared" si="531"/>
        <v>4.57</v>
      </c>
      <c r="CH610" s="1">
        <f t="shared" si="532"/>
        <v>4.45</v>
      </c>
      <c r="CI610" s="1">
        <f t="shared" si="533"/>
        <v>5.7</v>
      </c>
      <c r="CJ610" s="1">
        <f t="shared" si="534"/>
        <v>6.07</v>
      </c>
      <c r="CK610" s="1">
        <f t="shared" si="535"/>
        <v>5.12</v>
      </c>
      <c r="CL610" s="1">
        <f t="shared" si="536"/>
        <v>4.8499999999999996</v>
      </c>
      <c r="CM610" s="1">
        <f t="shared" si="537"/>
        <v>3.7</v>
      </c>
      <c r="CN610" s="1">
        <f t="shared" si="538"/>
        <v>3.94</v>
      </c>
      <c r="CO610" s="1">
        <f t="shared" si="539"/>
        <v>5.26</v>
      </c>
      <c r="CP610" s="1">
        <f t="shared" si="540"/>
        <v>5.05</v>
      </c>
      <c r="CQ610" s="1">
        <f t="shared" si="541"/>
        <v>3.61</v>
      </c>
      <c r="CR610" s="1">
        <f t="shared" si="542"/>
        <v>5.2</v>
      </c>
      <c r="CS610" s="1">
        <f t="shared" si="543"/>
        <v>5.45</v>
      </c>
      <c r="CT610" s="1">
        <f t="shared" si="544"/>
        <v>4.55</v>
      </c>
      <c r="CU610" s="1">
        <f t="shared" si="545"/>
        <v>5.04</v>
      </c>
      <c r="CV610" s="1">
        <f t="shared" si="546"/>
        <v>3.27</v>
      </c>
      <c r="CW610" s="1">
        <f t="shared" si="547"/>
        <v>4.0199999999999996</v>
      </c>
      <c r="CX610" s="1">
        <f t="shared" si="548"/>
        <v>3.91</v>
      </c>
      <c r="CY610" s="1">
        <f t="shared" si="549"/>
        <v>4.3</v>
      </c>
      <c r="CZ610" s="1">
        <f t="shared" si="550"/>
        <v>4.01</v>
      </c>
      <c r="DA610" s="1">
        <f t="shared" si="551"/>
        <v>4.22</v>
      </c>
      <c r="DB610" s="1">
        <f t="shared" si="552"/>
        <v>5.64</v>
      </c>
      <c r="DC610" s="1">
        <f t="shared" si="553"/>
        <v>7.79</v>
      </c>
      <c r="DD610" s="1">
        <f t="shared" si="554"/>
        <v>6.29</v>
      </c>
      <c r="DF610" s="1">
        <f t="shared" si="555"/>
        <v>4.6500000000000004</v>
      </c>
      <c r="DG610">
        <f t="shared" si="556"/>
        <v>0.37200000000000005</v>
      </c>
      <c r="DH610" s="1">
        <f t="shared" si="557"/>
        <v>0.34</v>
      </c>
      <c r="DI610">
        <f t="shared" si="558"/>
        <v>2.7200000000000002E-2</v>
      </c>
      <c r="DJ610" s="1">
        <f t="shared" si="559"/>
        <v>-0.37</v>
      </c>
      <c r="DK610">
        <f t="shared" si="560"/>
        <v>-2.9600000000000001E-2</v>
      </c>
      <c r="DM610" s="12">
        <f t="array" ref="DM610:DS610">LINEST(BG610:DD610,$BG$650:$DD$655,1)</f>
        <v>3.3448903066225029</v>
      </c>
      <c r="DN610">
        <v>3.0064822987897992</v>
      </c>
      <c r="DO610">
        <v>0.32789622028031062</v>
      </c>
      <c r="DP610">
        <v>-8.4434338472795698</v>
      </c>
      <c r="DQ610">
        <v>-0.65522459736568228</v>
      </c>
      <c r="DR610">
        <v>-0.66084352414641556</v>
      </c>
      <c r="DS610">
        <v>1.3178287803801174</v>
      </c>
    </row>
    <row r="611" spans="1:123" x14ac:dyDescent="0.15">
      <c r="A611">
        <v>201403</v>
      </c>
      <c r="B611">
        <v>-4.2111000000000001</v>
      </c>
      <c r="C611">
        <v>0.29089999999999999</v>
      </c>
      <c r="D611">
        <v>0.84009999999999996</v>
      </c>
      <c r="E611">
        <v>1.0289999999999999</v>
      </c>
      <c r="F611">
        <v>1.3680000000000001</v>
      </c>
      <c r="G611">
        <v>-3.9136000000000002</v>
      </c>
      <c r="H611">
        <v>0.51480000000000004</v>
      </c>
      <c r="I611">
        <v>1.5896999999999999</v>
      </c>
      <c r="J611">
        <v>0.92390000000000005</v>
      </c>
      <c r="K611">
        <v>2.7128999999999999</v>
      </c>
      <c r="L611">
        <v>-4.5307000000000004</v>
      </c>
      <c r="M611">
        <v>-0.2918</v>
      </c>
      <c r="N611">
        <v>0.83819999999999995</v>
      </c>
      <c r="O611">
        <v>1.7791999999999999</v>
      </c>
      <c r="P611">
        <v>2.2682000000000002</v>
      </c>
      <c r="Q611">
        <v>-2.2738</v>
      </c>
      <c r="R611">
        <v>0.2752</v>
      </c>
      <c r="S611">
        <v>0.248</v>
      </c>
      <c r="T611">
        <v>1.4557</v>
      </c>
      <c r="U611">
        <v>4.8021000000000003</v>
      </c>
      <c r="V611">
        <v>-1.0275000000000001</v>
      </c>
      <c r="W611">
        <v>0.2409</v>
      </c>
      <c r="X611">
        <v>2.4258000000000002</v>
      </c>
      <c r="Y611">
        <v>3.5350000000000001</v>
      </c>
      <c r="Z611">
        <v>3.7494000000000001</v>
      </c>
      <c r="AA611">
        <v>1.44</v>
      </c>
      <c r="AB611">
        <v>-0.01</v>
      </c>
      <c r="AC611">
        <v>1.28</v>
      </c>
      <c r="AD611">
        <v>0.2</v>
      </c>
      <c r="AE611">
        <v>-0.48</v>
      </c>
      <c r="AF611">
        <v>-4.96</v>
      </c>
      <c r="AG611">
        <v>-2.17</v>
      </c>
      <c r="AH611">
        <v>0.38</v>
      </c>
      <c r="AI611">
        <v>0.26</v>
      </c>
      <c r="AJ611">
        <v>1.72</v>
      </c>
      <c r="AK611">
        <v>2.73</v>
      </c>
      <c r="AL611">
        <v>2.93</v>
      </c>
      <c r="AM611">
        <v>2.83</v>
      </c>
      <c r="AN611">
        <v>1.91</v>
      </c>
      <c r="AO611">
        <v>2.92</v>
      </c>
      <c r="AP611">
        <v>1.58</v>
      </c>
      <c r="AQ611">
        <v>2.33</v>
      </c>
      <c r="AR611">
        <v>1.82</v>
      </c>
      <c r="AS611">
        <v>1.66</v>
      </c>
      <c r="AT611">
        <v>2.71</v>
      </c>
      <c r="AU611">
        <v>1.29</v>
      </c>
      <c r="AV611">
        <v>0.87</v>
      </c>
      <c r="AW611">
        <v>0.26</v>
      </c>
      <c r="AX611">
        <v>-2.36</v>
      </c>
      <c r="AY611">
        <v>-6.06</v>
      </c>
      <c r="BA611" s="1">
        <v>0.43</v>
      </c>
      <c r="BB611" s="1">
        <v>-1.85</v>
      </c>
      <c r="BC611" s="1">
        <v>5.03</v>
      </c>
      <c r="BD611" s="1">
        <v>0</v>
      </c>
      <c r="BE611" s="1">
        <v>0.12</v>
      </c>
      <c r="BF611" s="7"/>
      <c r="BG611" s="1">
        <f t="shared" si="505"/>
        <v>-4.2111000000000001</v>
      </c>
      <c r="BH611" s="1">
        <f t="shared" si="506"/>
        <v>0.29089999999999999</v>
      </c>
      <c r="BI611" s="1">
        <f t="shared" si="507"/>
        <v>0.84009999999999996</v>
      </c>
      <c r="BJ611" s="1">
        <f t="shared" si="508"/>
        <v>1.0289999999999999</v>
      </c>
      <c r="BK611" s="1">
        <f t="shared" si="509"/>
        <v>1.3680000000000001</v>
      </c>
      <c r="BL611" s="1">
        <f t="shared" si="510"/>
        <v>-3.9136000000000002</v>
      </c>
      <c r="BM611" s="1">
        <f t="shared" si="511"/>
        <v>0.51480000000000004</v>
      </c>
      <c r="BN611" s="1">
        <f t="shared" si="512"/>
        <v>1.5896999999999999</v>
      </c>
      <c r="BO611" s="1">
        <f t="shared" si="513"/>
        <v>0.92390000000000005</v>
      </c>
      <c r="BP611" s="1">
        <f t="shared" si="514"/>
        <v>2.7128999999999999</v>
      </c>
      <c r="BQ611" s="1">
        <f t="shared" si="515"/>
        <v>-4.5307000000000004</v>
      </c>
      <c r="BR611" s="1">
        <f t="shared" si="516"/>
        <v>-0.2918</v>
      </c>
      <c r="BS611" s="1">
        <f t="shared" si="517"/>
        <v>0.83819999999999995</v>
      </c>
      <c r="BT611" s="1">
        <f t="shared" si="518"/>
        <v>1.7791999999999999</v>
      </c>
      <c r="BU611" s="1">
        <f t="shared" si="519"/>
        <v>2.2682000000000002</v>
      </c>
      <c r="BV611" s="1">
        <f t="shared" si="520"/>
        <v>-2.2738</v>
      </c>
      <c r="BW611" s="1">
        <f t="shared" si="521"/>
        <v>0.2752</v>
      </c>
      <c r="BX611" s="1">
        <f t="shared" si="522"/>
        <v>0.248</v>
      </c>
      <c r="BY611" s="1">
        <f t="shared" si="523"/>
        <v>1.4557</v>
      </c>
      <c r="BZ611" s="1">
        <f t="shared" si="524"/>
        <v>4.8021000000000003</v>
      </c>
      <c r="CA611" s="1">
        <f t="shared" si="525"/>
        <v>-1.0275000000000001</v>
      </c>
      <c r="CB611" s="1">
        <f t="shared" si="526"/>
        <v>0.2409</v>
      </c>
      <c r="CC611" s="1">
        <f t="shared" si="527"/>
        <v>2.4258000000000002</v>
      </c>
      <c r="CD611" s="1">
        <f t="shared" si="528"/>
        <v>3.5350000000000001</v>
      </c>
      <c r="CE611" s="1">
        <f t="shared" si="529"/>
        <v>3.7494000000000001</v>
      </c>
      <c r="CF611" s="1">
        <f t="shared" si="530"/>
        <v>1.44</v>
      </c>
      <c r="CG611" s="1">
        <f t="shared" si="531"/>
        <v>-0.01</v>
      </c>
      <c r="CH611" s="1">
        <f t="shared" si="532"/>
        <v>1.28</v>
      </c>
      <c r="CI611" s="1">
        <f t="shared" si="533"/>
        <v>0.2</v>
      </c>
      <c r="CJ611" s="1">
        <f t="shared" si="534"/>
        <v>-0.48</v>
      </c>
      <c r="CK611" s="1">
        <f t="shared" si="535"/>
        <v>-4.96</v>
      </c>
      <c r="CL611" s="1">
        <f t="shared" si="536"/>
        <v>-2.17</v>
      </c>
      <c r="CM611" s="1">
        <f t="shared" si="537"/>
        <v>0.38</v>
      </c>
      <c r="CN611" s="1">
        <f t="shared" si="538"/>
        <v>0.26</v>
      </c>
      <c r="CO611" s="1">
        <f t="shared" si="539"/>
        <v>1.72</v>
      </c>
      <c r="CP611" s="1">
        <f t="shared" si="540"/>
        <v>2.73</v>
      </c>
      <c r="CQ611" s="1">
        <f t="shared" si="541"/>
        <v>2.93</v>
      </c>
      <c r="CR611" s="1">
        <f t="shared" si="542"/>
        <v>2.83</v>
      </c>
      <c r="CS611" s="1">
        <f t="shared" si="543"/>
        <v>1.91</v>
      </c>
      <c r="CT611" s="1">
        <f t="shared" si="544"/>
        <v>2.92</v>
      </c>
      <c r="CU611" s="1">
        <f t="shared" si="545"/>
        <v>1.58</v>
      </c>
      <c r="CV611" s="1">
        <f t="shared" si="546"/>
        <v>2.33</v>
      </c>
      <c r="CW611" s="1">
        <f t="shared" si="547"/>
        <v>1.82</v>
      </c>
      <c r="CX611" s="1">
        <f t="shared" si="548"/>
        <v>1.66</v>
      </c>
      <c r="CY611" s="1">
        <f t="shared" si="549"/>
        <v>2.71</v>
      </c>
      <c r="CZ611" s="1">
        <f t="shared" si="550"/>
        <v>1.29</v>
      </c>
      <c r="DA611" s="1">
        <f t="shared" si="551"/>
        <v>0.87</v>
      </c>
      <c r="DB611" s="1">
        <f t="shared" si="552"/>
        <v>0.26</v>
      </c>
      <c r="DC611" s="1">
        <f t="shared" si="553"/>
        <v>-2.36</v>
      </c>
      <c r="DD611" s="1">
        <f t="shared" si="554"/>
        <v>-6.06</v>
      </c>
      <c r="DF611" s="1">
        <f t="shared" si="555"/>
        <v>0.43</v>
      </c>
      <c r="DG611">
        <f t="shared" si="556"/>
        <v>4.3000000000000003E-2</v>
      </c>
      <c r="DH611" s="1">
        <f t="shared" si="557"/>
        <v>-1.85</v>
      </c>
      <c r="DI611">
        <f t="shared" si="558"/>
        <v>-0.18500000000000003</v>
      </c>
      <c r="DJ611" s="1">
        <f t="shared" si="559"/>
        <v>5.03</v>
      </c>
      <c r="DK611">
        <f t="shared" si="560"/>
        <v>0.503</v>
      </c>
      <c r="DM611" s="12">
        <f t="array" ref="DM611:DS611">LINEST(BG611:DD611,$BG$650:$DD$655,1)</f>
        <v>-0.85703079603820953</v>
      </c>
      <c r="DN611">
        <v>-1.4882368674683761</v>
      </c>
      <c r="DO611">
        <v>-1.5153293277750048</v>
      </c>
      <c r="DP611">
        <v>11.121300824184793</v>
      </c>
      <c r="DQ611">
        <v>5.486031731430999</v>
      </c>
      <c r="DR611">
        <v>3.4740196251650408</v>
      </c>
      <c r="DS611">
        <v>0.65551908920289115</v>
      </c>
    </row>
    <row r="612" spans="1:123" x14ac:dyDescent="0.15">
      <c r="A612">
        <v>201404</v>
      </c>
      <c r="B612">
        <v>-8.5944000000000003</v>
      </c>
      <c r="C612">
        <v>-7.0575999999999999</v>
      </c>
      <c r="D612">
        <v>-4.8823999999999996</v>
      </c>
      <c r="E612">
        <v>-3.2486999999999999</v>
      </c>
      <c r="F612">
        <v>-4.3902999999999999</v>
      </c>
      <c r="G612">
        <v>-6.5426000000000002</v>
      </c>
      <c r="H612">
        <v>-3.137</v>
      </c>
      <c r="I612">
        <v>-3.0367000000000002</v>
      </c>
      <c r="J612">
        <v>-1.9952000000000001</v>
      </c>
      <c r="K612">
        <v>-2.0137999999999998</v>
      </c>
      <c r="L612">
        <v>-5.4363000000000001</v>
      </c>
      <c r="M612">
        <v>-1.8046</v>
      </c>
      <c r="N612">
        <v>-1.3348</v>
      </c>
      <c r="O612">
        <v>-1.8402000000000001</v>
      </c>
      <c r="P612">
        <v>-2.8936000000000002</v>
      </c>
      <c r="Q612">
        <v>-2.8607</v>
      </c>
      <c r="R612">
        <v>-1.1019000000000001</v>
      </c>
      <c r="S612">
        <v>3.3599999999999998E-2</v>
      </c>
      <c r="T612">
        <v>0.31469999999999998</v>
      </c>
      <c r="U612">
        <v>-0.46</v>
      </c>
      <c r="V612">
        <v>1.1914</v>
      </c>
      <c r="W612">
        <v>0.2964</v>
      </c>
      <c r="X612">
        <v>1.7463</v>
      </c>
      <c r="Y612">
        <v>1.7161999999999999</v>
      </c>
      <c r="Z612">
        <v>-1.8528</v>
      </c>
      <c r="AA612">
        <v>2.13</v>
      </c>
      <c r="AB612">
        <v>-0.57999999999999996</v>
      </c>
      <c r="AC612">
        <v>-1.34</v>
      </c>
      <c r="AD612">
        <v>-0.25</v>
      </c>
      <c r="AE612">
        <v>-1.71</v>
      </c>
      <c r="AF612">
        <v>-3.99</v>
      </c>
      <c r="AG612">
        <v>-1.26</v>
      </c>
      <c r="AH612">
        <v>0.25</v>
      </c>
      <c r="AI612">
        <v>-0.18</v>
      </c>
      <c r="AJ612">
        <v>-1.36</v>
      </c>
      <c r="AK612">
        <v>0.51</v>
      </c>
      <c r="AL612">
        <v>3.4</v>
      </c>
      <c r="AM612">
        <v>-0.63</v>
      </c>
      <c r="AN612">
        <v>2.76</v>
      </c>
      <c r="AO612">
        <v>2.83</v>
      </c>
      <c r="AP612">
        <v>1.28</v>
      </c>
      <c r="AQ612">
        <v>2.83</v>
      </c>
      <c r="AR612">
        <v>2.0299999999999998</v>
      </c>
      <c r="AS612">
        <v>2.02</v>
      </c>
      <c r="AT612">
        <v>2.16</v>
      </c>
      <c r="AU612">
        <v>-1.81</v>
      </c>
      <c r="AV612">
        <v>-1.1100000000000001</v>
      </c>
      <c r="AW612">
        <v>-2.44</v>
      </c>
      <c r="AX612">
        <v>-1.81</v>
      </c>
      <c r="AY612">
        <v>-3.39</v>
      </c>
      <c r="BA612" s="1">
        <v>-0.19</v>
      </c>
      <c r="BB612" s="1">
        <v>-4.1900000000000004</v>
      </c>
      <c r="BC612" s="1">
        <v>1.1000000000000001</v>
      </c>
      <c r="BD612" s="1">
        <v>0</v>
      </c>
      <c r="BE612" s="1">
        <v>0.15</v>
      </c>
      <c r="BF612" s="7"/>
      <c r="BG612" s="1">
        <f t="shared" si="505"/>
        <v>-8.5944000000000003</v>
      </c>
      <c r="BH612" s="1">
        <f t="shared" si="506"/>
        <v>-7.0575999999999999</v>
      </c>
      <c r="BI612" s="1">
        <f t="shared" si="507"/>
        <v>-4.8823999999999996</v>
      </c>
      <c r="BJ612" s="1">
        <f t="shared" si="508"/>
        <v>-3.2486999999999999</v>
      </c>
      <c r="BK612" s="1">
        <f t="shared" si="509"/>
        <v>-4.3902999999999999</v>
      </c>
      <c r="BL612" s="1">
        <f t="shared" si="510"/>
        <v>-6.5426000000000002</v>
      </c>
      <c r="BM612" s="1">
        <f t="shared" si="511"/>
        <v>-3.137</v>
      </c>
      <c r="BN612" s="1">
        <f t="shared" si="512"/>
        <v>-3.0367000000000002</v>
      </c>
      <c r="BO612" s="1">
        <f t="shared" si="513"/>
        <v>-1.9952000000000001</v>
      </c>
      <c r="BP612" s="1">
        <f t="shared" si="514"/>
        <v>-2.0137999999999998</v>
      </c>
      <c r="BQ612" s="1">
        <f t="shared" si="515"/>
        <v>-5.4363000000000001</v>
      </c>
      <c r="BR612" s="1">
        <f t="shared" si="516"/>
        <v>-1.8046</v>
      </c>
      <c r="BS612" s="1">
        <f t="shared" si="517"/>
        <v>-1.3348</v>
      </c>
      <c r="BT612" s="1">
        <f t="shared" si="518"/>
        <v>-1.8402000000000001</v>
      </c>
      <c r="BU612" s="1">
        <f t="shared" si="519"/>
        <v>-2.8936000000000002</v>
      </c>
      <c r="BV612" s="1">
        <f t="shared" si="520"/>
        <v>-2.8607</v>
      </c>
      <c r="BW612" s="1">
        <f t="shared" si="521"/>
        <v>-1.1019000000000001</v>
      </c>
      <c r="BX612" s="1">
        <f t="shared" si="522"/>
        <v>3.3599999999999998E-2</v>
      </c>
      <c r="BY612" s="1">
        <f t="shared" si="523"/>
        <v>0.31469999999999998</v>
      </c>
      <c r="BZ612" s="1">
        <f t="shared" si="524"/>
        <v>-0.46</v>
      </c>
      <c r="CA612" s="1">
        <f t="shared" si="525"/>
        <v>1.1914</v>
      </c>
      <c r="CB612" s="1">
        <f t="shared" si="526"/>
        <v>0.2964</v>
      </c>
      <c r="CC612" s="1">
        <f t="shared" si="527"/>
        <v>1.7463</v>
      </c>
      <c r="CD612" s="1">
        <f t="shared" si="528"/>
        <v>1.7161999999999999</v>
      </c>
      <c r="CE612" s="1">
        <f t="shared" si="529"/>
        <v>-1.8528</v>
      </c>
      <c r="CF612" s="1">
        <f t="shared" si="530"/>
        <v>2.13</v>
      </c>
      <c r="CG612" s="1">
        <f t="shared" si="531"/>
        <v>-0.57999999999999996</v>
      </c>
      <c r="CH612" s="1">
        <f t="shared" si="532"/>
        <v>-1.34</v>
      </c>
      <c r="CI612" s="1">
        <f t="shared" si="533"/>
        <v>-0.25</v>
      </c>
      <c r="CJ612" s="1">
        <f t="shared" si="534"/>
        <v>-1.71</v>
      </c>
      <c r="CK612" s="1">
        <f t="shared" si="535"/>
        <v>-3.99</v>
      </c>
      <c r="CL612" s="1">
        <f t="shared" si="536"/>
        <v>-1.26</v>
      </c>
      <c r="CM612" s="1">
        <f t="shared" si="537"/>
        <v>0.25</v>
      </c>
      <c r="CN612" s="1">
        <f t="shared" si="538"/>
        <v>-0.18</v>
      </c>
      <c r="CO612" s="1">
        <f t="shared" si="539"/>
        <v>-1.36</v>
      </c>
      <c r="CP612" s="1">
        <f t="shared" si="540"/>
        <v>0.51</v>
      </c>
      <c r="CQ612" s="1">
        <f t="shared" si="541"/>
        <v>3.4</v>
      </c>
      <c r="CR612" s="1">
        <f t="shared" si="542"/>
        <v>-0.63</v>
      </c>
      <c r="CS612" s="1">
        <f t="shared" si="543"/>
        <v>2.76</v>
      </c>
      <c r="CT612" s="1">
        <f t="shared" si="544"/>
        <v>2.83</v>
      </c>
      <c r="CU612" s="1">
        <f t="shared" si="545"/>
        <v>1.28</v>
      </c>
      <c r="CV612" s="1">
        <f t="shared" si="546"/>
        <v>2.83</v>
      </c>
      <c r="CW612" s="1">
        <f t="shared" si="547"/>
        <v>2.0299999999999998</v>
      </c>
      <c r="CX612" s="1">
        <f t="shared" si="548"/>
        <v>2.02</v>
      </c>
      <c r="CY612" s="1">
        <f t="shared" si="549"/>
        <v>2.16</v>
      </c>
      <c r="CZ612" s="1">
        <f t="shared" si="550"/>
        <v>-1.81</v>
      </c>
      <c r="DA612" s="1">
        <f t="shared" si="551"/>
        <v>-1.1100000000000001</v>
      </c>
      <c r="DB612" s="1">
        <f t="shared" si="552"/>
        <v>-2.44</v>
      </c>
      <c r="DC612" s="1">
        <f t="shared" si="553"/>
        <v>-1.81</v>
      </c>
      <c r="DD612" s="1">
        <f t="shared" si="554"/>
        <v>-3.39</v>
      </c>
      <c r="DF612" s="1">
        <f t="shared" si="555"/>
        <v>-0.19</v>
      </c>
      <c r="DG612">
        <f t="shared" si="556"/>
        <v>-2.2800000000000001E-2</v>
      </c>
      <c r="DH612" s="1">
        <f t="shared" si="557"/>
        <v>-4.1900000000000004</v>
      </c>
      <c r="DI612">
        <f t="shared" si="558"/>
        <v>-0.50280000000000002</v>
      </c>
      <c r="DJ612" s="1">
        <f t="shared" si="559"/>
        <v>1.1000000000000001</v>
      </c>
      <c r="DK612">
        <f t="shared" si="560"/>
        <v>0.13200000000000001</v>
      </c>
      <c r="DM612" s="12">
        <f t="array" ref="DM612:DS612">LINEST(BG612:DD612,$BG$650:$DD$655,1)</f>
        <v>1.2411743494879546</v>
      </c>
      <c r="DN612">
        <v>-7.3668763083346196</v>
      </c>
      <c r="DO612">
        <v>-4.4376319366488994</v>
      </c>
      <c r="DP612">
        <v>1.4116714439695013</v>
      </c>
      <c r="DQ612">
        <v>1.9135774768315863</v>
      </c>
      <c r="DR612">
        <v>12.478967313239343</v>
      </c>
      <c r="DS612">
        <v>-2.1376584888404877</v>
      </c>
    </row>
    <row r="613" spans="1:123" x14ac:dyDescent="0.15">
      <c r="A613">
        <v>201405</v>
      </c>
      <c r="B613">
        <v>-2.3450000000000002</v>
      </c>
      <c r="C613">
        <v>-1.6488</v>
      </c>
      <c r="D613">
        <v>-0.77510000000000001</v>
      </c>
      <c r="E613">
        <v>-1.0704</v>
      </c>
      <c r="F613">
        <v>6.3200000000000006E-2</v>
      </c>
      <c r="G613">
        <v>-0.4788</v>
      </c>
      <c r="H613">
        <v>0.25469999999999998</v>
      </c>
      <c r="I613">
        <v>1.5773999999999999</v>
      </c>
      <c r="J613">
        <v>-0.5403</v>
      </c>
      <c r="K613">
        <v>0.185</v>
      </c>
      <c r="L613">
        <v>1.371</v>
      </c>
      <c r="M613">
        <v>0.38600000000000001</v>
      </c>
      <c r="N613">
        <v>2.5230999999999999</v>
      </c>
      <c r="O613">
        <v>0.37369999999999998</v>
      </c>
      <c r="P613">
        <v>1.3220000000000001</v>
      </c>
      <c r="Q613">
        <v>2.8329</v>
      </c>
      <c r="R613">
        <v>1.9128000000000001</v>
      </c>
      <c r="S613">
        <v>2.6953</v>
      </c>
      <c r="T613">
        <v>1.488</v>
      </c>
      <c r="U613">
        <v>1.5385</v>
      </c>
      <c r="V613">
        <v>2.9849000000000001</v>
      </c>
      <c r="W613">
        <v>1.5125</v>
      </c>
      <c r="X613">
        <v>2.3519000000000001</v>
      </c>
      <c r="Y613">
        <v>1.6313</v>
      </c>
      <c r="Z613">
        <v>1.4408000000000001</v>
      </c>
      <c r="AA613">
        <v>0.57999999999999996</v>
      </c>
      <c r="AB613">
        <v>3.54</v>
      </c>
      <c r="AC613">
        <v>2.4500000000000002</v>
      </c>
      <c r="AD613">
        <v>2.29</v>
      </c>
      <c r="AE613">
        <v>1.2</v>
      </c>
      <c r="AF613">
        <v>3.47</v>
      </c>
      <c r="AG613">
        <v>2.2599999999999998</v>
      </c>
      <c r="AH613">
        <v>1.84</v>
      </c>
      <c r="AI613">
        <v>1.99</v>
      </c>
      <c r="AJ613">
        <v>1.84</v>
      </c>
      <c r="AK613">
        <v>1.31</v>
      </c>
      <c r="AL613">
        <v>3.23</v>
      </c>
      <c r="AM613">
        <v>1.47</v>
      </c>
      <c r="AN613">
        <v>1.31</v>
      </c>
      <c r="AO613">
        <v>1.8</v>
      </c>
      <c r="AP613">
        <v>1.68</v>
      </c>
      <c r="AQ613">
        <v>-0.69</v>
      </c>
      <c r="AR613">
        <v>1.21</v>
      </c>
      <c r="AS613">
        <v>1.65</v>
      </c>
      <c r="AT613">
        <v>1.52</v>
      </c>
      <c r="AU613">
        <v>2.97</v>
      </c>
      <c r="AV613">
        <v>3.14</v>
      </c>
      <c r="AW613">
        <v>2.39</v>
      </c>
      <c r="AX613">
        <v>2.96</v>
      </c>
      <c r="AY613">
        <v>3.99</v>
      </c>
      <c r="BA613" s="1">
        <v>2.06</v>
      </c>
      <c r="BB613" s="1">
        <v>-1.85</v>
      </c>
      <c r="BC613" s="1">
        <v>-0.36</v>
      </c>
      <c r="BD613" s="1">
        <v>0</v>
      </c>
      <c r="BE613" s="1">
        <v>0.16</v>
      </c>
      <c r="BF613" s="7"/>
      <c r="BG613" s="1">
        <f t="shared" si="505"/>
        <v>-2.3450000000000002</v>
      </c>
      <c r="BH613" s="1">
        <f t="shared" si="506"/>
        <v>-1.6488</v>
      </c>
      <c r="BI613" s="1">
        <f t="shared" si="507"/>
        <v>-0.77510000000000001</v>
      </c>
      <c r="BJ613" s="1">
        <f t="shared" si="508"/>
        <v>-1.0704</v>
      </c>
      <c r="BK613" s="1">
        <f t="shared" si="509"/>
        <v>6.3200000000000006E-2</v>
      </c>
      <c r="BL613" s="1">
        <f t="shared" si="510"/>
        <v>-0.4788</v>
      </c>
      <c r="BM613" s="1">
        <f t="shared" si="511"/>
        <v>0.25469999999999998</v>
      </c>
      <c r="BN613" s="1">
        <f t="shared" si="512"/>
        <v>1.5773999999999999</v>
      </c>
      <c r="BO613" s="1">
        <f t="shared" si="513"/>
        <v>-0.5403</v>
      </c>
      <c r="BP613" s="1">
        <f t="shared" si="514"/>
        <v>0.185</v>
      </c>
      <c r="BQ613" s="1">
        <f t="shared" si="515"/>
        <v>1.371</v>
      </c>
      <c r="BR613" s="1">
        <f t="shared" si="516"/>
        <v>0.38600000000000001</v>
      </c>
      <c r="BS613" s="1">
        <f t="shared" si="517"/>
        <v>2.5230999999999999</v>
      </c>
      <c r="BT613" s="1">
        <f t="shared" si="518"/>
        <v>0.37369999999999998</v>
      </c>
      <c r="BU613" s="1">
        <f t="shared" si="519"/>
        <v>1.3220000000000001</v>
      </c>
      <c r="BV613" s="1">
        <f t="shared" si="520"/>
        <v>2.8329</v>
      </c>
      <c r="BW613" s="1">
        <f t="shared" si="521"/>
        <v>1.9128000000000001</v>
      </c>
      <c r="BX613" s="1">
        <f t="shared" si="522"/>
        <v>2.6953</v>
      </c>
      <c r="BY613" s="1">
        <f t="shared" si="523"/>
        <v>1.488</v>
      </c>
      <c r="BZ613" s="1">
        <f t="shared" si="524"/>
        <v>1.5385</v>
      </c>
      <c r="CA613" s="1">
        <f t="shared" si="525"/>
        <v>2.9849000000000001</v>
      </c>
      <c r="CB613" s="1">
        <f t="shared" si="526"/>
        <v>1.5125</v>
      </c>
      <c r="CC613" s="1">
        <f t="shared" si="527"/>
        <v>2.3519000000000001</v>
      </c>
      <c r="CD613" s="1">
        <f t="shared" si="528"/>
        <v>1.6313</v>
      </c>
      <c r="CE613" s="1">
        <f t="shared" si="529"/>
        <v>1.4408000000000001</v>
      </c>
      <c r="CF613" s="1">
        <f t="shared" si="530"/>
        <v>0.57999999999999996</v>
      </c>
      <c r="CG613" s="1">
        <f t="shared" si="531"/>
        <v>3.54</v>
      </c>
      <c r="CH613" s="1">
        <f t="shared" si="532"/>
        <v>2.4500000000000002</v>
      </c>
      <c r="CI613" s="1">
        <f t="shared" si="533"/>
        <v>2.29</v>
      </c>
      <c r="CJ613" s="1">
        <f t="shared" si="534"/>
        <v>1.2</v>
      </c>
      <c r="CK613" s="1">
        <f t="shared" si="535"/>
        <v>3.47</v>
      </c>
      <c r="CL613" s="1">
        <f t="shared" si="536"/>
        <v>2.2599999999999998</v>
      </c>
      <c r="CM613" s="1">
        <f t="shared" si="537"/>
        <v>1.84</v>
      </c>
      <c r="CN613" s="1">
        <f t="shared" si="538"/>
        <v>1.99</v>
      </c>
      <c r="CO613" s="1">
        <f t="shared" si="539"/>
        <v>1.84</v>
      </c>
      <c r="CP613" s="1">
        <f t="shared" si="540"/>
        <v>1.31</v>
      </c>
      <c r="CQ613" s="1">
        <f t="shared" si="541"/>
        <v>3.23</v>
      </c>
      <c r="CR613" s="1">
        <f t="shared" si="542"/>
        <v>1.47</v>
      </c>
      <c r="CS613" s="1">
        <f t="shared" si="543"/>
        <v>1.31</v>
      </c>
      <c r="CT613" s="1">
        <f t="shared" si="544"/>
        <v>1.8</v>
      </c>
      <c r="CU613" s="1">
        <f t="shared" si="545"/>
        <v>1.68</v>
      </c>
      <c r="CV613" s="1">
        <f t="shared" si="546"/>
        <v>-0.69</v>
      </c>
      <c r="CW613" s="1">
        <f t="shared" si="547"/>
        <v>1.21</v>
      </c>
      <c r="CX613" s="1">
        <f t="shared" si="548"/>
        <v>1.65</v>
      </c>
      <c r="CY613" s="1">
        <f t="shared" si="549"/>
        <v>1.52</v>
      </c>
      <c r="CZ613" s="1">
        <f t="shared" si="550"/>
        <v>2.97</v>
      </c>
      <c r="DA613" s="1">
        <f t="shared" si="551"/>
        <v>3.14</v>
      </c>
      <c r="DB613" s="1">
        <f t="shared" si="552"/>
        <v>2.39</v>
      </c>
      <c r="DC613" s="1">
        <f t="shared" si="553"/>
        <v>2.96</v>
      </c>
      <c r="DD613" s="1">
        <f t="shared" si="554"/>
        <v>3.99</v>
      </c>
      <c r="DF613" s="1">
        <f t="shared" si="555"/>
        <v>2.06</v>
      </c>
      <c r="DG613">
        <f t="shared" si="556"/>
        <v>0.309</v>
      </c>
      <c r="DH613" s="1">
        <f t="shared" si="557"/>
        <v>-1.85</v>
      </c>
      <c r="DI613">
        <f t="shared" si="558"/>
        <v>-0.27750000000000002</v>
      </c>
      <c r="DJ613" s="1">
        <f t="shared" si="559"/>
        <v>-0.36</v>
      </c>
      <c r="DK613">
        <f t="shared" si="560"/>
        <v>-5.3999999999999999E-2</v>
      </c>
      <c r="DM613" s="12">
        <f t="array" ref="DM613:DS613">LINEST(BG613:DD613,$BG$650:$DD$655,1)</f>
        <v>3.9107067804032418</v>
      </c>
      <c r="DN613">
        <v>4.5896226305019745</v>
      </c>
      <c r="DO613">
        <v>-2.0239550729122473</v>
      </c>
      <c r="DP613">
        <v>-9.7268329215616802</v>
      </c>
      <c r="DQ613">
        <v>-0.5708779446783272</v>
      </c>
      <c r="DR613">
        <v>-2.5418918537517419</v>
      </c>
      <c r="DS613">
        <v>-1.9071634145441183</v>
      </c>
    </row>
    <row r="614" spans="1:123" x14ac:dyDescent="0.15">
      <c r="A614">
        <v>201406</v>
      </c>
      <c r="B614">
        <v>6.2675999999999998</v>
      </c>
      <c r="C614">
        <v>11.0443</v>
      </c>
      <c r="D614">
        <v>3.5243000000000002</v>
      </c>
      <c r="E614">
        <v>4.2138999999999998</v>
      </c>
      <c r="F614">
        <v>3.8048000000000002</v>
      </c>
      <c r="G614">
        <v>7.5812999999999997</v>
      </c>
      <c r="H614">
        <v>7.1517999999999997</v>
      </c>
      <c r="I614">
        <v>5.3238000000000003</v>
      </c>
      <c r="J614">
        <v>4.9522000000000004</v>
      </c>
      <c r="K614">
        <v>5.9408000000000003</v>
      </c>
      <c r="L614">
        <v>5.9156000000000004</v>
      </c>
      <c r="M614">
        <v>5.1687000000000003</v>
      </c>
      <c r="N614">
        <v>4.0846</v>
      </c>
      <c r="O614">
        <v>4.4508999999999999</v>
      </c>
      <c r="P614">
        <v>5.4409000000000001</v>
      </c>
      <c r="Q614">
        <v>4.4573999999999998</v>
      </c>
      <c r="R614">
        <v>3.7860999999999998</v>
      </c>
      <c r="S614">
        <v>3.4283999999999999</v>
      </c>
      <c r="T614">
        <v>4.1429</v>
      </c>
      <c r="U614">
        <v>3.7363</v>
      </c>
      <c r="V614">
        <v>1.4332</v>
      </c>
      <c r="W614">
        <v>0.95420000000000005</v>
      </c>
      <c r="X614">
        <v>2.3784000000000001</v>
      </c>
      <c r="Y614">
        <v>3.3489</v>
      </c>
      <c r="Z614">
        <v>3.3418000000000001</v>
      </c>
      <c r="AA614">
        <v>1.48</v>
      </c>
      <c r="AB614">
        <v>1.86</v>
      </c>
      <c r="AC614">
        <v>3.13</v>
      </c>
      <c r="AD614">
        <v>4.76</v>
      </c>
      <c r="AE614">
        <v>3.44</v>
      </c>
      <c r="AF614">
        <v>3.13</v>
      </c>
      <c r="AG614">
        <v>2.4300000000000002</v>
      </c>
      <c r="AH614">
        <v>1.25</v>
      </c>
      <c r="AI614">
        <v>1.82</v>
      </c>
      <c r="AJ614">
        <v>1.33</v>
      </c>
      <c r="AK614">
        <v>1.31</v>
      </c>
      <c r="AL614">
        <v>2.2599999999999998</v>
      </c>
      <c r="AM614">
        <v>4.5199999999999996</v>
      </c>
      <c r="AN614">
        <v>1.77</v>
      </c>
      <c r="AO614">
        <v>4.59</v>
      </c>
      <c r="AP614">
        <v>5.94</v>
      </c>
      <c r="AQ614">
        <v>1.64</v>
      </c>
      <c r="AR614">
        <v>3.19</v>
      </c>
      <c r="AS614">
        <v>1.1200000000000001</v>
      </c>
      <c r="AT614">
        <v>2.63</v>
      </c>
      <c r="AU614">
        <v>2.2000000000000002</v>
      </c>
      <c r="AV614">
        <v>2.36</v>
      </c>
      <c r="AW614">
        <v>2.2599999999999998</v>
      </c>
      <c r="AX614">
        <v>3.06</v>
      </c>
      <c r="AY614">
        <v>5.42</v>
      </c>
      <c r="BA614" s="1">
        <v>2.61</v>
      </c>
      <c r="BB614" s="1">
        <v>3.01</v>
      </c>
      <c r="BC614" s="1">
        <v>-0.66</v>
      </c>
      <c r="BD614" s="1">
        <v>0</v>
      </c>
      <c r="BE614" s="1">
        <v>0.19</v>
      </c>
      <c r="BF614" s="7"/>
      <c r="BG614" s="1">
        <f t="shared" si="505"/>
        <v>6.2675999999999998</v>
      </c>
      <c r="BH614" s="1">
        <f t="shared" si="506"/>
        <v>11.0443</v>
      </c>
      <c r="BI614" s="1">
        <f t="shared" si="507"/>
        <v>3.5243000000000002</v>
      </c>
      <c r="BJ614" s="1">
        <f t="shared" si="508"/>
        <v>4.2138999999999998</v>
      </c>
      <c r="BK614" s="1">
        <f t="shared" si="509"/>
        <v>3.8048000000000002</v>
      </c>
      <c r="BL614" s="1">
        <f t="shared" si="510"/>
        <v>7.5812999999999997</v>
      </c>
      <c r="BM614" s="1">
        <f t="shared" si="511"/>
        <v>7.1517999999999997</v>
      </c>
      <c r="BN614" s="1">
        <f t="shared" si="512"/>
        <v>5.3238000000000003</v>
      </c>
      <c r="BO614" s="1">
        <f t="shared" si="513"/>
        <v>4.9522000000000004</v>
      </c>
      <c r="BP614" s="1">
        <f t="shared" si="514"/>
        <v>5.9408000000000003</v>
      </c>
      <c r="BQ614" s="1">
        <f t="shared" si="515"/>
        <v>5.9156000000000004</v>
      </c>
      <c r="BR614" s="1">
        <f t="shared" si="516"/>
        <v>5.1687000000000003</v>
      </c>
      <c r="BS614" s="1">
        <f t="shared" si="517"/>
        <v>4.0846</v>
      </c>
      <c r="BT614" s="1">
        <f t="shared" si="518"/>
        <v>4.4508999999999999</v>
      </c>
      <c r="BU614" s="1">
        <f t="shared" si="519"/>
        <v>5.4409000000000001</v>
      </c>
      <c r="BV614" s="1">
        <f t="shared" si="520"/>
        <v>4.4573999999999998</v>
      </c>
      <c r="BW614" s="1">
        <f t="shared" si="521"/>
        <v>3.7860999999999998</v>
      </c>
      <c r="BX614" s="1">
        <f t="shared" si="522"/>
        <v>3.4283999999999999</v>
      </c>
      <c r="BY614" s="1">
        <f t="shared" si="523"/>
        <v>4.1429</v>
      </c>
      <c r="BZ614" s="1">
        <f t="shared" si="524"/>
        <v>3.7363</v>
      </c>
      <c r="CA614" s="1">
        <f t="shared" si="525"/>
        <v>1.4332</v>
      </c>
      <c r="CB614" s="1">
        <f t="shared" si="526"/>
        <v>0.95420000000000005</v>
      </c>
      <c r="CC614" s="1">
        <f t="shared" si="527"/>
        <v>2.3784000000000001</v>
      </c>
      <c r="CD614" s="1">
        <f t="shared" si="528"/>
        <v>3.3489</v>
      </c>
      <c r="CE614" s="1">
        <f t="shared" si="529"/>
        <v>3.3418000000000001</v>
      </c>
      <c r="CF614" s="1">
        <f t="shared" si="530"/>
        <v>1.48</v>
      </c>
      <c r="CG614" s="1">
        <f t="shared" si="531"/>
        <v>1.86</v>
      </c>
      <c r="CH614" s="1">
        <f t="shared" si="532"/>
        <v>3.13</v>
      </c>
      <c r="CI614" s="1">
        <f t="shared" si="533"/>
        <v>4.76</v>
      </c>
      <c r="CJ614" s="1">
        <f t="shared" si="534"/>
        <v>3.44</v>
      </c>
      <c r="CK614" s="1">
        <f t="shared" si="535"/>
        <v>3.13</v>
      </c>
      <c r="CL614" s="1">
        <f t="shared" si="536"/>
        <v>2.4300000000000002</v>
      </c>
      <c r="CM614" s="1">
        <f t="shared" si="537"/>
        <v>1.25</v>
      </c>
      <c r="CN614" s="1">
        <f t="shared" si="538"/>
        <v>1.82</v>
      </c>
      <c r="CO614" s="1">
        <f t="shared" si="539"/>
        <v>1.33</v>
      </c>
      <c r="CP614" s="1">
        <f t="shared" si="540"/>
        <v>1.31</v>
      </c>
      <c r="CQ614" s="1">
        <f t="shared" si="541"/>
        <v>2.2599999999999998</v>
      </c>
      <c r="CR614" s="1">
        <f t="shared" si="542"/>
        <v>4.5199999999999996</v>
      </c>
      <c r="CS614" s="1">
        <f t="shared" si="543"/>
        <v>1.77</v>
      </c>
      <c r="CT614" s="1">
        <f t="shared" si="544"/>
        <v>4.59</v>
      </c>
      <c r="CU614" s="1">
        <f t="shared" si="545"/>
        <v>5.94</v>
      </c>
      <c r="CV614" s="1">
        <f t="shared" si="546"/>
        <v>1.64</v>
      </c>
      <c r="CW614" s="1">
        <f t="shared" si="547"/>
        <v>3.19</v>
      </c>
      <c r="CX614" s="1">
        <f t="shared" si="548"/>
        <v>1.1200000000000001</v>
      </c>
      <c r="CY614" s="1">
        <f t="shared" si="549"/>
        <v>2.63</v>
      </c>
      <c r="CZ614" s="1">
        <f t="shared" si="550"/>
        <v>2.2000000000000002</v>
      </c>
      <c r="DA614" s="1">
        <f t="shared" si="551"/>
        <v>2.36</v>
      </c>
      <c r="DB614" s="1">
        <f t="shared" si="552"/>
        <v>2.2599999999999998</v>
      </c>
      <c r="DC614" s="1">
        <f t="shared" si="553"/>
        <v>3.06</v>
      </c>
      <c r="DD614" s="1">
        <f t="shared" si="554"/>
        <v>5.42</v>
      </c>
      <c r="DF614" s="1">
        <f t="shared" si="555"/>
        <v>2.61</v>
      </c>
      <c r="DG614">
        <f t="shared" si="556"/>
        <v>0.41759999999999997</v>
      </c>
      <c r="DH614" s="1">
        <f t="shared" si="557"/>
        <v>3.01</v>
      </c>
      <c r="DI614">
        <f t="shared" si="558"/>
        <v>0.48159999999999997</v>
      </c>
      <c r="DJ614" s="1">
        <f t="shared" si="559"/>
        <v>-0.66</v>
      </c>
      <c r="DK614">
        <f t="shared" si="560"/>
        <v>-0.10560000000000001</v>
      </c>
      <c r="DM614" s="12">
        <f t="array" ref="DM614:DS614">LINEST(BG614:DD614,$BG$650:$DD$655,1)</f>
        <v>4.3462570556387234</v>
      </c>
      <c r="DN614">
        <v>6.6160488053947581</v>
      </c>
      <c r="DO614">
        <v>3.2932608071450127</v>
      </c>
      <c r="DP614">
        <v>5.5844197005871852</v>
      </c>
      <c r="DQ614">
        <v>-0.16842752434616251</v>
      </c>
      <c r="DR614">
        <v>-0.73895392699673257</v>
      </c>
      <c r="DS614">
        <v>-1.5701539094215544</v>
      </c>
    </row>
    <row r="615" spans="1:123" x14ac:dyDescent="0.15">
      <c r="A615">
        <v>201407</v>
      </c>
      <c r="B615">
        <v>-9.0208999999999993</v>
      </c>
      <c r="C615">
        <v>-7.782</v>
      </c>
      <c r="D615">
        <v>-5.9279000000000002</v>
      </c>
      <c r="E615">
        <v>-4.5430999999999999</v>
      </c>
      <c r="F615">
        <v>-4.8853999999999997</v>
      </c>
      <c r="G615">
        <v>-5.4473000000000003</v>
      </c>
      <c r="H615">
        <v>-6.5293000000000001</v>
      </c>
      <c r="I615">
        <v>-5.1860999999999997</v>
      </c>
      <c r="J615">
        <v>-6.2397999999999998</v>
      </c>
      <c r="K615">
        <v>-6.1066000000000003</v>
      </c>
      <c r="L615">
        <v>-5.4923999999999999</v>
      </c>
      <c r="M615">
        <v>-5.7641</v>
      </c>
      <c r="N615">
        <v>-6.3505000000000003</v>
      </c>
      <c r="O615">
        <v>-6.0816999999999997</v>
      </c>
      <c r="P615">
        <v>-3.7141999999999999</v>
      </c>
      <c r="Q615">
        <v>-2.1375999999999999</v>
      </c>
      <c r="R615">
        <v>-4.3836000000000004</v>
      </c>
      <c r="S615">
        <v>-3.6272000000000002</v>
      </c>
      <c r="T615">
        <v>-3.3037999999999998</v>
      </c>
      <c r="U615">
        <v>-3.6901000000000002</v>
      </c>
      <c r="V615">
        <v>-1.677</v>
      </c>
      <c r="W615">
        <v>-0.99980000000000002</v>
      </c>
      <c r="X615">
        <v>-0.3422</v>
      </c>
      <c r="Y615">
        <v>-1.8724000000000001</v>
      </c>
      <c r="Z615">
        <v>-1.6254999999999999</v>
      </c>
      <c r="AA615">
        <v>-1.5</v>
      </c>
      <c r="AB615">
        <v>-0.97</v>
      </c>
      <c r="AC615">
        <v>-3.14</v>
      </c>
      <c r="AD615">
        <v>-2.89</v>
      </c>
      <c r="AE615">
        <v>-3.64</v>
      </c>
      <c r="AF615">
        <v>-0.66</v>
      </c>
      <c r="AG615">
        <v>-2.16</v>
      </c>
      <c r="AH615">
        <v>-2.66</v>
      </c>
      <c r="AI615">
        <v>-2.56</v>
      </c>
      <c r="AJ615">
        <v>-3.53</v>
      </c>
      <c r="AK615">
        <v>-1.32</v>
      </c>
      <c r="AL615">
        <v>-0.61</v>
      </c>
      <c r="AM615">
        <v>-1.53</v>
      </c>
      <c r="AN615">
        <v>-1.81</v>
      </c>
      <c r="AO615">
        <v>-1.46</v>
      </c>
      <c r="AP615">
        <v>-2.98</v>
      </c>
      <c r="AQ615">
        <v>-0.55000000000000004</v>
      </c>
      <c r="AR615">
        <v>-1.64</v>
      </c>
      <c r="AS615">
        <v>-2.16</v>
      </c>
      <c r="AT615">
        <v>-1.57</v>
      </c>
      <c r="AU615">
        <v>-3.19</v>
      </c>
      <c r="AV615">
        <v>-2.65</v>
      </c>
      <c r="AW615">
        <v>-2.37</v>
      </c>
      <c r="AX615">
        <v>-2.5</v>
      </c>
      <c r="AY615">
        <v>-0.69</v>
      </c>
      <c r="BA615" s="1">
        <v>-2.04</v>
      </c>
      <c r="BB615" s="1">
        <v>-4.22</v>
      </c>
      <c r="BC615" s="1">
        <v>-0.02</v>
      </c>
      <c r="BD615" s="1">
        <v>0</v>
      </c>
      <c r="BE615" s="1">
        <v>0.21</v>
      </c>
      <c r="BF615" s="7"/>
      <c r="BG615" s="1">
        <f t="shared" si="505"/>
        <v>-9.0208999999999993</v>
      </c>
      <c r="BH615" s="1">
        <f t="shared" si="506"/>
        <v>-7.782</v>
      </c>
      <c r="BI615" s="1">
        <f t="shared" si="507"/>
        <v>-5.9279000000000002</v>
      </c>
      <c r="BJ615" s="1">
        <f t="shared" si="508"/>
        <v>-4.5430999999999999</v>
      </c>
      <c r="BK615" s="1">
        <f t="shared" si="509"/>
        <v>-4.8853999999999997</v>
      </c>
      <c r="BL615" s="1">
        <f t="shared" si="510"/>
        <v>-5.4473000000000003</v>
      </c>
      <c r="BM615" s="1">
        <f t="shared" si="511"/>
        <v>-6.5293000000000001</v>
      </c>
      <c r="BN615" s="1">
        <f t="shared" si="512"/>
        <v>-5.1860999999999997</v>
      </c>
      <c r="BO615" s="1">
        <f t="shared" si="513"/>
        <v>-6.2397999999999998</v>
      </c>
      <c r="BP615" s="1">
        <f t="shared" si="514"/>
        <v>-6.1066000000000003</v>
      </c>
      <c r="BQ615" s="1">
        <f t="shared" si="515"/>
        <v>-5.4923999999999999</v>
      </c>
      <c r="BR615" s="1">
        <f t="shared" si="516"/>
        <v>-5.7641</v>
      </c>
      <c r="BS615" s="1">
        <f t="shared" si="517"/>
        <v>-6.3505000000000003</v>
      </c>
      <c r="BT615" s="1">
        <f t="shared" si="518"/>
        <v>-6.0816999999999997</v>
      </c>
      <c r="BU615" s="1">
        <f t="shared" si="519"/>
        <v>-3.7141999999999999</v>
      </c>
      <c r="BV615" s="1">
        <f t="shared" si="520"/>
        <v>-2.1375999999999999</v>
      </c>
      <c r="BW615" s="1">
        <f t="shared" si="521"/>
        <v>-4.3836000000000004</v>
      </c>
      <c r="BX615" s="1">
        <f t="shared" si="522"/>
        <v>-3.6272000000000002</v>
      </c>
      <c r="BY615" s="1">
        <f t="shared" si="523"/>
        <v>-3.3037999999999998</v>
      </c>
      <c r="BZ615" s="1">
        <f t="shared" si="524"/>
        <v>-3.6901000000000002</v>
      </c>
      <c r="CA615" s="1">
        <f t="shared" si="525"/>
        <v>-1.677</v>
      </c>
      <c r="CB615" s="1">
        <f t="shared" si="526"/>
        <v>-0.99980000000000002</v>
      </c>
      <c r="CC615" s="1">
        <f t="shared" si="527"/>
        <v>-0.3422</v>
      </c>
      <c r="CD615" s="1">
        <f t="shared" si="528"/>
        <v>-1.8724000000000001</v>
      </c>
      <c r="CE615" s="1">
        <f t="shared" si="529"/>
        <v>-1.6254999999999999</v>
      </c>
      <c r="CF615" s="1">
        <f t="shared" si="530"/>
        <v>-1.5</v>
      </c>
      <c r="CG615" s="1">
        <f t="shared" si="531"/>
        <v>-0.97</v>
      </c>
      <c r="CH615" s="1">
        <f t="shared" si="532"/>
        <v>-3.14</v>
      </c>
      <c r="CI615" s="1">
        <f t="shared" si="533"/>
        <v>-2.89</v>
      </c>
      <c r="CJ615" s="1">
        <f t="shared" si="534"/>
        <v>-3.64</v>
      </c>
      <c r="CK615" s="1">
        <f t="shared" si="535"/>
        <v>-0.66</v>
      </c>
      <c r="CL615" s="1">
        <f t="shared" si="536"/>
        <v>-2.16</v>
      </c>
      <c r="CM615" s="1">
        <f t="shared" si="537"/>
        <v>-2.66</v>
      </c>
      <c r="CN615" s="1">
        <f t="shared" si="538"/>
        <v>-2.56</v>
      </c>
      <c r="CO615" s="1">
        <f t="shared" si="539"/>
        <v>-3.53</v>
      </c>
      <c r="CP615" s="1">
        <f t="shared" si="540"/>
        <v>-1.32</v>
      </c>
      <c r="CQ615" s="1">
        <f t="shared" si="541"/>
        <v>-0.61</v>
      </c>
      <c r="CR615" s="1">
        <f t="shared" si="542"/>
        <v>-1.53</v>
      </c>
      <c r="CS615" s="1">
        <f t="shared" si="543"/>
        <v>-1.81</v>
      </c>
      <c r="CT615" s="1">
        <f t="shared" si="544"/>
        <v>-1.46</v>
      </c>
      <c r="CU615" s="1">
        <f t="shared" si="545"/>
        <v>-2.98</v>
      </c>
      <c r="CV615" s="1">
        <f t="shared" si="546"/>
        <v>-0.55000000000000004</v>
      </c>
      <c r="CW615" s="1">
        <f t="shared" si="547"/>
        <v>-1.64</v>
      </c>
      <c r="CX615" s="1">
        <f t="shared" si="548"/>
        <v>-2.16</v>
      </c>
      <c r="CY615" s="1">
        <f t="shared" si="549"/>
        <v>-1.57</v>
      </c>
      <c r="CZ615" s="1">
        <f t="shared" si="550"/>
        <v>-3.19</v>
      </c>
      <c r="DA615" s="1">
        <f t="shared" si="551"/>
        <v>-2.65</v>
      </c>
      <c r="DB615" s="1">
        <f t="shared" si="552"/>
        <v>-2.37</v>
      </c>
      <c r="DC615" s="1">
        <f t="shared" si="553"/>
        <v>-2.5</v>
      </c>
      <c r="DD615" s="1">
        <f t="shared" si="554"/>
        <v>-0.69</v>
      </c>
      <c r="DF615" s="1">
        <f t="shared" si="555"/>
        <v>-2.04</v>
      </c>
      <c r="DG615">
        <f t="shared" si="556"/>
        <v>-0.3876</v>
      </c>
      <c r="DH615" s="1">
        <f t="shared" si="557"/>
        <v>-4.22</v>
      </c>
      <c r="DI615">
        <f t="shared" si="558"/>
        <v>-0.80179999999999996</v>
      </c>
      <c r="DJ615" s="1">
        <f t="shared" si="559"/>
        <v>-0.02</v>
      </c>
      <c r="DK615">
        <f t="shared" si="560"/>
        <v>-3.8E-3</v>
      </c>
      <c r="DM615" s="12">
        <f t="array" ref="DM615:DS615">LINEST(BG615:DD615,$BG$650:$DD$655,1)</f>
        <v>1.2823078370886887</v>
      </c>
      <c r="DN615">
        <v>2.2277573972821205</v>
      </c>
      <c r="DO615">
        <v>-4.1763156903811458</v>
      </c>
      <c r="DP615">
        <v>4.4530892023014701</v>
      </c>
      <c r="DQ615">
        <v>0.22671728871800131</v>
      </c>
      <c r="DR615">
        <v>-6.8420866002982264</v>
      </c>
      <c r="DS615">
        <v>-3.170978395011486</v>
      </c>
    </row>
    <row r="616" spans="1:123" x14ac:dyDescent="0.15">
      <c r="A616">
        <v>201408</v>
      </c>
      <c r="B616">
        <v>2.7484999999999999</v>
      </c>
      <c r="C616">
        <v>4.58</v>
      </c>
      <c r="D616">
        <v>2.6680000000000001</v>
      </c>
      <c r="E616">
        <v>4.7145000000000001</v>
      </c>
      <c r="F616">
        <v>3.3990999999999998</v>
      </c>
      <c r="G616">
        <v>5.7526000000000002</v>
      </c>
      <c r="H616">
        <v>5.0199999999999996</v>
      </c>
      <c r="I616">
        <v>3.9550000000000001</v>
      </c>
      <c r="J616">
        <v>4.6261000000000001</v>
      </c>
      <c r="K616">
        <v>5.4757999999999996</v>
      </c>
      <c r="L616">
        <v>5.8605</v>
      </c>
      <c r="M616">
        <v>4.3803999999999998</v>
      </c>
      <c r="N616">
        <v>4.9927999999999999</v>
      </c>
      <c r="O616">
        <v>5.2904</v>
      </c>
      <c r="P616">
        <v>4.1684000000000001</v>
      </c>
      <c r="Q616">
        <v>5.9661999999999997</v>
      </c>
      <c r="R616">
        <v>4.8884999999999996</v>
      </c>
      <c r="S616">
        <v>5.4909999999999997</v>
      </c>
      <c r="T616">
        <v>3.6890999999999998</v>
      </c>
      <c r="U616">
        <v>4.6012000000000004</v>
      </c>
      <c r="V616">
        <v>4.9511000000000003</v>
      </c>
      <c r="W616">
        <v>4.7451999999999996</v>
      </c>
      <c r="X616">
        <v>2.2692999999999999</v>
      </c>
      <c r="Y616">
        <v>1.8451</v>
      </c>
      <c r="Z616">
        <v>5.1372</v>
      </c>
      <c r="AA616">
        <v>4.8</v>
      </c>
      <c r="AB616">
        <v>3.82</v>
      </c>
      <c r="AC616">
        <v>3.87</v>
      </c>
      <c r="AD616">
        <v>4.17</v>
      </c>
      <c r="AE616">
        <v>4.95</v>
      </c>
      <c r="AF616">
        <v>6.27</v>
      </c>
      <c r="AG616">
        <v>3.76</v>
      </c>
      <c r="AH616">
        <v>3.95</v>
      </c>
      <c r="AI616">
        <v>4.4400000000000004</v>
      </c>
      <c r="AJ616">
        <v>3.81</v>
      </c>
      <c r="AK616">
        <v>3.36</v>
      </c>
      <c r="AL616">
        <v>4.8600000000000003</v>
      </c>
      <c r="AM616">
        <v>4.49</v>
      </c>
      <c r="AN616">
        <v>4.58</v>
      </c>
      <c r="AO616">
        <v>1.6</v>
      </c>
      <c r="AP616">
        <v>5.1100000000000003</v>
      </c>
      <c r="AQ616">
        <v>4.6399999999999997</v>
      </c>
      <c r="AR616">
        <v>3.95</v>
      </c>
      <c r="AS616">
        <v>4.3600000000000003</v>
      </c>
      <c r="AT616">
        <v>4.13</v>
      </c>
      <c r="AU616">
        <v>3.83</v>
      </c>
      <c r="AV616">
        <v>4.08</v>
      </c>
      <c r="AW616">
        <v>4.79</v>
      </c>
      <c r="AX616">
        <v>3.26</v>
      </c>
      <c r="AY616">
        <v>5.59</v>
      </c>
      <c r="BA616" s="1">
        <v>4.24</v>
      </c>
      <c r="BB616" s="1">
        <v>0.4</v>
      </c>
      <c r="BC616" s="1">
        <v>-0.55000000000000004</v>
      </c>
      <c r="BD616" s="1">
        <v>0</v>
      </c>
      <c r="BE616" s="1">
        <v>0.24</v>
      </c>
      <c r="BF616" s="7"/>
      <c r="BG616" s="1">
        <f t="shared" si="505"/>
        <v>2.7484999999999999</v>
      </c>
      <c r="BH616" s="1">
        <f t="shared" si="506"/>
        <v>4.58</v>
      </c>
      <c r="BI616" s="1">
        <f t="shared" si="507"/>
        <v>2.6680000000000001</v>
      </c>
      <c r="BJ616" s="1">
        <f t="shared" si="508"/>
        <v>4.7145000000000001</v>
      </c>
      <c r="BK616" s="1">
        <f t="shared" si="509"/>
        <v>3.3990999999999998</v>
      </c>
      <c r="BL616" s="1">
        <f t="shared" si="510"/>
        <v>5.7526000000000002</v>
      </c>
      <c r="BM616" s="1">
        <f t="shared" si="511"/>
        <v>5.0199999999999996</v>
      </c>
      <c r="BN616" s="1">
        <f t="shared" si="512"/>
        <v>3.9550000000000001</v>
      </c>
      <c r="BO616" s="1">
        <f t="shared" si="513"/>
        <v>4.6261000000000001</v>
      </c>
      <c r="BP616" s="1">
        <f t="shared" si="514"/>
        <v>5.4757999999999996</v>
      </c>
      <c r="BQ616" s="1">
        <f t="shared" si="515"/>
        <v>5.8605</v>
      </c>
      <c r="BR616" s="1">
        <f t="shared" si="516"/>
        <v>4.3803999999999998</v>
      </c>
      <c r="BS616" s="1">
        <f t="shared" si="517"/>
        <v>4.9927999999999999</v>
      </c>
      <c r="BT616" s="1">
        <f t="shared" si="518"/>
        <v>5.2904</v>
      </c>
      <c r="BU616" s="1">
        <f t="shared" si="519"/>
        <v>4.1684000000000001</v>
      </c>
      <c r="BV616" s="1">
        <f t="shared" si="520"/>
        <v>5.9661999999999997</v>
      </c>
      <c r="BW616" s="1">
        <f t="shared" si="521"/>
        <v>4.8884999999999996</v>
      </c>
      <c r="BX616" s="1">
        <f t="shared" si="522"/>
        <v>5.4909999999999997</v>
      </c>
      <c r="BY616" s="1">
        <f t="shared" si="523"/>
        <v>3.6890999999999998</v>
      </c>
      <c r="BZ616" s="1">
        <f t="shared" si="524"/>
        <v>4.6012000000000004</v>
      </c>
      <c r="CA616" s="1">
        <f t="shared" si="525"/>
        <v>4.9511000000000003</v>
      </c>
      <c r="CB616" s="1">
        <f t="shared" si="526"/>
        <v>4.7451999999999996</v>
      </c>
      <c r="CC616" s="1">
        <f t="shared" si="527"/>
        <v>2.2692999999999999</v>
      </c>
      <c r="CD616" s="1">
        <f t="shared" si="528"/>
        <v>1.8451</v>
      </c>
      <c r="CE616" s="1">
        <f t="shared" si="529"/>
        <v>5.1372</v>
      </c>
      <c r="CF616" s="1">
        <f t="shared" si="530"/>
        <v>4.8</v>
      </c>
      <c r="CG616" s="1">
        <f t="shared" si="531"/>
        <v>3.82</v>
      </c>
      <c r="CH616" s="1">
        <f t="shared" si="532"/>
        <v>3.87</v>
      </c>
      <c r="CI616" s="1">
        <f t="shared" si="533"/>
        <v>4.17</v>
      </c>
      <c r="CJ616" s="1">
        <f t="shared" si="534"/>
        <v>4.95</v>
      </c>
      <c r="CK616" s="1">
        <f t="shared" si="535"/>
        <v>6.27</v>
      </c>
      <c r="CL616" s="1">
        <f t="shared" si="536"/>
        <v>3.76</v>
      </c>
      <c r="CM616" s="1">
        <f t="shared" si="537"/>
        <v>3.95</v>
      </c>
      <c r="CN616" s="1">
        <f t="shared" si="538"/>
        <v>4.4400000000000004</v>
      </c>
      <c r="CO616" s="1">
        <f t="shared" si="539"/>
        <v>3.81</v>
      </c>
      <c r="CP616" s="1">
        <f t="shared" si="540"/>
        <v>3.36</v>
      </c>
      <c r="CQ616" s="1">
        <f t="shared" si="541"/>
        <v>4.8600000000000003</v>
      </c>
      <c r="CR616" s="1">
        <f t="shared" si="542"/>
        <v>4.49</v>
      </c>
      <c r="CS616" s="1">
        <f t="shared" si="543"/>
        <v>4.58</v>
      </c>
      <c r="CT616" s="1">
        <f t="shared" si="544"/>
        <v>1.6</v>
      </c>
      <c r="CU616" s="1">
        <f t="shared" si="545"/>
        <v>5.1100000000000003</v>
      </c>
      <c r="CV616" s="1">
        <f t="shared" si="546"/>
        <v>4.6399999999999997</v>
      </c>
      <c r="CW616" s="1">
        <f t="shared" si="547"/>
        <v>3.95</v>
      </c>
      <c r="CX616" s="1">
        <f t="shared" si="548"/>
        <v>4.3600000000000003</v>
      </c>
      <c r="CY616" s="1">
        <f t="shared" si="549"/>
        <v>4.13</v>
      </c>
      <c r="CZ616" s="1">
        <f t="shared" si="550"/>
        <v>3.83</v>
      </c>
      <c r="DA616" s="1">
        <f t="shared" si="551"/>
        <v>4.08</v>
      </c>
      <c r="DB616" s="1">
        <f t="shared" si="552"/>
        <v>4.79</v>
      </c>
      <c r="DC616" s="1">
        <f t="shared" si="553"/>
        <v>3.26</v>
      </c>
      <c r="DD616" s="1">
        <f t="shared" si="554"/>
        <v>5.59</v>
      </c>
      <c r="DF616" s="1">
        <f t="shared" si="555"/>
        <v>4.24</v>
      </c>
      <c r="DG616">
        <f t="shared" si="556"/>
        <v>0.89039999999999997</v>
      </c>
      <c r="DH616" s="1">
        <f t="shared" si="557"/>
        <v>0.4</v>
      </c>
      <c r="DI616">
        <f t="shared" si="558"/>
        <v>8.4000000000000005E-2</v>
      </c>
      <c r="DJ616" s="1">
        <f t="shared" si="559"/>
        <v>-0.55000000000000004</v>
      </c>
      <c r="DK616">
        <f t="shared" si="560"/>
        <v>-0.11550000000000001</v>
      </c>
      <c r="DM616" s="12">
        <f t="array" ref="DM616:DS616">LINEST(BG616:DD616,$BG$650:$DD$655,1)</f>
        <v>-9.275840509552391E-2</v>
      </c>
      <c r="DN616">
        <v>-6.259878418410743</v>
      </c>
      <c r="DO616">
        <v>0.26072537536211848</v>
      </c>
      <c r="DP616">
        <v>-4.1334764459201985</v>
      </c>
      <c r="DQ616">
        <v>-0.88705749990973504</v>
      </c>
      <c r="DR616">
        <v>0.42466890964854992</v>
      </c>
      <c r="DS616">
        <v>4.5072900120828514</v>
      </c>
    </row>
    <row r="617" spans="1:123" x14ac:dyDescent="0.15">
      <c r="A617">
        <v>201409</v>
      </c>
      <c r="B617">
        <v>-7.1375000000000002</v>
      </c>
      <c r="C617">
        <v>-4.7592999999999996</v>
      </c>
      <c r="D617">
        <v>-7.1052999999999997</v>
      </c>
      <c r="E617">
        <v>-5.3897000000000004</v>
      </c>
      <c r="F617">
        <v>-5.8861999999999997</v>
      </c>
      <c r="G617">
        <v>-4.5815000000000001</v>
      </c>
      <c r="H617">
        <v>-4.8609999999999998</v>
      </c>
      <c r="I617">
        <v>-5.2085999999999997</v>
      </c>
      <c r="J617">
        <v>-5.2413999999999996</v>
      </c>
      <c r="K617">
        <v>-8.3405000000000005</v>
      </c>
      <c r="L617">
        <v>-2.8980999999999999</v>
      </c>
      <c r="M617">
        <v>-6.2439999999999998</v>
      </c>
      <c r="N617">
        <v>-4.6543000000000001</v>
      </c>
      <c r="O617">
        <v>-6.4837999999999996</v>
      </c>
      <c r="P617">
        <v>-7.0788000000000002</v>
      </c>
      <c r="Q617">
        <v>-3.0024000000000002</v>
      </c>
      <c r="R617">
        <v>-3.5945</v>
      </c>
      <c r="S617">
        <v>-4.8590999999999998</v>
      </c>
      <c r="T617">
        <v>-3.7948</v>
      </c>
      <c r="U617">
        <v>-4.8272000000000004</v>
      </c>
      <c r="V617">
        <v>-0.52539999999999998</v>
      </c>
      <c r="W617">
        <v>-0.81630000000000003</v>
      </c>
      <c r="X617">
        <v>-1.3534999999999999</v>
      </c>
      <c r="Y617">
        <v>-3.9203000000000001</v>
      </c>
      <c r="Z617">
        <v>-0.35520000000000002</v>
      </c>
      <c r="AA617">
        <v>0.17</v>
      </c>
      <c r="AB617">
        <v>-1.87</v>
      </c>
      <c r="AC617">
        <v>-2.78</v>
      </c>
      <c r="AD617">
        <v>-4.05</v>
      </c>
      <c r="AE617">
        <v>-5.97</v>
      </c>
      <c r="AF617">
        <v>-2.35</v>
      </c>
      <c r="AG617">
        <v>-1.85</v>
      </c>
      <c r="AH617">
        <v>-1.1599999999999999</v>
      </c>
      <c r="AI617">
        <v>-0.13</v>
      </c>
      <c r="AJ617">
        <v>-1.35</v>
      </c>
      <c r="AK617">
        <v>-1.71</v>
      </c>
      <c r="AL617">
        <v>-0.96</v>
      </c>
      <c r="AM617">
        <v>-1.81</v>
      </c>
      <c r="AN617">
        <v>-3.42</v>
      </c>
      <c r="AO617">
        <v>-5.58</v>
      </c>
      <c r="AP617">
        <v>-7.07</v>
      </c>
      <c r="AQ617">
        <v>-3.31</v>
      </c>
      <c r="AR617">
        <v>-1.97</v>
      </c>
      <c r="AS617">
        <v>-1.29</v>
      </c>
      <c r="AT617">
        <v>-2.14</v>
      </c>
      <c r="AU617">
        <v>-1.67</v>
      </c>
      <c r="AV617">
        <v>-1.79</v>
      </c>
      <c r="AW617">
        <v>-1.49</v>
      </c>
      <c r="AX617">
        <v>-1.97</v>
      </c>
      <c r="AY617">
        <v>-2.2599999999999998</v>
      </c>
      <c r="BA617" s="1">
        <v>-1.97</v>
      </c>
      <c r="BB617" s="1">
        <v>-3.8</v>
      </c>
      <c r="BC617" s="1">
        <v>-1.19</v>
      </c>
      <c r="BD617" s="1">
        <v>0</v>
      </c>
      <c r="BE617" s="1">
        <v>0.26</v>
      </c>
      <c r="BF617" s="7"/>
      <c r="BG617" s="1">
        <f t="shared" si="505"/>
        <v>-7.1375000000000002</v>
      </c>
      <c r="BH617" s="1">
        <f t="shared" si="506"/>
        <v>-4.7592999999999996</v>
      </c>
      <c r="BI617" s="1">
        <f t="shared" si="507"/>
        <v>-7.1052999999999997</v>
      </c>
      <c r="BJ617" s="1">
        <f t="shared" si="508"/>
        <v>-5.3897000000000004</v>
      </c>
      <c r="BK617" s="1">
        <f t="shared" si="509"/>
        <v>-5.8861999999999997</v>
      </c>
      <c r="BL617" s="1">
        <f t="shared" si="510"/>
        <v>-4.5815000000000001</v>
      </c>
      <c r="BM617" s="1">
        <f t="shared" si="511"/>
        <v>-4.8609999999999998</v>
      </c>
      <c r="BN617" s="1">
        <f t="shared" si="512"/>
        <v>-5.2085999999999997</v>
      </c>
      <c r="BO617" s="1">
        <f t="shared" si="513"/>
        <v>-5.2413999999999996</v>
      </c>
      <c r="BP617" s="1">
        <f t="shared" si="514"/>
        <v>-8.3405000000000005</v>
      </c>
      <c r="BQ617" s="1">
        <f t="shared" si="515"/>
        <v>-2.8980999999999999</v>
      </c>
      <c r="BR617" s="1">
        <f t="shared" si="516"/>
        <v>-6.2439999999999998</v>
      </c>
      <c r="BS617" s="1">
        <f t="shared" si="517"/>
        <v>-4.6543000000000001</v>
      </c>
      <c r="BT617" s="1">
        <f t="shared" si="518"/>
        <v>-6.4837999999999996</v>
      </c>
      <c r="BU617" s="1">
        <f t="shared" si="519"/>
        <v>-7.0788000000000002</v>
      </c>
      <c r="BV617" s="1">
        <f t="shared" si="520"/>
        <v>-3.0024000000000002</v>
      </c>
      <c r="BW617" s="1">
        <f t="shared" si="521"/>
        <v>-3.5945</v>
      </c>
      <c r="BX617" s="1">
        <f t="shared" si="522"/>
        <v>-4.8590999999999998</v>
      </c>
      <c r="BY617" s="1">
        <f t="shared" si="523"/>
        <v>-3.7948</v>
      </c>
      <c r="BZ617" s="1">
        <f t="shared" si="524"/>
        <v>-4.8272000000000004</v>
      </c>
      <c r="CA617" s="1">
        <f t="shared" si="525"/>
        <v>-0.52539999999999998</v>
      </c>
      <c r="CB617" s="1">
        <f t="shared" si="526"/>
        <v>-0.81630000000000003</v>
      </c>
      <c r="CC617" s="1">
        <f t="shared" si="527"/>
        <v>-1.3534999999999999</v>
      </c>
      <c r="CD617" s="1">
        <f t="shared" si="528"/>
        <v>-3.9203000000000001</v>
      </c>
      <c r="CE617" s="1">
        <f t="shared" si="529"/>
        <v>-0.35520000000000002</v>
      </c>
      <c r="CF617" s="1">
        <f t="shared" si="530"/>
        <v>0.17</v>
      </c>
      <c r="CG617" s="1">
        <f t="shared" si="531"/>
        <v>-1.87</v>
      </c>
      <c r="CH617" s="1">
        <f t="shared" si="532"/>
        <v>-2.78</v>
      </c>
      <c r="CI617" s="1">
        <f t="shared" si="533"/>
        <v>-4.05</v>
      </c>
      <c r="CJ617" s="1">
        <f t="shared" si="534"/>
        <v>-5.97</v>
      </c>
      <c r="CK617" s="1">
        <f t="shared" si="535"/>
        <v>-2.35</v>
      </c>
      <c r="CL617" s="1">
        <f t="shared" si="536"/>
        <v>-1.85</v>
      </c>
      <c r="CM617" s="1">
        <f t="shared" si="537"/>
        <v>-1.1599999999999999</v>
      </c>
      <c r="CN617" s="1">
        <f t="shared" si="538"/>
        <v>-0.13</v>
      </c>
      <c r="CO617" s="1">
        <f t="shared" si="539"/>
        <v>-1.35</v>
      </c>
      <c r="CP617" s="1">
        <f t="shared" si="540"/>
        <v>-1.71</v>
      </c>
      <c r="CQ617" s="1">
        <f t="shared" si="541"/>
        <v>-0.96</v>
      </c>
      <c r="CR617" s="1">
        <f t="shared" si="542"/>
        <v>-1.81</v>
      </c>
      <c r="CS617" s="1">
        <f t="shared" si="543"/>
        <v>-3.42</v>
      </c>
      <c r="CT617" s="1">
        <f t="shared" si="544"/>
        <v>-5.58</v>
      </c>
      <c r="CU617" s="1">
        <f t="shared" si="545"/>
        <v>-7.07</v>
      </c>
      <c r="CV617" s="1">
        <f t="shared" si="546"/>
        <v>-3.31</v>
      </c>
      <c r="CW617" s="1">
        <f t="shared" si="547"/>
        <v>-1.97</v>
      </c>
      <c r="CX617" s="1">
        <f t="shared" si="548"/>
        <v>-1.29</v>
      </c>
      <c r="CY617" s="1">
        <f t="shared" si="549"/>
        <v>-2.14</v>
      </c>
      <c r="CZ617" s="1">
        <f t="shared" si="550"/>
        <v>-1.67</v>
      </c>
      <c r="DA617" s="1">
        <f t="shared" si="551"/>
        <v>-1.79</v>
      </c>
      <c r="DB617" s="1">
        <f t="shared" si="552"/>
        <v>-1.49</v>
      </c>
      <c r="DC617" s="1">
        <f t="shared" si="553"/>
        <v>-1.97</v>
      </c>
      <c r="DD617" s="1">
        <f t="shared" si="554"/>
        <v>-2.2599999999999998</v>
      </c>
      <c r="DF617" s="1">
        <f t="shared" si="555"/>
        <v>-1.97</v>
      </c>
      <c r="DG617">
        <f t="shared" si="556"/>
        <v>-0.4728</v>
      </c>
      <c r="DH617" s="1">
        <f t="shared" si="557"/>
        <v>-3.8</v>
      </c>
      <c r="DI617">
        <f t="shared" si="558"/>
        <v>-0.91199999999999992</v>
      </c>
      <c r="DJ617" s="1">
        <f t="shared" si="559"/>
        <v>-1.19</v>
      </c>
      <c r="DK617">
        <f t="shared" si="560"/>
        <v>-0.28559999999999997</v>
      </c>
      <c r="DM617" s="12">
        <f t="array" ref="DM617:DS617">LINEST(BG617:DD617,$BG$650:$DD$655,1)</f>
        <v>-5.1289533084049035</v>
      </c>
      <c r="DN617">
        <v>8.9187648938644024</v>
      </c>
      <c r="DO617">
        <v>-3.8246717524040181</v>
      </c>
      <c r="DP617">
        <v>11.174806247933043</v>
      </c>
      <c r="DQ617">
        <v>-2.0118901529726796</v>
      </c>
      <c r="DR617">
        <v>-1.4076735003555698</v>
      </c>
      <c r="DS617">
        <v>3.5557859364323647</v>
      </c>
    </row>
    <row r="618" spans="1:123" x14ac:dyDescent="0.15">
      <c r="A618">
        <v>201410</v>
      </c>
      <c r="B618">
        <v>5.8338999999999999</v>
      </c>
      <c r="C618">
        <v>6.6243999999999996</v>
      </c>
      <c r="D618">
        <v>6.3002000000000002</v>
      </c>
      <c r="E618">
        <v>7.5016999999999996</v>
      </c>
      <c r="F618">
        <v>4.2081</v>
      </c>
      <c r="G618">
        <v>8.2714999999999996</v>
      </c>
      <c r="H618">
        <v>6.6193999999999997</v>
      </c>
      <c r="I618">
        <v>6.2784000000000004</v>
      </c>
      <c r="J618">
        <v>5.3464</v>
      </c>
      <c r="K618">
        <v>4.3783000000000003</v>
      </c>
      <c r="L618">
        <v>6.3724999999999996</v>
      </c>
      <c r="M618">
        <v>5.4805000000000001</v>
      </c>
      <c r="N618">
        <v>3.7404000000000002</v>
      </c>
      <c r="O618">
        <v>4.5058999999999996</v>
      </c>
      <c r="P618">
        <v>3.7389000000000001</v>
      </c>
      <c r="Q618">
        <v>3.8508</v>
      </c>
      <c r="R618">
        <v>0.63119999999999998</v>
      </c>
      <c r="S618">
        <v>3.3199000000000001</v>
      </c>
      <c r="T618">
        <v>3.9895999999999998</v>
      </c>
      <c r="U618">
        <v>-1.1429</v>
      </c>
      <c r="V618">
        <v>2.2176999999999998</v>
      </c>
      <c r="W618">
        <v>2.7111999999999998</v>
      </c>
      <c r="X618">
        <v>2.2122000000000002</v>
      </c>
      <c r="Y618">
        <v>-0.224</v>
      </c>
      <c r="Z618">
        <v>1.5153000000000001</v>
      </c>
      <c r="AA618">
        <v>3.69</v>
      </c>
      <c r="AB618">
        <v>2.89</v>
      </c>
      <c r="AC618">
        <v>2.35</v>
      </c>
      <c r="AD618">
        <v>0.44</v>
      </c>
      <c r="AE618">
        <v>-0.1</v>
      </c>
      <c r="AF618">
        <v>2.39</v>
      </c>
      <c r="AG618">
        <v>4.6500000000000004</v>
      </c>
      <c r="AH618">
        <v>2.66</v>
      </c>
      <c r="AI618">
        <v>2.89</v>
      </c>
      <c r="AJ618">
        <v>4.4800000000000004</v>
      </c>
      <c r="AK618">
        <v>2.6</v>
      </c>
      <c r="AL618">
        <v>3.13</v>
      </c>
      <c r="AM618">
        <v>0.93</v>
      </c>
      <c r="AN618">
        <v>1.39</v>
      </c>
      <c r="AO618">
        <v>-1.04</v>
      </c>
      <c r="AP618">
        <v>2.2000000000000002</v>
      </c>
      <c r="AQ618">
        <v>3.14</v>
      </c>
      <c r="AR618">
        <v>2.1</v>
      </c>
      <c r="AS618">
        <v>0.84</v>
      </c>
      <c r="AT618">
        <v>3.11</v>
      </c>
      <c r="AU618">
        <v>3.39</v>
      </c>
      <c r="AV618">
        <v>3.46</v>
      </c>
      <c r="AW618">
        <v>3.35</v>
      </c>
      <c r="AX618">
        <v>1.24</v>
      </c>
      <c r="AY618">
        <v>2.04</v>
      </c>
      <c r="BA618" s="1">
        <v>2.52</v>
      </c>
      <c r="BB618" s="1">
        <v>4.28</v>
      </c>
      <c r="BC618" s="1">
        <v>-1.68</v>
      </c>
      <c r="BD618" s="1">
        <v>0</v>
      </c>
      <c r="BE618" s="1">
        <v>0.27</v>
      </c>
      <c r="BF618" s="7"/>
      <c r="BG618" s="1">
        <f t="shared" si="505"/>
        <v>5.8338999999999999</v>
      </c>
      <c r="BH618" s="1">
        <f t="shared" si="506"/>
        <v>6.6243999999999996</v>
      </c>
      <c r="BI618" s="1">
        <f t="shared" si="507"/>
        <v>6.3002000000000002</v>
      </c>
      <c r="BJ618" s="1">
        <f t="shared" si="508"/>
        <v>7.5016999999999996</v>
      </c>
      <c r="BK618" s="1">
        <f t="shared" si="509"/>
        <v>4.2081</v>
      </c>
      <c r="BL618" s="1">
        <f t="shared" si="510"/>
        <v>8.2714999999999996</v>
      </c>
      <c r="BM618" s="1">
        <f t="shared" si="511"/>
        <v>6.6193999999999997</v>
      </c>
      <c r="BN618" s="1">
        <f t="shared" si="512"/>
        <v>6.2784000000000004</v>
      </c>
      <c r="BO618" s="1">
        <f t="shared" si="513"/>
        <v>5.3464</v>
      </c>
      <c r="BP618" s="1">
        <f t="shared" si="514"/>
        <v>4.3783000000000003</v>
      </c>
      <c r="BQ618" s="1">
        <f t="shared" si="515"/>
        <v>6.3724999999999996</v>
      </c>
      <c r="BR618" s="1">
        <f t="shared" si="516"/>
        <v>5.4805000000000001</v>
      </c>
      <c r="BS618" s="1">
        <f t="shared" si="517"/>
        <v>3.7404000000000002</v>
      </c>
      <c r="BT618" s="1">
        <f t="shared" si="518"/>
        <v>4.5058999999999996</v>
      </c>
      <c r="BU618" s="1">
        <f t="shared" si="519"/>
        <v>3.7389000000000001</v>
      </c>
      <c r="BV618" s="1">
        <f t="shared" si="520"/>
        <v>3.8508</v>
      </c>
      <c r="BW618" s="1">
        <f t="shared" si="521"/>
        <v>0.63119999999999998</v>
      </c>
      <c r="BX618" s="1">
        <f t="shared" si="522"/>
        <v>3.3199000000000001</v>
      </c>
      <c r="BY618" s="1">
        <f t="shared" si="523"/>
        <v>3.9895999999999998</v>
      </c>
      <c r="BZ618" s="1">
        <f t="shared" si="524"/>
        <v>-1.1429</v>
      </c>
      <c r="CA618" s="1">
        <f t="shared" si="525"/>
        <v>2.2176999999999998</v>
      </c>
      <c r="CB618" s="1">
        <f t="shared" si="526"/>
        <v>2.7111999999999998</v>
      </c>
      <c r="CC618" s="1">
        <f t="shared" si="527"/>
        <v>2.2122000000000002</v>
      </c>
      <c r="CD618" s="1">
        <f t="shared" si="528"/>
        <v>-0.224</v>
      </c>
      <c r="CE618" s="1">
        <f t="shared" si="529"/>
        <v>1.5153000000000001</v>
      </c>
      <c r="CF618" s="1">
        <f t="shared" si="530"/>
        <v>3.69</v>
      </c>
      <c r="CG618" s="1">
        <f t="shared" si="531"/>
        <v>2.89</v>
      </c>
      <c r="CH618" s="1">
        <f t="shared" si="532"/>
        <v>2.35</v>
      </c>
      <c r="CI618" s="1">
        <f t="shared" si="533"/>
        <v>0.44</v>
      </c>
      <c r="CJ618" s="1">
        <f t="shared" si="534"/>
        <v>-0.1</v>
      </c>
      <c r="CK618" s="1">
        <f t="shared" si="535"/>
        <v>2.39</v>
      </c>
      <c r="CL618" s="1">
        <f t="shared" si="536"/>
        <v>4.6500000000000004</v>
      </c>
      <c r="CM618" s="1">
        <f t="shared" si="537"/>
        <v>2.66</v>
      </c>
      <c r="CN618" s="1">
        <f t="shared" si="538"/>
        <v>2.89</v>
      </c>
      <c r="CO618" s="1">
        <f t="shared" si="539"/>
        <v>4.4800000000000004</v>
      </c>
      <c r="CP618" s="1">
        <f t="shared" si="540"/>
        <v>2.6</v>
      </c>
      <c r="CQ618" s="1">
        <f t="shared" si="541"/>
        <v>3.13</v>
      </c>
      <c r="CR618" s="1">
        <f t="shared" si="542"/>
        <v>0.93</v>
      </c>
      <c r="CS618" s="1">
        <f t="shared" si="543"/>
        <v>1.39</v>
      </c>
      <c r="CT618" s="1">
        <f t="shared" si="544"/>
        <v>-1.04</v>
      </c>
      <c r="CU618" s="1">
        <f t="shared" si="545"/>
        <v>2.2000000000000002</v>
      </c>
      <c r="CV618" s="1">
        <f t="shared" si="546"/>
        <v>3.14</v>
      </c>
      <c r="CW618" s="1">
        <f t="shared" si="547"/>
        <v>2.1</v>
      </c>
      <c r="CX618" s="1">
        <f t="shared" si="548"/>
        <v>0.84</v>
      </c>
      <c r="CY618" s="1">
        <f t="shared" si="549"/>
        <v>3.11</v>
      </c>
      <c r="CZ618" s="1">
        <f t="shared" si="550"/>
        <v>3.39</v>
      </c>
      <c r="DA618" s="1">
        <f t="shared" si="551"/>
        <v>3.46</v>
      </c>
      <c r="DB618" s="1">
        <f t="shared" si="552"/>
        <v>3.35</v>
      </c>
      <c r="DC618" s="1">
        <f t="shared" si="553"/>
        <v>1.24</v>
      </c>
      <c r="DD618" s="1">
        <f t="shared" si="554"/>
        <v>2.04</v>
      </c>
      <c r="DF618" s="1">
        <f t="shared" si="555"/>
        <v>2.52</v>
      </c>
      <c r="DG618">
        <f t="shared" si="556"/>
        <v>0.6552</v>
      </c>
      <c r="DH618" s="1">
        <f t="shared" si="557"/>
        <v>4.28</v>
      </c>
      <c r="DI618">
        <f t="shared" si="558"/>
        <v>1.1128</v>
      </c>
      <c r="DJ618" s="1">
        <f t="shared" si="559"/>
        <v>-1.68</v>
      </c>
      <c r="DK618">
        <f t="shared" si="560"/>
        <v>-0.43680000000000002</v>
      </c>
      <c r="DM618" s="12">
        <f t="array" ref="DM618:DS618">LINEST(BG618:DD618,$BG$650:$DD$655,1)</f>
        <v>-13.812821103465238</v>
      </c>
      <c r="DN618">
        <v>-13.966622759630207</v>
      </c>
      <c r="DO618">
        <v>3.4569606744779717</v>
      </c>
      <c r="DP618">
        <v>-3.9242522350016538</v>
      </c>
      <c r="DQ618">
        <v>-1.8984072709216175</v>
      </c>
      <c r="DR618">
        <v>4.0854530699875351</v>
      </c>
      <c r="DS618">
        <v>16.785408742547592</v>
      </c>
    </row>
    <row r="619" spans="1:123" x14ac:dyDescent="0.15">
      <c r="A619">
        <v>201411</v>
      </c>
      <c r="B619">
        <v>0.1108</v>
      </c>
      <c r="C619">
        <v>0.2089</v>
      </c>
      <c r="D619">
        <v>-1.1937</v>
      </c>
      <c r="E619">
        <v>-1.3539000000000001</v>
      </c>
      <c r="F619">
        <v>-2.6480000000000001</v>
      </c>
      <c r="G619">
        <v>1.4964</v>
      </c>
      <c r="H619">
        <v>-0.56979999999999997</v>
      </c>
      <c r="I619">
        <v>-0.64529999999999998</v>
      </c>
      <c r="J619">
        <v>-0.67369999999999997</v>
      </c>
      <c r="K619">
        <v>-0.80869999999999997</v>
      </c>
      <c r="L619">
        <v>2.4746999999999999</v>
      </c>
      <c r="M619">
        <v>2.6267999999999998</v>
      </c>
      <c r="N619">
        <v>-0.21920000000000001</v>
      </c>
      <c r="O619">
        <v>0.51039999999999996</v>
      </c>
      <c r="P619">
        <v>-0.44109999999999999</v>
      </c>
      <c r="Q619">
        <v>3.5076999999999998</v>
      </c>
      <c r="R619">
        <v>2.8260000000000001</v>
      </c>
      <c r="S619">
        <v>3.2193999999999998</v>
      </c>
      <c r="T619">
        <v>1.1852</v>
      </c>
      <c r="U619">
        <v>-2.2338</v>
      </c>
      <c r="V619">
        <v>3.5215999999999998</v>
      </c>
      <c r="W619">
        <v>3.7566000000000002</v>
      </c>
      <c r="X619">
        <v>3.1187999999999998</v>
      </c>
      <c r="Y619">
        <v>6.88E-2</v>
      </c>
      <c r="Z619">
        <v>1.1231</v>
      </c>
      <c r="AA619">
        <v>3.4</v>
      </c>
      <c r="AB619">
        <v>3.8</v>
      </c>
      <c r="AC619">
        <v>2.5</v>
      </c>
      <c r="AD619">
        <v>-0.69</v>
      </c>
      <c r="AE619">
        <v>-1.06</v>
      </c>
      <c r="AF619">
        <v>0.35</v>
      </c>
      <c r="AG619">
        <v>3.62</v>
      </c>
      <c r="AH619">
        <v>2.35</v>
      </c>
      <c r="AI619">
        <v>3.79</v>
      </c>
      <c r="AJ619">
        <v>2.11</v>
      </c>
      <c r="AK619">
        <v>3.94</v>
      </c>
      <c r="AL619">
        <v>4.66</v>
      </c>
      <c r="AM619">
        <v>1.72</v>
      </c>
      <c r="AN619">
        <v>2.89</v>
      </c>
      <c r="AO619">
        <v>-1.95</v>
      </c>
      <c r="AP619">
        <v>-1.21</v>
      </c>
      <c r="AQ619">
        <v>-0.26</v>
      </c>
      <c r="AR619">
        <v>2.72</v>
      </c>
      <c r="AS619">
        <v>2.02</v>
      </c>
      <c r="AT619">
        <v>3.04</v>
      </c>
      <c r="AU619">
        <v>0.34</v>
      </c>
      <c r="AV619">
        <v>3.16</v>
      </c>
      <c r="AW619">
        <v>2.2400000000000002</v>
      </c>
      <c r="AX619">
        <v>3.08</v>
      </c>
      <c r="AY619">
        <v>4.1399999999999997</v>
      </c>
      <c r="BA619" s="1">
        <v>2.5499999999999998</v>
      </c>
      <c r="BB619" s="1">
        <v>-2.0499999999999998</v>
      </c>
      <c r="BC619" s="1">
        <v>-2.98</v>
      </c>
      <c r="BD619" s="1">
        <v>0</v>
      </c>
      <c r="BE619" s="1">
        <v>0.28999999999999998</v>
      </c>
      <c r="BF619" s="7"/>
      <c r="BG619" s="1">
        <f t="shared" si="505"/>
        <v>0.1108</v>
      </c>
      <c r="BH619" s="1">
        <f t="shared" si="506"/>
        <v>0.2089</v>
      </c>
      <c r="BI619" s="1">
        <f t="shared" si="507"/>
        <v>-1.1937</v>
      </c>
      <c r="BJ619" s="1">
        <f t="shared" si="508"/>
        <v>-1.3539000000000001</v>
      </c>
      <c r="BK619" s="1">
        <f t="shared" si="509"/>
        <v>-2.6480000000000001</v>
      </c>
      <c r="BL619" s="1">
        <f t="shared" si="510"/>
        <v>1.4964</v>
      </c>
      <c r="BM619" s="1">
        <f t="shared" si="511"/>
        <v>-0.56979999999999997</v>
      </c>
      <c r="BN619" s="1">
        <f t="shared" si="512"/>
        <v>-0.64529999999999998</v>
      </c>
      <c r="BO619" s="1">
        <f t="shared" si="513"/>
        <v>-0.67369999999999997</v>
      </c>
      <c r="BP619" s="1">
        <f t="shared" si="514"/>
        <v>-0.80869999999999997</v>
      </c>
      <c r="BQ619" s="1">
        <f t="shared" si="515"/>
        <v>2.4746999999999999</v>
      </c>
      <c r="BR619" s="1">
        <f t="shared" si="516"/>
        <v>2.6267999999999998</v>
      </c>
      <c r="BS619" s="1">
        <f t="shared" si="517"/>
        <v>-0.21920000000000001</v>
      </c>
      <c r="BT619" s="1">
        <f t="shared" si="518"/>
        <v>0.51039999999999996</v>
      </c>
      <c r="BU619" s="1">
        <f t="shared" si="519"/>
        <v>-0.44109999999999999</v>
      </c>
      <c r="BV619" s="1">
        <f t="shared" si="520"/>
        <v>3.5076999999999998</v>
      </c>
      <c r="BW619" s="1">
        <f t="shared" si="521"/>
        <v>2.8260000000000001</v>
      </c>
      <c r="BX619" s="1">
        <f t="shared" si="522"/>
        <v>3.2193999999999998</v>
      </c>
      <c r="BY619" s="1">
        <f t="shared" si="523"/>
        <v>1.1852</v>
      </c>
      <c r="BZ619" s="1">
        <f t="shared" si="524"/>
        <v>-2.2338</v>
      </c>
      <c r="CA619" s="1">
        <f t="shared" si="525"/>
        <v>3.5215999999999998</v>
      </c>
      <c r="CB619" s="1">
        <f t="shared" si="526"/>
        <v>3.7566000000000002</v>
      </c>
      <c r="CC619" s="1">
        <f t="shared" si="527"/>
        <v>3.1187999999999998</v>
      </c>
      <c r="CD619" s="1">
        <f t="shared" si="528"/>
        <v>6.88E-2</v>
      </c>
      <c r="CE619" s="1">
        <f t="shared" si="529"/>
        <v>1.1231</v>
      </c>
      <c r="CF619" s="1">
        <f t="shared" si="530"/>
        <v>3.4</v>
      </c>
      <c r="CG619" s="1">
        <f t="shared" si="531"/>
        <v>3.8</v>
      </c>
      <c r="CH619" s="1">
        <f t="shared" si="532"/>
        <v>2.5</v>
      </c>
      <c r="CI619" s="1">
        <f t="shared" si="533"/>
        <v>-0.69</v>
      </c>
      <c r="CJ619" s="1">
        <f t="shared" si="534"/>
        <v>-1.06</v>
      </c>
      <c r="CK619" s="1">
        <f t="shared" si="535"/>
        <v>0.35</v>
      </c>
      <c r="CL619" s="1">
        <f t="shared" si="536"/>
        <v>3.62</v>
      </c>
      <c r="CM619" s="1">
        <f t="shared" si="537"/>
        <v>2.35</v>
      </c>
      <c r="CN619" s="1">
        <f t="shared" si="538"/>
        <v>3.79</v>
      </c>
      <c r="CO619" s="1">
        <f t="shared" si="539"/>
        <v>2.11</v>
      </c>
      <c r="CP619" s="1">
        <f t="shared" si="540"/>
        <v>3.94</v>
      </c>
      <c r="CQ619" s="1">
        <f t="shared" si="541"/>
        <v>4.66</v>
      </c>
      <c r="CR619" s="1">
        <f t="shared" si="542"/>
        <v>1.72</v>
      </c>
      <c r="CS619" s="1">
        <f t="shared" si="543"/>
        <v>2.89</v>
      </c>
      <c r="CT619" s="1">
        <f t="shared" si="544"/>
        <v>-1.95</v>
      </c>
      <c r="CU619" s="1">
        <f t="shared" si="545"/>
        <v>-1.21</v>
      </c>
      <c r="CV619" s="1">
        <f t="shared" si="546"/>
        <v>-0.26</v>
      </c>
      <c r="CW619" s="1">
        <f t="shared" si="547"/>
        <v>2.72</v>
      </c>
      <c r="CX619" s="1">
        <f t="shared" si="548"/>
        <v>2.02</v>
      </c>
      <c r="CY619" s="1">
        <f t="shared" si="549"/>
        <v>3.04</v>
      </c>
      <c r="CZ619" s="1">
        <f t="shared" si="550"/>
        <v>0.34</v>
      </c>
      <c r="DA619" s="1">
        <f t="shared" si="551"/>
        <v>3.16</v>
      </c>
      <c r="DB619" s="1">
        <f t="shared" si="552"/>
        <v>2.2400000000000002</v>
      </c>
      <c r="DC619" s="1">
        <f t="shared" si="553"/>
        <v>3.08</v>
      </c>
      <c r="DD619" s="1">
        <f t="shared" si="554"/>
        <v>4.1399999999999997</v>
      </c>
      <c r="DF619" s="1">
        <f t="shared" si="555"/>
        <v>2.5499999999999998</v>
      </c>
      <c r="DG619">
        <f t="shared" si="556"/>
        <v>0.6885</v>
      </c>
      <c r="DH619" s="1">
        <f t="shared" si="557"/>
        <v>-2.0499999999999998</v>
      </c>
      <c r="DI619">
        <f t="shared" si="558"/>
        <v>-0.55349999999999999</v>
      </c>
      <c r="DJ619" s="1">
        <f t="shared" si="559"/>
        <v>-2.98</v>
      </c>
      <c r="DK619">
        <f t="shared" si="560"/>
        <v>-0.80460000000000009</v>
      </c>
      <c r="DM619" s="12">
        <f t="array" ref="DM619:DS619">LINEST(BG619:DD619,$BG$650:$DD$655,1)</f>
        <v>-3.8016653090199006</v>
      </c>
      <c r="DN619">
        <v>6.7166652005419696</v>
      </c>
      <c r="DO619">
        <v>-2.303573555139466</v>
      </c>
      <c r="DP619">
        <v>1.4531531265438473</v>
      </c>
      <c r="DQ619">
        <v>-2.965913627888237</v>
      </c>
      <c r="DR619">
        <v>5.3689543284991954</v>
      </c>
      <c r="DS619">
        <v>6.4460505343823504</v>
      </c>
    </row>
    <row r="620" spans="1:123" x14ac:dyDescent="0.15">
      <c r="A620">
        <v>201412</v>
      </c>
      <c r="B620">
        <v>5.8651</v>
      </c>
      <c r="C620">
        <v>7.2282000000000002</v>
      </c>
      <c r="D620">
        <v>5.4448999999999996</v>
      </c>
      <c r="E620">
        <v>4.4443999999999999</v>
      </c>
      <c r="F620">
        <v>3.5005999999999999</v>
      </c>
      <c r="G620">
        <v>1.0212000000000001</v>
      </c>
      <c r="H620">
        <v>3.8134999999999999</v>
      </c>
      <c r="I620">
        <v>2.7385000000000002</v>
      </c>
      <c r="J620">
        <v>2.9931000000000001</v>
      </c>
      <c r="K620">
        <v>2.5116999999999998</v>
      </c>
      <c r="L620">
        <v>1.7379</v>
      </c>
      <c r="M620">
        <v>0.75460000000000005</v>
      </c>
      <c r="N620">
        <v>0.56899999999999995</v>
      </c>
      <c r="O620">
        <v>1.9614</v>
      </c>
      <c r="P620">
        <v>-0.22509999999999999</v>
      </c>
      <c r="Q620">
        <v>0.39789999999999998</v>
      </c>
      <c r="R620">
        <v>0.33800000000000002</v>
      </c>
      <c r="S620">
        <v>0.83530000000000004</v>
      </c>
      <c r="T620">
        <v>0.79990000000000006</v>
      </c>
      <c r="U620">
        <v>0.2777</v>
      </c>
      <c r="V620">
        <v>-1.3694</v>
      </c>
      <c r="W620">
        <v>-1.0397000000000001</v>
      </c>
      <c r="X620">
        <v>-0.40060000000000001</v>
      </c>
      <c r="Y620">
        <v>0.2384</v>
      </c>
      <c r="Z620">
        <v>2.4500000000000002</v>
      </c>
      <c r="AA620">
        <v>-0.62</v>
      </c>
      <c r="AB620">
        <v>-0.25</v>
      </c>
      <c r="AC620">
        <v>0.67</v>
      </c>
      <c r="AD620">
        <v>0.91</v>
      </c>
      <c r="AE620">
        <v>-0.36</v>
      </c>
      <c r="AF620">
        <v>-1.45</v>
      </c>
      <c r="AG620">
        <v>0.47</v>
      </c>
      <c r="AH620">
        <v>-0.14000000000000001</v>
      </c>
      <c r="AI620">
        <v>-0.53</v>
      </c>
      <c r="AJ620">
        <v>-0.1</v>
      </c>
      <c r="AK620">
        <v>1.03</v>
      </c>
      <c r="AL620">
        <v>-1.24</v>
      </c>
      <c r="AM620">
        <v>0.94</v>
      </c>
      <c r="AN620">
        <v>0.68</v>
      </c>
      <c r="AO620">
        <v>-0.22</v>
      </c>
      <c r="AP620">
        <v>-1.91</v>
      </c>
      <c r="AQ620">
        <v>-1.18</v>
      </c>
      <c r="AR620">
        <v>-0.7</v>
      </c>
      <c r="AS620">
        <v>-0.01</v>
      </c>
      <c r="AT620">
        <v>-0.13</v>
      </c>
      <c r="AU620">
        <v>0.84</v>
      </c>
      <c r="AV620">
        <v>1.38</v>
      </c>
      <c r="AW620">
        <v>7.0000000000000007E-2</v>
      </c>
      <c r="AX620">
        <v>0.65</v>
      </c>
      <c r="AY620">
        <v>-2.27</v>
      </c>
      <c r="BA620" s="1">
        <v>-0.06</v>
      </c>
      <c r="BB620" s="1">
        <v>2.59</v>
      </c>
      <c r="BC620" s="1">
        <v>2.12</v>
      </c>
      <c r="BD620" s="1">
        <v>0</v>
      </c>
      <c r="BE620" s="1">
        <v>0.3</v>
      </c>
      <c r="BF620" s="7"/>
      <c r="BG620" s="1">
        <f t="shared" si="505"/>
        <v>5.8651</v>
      </c>
      <c r="BH620" s="1">
        <f t="shared" si="506"/>
        <v>7.2282000000000002</v>
      </c>
      <c r="BI620" s="1">
        <f t="shared" si="507"/>
        <v>5.4448999999999996</v>
      </c>
      <c r="BJ620" s="1">
        <f t="shared" si="508"/>
        <v>4.4443999999999999</v>
      </c>
      <c r="BK620" s="1">
        <f t="shared" si="509"/>
        <v>3.5005999999999999</v>
      </c>
      <c r="BL620" s="1">
        <f t="shared" si="510"/>
        <v>1.0212000000000001</v>
      </c>
      <c r="BM620" s="1">
        <f t="shared" si="511"/>
        <v>3.8134999999999999</v>
      </c>
      <c r="BN620" s="1">
        <f t="shared" si="512"/>
        <v>2.7385000000000002</v>
      </c>
      <c r="BO620" s="1">
        <f t="shared" si="513"/>
        <v>2.9931000000000001</v>
      </c>
      <c r="BP620" s="1">
        <f t="shared" si="514"/>
        <v>2.5116999999999998</v>
      </c>
      <c r="BQ620" s="1">
        <f t="shared" si="515"/>
        <v>1.7379</v>
      </c>
      <c r="BR620" s="1">
        <f t="shared" si="516"/>
        <v>0.75460000000000005</v>
      </c>
      <c r="BS620" s="1">
        <f t="shared" si="517"/>
        <v>0.56899999999999995</v>
      </c>
      <c r="BT620" s="1">
        <f t="shared" si="518"/>
        <v>1.9614</v>
      </c>
      <c r="BU620" s="1">
        <f t="shared" si="519"/>
        <v>-0.22509999999999999</v>
      </c>
      <c r="BV620" s="1">
        <f t="shared" si="520"/>
        <v>0.39789999999999998</v>
      </c>
      <c r="BW620" s="1">
        <f t="shared" si="521"/>
        <v>0.33800000000000002</v>
      </c>
      <c r="BX620" s="1">
        <f t="shared" si="522"/>
        <v>0.83530000000000004</v>
      </c>
      <c r="BY620" s="1">
        <f t="shared" si="523"/>
        <v>0.79990000000000006</v>
      </c>
      <c r="BZ620" s="1">
        <f t="shared" si="524"/>
        <v>0.2777</v>
      </c>
      <c r="CA620" s="1">
        <f t="shared" si="525"/>
        <v>-1.3694</v>
      </c>
      <c r="CB620" s="1">
        <f t="shared" si="526"/>
        <v>-1.0397000000000001</v>
      </c>
      <c r="CC620" s="1">
        <f t="shared" si="527"/>
        <v>-0.40060000000000001</v>
      </c>
      <c r="CD620" s="1">
        <f t="shared" si="528"/>
        <v>0.2384</v>
      </c>
      <c r="CE620" s="1">
        <f t="shared" si="529"/>
        <v>2.4500000000000002</v>
      </c>
      <c r="CF620" s="1">
        <f t="shared" si="530"/>
        <v>-0.62</v>
      </c>
      <c r="CG620" s="1">
        <f t="shared" si="531"/>
        <v>-0.25</v>
      </c>
      <c r="CH620" s="1">
        <f t="shared" si="532"/>
        <v>0.67</v>
      </c>
      <c r="CI620" s="1">
        <f t="shared" si="533"/>
        <v>0.91</v>
      </c>
      <c r="CJ620" s="1">
        <f t="shared" si="534"/>
        <v>-0.36</v>
      </c>
      <c r="CK620" s="1">
        <f t="shared" si="535"/>
        <v>-1.45</v>
      </c>
      <c r="CL620" s="1">
        <f t="shared" si="536"/>
        <v>0.47</v>
      </c>
      <c r="CM620" s="1">
        <f t="shared" si="537"/>
        <v>-0.14000000000000001</v>
      </c>
      <c r="CN620" s="1">
        <f t="shared" si="538"/>
        <v>-0.53</v>
      </c>
      <c r="CO620" s="1">
        <f t="shared" si="539"/>
        <v>-0.1</v>
      </c>
      <c r="CP620" s="1">
        <f t="shared" si="540"/>
        <v>1.03</v>
      </c>
      <c r="CQ620" s="1">
        <f t="shared" si="541"/>
        <v>-1.24</v>
      </c>
      <c r="CR620" s="1">
        <f t="shared" si="542"/>
        <v>0.94</v>
      </c>
      <c r="CS620" s="1">
        <f t="shared" si="543"/>
        <v>0.68</v>
      </c>
      <c r="CT620" s="1">
        <f t="shared" si="544"/>
        <v>-0.22</v>
      </c>
      <c r="CU620" s="1">
        <f t="shared" si="545"/>
        <v>-1.91</v>
      </c>
      <c r="CV620" s="1">
        <f t="shared" si="546"/>
        <v>-1.18</v>
      </c>
      <c r="CW620" s="1">
        <f t="shared" si="547"/>
        <v>-0.7</v>
      </c>
      <c r="CX620" s="1">
        <f t="shared" si="548"/>
        <v>-0.01</v>
      </c>
      <c r="CY620" s="1">
        <f t="shared" si="549"/>
        <v>-0.13</v>
      </c>
      <c r="CZ620" s="1">
        <f t="shared" si="550"/>
        <v>0.84</v>
      </c>
      <c r="DA620" s="1">
        <f t="shared" si="551"/>
        <v>1.38</v>
      </c>
      <c r="DB620" s="1">
        <f t="shared" si="552"/>
        <v>7.0000000000000007E-2</v>
      </c>
      <c r="DC620" s="1">
        <f t="shared" si="553"/>
        <v>0.65</v>
      </c>
      <c r="DD620" s="1">
        <f t="shared" si="554"/>
        <v>-2.27</v>
      </c>
      <c r="DF620" s="1">
        <f t="shared" si="555"/>
        <v>-0.06</v>
      </c>
      <c r="DG620">
        <f t="shared" si="556"/>
        <v>-1.7399999999999999E-2</v>
      </c>
      <c r="DH620" s="1">
        <f t="shared" si="557"/>
        <v>2.59</v>
      </c>
      <c r="DI620">
        <f t="shared" si="558"/>
        <v>0.75109999999999988</v>
      </c>
      <c r="DJ620" s="1">
        <f t="shared" si="559"/>
        <v>2.12</v>
      </c>
      <c r="DK620">
        <f t="shared" si="560"/>
        <v>0.61480000000000001</v>
      </c>
      <c r="DM620" s="12">
        <f t="array" ref="DM620:DS620">LINEST(BG620:DD620,$BG$650:$DD$655,1)</f>
        <v>-7.7844485811141215</v>
      </c>
      <c r="DN620">
        <v>-0.44542663906590291</v>
      </c>
      <c r="DO620">
        <v>3.3355242085059471</v>
      </c>
      <c r="DP620">
        <v>5.5998506373731436</v>
      </c>
      <c r="DQ620">
        <v>0.88290382669942435</v>
      </c>
      <c r="DR620">
        <v>-3.1283248039686868</v>
      </c>
      <c r="DS620">
        <v>7.9804328747058815</v>
      </c>
    </row>
    <row r="621" spans="1:123" x14ac:dyDescent="0.15">
      <c r="A621">
        <v>201501</v>
      </c>
      <c r="B621">
        <v>-3.5605000000000002</v>
      </c>
      <c r="C621">
        <v>-6.5956000000000001</v>
      </c>
      <c r="D621">
        <v>-4.6031000000000004</v>
      </c>
      <c r="E621">
        <v>-4.8696999999999999</v>
      </c>
      <c r="F621">
        <v>-5.0555000000000003</v>
      </c>
      <c r="G621">
        <v>-1.7208000000000001</v>
      </c>
      <c r="H621">
        <v>-4.1116999999999999</v>
      </c>
      <c r="I621">
        <v>-4.4433999999999996</v>
      </c>
      <c r="J621">
        <v>-5.0823</v>
      </c>
      <c r="K621">
        <v>-6.6151</v>
      </c>
      <c r="L621">
        <v>-0.89410000000000001</v>
      </c>
      <c r="M621">
        <v>-1.1507000000000001</v>
      </c>
      <c r="N621">
        <v>-4.0481999999999996</v>
      </c>
      <c r="O621">
        <v>-4.7404000000000002</v>
      </c>
      <c r="P621">
        <v>-4.8842999999999996</v>
      </c>
      <c r="Q621">
        <v>-1.3478000000000001</v>
      </c>
      <c r="R621">
        <v>-2.2704</v>
      </c>
      <c r="S621">
        <v>-0.99919999999999998</v>
      </c>
      <c r="T621">
        <v>-1.5696000000000001</v>
      </c>
      <c r="U621">
        <v>-3.9805000000000001</v>
      </c>
      <c r="V621">
        <v>-0.81369999999999998</v>
      </c>
      <c r="W621">
        <v>-2.7357999999999998</v>
      </c>
      <c r="X621">
        <v>-4.1646999999999998</v>
      </c>
      <c r="Y621">
        <v>-3.9123999999999999</v>
      </c>
      <c r="Z621">
        <v>-7.5465</v>
      </c>
      <c r="AA621">
        <v>-0.36</v>
      </c>
      <c r="AB621">
        <v>-2.42</v>
      </c>
      <c r="AC621">
        <v>-4.92</v>
      </c>
      <c r="AD621">
        <v>-7.18</v>
      </c>
      <c r="AE621">
        <v>-6.6</v>
      </c>
      <c r="AF621">
        <v>1.97</v>
      </c>
      <c r="AG621">
        <v>-1.92</v>
      </c>
      <c r="AH621">
        <v>-3.03</v>
      </c>
      <c r="AI621">
        <v>-3.3</v>
      </c>
      <c r="AJ621">
        <v>-3.71</v>
      </c>
      <c r="AK621">
        <v>-4.82</v>
      </c>
      <c r="AL621">
        <v>-2.57</v>
      </c>
      <c r="AM621">
        <v>-4.58</v>
      </c>
      <c r="AN621">
        <v>-4.5</v>
      </c>
      <c r="AO621">
        <v>-3.63</v>
      </c>
      <c r="AP621">
        <v>-7.68</v>
      </c>
      <c r="AQ621">
        <v>-5.17</v>
      </c>
      <c r="AR621">
        <v>-3.56</v>
      </c>
      <c r="AS621">
        <v>-4.5599999999999996</v>
      </c>
      <c r="AT621">
        <v>-4.21</v>
      </c>
      <c r="AU621">
        <v>-4.8600000000000003</v>
      </c>
      <c r="AV621">
        <v>-4.46</v>
      </c>
      <c r="AW621">
        <v>-2.48</v>
      </c>
      <c r="AX621">
        <v>-2.95</v>
      </c>
      <c r="AY621">
        <v>0.78</v>
      </c>
      <c r="BA621" s="1">
        <v>-3.11</v>
      </c>
      <c r="BB621" s="1">
        <v>-0.51</v>
      </c>
      <c r="BC621" s="1">
        <v>-3.47</v>
      </c>
      <c r="BD621" s="1">
        <v>0</v>
      </c>
      <c r="BE621" s="1">
        <v>0.32</v>
      </c>
      <c r="BF621" s="7"/>
      <c r="BG621" s="1">
        <f t="shared" si="505"/>
        <v>-3.5605000000000002</v>
      </c>
      <c r="BH621" s="1">
        <f t="shared" si="506"/>
        <v>-6.5956000000000001</v>
      </c>
      <c r="BI621" s="1">
        <f t="shared" si="507"/>
        <v>-4.6031000000000004</v>
      </c>
      <c r="BJ621" s="1">
        <f t="shared" si="508"/>
        <v>-4.8696999999999999</v>
      </c>
      <c r="BK621" s="1">
        <f t="shared" si="509"/>
        <v>-5.0555000000000003</v>
      </c>
      <c r="BL621" s="1">
        <f t="shared" si="510"/>
        <v>-1.7208000000000001</v>
      </c>
      <c r="BM621" s="1">
        <f t="shared" si="511"/>
        <v>-4.1116999999999999</v>
      </c>
      <c r="BN621" s="1">
        <f t="shared" si="512"/>
        <v>-4.4433999999999996</v>
      </c>
      <c r="BO621" s="1">
        <f t="shared" si="513"/>
        <v>-5.0823</v>
      </c>
      <c r="BP621" s="1">
        <f t="shared" si="514"/>
        <v>-6.6151</v>
      </c>
      <c r="BQ621" s="1">
        <f t="shared" si="515"/>
        <v>-0.89410000000000001</v>
      </c>
      <c r="BR621" s="1">
        <f t="shared" si="516"/>
        <v>-1.1507000000000001</v>
      </c>
      <c r="BS621" s="1">
        <f t="shared" si="517"/>
        <v>-4.0481999999999996</v>
      </c>
      <c r="BT621" s="1">
        <f t="shared" si="518"/>
        <v>-4.7404000000000002</v>
      </c>
      <c r="BU621" s="1">
        <f t="shared" si="519"/>
        <v>-4.8842999999999996</v>
      </c>
      <c r="BV621" s="1">
        <f t="shared" si="520"/>
        <v>-1.3478000000000001</v>
      </c>
      <c r="BW621" s="1">
        <f t="shared" si="521"/>
        <v>-2.2704</v>
      </c>
      <c r="BX621" s="1">
        <f t="shared" si="522"/>
        <v>-0.99919999999999998</v>
      </c>
      <c r="BY621" s="1">
        <f t="shared" si="523"/>
        <v>-1.5696000000000001</v>
      </c>
      <c r="BZ621" s="1">
        <f t="shared" si="524"/>
        <v>-3.9805000000000001</v>
      </c>
      <c r="CA621" s="1">
        <f t="shared" si="525"/>
        <v>-0.81369999999999998</v>
      </c>
      <c r="CB621" s="1">
        <f t="shared" si="526"/>
        <v>-2.7357999999999998</v>
      </c>
      <c r="CC621" s="1">
        <f t="shared" si="527"/>
        <v>-4.1646999999999998</v>
      </c>
      <c r="CD621" s="1">
        <f t="shared" si="528"/>
        <v>-3.9123999999999999</v>
      </c>
      <c r="CE621" s="1">
        <f t="shared" si="529"/>
        <v>-7.5465</v>
      </c>
      <c r="CF621" s="1">
        <f t="shared" si="530"/>
        <v>-0.36</v>
      </c>
      <c r="CG621" s="1">
        <f t="shared" si="531"/>
        <v>-2.42</v>
      </c>
      <c r="CH621" s="1">
        <f t="shared" si="532"/>
        <v>-4.92</v>
      </c>
      <c r="CI621" s="1">
        <f t="shared" si="533"/>
        <v>-7.18</v>
      </c>
      <c r="CJ621" s="1">
        <f t="shared" si="534"/>
        <v>-6.6</v>
      </c>
      <c r="CK621" s="1">
        <f t="shared" si="535"/>
        <v>1.97</v>
      </c>
      <c r="CL621" s="1">
        <f t="shared" si="536"/>
        <v>-1.92</v>
      </c>
      <c r="CM621" s="1">
        <f t="shared" si="537"/>
        <v>-3.03</v>
      </c>
      <c r="CN621" s="1">
        <f t="shared" si="538"/>
        <v>-3.3</v>
      </c>
      <c r="CO621" s="1">
        <f t="shared" si="539"/>
        <v>-3.71</v>
      </c>
      <c r="CP621" s="1">
        <f t="shared" si="540"/>
        <v>-4.82</v>
      </c>
      <c r="CQ621" s="1">
        <f t="shared" si="541"/>
        <v>-2.57</v>
      </c>
      <c r="CR621" s="1">
        <f t="shared" si="542"/>
        <v>-4.58</v>
      </c>
      <c r="CS621" s="1">
        <f t="shared" si="543"/>
        <v>-4.5</v>
      </c>
      <c r="CT621" s="1">
        <f t="shared" si="544"/>
        <v>-3.63</v>
      </c>
      <c r="CU621" s="1">
        <f t="shared" si="545"/>
        <v>-7.68</v>
      </c>
      <c r="CV621" s="1">
        <f t="shared" si="546"/>
        <v>-5.17</v>
      </c>
      <c r="CW621" s="1">
        <f t="shared" si="547"/>
        <v>-3.56</v>
      </c>
      <c r="CX621" s="1">
        <f t="shared" si="548"/>
        <v>-4.5599999999999996</v>
      </c>
      <c r="CY621" s="1">
        <f t="shared" si="549"/>
        <v>-4.21</v>
      </c>
      <c r="CZ621" s="1">
        <f t="shared" si="550"/>
        <v>-4.8600000000000003</v>
      </c>
      <c r="DA621" s="1">
        <f t="shared" si="551"/>
        <v>-4.46</v>
      </c>
      <c r="DB621" s="1">
        <f t="shared" si="552"/>
        <v>-2.48</v>
      </c>
      <c r="DC621" s="1">
        <f t="shared" si="553"/>
        <v>-2.95</v>
      </c>
      <c r="DD621" s="1">
        <f t="shared" si="554"/>
        <v>0.78</v>
      </c>
      <c r="DF621" s="1">
        <f t="shared" si="555"/>
        <v>-3.11</v>
      </c>
      <c r="DG621">
        <f t="shared" si="556"/>
        <v>-0.93299999999999994</v>
      </c>
      <c r="DH621" s="1">
        <f t="shared" si="557"/>
        <v>-0.51</v>
      </c>
      <c r="DI621">
        <f t="shared" si="558"/>
        <v>-0.153</v>
      </c>
      <c r="DJ621" s="1">
        <f t="shared" si="559"/>
        <v>-3.47</v>
      </c>
      <c r="DK621">
        <f t="shared" si="560"/>
        <v>-1.0409999999999999</v>
      </c>
      <c r="DM621" s="12">
        <f t="array" ref="DM621:DS621">LINEST(BG621:DD621,$BG$650:$DD$655,1)</f>
        <v>-4.1447957357369818</v>
      </c>
      <c r="DN621">
        <v>3.1501614461446459</v>
      </c>
      <c r="DO621">
        <v>-0.4139756209306138</v>
      </c>
      <c r="DP621">
        <v>-9.4237067044490601</v>
      </c>
      <c r="DQ621">
        <v>-3.9593346839895585</v>
      </c>
      <c r="DR621">
        <v>8.1027224083270166</v>
      </c>
      <c r="DS621">
        <v>1.222445947644339</v>
      </c>
    </row>
    <row r="622" spans="1:123" x14ac:dyDescent="0.15">
      <c r="A622">
        <v>201502</v>
      </c>
      <c r="B622">
        <v>4.3745000000000003</v>
      </c>
      <c r="C622">
        <v>6.1702000000000004</v>
      </c>
      <c r="D622">
        <v>6.2740999999999998</v>
      </c>
      <c r="E622">
        <v>5.3539000000000003</v>
      </c>
      <c r="F622">
        <v>5.6451000000000002</v>
      </c>
      <c r="G622">
        <v>7.0678000000000001</v>
      </c>
      <c r="H622">
        <v>8.7355999999999998</v>
      </c>
      <c r="I622">
        <v>6.3087</v>
      </c>
      <c r="J622">
        <v>5.8749000000000002</v>
      </c>
      <c r="K622">
        <v>4.8106</v>
      </c>
      <c r="L622">
        <v>7.9744999999999999</v>
      </c>
      <c r="M622">
        <v>7.9591000000000003</v>
      </c>
      <c r="N622">
        <v>8.2177000000000007</v>
      </c>
      <c r="O622">
        <v>6.8532999999999999</v>
      </c>
      <c r="P622">
        <v>5.7953000000000001</v>
      </c>
      <c r="Q622">
        <v>7.8003</v>
      </c>
      <c r="R622">
        <v>6.8990999999999998</v>
      </c>
      <c r="S622">
        <v>7.5049000000000001</v>
      </c>
      <c r="T622">
        <v>5.0475000000000003</v>
      </c>
      <c r="U622">
        <v>8.7829999999999995</v>
      </c>
      <c r="V622">
        <v>6.4341999999999997</v>
      </c>
      <c r="W622">
        <v>5.5128000000000004</v>
      </c>
      <c r="X622">
        <v>6.7854000000000001</v>
      </c>
      <c r="Y622">
        <v>4.0965999999999996</v>
      </c>
      <c r="Z622">
        <v>5.9175000000000004</v>
      </c>
      <c r="AA622">
        <v>3.39</v>
      </c>
      <c r="AB622">
        <v>6.47</v>
      </c>
      <c r="AC622">
        <v>8.19</v>
      </c>
      <c r="AD622">
        <v>8.0299999999999994</v>
      </c>
      <c r="AE622">
        <v>9.11</v>
      </c>
      <c r="AF622">
        <v>6.62</v>
      </c>
      <c r="AG622">
        <v>7.52</v>
      </c>
      <c r="AH622">
        <v>6.75</v>
      </c>
      <c r="AI622">
        <v>6.74</v>
      </c>
      <c r="AJ622">
        <v>5.55</v>
      </c>
      <c r="AK622">
        <v>5.3</v>
      </c>
      <c r="AL622">
        <v>7.23</v>
      </c>
      <c r="AM622">
        <v>4.7</v>
      </c>
      <c r="AN622">
        <v>4.3499999999999996</v>
      </c>
      <c r="AO622">
        <v>5.18</v>
      </c>
      <c r="AP622">
        <v>10.9</v>
      </c>
      <c r="AQ622">
        <v>8.58</v>
      </c>
      <c r="AR622">
        <v>7.29</v>
      </c>
      <c r="AS622">
        <v>7.46</v>
      </c>
      <c r="AT622">
        <v>7.32</v>
      </c>
      <c r="AU622">
        <v>6.04</v>
      </c>
      <c r="AV622">
        <v>4.5999999999999996</v>
      </c>
      <c r="AW622">
        <v>5.54</v>
      </c>
      <c r="AX622">
        <v>5.05</v>
      </c>
      <c r="AY622">
        <v>6.39</v>
      </c>
      <c r="BA622" s="1">
        <v>6.13</v>
      </c>
      <c r="BB622" s="1">
        <v>0.51</v>
      </c>
      <c r="BC622" s="1">
        <v>-1.73</v>
      </c>
      <c r="BD622" s="1">
        <v>0</v>
      </c>
      <c r="BE622" s="1">
        <v>0.33</v>
      </c>
      <c r="BF622" s="7"/>
      <c r="BG622" s="1">
        <f t="shared" si="505"/>
        <v>4.3745000000000003</v>
      </c>
      <c r="BH622" s="1">
        <f t="shared" si="506"/>
        <v>6.1702000000000004</v>
      </c>
      <c r="BI622" s="1">
        <f t="shared" si="507"/>
        <v>6.2740999999999998</v>
      </c>
      <c r="BJ622" s="1">
        <f t="shared" si="508"/>
        <v>5.3539000000000003</v>
      </c>
      <c r="BK622" s="1">
        <f t="shared" si="509"/>
        <v>5.6451000000000002</v>
      </c>
      <c r="BL622" s="1">
        <f t="shared" si="510"/>
        <v>7.0678000000000001</v>
      </c>
      <c r="BM622" s="1">
        <f t="shared" si="511"/>
        <v>8.7355999999999998</v>
      </c>
      <c r="BN622" s="1">
        <f t="shared" si="512"/>
        <v>6.3087</v>
      </c>
      <c r="BO622" s="1">
        <f t="shared" si="513"/>
        <v>5.8749000000000002</v>
      </c>
      <c r="BP622" s="1">
        <f t="shared" si="514"/>
        <v>4.8106</v>
      </c>
      <c r="BQ622" s="1">
        <f t="shared" si="515"/>
        <v>7.9744999999999999</v>
      </c>
      <c r="BR622" s="1">
        <f t="shared" si="516"/>
        <v>7.9591000000000003</v>
      </c>
      <c r="BS622" s="1">
        <f t="shared" si="517"/>
        <v>8.2177000000000007</v>
      </c>
      <c r="BT622" s="1">
        <f t="shared" si="518"/>
        <v>6.8532999999999999</v>
      </c>
      <c r="BU622" s="1">
        <f t="shared" si="519"/>
        <v>5.7953000000000001</v>
      </c>
      <c r="BV622" s="1">
        <f t="shared" si="520"/>
        <v>7.8003</v>
      </c>
      <c r="BW622" s="1">
        <f t="shared" si="521"/>
        <v>6.8990999999999998</v>
      </c>
      <c r="BX622" s="1">
        <f t="shared" si="522"/>
        <v>7.5049000000000001</v>
      </c>
      <c r="BY622" s="1">
        <f t="shared" si="523"/>
        <v>5.0475000000000003</v>
      </c>
      <c r="BZ622" s="1">
        <f t="shared" si="524"/>
        <v>8.7829999999999995</v>
      </c>
      <c r="CA622" s="1">
        <f t="shared" si="525"/>
        <v>6.4341999999999997</v>
      </c>
      <c r="CB622" s="1">
        <f t="shared" si="526"/>
        <v>5.5128000000000004</v>
      </c>
      <c r="CC622" s="1">
        <f t="shared" si="527"/>
        <v>6.7854000000000001</v>
      </c>
      <c r="CD622" s="1">
        <f t="shared" si="528"/>
        <v>4.0965999999999996</v>
      </c>
      <c r="CE622" s="1">
        <f t="shared" si="529"/>
        <v>5.9175000000000004</v>
      </c>
      <c r="CF622" s="1">
        <f t="shared" si="530"/>
        <v>3.39</v>
      </c>
      <c r="CG622" s="1">
        <f t="shared" si="531"/>
        <v>6.47</v>
      </c>
      <c r="CH622" s="1">
        <f t="shared" si="532"/>
        <v>8.19</v>
      </c>
      <c r="CI622" s="1">
        <f t="shared" si="533"/>
        <v>8.0299999999999994</v>
      </c>
      <c r="CJ622" s="1">
        <f t="shared" si="534"/>
        <v>9.11</v>
      </c>
      <c r="CK622" s="1">
        <f t="shared" si="535"/>
        <v>6.62</v>
      </c>
      <c r="CL622" s="1">
        <f t="shared" si="536"/>
        <v>7.52</v>
      </c>
      <c r="CM622" s="1">
        <f t="shared" si="537"/>
        <v>6.75</v>
      </c>
      <c r="CN622" s="1">
        <f t="shared" si="538"/>
        <v>6.74</v>
      </c>
      <c r="CO622" s="1">
        <f t="shared" si="539"/>
        <v>5.55</v>
      </c>
      <c r="CP622" s="1">
        <f t="shared" si="540"/>
        <v>5.3</v>
      </c>
      <c r="CQ622" s="1">
        <f t="shared" si="541"/>
        <v>7.23</v>
      </c>
      <c r="CR622" s="1">
        <f t="shared" si="542"/>
        <v>4.7</v>
      </c>
      <c r="CS622" s="1">
        <f t="shared" si="543"/>
        <v>4.3499999999999996</v>
      </c>
      <c r="CT622" s="1">
        <f t="shared" si="544"/>
        <v>5.18</v>
      </c>
      <c r="CU622" s="1">
        <f t="shared" si="545"/>
        <v>10.9</v>
      </c>
      <c r="CV622" s="1">
        <f t="shared" si="546"/>
        <v>8.58</v>
      </c>
      <c r="CW622" s="1">
        <f t="shared" si="547"/>
        <v>7.29</v>
      </c>
      <c r="CX622" s="1">
        <f t="shared" si="548"/>
        <v>7.46</v>
      </c>
      <c r="CY622" s="1">
        <f t="shared" si="549"/>
        <v>7.32</v>
      </c>
      <c r="CZ622" s="1">
        <f t="shared" si="550"/>
        <v>6.04</v>
      </c>
      <c r="DA622" s="1">
        <f t="shared" si="551"/>
        <v>4.5999999999999996</v>
      </c>
      <c r="DB622" s="1">
        <f t="shared" si="552"/>
        <v>5.54</v>
      </c>
      <c r="DC622" s="1">
        <f t="shared" si="553"/>
        <v>5.05</v>
      </c>
      <c r="DD622" s="1">
        <f t="shared" si="554"/>
        <v>6.39</v>
      </c>
      <c r="DF622" s="1">
        <f t="shared" si="555"/>
        <v>6.13</v>
      </c>
      <c r="DG622">
        <f t="shared" si="556"/>
        <v>1.9616</v>
      </c>
      <c r="DH622" s="1">
        <f t="shared" si="557"/>
        <v>0.51</v>
      </c>
      <c r="DI622">
        <f t="shared" si="558"/>
        <v>0.16320000000000001</v>
      </c>
      <c r="DJ622" s="1">
        <f t="shared" si="559"/>
        <v>-1.73</v>
      </c>
      <c r="DK622">
        <f t="shared" si="560"/>
        <v>-0.55359999999999998</v>
      </c>
      <c r="DM622" s="12">
        <f t="array" ref="DM622:DS622">LINEST(BG622:DD622,$BG$650:$DD$655,1)</f>
        <v>7.0451057050469679</v>
      </c>
      <c r="DN622">
        <v>-11.466458440972811</v>
      </c>
      <c r="DO622">
        <v>0.24113858672344415</v>
      </c>
      <c r="DP622">
        <v>-9.9532998597263145</v>
      </c>
      <c r="DQ622">
        <v>-1.189937840333412</v>
      </c>
      <c r="DR622">
        <v>6.8842947992918369</v>
      </c>
      <c r="DS622">
        <v>-0.94511847386096637</v>
      </c>
    </row>
    <row r="623" spans="1:123" x14ac:dyDescent="0.15">
      <c r="A623">
        <v>201503</v>
      </c>
      <c r="B623">
        <v>-0.96989999999999998</v>
      </c>
      <c r="C623">
        <v>2.6947000000000001</v>
      </c>
      <c r="D623">
        <v>2.4828999999999999</v>
      </c>
      <c r="E623">
        <v>1.5021</v>
      </c>
      <c r="F623">
        <v>1.0778000000000001</v>
      </c>
      <c r="G623">
        <v>2.9049999999999998</v>
      </c>
      <c r="H623">
        <v>2.3814000000000002</v>
      </c>
      <c r="I623">
        <v>0.35730000000000001</v>
      </c>
      <c r="J623">
        <v>2.7907000000000002</v>
      </c>
      <c r="K623">
        <v>1.3826000000000001</v>
      </c>
      <c r="L623">
        <v>0.82689999999999997</v>
      </c>
      <c r="M623">
        <v>0.98160000000000003</v>
      </c>
      <c r="N623">
        <v>2.1499000000000001</v>
      </c>
      <c r="O623">
        <v>1.1092</v>
      </c>
      <c r="P623">
        <v>0.61419999999999997</v>
      </c>
      <c r="Q623">
        <v>0.93869999999999998</v>
      </c>
      <c r="R623">
        <v>0.93610000000000004</v>
      </c>
      <c r="S623">
        <v>1.3351999999999999</v>
      </c>
      <c r="T623">
        <v>-1.6339999999999999</v>
      </c>
      <c r="U623">
        <v>-0.59519999999999995</v>
      </c>
      <c r="V623">
        <v>-1.5666</v>
      </c>
      <c r="W623">
        <v>-1.8225</v>
      </c>
      <c r="X623">
        <v>-2.0714999999999999</v>
      </c>
      <c r="Y623">
        <v>-2.2469000000000001</v>
      </c>
      <c r="Z623">
        <v>-1.4654</v>
      </c>
      <c r="AA623">
        <v>-0.88</v>
      </c>
      <c r="AB623">
        <v>-1.72</v>
      </c>
      <c r="AC623">
        <v>-1.32</v>
      </c>
      <c r="AD623">
        <v>-1.01</v>
      </c>
      <c r="AE623">
        <v>-1.43</v>
      </c>
      <c r="AF623">
        <v>-0.97</v>
      </c>
      <c r="AG623">
        <v>-0.03</v>
      </c>
      <c r="AH623">
        <v>0</v>
      </c>
      <c r="AI623">
        <v>-1.88</v>
      </c>
      <c r="AJ623">
        <v>-1.37</v>
      </c>
      <c r="AK623">
        <v>-1.1399999999999999</v>
      </c>
      <c r="AL623">
        <v>-1.95</v>
      </c>
      <c r="AM623">
        <v>-1.56</v>
      </c>
      <c r="AN623">
        <v>-0.61</v>
      </c>
      <c r="AO623">
        <v>-2.3199999999999998</v>
      </c>
      <c r="AP623">
        <v>-4.7699999999999996</v>
      </c>
      <c r="AQ623">
        <v>-2.0299999999999998</v>
      </c>
      <c r="AR623">
        <v>-2.21</v>
      </c>
      <c r="AS623">
        <v>-1.18</v>
      </c>
      <c r="AT623">
        <v>-1.53</v>
      </c>
      <c r="AU623">
        <v>-1.45</v>
      </c>
      <c r="AV623">
        <v>-1.58</v>
      </c>
      <c r="AW623">
        <v>0.01</v>
      </c>
      <c r="AX623">
        <v>-0.4</v>
      </c>
      <c r="AY623">
        <v>-0.94</v>
      </c>
      <c r="BA623" s="1">
        <v>-1.1200000000000001</v>
      </c>
      <c r="BB623" s="1">
        <v>3.07</v>
      </c>
      <c r="BC623" s="1">
        <v>-0.45</v>
      </c>
      <c r="BD623" s="1">
        <v>0</v>
      </c>
      <c r="BE623" s="1">
        <v>0.33</v>
      </c>
      <c r="BF623" s="7"/>
      <c r="BG623" s="1">
        <f t="shared" si="505"/>
        <v>-0.96989999999999998</v>
      </c>
      <c r="BH623" s="1">
        <f t="shared" si="506"/>
        <v>2.6947000000000001</v>
      </c>
      <c r="BI623" s="1">
        <f t="shared" si="507"/>
        <v>2.4828999999999999</v>
      </c>
      <c r="BJ623" s="1">
        <f t="shared" si="508"/>
        <v>1.5021</v>
      </c>
      <c r="BK623" s="1">
        <f t="shared" si="509"/>
        <v>1.0778000000000001</v>
      </c>
      <c r="BL623" s="1">
        <f t="shared" si="510"/>
        <v>2.9049999999999998</v>
      </c>
      <c r="BM623" s="1">
        <f t="shared" si="511"/>
        <v>2.3814000000000002</v>
      </c>
      <c r="BN623" s="1">
        <f t="shared" si="512"/>
        <v>0.35730000000000001</v>
      </c>
      <c r="BO623" s="1">
        <f t="shared" si="513"/>
        <v>2.7907000000000002</v>
      </c>
      <c r="BP623" s="1">
        <f t="shared" si="514"/>
        <v>1.3826000000000001</v>
      </c>
      <c r="BQ623" s="1">
        <f t="shared" si="515"/>
        <v>0.82689999999999997</v>
      </c>
      <c r="BR623" s="1">
        <f t="shared" si="516"/>
        <v>0.98160000000000003</v>
      </c>
      <c r="BS623" s="1">
        <f t="shared" si="517"/>
        <v>2.1499000000000001</v>
      </c>
      <c r="BT623" s="1">
        <f t="shared" si="518"/>
        <v>1.1092</v>
      </c>
      <c r="BU623" s="1">
        <f t="shared" si="519"/>
        <v>0.61419999999999997</v>
      </c>
      <c r="BV623" s="1">
        <f t="shared" si="520"/>
        <v>0.93869999999999998</v>
      </c>
      <c r="BW623" s="1">
        <f t="shared" si="521"/>
        <v>0.93610000000000004</v>
      </c>
      <c r="BX623" s="1">
        <f t="shared" si="522"/>
        <v>1.3351999999999999</v>
      </c>
      <c r="BY623" s="1">
        <f t="shared" si="523"/>
        <v>-1.6339999999999999</v>
      </c>
      <c r="BZ623" s="1">
        <f t="shared" si="524"/>
        <v>-0.59519999999999995</v>
      </c>
      <c r="CA623" s="1">
        <f t="shared" si="525"/>
        <v>-1.5666</v>
      </c>
      <c r="CB623" s="1">
        <f t="shared" si="526"/>
        <v>-1.8225</v>
      </c>
      <c r="CC623" s="1">
        <f t="shared" si="527"/>
        <v>-2.0714999999999999</v>
      </c>
      <c r="CD623" s="1">
        <f t="shared" si="528"/>
        <v>-2.2469000000000001</v>
      </c>
      <c r="CE623" s="1">
        <f t="shared" si="529"/>
        <v>-1.4654</v>
      </c>
      <c r="CF623" s="1">
        <f t="shared" si="530"/>
        <v>-0.88</v>
      </c>
      <c r="CG623" s="1">
        <f t="shared" si="531"/>
        <v>-1.72</v>
      </c>
      <c r="CH623" s="1">
        <f t="shared" si="532"/>
        <v>-1.32</v>
      </c>
      <c r="CI623" s="1">
        <f t="shared" si="533"/>
        <v>-1.01</v>
      </c>
      <c r="CJ623" s="1">
        <f t="shared" si="534"/>
        <v>-1.43</v>
      </c>
      <c r="CK623" s="1">
        <f t="shared" si="535"/>
        <v>-0.97</v>
      </c>
      <c r="CL623" s="1">
        <f t="shared" si="536"/>
        <v>-0.03</v>
      </c>
      <c r="CM623" s="1">
        <f t="shared" si="537"/>
        <v>0</v>
      </c>
      <c r="CN623" s="1">
        <f t="shared" si="538"/>
        <v>-1.88</v>
      </c>
      <c r="CO623" s="1">
        <f t="shared" si="539"/>
        <v>-1.37</v>
      </c>
      <c r="CP623" s="1">
        <f t="shared" si="540"/>
        <v>-1.1399999999999999</v>
      </c>
      <c r="CQ623" s="1">
        <f t="shared" si="541"/>
        <v>-1.95</v>
      </c>
      <c r="CR623" s="1">
        <f t="shared" si="542"/>
        <v>-1.56</v>
      </c>
      <c r="CS623" s="1">
        <f t="shared" si="543"/>
        <v>-0.61</v>
      </c>
      <c r="CT623" s="1">
        <f t="shared" si="544"/>
        <v>-2.3199999999999998</v>
      </c>
      <c r="CU623" s="1">
        <f t="shared" si="545"/>
        <v>-4.7699999999999996</v>
      </c>
      <c r="CV623" s="1">
        <f t="shared" si="546"/>
        <v>-2.0299999999999998</v>
      </c>
      <c r="CW623" s="1">
        <f t="shared" si="547"/>
        <v>-2.21</v>
      </c>
      <c r="CX623" s="1">
        <f t="shared" si="548"/>
        <v>-1.18</v>
      </c>
      <c r="CY623" s="1">
        <f t="shared" si="549"/>
        <v>-1.53</v>
      </c>
      <c r="CZ623" s="1">
        <f t="shared" si="550"/>
        <v>-1.45</v>
      </c>
      <c r="DA623" s="1">
        <f t="shared" si="551"/>
        <v>-1.58</v>
      </c>
      <c r="DB623" s="1">
        <f t="shared" si="552"/>
        <v>0.01</v>
      </c>
      <c r="DC623" s="1">
        <f t="shared" si="553"/>
        <v>-0.4</v>
      </c>
      <c r="DD623" s="1">
        <f t="shared" si="554"/>
        <v>-0.94</v>
      </c>
      <c r="DF623" s="1">
        <f t="shared" si="555"/>
        <v>-1.1200000000000001</v>
      </c>
      <c r="DG623">
        <f t="shared" si="556"/>
        <v>-0.36960000000000004</v>
      </c>
      <c r="DH623" s="1">
        <f t="shared" si="557"/>
        <v>3.07</v>
      </c>
      <c r="DI623">
        <f t="shared" si="558"/>
        <v>1.0130999999999999</v>
      </c>
      <c r="DJ623" s="1">
        <f t="shared" si="559"/>
        <v>-0.45</v>
      </c>
      <c r="DK623">
        <f t="shared" si="560"/>
        <v>-0.14850000000000002</v>
      </c>
      <c r="DM623" s="12">
        <f t="array" ref="DM623:DS623">LINEST(BG623:DD623,$BG$650:$DD$655,1)</f>
        <v>-4.0460709565497961</v>
      </c>
      <c r="DN623">
        <v>0.41543222359538362</v>
      </c>
      <c r="DO623">
        <v>2.9911001515810991</v>
      </c>
      <c r="DP623">
        <v>-11.863259201914234</v>
      </c>
      <c r="DQ623">
        <v>-0.51341960743810033</v>
      </c>
      <c r="DR623">
        <v>4.4869594341612551</v>
      </c>
      <c r="DS623">
        <v>2.753295327820183</v>
      </c>
    </row>
    <row r="624" spans="1:123" x14ac:dyDescent="0.15">
      <c r="A624">
        <v>201504</v>
      </c>
      <c r="B624">
        <v>-3.8658000000000001</v>
      </c>
      <c r="C624">
        <v>-2.5363000000000002</v>
      </c>
      <c r="D624">
        <v>-2.8544999999999998</v>
      </c>
      <c r="E624">
        <v>-2.1251000000000002</v>
      </c>
      <c r="F624">
        <v>-0.35809999999999997</v>
      </c>
      <c r="G624">
        <v>-3.8858999999999999</v>
      </c>
      <c r="H624">
        <v>-2.6840999999999999</v>
      </c>
      <c r="I624">
        <v>-2.36</v>
      </c>
      <c r="J624">
        <v>-0.1235</v>
      </c>
      <c r="K624">
        <v>-0.60970000000000002</v>
      </c>
      <c r="L624">
        <v>-3.0421999999999998</v>
      </c>
      <c r="M624">
        <v>-1.5469999999999999</v>
      </c>
      <c r="N624">
        <v>-1.1147</v>
      </c>
      <c r="O624">
        <v>-1.1632</v>
      </c>
      <c r="P624">
        <v>-0.2205</v>
      </c>
      <c r="Q624">
        <v>-1.5184</v>
      </c>
      <c r="R624">
        <v>0.13489999999999999</v>
      </c>
      <c r="S624">
        <v>-1.579</v>
      </c>
      <c r="T624">
        <v>-0.77829999999999999</v>
      </c>
      <c r="U624">
        <v>0.77849999999999997</v>
      </c>
      <c r="V624">
        <v>0.1885</v>
      </c>
      <c r="W624">
        <v>0.87080000000000002</v>
      </c>
      <c r="X624">
        <v>1.4269000000000001</v>
      </c>
      <c r="Y624">
        <v>3.7601</v>
      </c>
      <c r="Z624">
        <v>1.5807</v>
      </c>
      <c r="AA624">
        <v>-0.89</v>
      </c>
      <c r="AB624">
        <v>1.06</v>
      </c>
      <c r="AC624">
        <v>1.04</v>
      </c>
      <c r="AD624">
        <v>2.58</v>
      </c>
      <c r="AE624">
        <v>1.35</v>
      </c>
      <c r="AF624">
        <v>1.71</v>
      </c>
      <c r="AG624">
        <v>-1.38</v>
      </c>
      <c r="AH624">
        <v>-1.01</v>
      </c>
      <c r="AI624">
        <v>0.7</v>
      </c>
      <c r="AJ624">
        <v>-0.06</v>
      </c>
      <c r="AK624">
        <v>-0.17</v>
      </c>
      <c r="AL624">
        <v>1.71</v>
      </c>
      <c r="AM624">
        <v>1.1100000000000001</v>
      </c>
      <c r="AN624">
        <v>0.49</v>
      </c>
      <c r="AO624">
        <v>4.41</v>
      </c>
      <c r="AP624">
        <v>11.36</v>
      </c>
      <c r="AQ624">
        <v>5.57</v>
      </c>
      <c r="AR624">
        <v>3.77</v>
      </c>
      <c r="AS624">
        <v>3.09</v>
      </c>
      <c r="AT624">
        <v>2.31</v>
      </c>
      <c r="AU624">
        <v>1.25</v>
      </c>
      <c r="AV624">
        <v>1.27</v>
      </c>
      <c r="AW624">
        <v>-0.77</v>
      </c>
      <c r="AX624">
        <v>-1.27</v>
      </c>
      <c r="AY624">
        <v>-2.59</v>
      </c>
      <c r="BA624" s="1">
        <v>0.59</v>
      </c>
      <c r="BB624" s="1">
        <v>-3.01</v>
      </c>
      <c r="BC624" s="1">
        <v>1.84</v>
      </c>
      <c r="BD624" s="1">
        <v>0</v>
      </c>
      <c r="BE624" s="1">
        <v>0.33</v>
      </c>
      <c r="BF624" s="7"/>
      <c r="BG624" s="1">
        <f t="shared" si="505"/>
        <v>-3.8658000000000001</v>
      </c>
      <c r="BH624" s="1">
        <f t="shared" si="506"/>
        <v>-2.5363000000000002</v>
      </c>
      <c r="BI624" s="1">
        <f t="shared" si="507"/>
        <v>-2.8544999999999998</v>
      </c>
      <c r="BJ624" s="1">
        <f t="shared" si="508"/>
        <v>-2.1251000000000002</v>
      </c>
      <c r="BK624" s="1">
        <f t="shared" si="509"/>
        <v>-0.35809999999999997</v>
      </c>
      <c r="BL624" s="1">
        <f t="shared" si="510"/>
        <v>-3.8858999999999999</v>
      </c>
      <c r="BM624" s="1">
        <f t="shared" si="511"/>
        <v>-2.6840999999999999</v>
      </c>
      <c r="BN624" s="1">
        <f t="shared" si="512"/>
        <v>-2.36</v>
      </c>
      <c r="BO624" s="1">
        <f t="shared" si="513"/>
        <v>-0.1235</v>
      </c>
      <c r="BP624" s="1">
        <f t="shared" si="514"/>
        <v>-0.60970000000000002</v>
      </c>
      <c r="BQ624" s="1">
        <f t="shared" si="515"/>
        <v>-3.0421999999999998</v>
      </c>
      <c r="BR624" s="1">
        <f t="shared" si="516"/>
        <v>-1.5469999999999999</v>
      </c>
      <c r="BS624" s="1">
        <f t="shared" si="517"/>
        <v>-1.1147</v>
      </c>
      <c r="BT624" s="1">
        <f t="shared" si="518"/>
        <v>-1.1632</v>
      </c>
      <c r="BU624" s="1">
        <f t="shared" si="519"/>
        <v>-0.2205</v>
      </c>
      <c r="BV624" s="1">
        <f t="shared" si="520"/>
        <v>-1.5184</v>
      </c>
      <c r="BW624" s="1">
        <f t="shared" si="521"/>
        <v>0.13489999999999999</v>
      </c>
      <c r="BX624" s="1">
        <f t="shared" si="522"/>
        <v>-1.579</v>
      </c>
      <c r="BY624" s="1">
        <f t="shared" si="523"/>
        <v>-0.77829999999999999</v>
      </c>
      <c r="BZ624" s="1">
        <f t="shared" si="524"/>
        <v>0.77849999999999997</v>
      </c>
      <c r="CA624" s="1">
        <f t="shared" si="525"/>
        <v>0.1885</v>
      </c>
      <c r="CB624" s="1">
        <f t="shared" si="526"/>
        <v>0.87080000000000002</v>
      </c>
      <c r="CC624" s="1">
        <f t="shared" si="527"/>
        <v>1.4269000000000001</v>
      </c>
      <c r="CD624" s="1">
        <f t="shared" si="528"/>
        <v>3.7601</v>
      </c>
      <c r="CE624" s="1">
        <f t="shared" si="529"/>
        <v>1.5807</v>
      </c>
      <c r="CF624" s="1">
        <f t="shared" si="530"/>
        <v>-0.89</v>
      </c>
      <c r="CG624" s="1">
        <f t="shared" si="531"/>
        <v>1.06</v>
      </c>
      <c r="CH624" s="1">
        <f t="shared" si="532"/>
        <v>1.04</v>
      </c>
      <c r="CI624" s="1">
        <f t="shared" si="533"/>
        <v>2.58</v>
      </c>
      <c r="CJ624" s="1">
        <f t="shared" si="534"/>
        <v>1.35</v>
      </c>
      <c r="CK624" s="1">
        <f t="shared" si="535"/>
        <v>1.71</v>
      </c>
      <c r="CL624" s="1">
        <f t="shared" si="536"/>
        <v>-1.38</v>
      </c>
      <c r="CM624" s="1">
        <f t="shared" si="537"/>
        <v>-1.01</v>
      </c>
      <c r="CN624" s="1">
        <f t="shared" si="538"/>
        <v>0.7</v>
      </c>
      <c r="CO624" s="1">
        <f t="shared" si="539"/>
        <v>-0.06</v>
      </c>
      <c r="CP624" s="1">
        <f t="shared" si="540"/>
        <v>-0.17</v>
      </c>
      <c r="CQ624" s="1">
        <f t="shared" si="541"/>
        <v>1.71</v>
      </c>
      <c r="CR624" s="1">
        <f t="shared" si="542"/>
        <v>1.1100000000000001</v>
      </c>
      <c r="CS624" s="1">
        <f t="shared" si="543"/>
        <v>0.49</v>
      </c>
      <c r="CT624" s="1">
        <f t="shared" si="544"/>
        <v>4.41</v>
      </c>
      <c r="CU624" s="1">
        <f t="shared" si="545"/>
        <v>11.36</v>
      </c>
      <c r="CV624" s="1">
        <f t="shared" si="546"/>
        <v>5.57</v>
      </c>
      <c r="CW624" s="1">
        <f t="shared" si="547"/>
        <v>3.77</v>
      </c>
      <c r="CX624" s="1">
        <f t="shared" si="548"/>
        <v>3.09</v>
      </c>
      <c r="CY624" s="1">
        <f t="shared" si="549"/>
        <v>2.31</v>
      </c>
      <c r="CZ624" s="1">
        <f t="shared" si="550"/>
        <v>1.25</v>
      </c>
      <c r="DA624" s="1">
        <f t="shared" si="551"/>
        <v>1.27</v>
      </c>
      <c r="DB624" s="1">
        <f t="shared" si="552"/>
        <v>-0.77</v>
      </c>
      <c r="DC624" s="1">
        <f t="shared" si="553"/>
        <v>-1.27</v>
      </c>
      <c r="DD624" s="1">
        <f t="shared" si="554"/>
        <v>-2.59</v>
      </c>
      <c r="DF624" s="1">
        <f t="shared" si="555"/>
        <v>0.59</v>
      </c>
      <c r="DG624">
        <f t="shared" si="556"/>
        <v>0.19470000000000001</v>
      </c>
      <c r="DH624" s="1">
        <f t="shared" si="557"/>
        <v>-3.01</v>
      </c>
      <c r="DI624">
        <f t="shared" si="558"/>
        <v>-0.99329999999999996</v>
      </c>
      <c r="DJ624" s="1">
        <f t="shared" si="559"/>
        <v>1.84</v>
      </c>
      <c r="DK624">
        <f t="shared" si="560"/>
        <v>0.60720000000000007</v>
      </c>
      <c r="DM624" s="12">
        <f t="array" ref="DM624:DS624">LINEST(BG624:DD624,$BG$650:$DD$655,1)</f>
        <v>6.4123999571145731</v>
      </c>
      <c r="DN624">
        <v>-21.903545532034851</v>
      </c>
      <c r="DO624">
        <v>-3.5395585129972962</v>
      </c>
      <c r="DP624">
        <v>3.5358646884927865</v>
      </c>
      <c r="DQ624">
        <v>2.6256140623980864</v>
      </c>
      <c r="DR624">
        <v>-3.9651589494916011</v>
      </c>
      <c r="DS624">
        <v>-5.8054571803673758</v>
      </c>
    </row>
    <row r="625" spans="1:123" x14ac:dyDescent="0.15">
      <c r="A625">
        <v>201505</v>
      </c>
      <c r="B625">
        <v>3.2782</v>
      </c>
      <c r="C625">
        <v>5.4199000000000002</v>
      </c>
      <c r="D625">
        <v>0.59570000000000001</v>
      </c>
      <c r="E625">
        <v>0.34739999999999999</v>
      </c>
      <c r="F625">
        <v>-6.8599999999999994E-2</v>
      </c>
      <c r="G625">
        <v>2.9171999999999998</v>
      </c>
      <c r="H625">
        <v>5.3487999999999998</v>
      </c>
      <c r="I625">
        <v>2.5933999999999999</v>
      </c>
      <c r="J625">
        <v>1.5057</v>
      </c>
      <c r="K625">
        <v>-0.54949999999999999</v>
      </c>
      <c r="L625">
        <v>4.4523000000000001</v>
      </c>
      <c r="M625">
        <v>2.1676000000000002</v>
      </c>
      <c r="N625">
        <v>3.5842000000000001</v>
      </c>
      <c r="O625">
        <v>2.0245000000000002</v>
      </c>
      <c r="P625">
        <v>0.88470000000000004</v>
      </c>
      <c r="Q625">
        <v>1.7003999999999999</v>
      </c>
      <c r="R625">
        <v>2.0122</v>
      </c>
      <c r="S625">
        <v>2.2128000000000001</v>
      </c>
      <c r="T625">
        <v>1.3542000000000001</v>
      </c>
      <c r="U625">
        <v>-3.4799999999999998E-2</v>
      </c>
      <c r="V625">
        <v>1.8865000000000001</v>
      </c>
      <c r="W625">
        <v>0.57230000000000003</v>
      </c>
      <c r="X625">
        <v>1.1560999999999999</v>
      </c>
      <c r="Y625">
        <v>0.1777</v>
      </c>
      <c r="Z625">
        <v>1.7383</v>
      </c>
      <c r="AA625">
        <v>1.85</v>
      </c>
      <c r="AB625">
        <v>1.44</v>
      </c>
      <c r="AC625">
        <v>1.27</v>
      </c>
      <c r="AD625">
        <v>0.99</v>
      </c>
      <c r="AE625">
        <v>-0.38</v>
      </c>
      <c r="AF625">
        <v>2.92</v>
      </c>
      <c r="AG625">
        <v>1.74</v>
      </c>
      <c r="AH625">
        <v>2.12</v>
      </c>
      <c r="AI625">
        <v>1.31</v>
      </c>
      <c r="AJ625">
        <v>1.44</v>
      </c>
      <c r="AK625">
        <v>0.69</v>
      </c>
      <c r="AL625">
        <v>1.31</v>
      </c>
      <c r="AM625">
        <v>0.95</v>
      </c>
      <c r="AN625">
        <v>2.21</v>
      </c>
      <c r="AO625">
        <v>-2.73</v>
      </c>
      <c r="AP625">
        <v>-7.86</v>
      </c>
      <c r="AQ625">
        <v>-3.67</v>
      </c>
      <c r="AR625">
        <v>-1.42</v>
      </c>
      <c r="AS625">
        <v>0.28000000000000003</v>
      </c>
      <c r="AT625">
        <v>0.32</v>
      </c>
      <c r="AU625">
        <v>2.0499999999999998</v>
      </c>
      <c r="AV625">
        <v>2.15</v>
      </c>
      <c r="AW625">
        <v>2.57</v>
      </c>
      <c r="AX625">
        <v>2.69</v>
      </c>
      <c r="AY625">
        <v>4.95</v>
      </c>
      <c r="BA625" s="1">
        <v>1.36</v>
      </c>
      <c r="BB625" s="1">
        <v>0.9</v>
      </c>
      <c r="BC625" s="1">
        <v>-1.32</v>
      </c>
      <c r="BD625" s="1">
        <v>0</v>
      </c>
      <c r="BE625" s="1">
        <v>0.34</v>
      </c>
      <c r="BF625" s="7"/>
      <c r="BG625" s="1">
        <f t="shared" si="505"/>
        <v>3.2782</v>
      </c>
      <c r="BH625" s="1">
        <f t="shared" si="506"/>
        <v>5.4199000000000002</v>
      </c>
      <c r="BI625" s="1">
        <f t="shared" si="507"/>
        <v>0.59570000000000001</v>
      </c>
      <c r="BJ625" s="1">
        <f t="shared" si="508"/>
        <v>0.34739999999999999</v>
      </c>
      <c r="BK625" s="1">
        <f t="shared" si="509"/>
        <v>-6.8599999999999994E-2</v>
      </c>
      <c r="BL625" s="1">
        <f t="shared" si="510"/>
        <v>2.9171999999999998</v>
      </c>
      <c r="BM625" s="1">
        <f t="shared" si="511"/>
        <v>5.3487999999999998</v>
      </c>
      <c r="BN625" s="1">
        <f t="shared" si="512"/>
        <v>2.5933999999999999</v>
      </c>
      <c r="BO625" s="1">
        <f t="shared" si="513"/>
        <v>1.5057</v>
      </c>
      <c r="BP625" s="1">
        <f t="shared" si="514"/>
        <v>-0.54949999999999999</v>
      </c>
      <c r="BQ625" s="1">
        <f t="shared" si="515"/>
        <v>4.4523000000000001</v>
      </c>
      <c r="BR625" s="1">
        <f t="shared" si="516"/>
        <v>2.1676000000000002</v>
      </c>
      <c r="BS625" s="1">
        <f t="shared" si="517"/>
        <v>3.5842000000000001</v>
      </c>
      <c r="BT625" s="1">
        <f t="shared" si="518"/>
        <v>2.0245000000000002</v>
      </c>
      <c r="BU625" s="1">
        <f t="shared" si="519"/>
        <v>0.88470000000000004</v>
      </c>
      <c r="BV625" s="1">
        <f t="shared" si="520"/>
        <v>1.7003999999999999</v>
      </c>
      <c r="BW625" s="1">
        <f t="shared" si="521"/>
        <v>2.0122</v>
      </c>
      <c r="BX625" s="1">
        <f t="shared" si="522"/>
        <v>2.2128000000000001</v>
      </c>
      <c r="BY625" s="1">
        <f t="shared" si="523"/>
        <v>1.3542000000000001</v>
      </c>
      <c r="BZ625" s="1">
        <f t="shared" si="524"/>
        <v>-3.4799999999999998E-2</v>
      </c>
      <c r="CA625" s="1">
        <f t="shared" si="525"/>
        <v>1.8865000000000001</v>
      </c>
      <c r="CB625" s="1">
        <f t="shared" si="526"/>
        <v>0.57230000000000003</v>
      </c>
      <c r="CC625" s="1">
        <f t="shared" si="527"/>
        <v>1.1560999999999999</v>
      </c>
      <c r="CD625" s="1">
        <f t="shared" si="528"/>
        <v>0.1777</v>
      </c>
      <c r="CE625" s="1">
        <f t="shared" si="529"/>
        <v>1.7383</v>
      </c>
      <c r="CF625" s="1">
        <f t="shared" si="530"/>
        <v>1.85</v>
      </c>
      <c r="CG625" s="1">
        <f t="shared" si="531"/>
        <v>1.44</v>
      </c>
      <c r="CH625" s="1">
        <f t="shared" si="532"/>
        <v>1.27</v>
      </c>
      <c r="CI625" s="1">
        <f t="shared" si="533"/>
        <v>0.99</v>
      </c>
      <c r="CJ625" s="1">
        <f t="shared" si="534"/>
        <v>-0.38</v>
      </c>
      <c r="CK625" s="1">
        <f t="shared" si="535"/>
        <v>2.92</v>
      </c>
      <c r="CL625" s="1">
        <f t="shared" si="536"/>
        <v>1.74</v>
      </c>
      <c r="CM625" s="1">
        <f t="shared" si="537"/>
        <v>2.12</v>
      </c>
      <c r="CN625" s="1">
        <f t="shared" si="538"/>
        <v>1.31</v>
      </c>
      <c r="CO625" s="1">
        <f t="shared" si="539"/>
        <v>1.44</v>
      </c>
      <c r="CP625" s="1">
        <f t="shared" si="540"/>
        <v>0.69</v>
      </c>
      <c r="CQ625" s="1">
        <f t="shared" si="541"/>
        <v>1.31</v>
      </c>
      <c r="CR625" s="1">
        <f t="shared" si="542"/>
        <v>0.95</v>
      </c>
      <c r="CS625" s="1">
        <f t="shared" si="543"/>
        <v>2.21</v>
      </c>
      <c r="CT625" s="1">
        <f t="shared" si="544"/>
        <v>-2.73</v>
      </c>
      <c r="CU625" s="1">
        <f t="shared" si="545"/>
        <v>-7.86</v>
      </c>
      <c r="CV625" s="1">
        <f t="shared" si="546"/>
        <v>-3.67</v>
      </c>
      <c r="CW625" s="1">
        <f t="shared" si="547"/>
        <v>-1.42</v>
      </c>
      <c r="CX625" s="1">
        <f t="shared" si="548"/>
        <v>0.28000000000000003</v>
      </c>
      <c r="CY625" s="1">
        <f t="shared" si="549"/>
        <v>0.32</v>
      </c>
      <c r="CZ625" s="1">
        <f t="shared" si="550"/>
        <v>2.0499999999999998</v>
      </c>
      <c r="DA625" s="1">
        <f t="shared" si="551"/>
        <v>2.15</v>
      </c>
      <c r="DB625" s="1">
        <f t="shared" si="552"/>
        <v>2.57</v>
      </c>
      <c r="DC625" s="1">
        <f t="shared" si="553"/>
        <v>2.69</v>
      </c>
      <c r="DD625" s="1">
        <f t="shared" si="554"/>
        <v>4.95</v>
      </c>
      <c r="DF625" s="1">
        <f t="shared" si="555"/>
        <v>1.36</v>
      </c>
      <c r="DG625">
        <f t="shared" si="556"/>
        <v>0.44880000000000003</v>
      </c>
      <c r="DH625" s="1">
        <f t="shared" si="557"/>
        <v>0.9</v>
      </c>
      <c r="DI625">
        <f t="shared" si="558"/>
        <v>0.29700000000000004</v>
      </c>
      <c r="DJ625" s="1">
        <f t="shared" si="559"/>
        <v>-1.32</v>
      </c>
      <c r="DK625">
        <f t="shared" si="560"/>
        <v>-0.43560000000000004</v>
      </c>
      <c r="DM625" s="12">
        <f t="array" ref="DM625:DS625">LINEST(BG625:DD625,$BG$650:$DD$655,1)</f>
        <v>-3.8667614265089116</v>
      </c>
      <c r="DN625">
        <v>21.441598122158751</v>
      </c>
      <c r="DO625">
        <v>1.4600682458620644</v>
      </c>
      <c r="DP625">
        <v>0.39673783847977379</v>
      </c>
      <c r="DQ625">
        <v>-2.9356405445942766</v>
      </c>
      <c r="DR625">
        <v>4.2287545810085723</v>
      </c>
      <c r="DS625">
        <v>5.4450412484259756</v>
      </c>
    </row>
    <row r="626" spans="1:123" x14ac:dyDescent="0.15">
      <c r="A626">
        <v>201506</v>
      </c>
      <c r="B626">
        <v>4.0956999999999999</v>
      </c>
      <c r="C626">
        <v>2.5425</v>
      </c>
      <c r="D626">
        <v>1.9823999999999999</v>
      </c>
      <c r="E626">
        <v>2.3359999999999999</v>
      </c>
      <c r="F626">
        <v>1.8441000000000001</v>
      </c>
      <c r="G626">
        <v>1.0065999999999999</v>
      </c>
      <c r="H626">
        <v>1.5766</v>
      </c>
      <c r="I626">
        <v>-0.71789999999999998</v>
      </c>
      <c r="J626">
        <v>0.62719999999999998</v>
      </c>
      <c r="K626">
        <v>0.1731</v>
      </c>
      <c r="L626">
        <v>1.3753</v>
      </c>
      <c r="M626">
        <v>0.3805</v>
      </c>
      <c r="N626">
        <v>-0.46450000000000002</v>
      </c>
      <c r="O626">
        <v>-1.994</v>
      </c>
      <c r="P626">
        <v>-0.2039</v>
      </c>
      <c r="Q626">
        <v>-1.3263</v>
      </c>
      <c r="R626">
        <v>-0.27139999999999997</v>
      </c>
      <c r="S626">
        <v>-2.2642000000000002</v>
      </c>
      <c r="T626">
        <v>-2.6836000000000002</v>
      </c>
      <c r="U626">
        <v>0.46899999999999997</v>
      </c>
      <c r="V626">
        <v>-0.65690000000000004</v>
      </c>
      <c r="W626">
        <v>-3.1966999999999999</v>
      </c>
      <c r="X626">
        <v>-2.1863999999999999</v>
      </c>
      <c r="Y626">
        <v>-2.3843000000000001</v>
      </c>
      <c r="Z626">
        <v>-0.81320000000000003</v>
      </c>
      <c r="AA626">
        <v>-1.46</v>
      </c>
      <c r="AB626">
        <v>-2.4900000000000002</v>
      </c>
      <c r="AC626">
        <v>-1.1200000000000001</v>
      </c>
      <c r="AD626">
        <v>-0.32</v>
      </c>
      <c r="AE626">
        <v>-2.19</v>
      </c>
      <c r="AF626">
        <v>1.74</v>
      </c>
      <c r="AG626">
        <v>-0.6</v>
      </c>
      <c r="AH626">
        <v>-0.44</v>
      </c>
      <c r="AI626">
        <v>-1.75</v>
      </c>
      <c r="AJ626">
        <v>-1.91</v>
      </c>
      <c r="AK626">
        <v>-1.88</v>
      </c>
      <c r="AL626">
        <v>-2.12</v>
      </c>
      <c r="AM626">
        <v>-2.3199999999999998</v>
      </c>
      <c r="AN626">
        <v>-3.1</v>
      </c>
      <c r="AO626">
        <v>-2.64</v>
      </c>
      <c r="AP626">
        <v>-5.91</v>
      </c>
      <c r="AQ626">
        <v>-3.01</v>
      </c>
      <c r="AR626">
        <v>-3.22</v>
      </c>
      <c r="AS626">
        <v>-2.4700000000000002</v>
      </c>
      <c r="AT626">
        <v>-1.6</v>
      </c>
      <c r="AU626">
        <v>-2.21</v>
      </c>
      <c r="AV626">
        <v>-0.79</v>
      </c>
      <c r="AW626">
        <v>-1.6</v>
      </c>
      <c r="AX626">
        <v>0.18</v>
      </c>
      <c r="AY626">
        <v>-0.66</v>
      </c>
      <c r="BA626" s="1">
        <v>-1.53</v>
      </c>
      <c r="BB626" s="1">
        <v>2.85</v>
      </c>
      <c r="BC626" s="1">
        <v>-0.8</v>
      </c>
      <c r="BD626" s="1">
        <v>0</v>
      </c>
      <c r="BE626" s="1">
        <v>0.34</v>
      </c>
      <c r="BF626" s="7"/>
      <c r="BG626" s="1">
        <f t="shared" si="505"/>
        <v>4.0956999999999999</v>
      </c>
      <c r="BH626" s="1">
        <f t="shared" si="506"/>
        <v>2.5425</v>
      </c>
      <c r="BI626" s="1">
        <f t="shared" si="507"/>
        <v>1.9823999999999999</v>
      </c>
      <c r="BJ626" s="1">
        <f t="shared" si="508"/>
        <v>2.3359999999999999</v>
      </c>
      <c r="BK626" s="1">
        <f t="shared" si="509"/>
        <v>1.8441000000000001</v>
      </c>
      <c r="BL626" s="1">
        <f t="shared" si="510"/>
        <v>1.0065999999999999</v>
      </c>
      <c r="BM626" s="1">
        <f t="shared" si="511"/>
        <v>1.5766</v>
      </c>
      <c r="BN626" s="1">
        <f t="shared" si="512"/>
        <v>-0.71789999999999998</v>
      </c>
      <c r="BO626" s="1">
        <f t="shared" si="513"/>
        <v>0.62719999999999998</v>
      </c>
      <c r="BP626" s="1">
        <f t="shared" si="514"/>
        <v>0.1731</v>
      </c>
      <c r="BQ626" s="1">
        <f t="shared" si="515"/>
        <v>1.3753</v>
      </c>
      <c r="BR626" s="1">
        <f t="shared" si="516"/>
        <v>0.3805</v>
      </c>
      <c r="BS626" s="1">
        <f t="shared" si="517"/>
        <v>-0.46450000000000002</v>
      </c>
      <c r="BT626" s="1">
        <f t="shared" si="518"/>
        <v>-1.994</v>
      </c>
      <c r="BU626" s="1">
        <f t="shared" si="519"/>
        <v>-0.2039</v>
      </c>
      <c r="BV626" s="1">
        <f t="shared" si="520"/>
        <v>-1.3263</v>
      </c>
      <c r="BW626" s="1">
        <f t="shared" si="521"/>
        <v>-0.27139999999999997</v>
      </c>
      <c r="BX626" s="1">
        <f t="shared" si="522"/>
        <v>-2.2642000000000002</v>
      </c>
      <c r="BY626" s="1">
        <f t="shared" si="523"/>
        <v>-2.6836000000000002</v>
      </c>
      <c r="BZ626" s="1">
        <f t="shared" si="524"/>
        <v>0.46899999999999997</v>
      </c>
      <c r="CA626" s="1">
        <f t="shared" si="525"/>
        <v>-0.65690000000000004</v>
      </c>
      <c r="CB626" s="1">
        <f t="shared" si="526"/>
        <v>-3.1966999999999999</v>
      </c>
      <c r="CC626" s="1">
        <f t="shared" si="527"/>
        <v>-2.1863999999999999</v>
      </c>
      <c r="CD626" s="1">
        <f t="shared" si="528"/>
        <v>-2.3843000000000001</v>
      </c>
      <c r="CE626" s="1">
        <f t="shared" si="529"/>
        <v>-0.81320000000000003</v>
      </c>
      <c r="CF626" s="1">
        <f t="shared" si="530"/>
        <v>-1.46</v>
      </c>
      <c r="CG626" s="1">
        <f t="shared" si="531"/>
        <v>-2.4900000000000002</v>
      </c>
      <c r="CH626" s="1">
        <f t="shared" si="532"/>
        <v>-1.1200000000000001</v>
      </c>
      <c r="CI626" s="1">
        <f t="shared" si="533"/>
        <v>-0.32</v>
      </c>
      <c r="CJ626" s="1">
        <f t="shared" si="534"/>
        <v>-2.19</v>
      </c>
      <c r="CK626" s="1">
        <f t="shared" si="535"/>
        <v>1.74</v>
      </c>
      <c r="CL626" s="1">
        <f t="shared" si="536"/>
        <v>-0.6</v>
      </c>
      <c r="CM626" s="1">
        <f t="shared" si="537"/>
        <v>-0.44</v>
      </c>
      <c r="CN626" s="1">
        <f t="shared" si="538"/>
        <v>-1.75</v>
      </c>
      <c r="CO626" s="1">
        <f t="shared" si="539"/>
        <v>-1.91</v>
      </c>
      <c r="CP626" s="1">
        <f t="shared" si="540"/>
        <v>-1.88</v>
      </c>
      <c r="CQ626" s="1">
        <f t="shared" si="541"/>
        <v>-2.12</v>
      </c>
      <c r="CR626" s="1">
        <f t="shared" si="542"/>
        <v>-2.3199999999999998</v>
      </c>
      <c r="CS626" s="1">
        <f t="shared" si="543"/>
        <v>-3.1</v>
      </c>
      <c r="CT626" s="1">
        <f t="shared" si="544"/>
        <v>-2.64</v>
      </c>
      <c r="CU626" s="1">
        <f t="shared" si="545"/>
        <v>-5.91</v>
      </c>
      <c r="CV626" s="1">
        <f t="shared" si="546"/>
        <v>-3.01</v>
      </c>
      <c r="CW626" s="1">
        <f t="shared" si="547"/>
        <v>-3.22</v>
      </c>
      <c r="CX626" s="1">
        <f t="shared" si="548"/>
        <v>-2.4700000000000002</v>
      </c>
      <c r="CY626" s="1">
        <f t="shared" si="549"/>
        <v>-1.6</v>
      </c>
      <c r="CZ626" s="1">
        <f t="shared" si="550"/>
        <v>-2.21</v>
      </c>
      <c r="DA626" s="1">
        <f t="shared" si="551"/>
        <v>-0.79</v>
      </c>
      <c r="DB626" s="1">
        <f t="shared" si="552"/>
        <v>-1.6</v>
      </c>
      <c r="DC626" s="1">
        <f t="shared" si="553"/>
        <v>0.18</v>
      </c>
      <c r="DD626" s="1">
        <f t="shared" si="554"/>
        <v>-0.66</v>
      </c>
      <c r="DF626" s="1">
        <f t="shared" si="555"/>
        <v>-1.53</v>
      </c>
      <c r="DG626">
        <f t="shared" si="556"/>
        <v>-0.5202</v>
      </c>
      <c r="DH626" s="1">
        <f t="shared" si="557"/>
        <v>2.85</v>
      </c>
      <c r="DI626">
        <f t="shared" si="558"/>
        <v>0.96900000000000008</v>
      </c>
      <c r="DJ626" s="1">
        <f t="shared" si="559"/>
        <v>-0.8</v>
      </c>
      <c r="DK626">
        <f t="shared" si="560"/>
        <v>-0.27200000000000002</v>
      </c>
      <c r="DM626" s="12">
        <f t="array" ref="DM626:DS626">LINEST(BG626:DD626,$BG$650:$DD$655,1)</f>
        <v>-3.1724216899982491</v>
      </c>
      <c r="DN626">
        <v>9.9687437928871372</v>
      </c>
      <c r="DO626">
        <v>2.979953728447295</v>
      </c>
      <c r="DP626">
        <v>0.1201953244328335</v>
      </c>
      <c r="DQ626">
        <v>-0.99805608496070586</v>
      </c>
      <c r="DR626">
        <v>-6.0598809917521992</v>
      </c>
      <c r="DS626">
        <v>2.0322815438840069</v>
      </c>
    </row>
    <row r="627" spans="1:123" x14ac:dyDescent="0.15">
      <c r="A627">
        <v>201507</v>
      </c>
      <c r="B627">
        <v>-5.1482000000000001</v>
      </c>
      <c r="C627">
        <v>-1.9913000000000001</v>
      </c>
      <c r="D627">
        <v>-4.9877000000000002</v>
      </c>
      <c r="E627">
        <v>-5.2983000000000002</v>
      </c>
      <c r="F627">
        <v>-6.4710000000000001</v>
      </c>
      <c r="G627">
        <v>-0.18859999999999999</v>
      </c>
      <c r="H627">
        <v>-1.4350000000000001</v>
      </c>
      <c r="I627">
        <v>-1.1891</v>
      </c>
      <c r="J627">
        <v>-3.3889999999999998</v>
      </c>
      <c r="K627">
        <v>-5.3543000000000003</v>
      </c>
      <c r="L627">
        <v>2.2856000000000001</v>
      </c>
      <c r="M627">
        <v>0.12429999999999999</v>
      </c>
      <c r="N627">
        <v>-3.64</v>
      </c>
      <c r="O627">
        <v>-3.5901999999999998</v>
      </c>
      <c r="P627">
        <v>-6.9992000000000001</v>
      </c>
      <c r="Q627">
        <v>2.2585999999999999</v>
      </c>
      <c r="R627">
        <v>2.9700000000000001E-2</v>
      </c>
      <c r="S627">
        <v>-0.52959999999999996</v>
      </c>
      <c r="T627">
        <v>2.0253000000000001</v>
      </c>
      <c r="U627">
        <v>-2.1959</v>
      </c>
      <c r="V627">
        <v>3.5413999999999999</v>
      </c>
      <c r="W627">
        <v>2.8675999999999999</v>
      </c>
      <c r="X627">
        <v>0.53649999999999998</v>
      </c>
      <c r="Y627">
        <v>-0.1386</v>
      </c>
      <c r="Z627">
        <v>0.4929</v>
      </c>
      <c r="AA627">
        <v>3.9</v>
      </c>
      <c r="AB627">
        <v>2.2400000000000002</v>
      </c>
      <c r="AC627">
        <v>0.41</v>
      </c>
      <c r="AD627">
        <v>-1.25</v>
      </c>
      <c r="AE627">
        <v>-2.09</v>
      </c>
      <c r="AF627">
        <v>4.8499999999999996</v>
      </c>
      <c r="AG627">
        <v>2.36</v>
      </c>
      <c r="AH627">
        <v>4.05</v>
      </c>
      <c r="AI627">
        <v>4.75</v>
      </c>
      <c r="AJ627">
        <v>2.17</v>
      </c>
      <c r="AK627">
        <v>-0.55000000000000004</v>
      </c>
      <c r="AL627">
        <v>1.6</v>
      </c>
      <c r="AM627">
        <v>0.36</v>
      </c>
      <c r="AN627">
        <v>-1.92</v>
      </c>
      <c r="AO627">
        <v>-7.92</v>
      </c>
      <c r="AP627">
        <v>-18.48</v>
      </c>
      <c r="AQ627">
        <v>-8.34</v>
      </c>
      <c r="AR627">
        <v>-5.07</v>
      </c>
      <c r="AS627">
        <v>3.05</v>
      </c>
      <c r="AT627">
        <v>1.7</v>
      </c>
      <c r="AU627">
        <v>1.28</v>
      </c>
      <c r="AV627">
        <v>2.87</v>
      </c>
      <c r="AW627">
        <v>3.76</v>
      </c>
      <c r="AX627">
        <v>4.8499999999999996</v>
      </c>
      <c r="AY627">
        <v>1.91</v>
      </c>
      <c r="BA627" s="1">
        <v>1.54</v>
      </c>
      <c r="BB627" s="1">
        <v>-4.07</v>
      </c>
      <c r="BC627" s="1">
        <v>-4.21</v>
      </c>
      <c r="BD627" s="1">
        <v>0</v>
      </c>
      <c r="BE627" s="1">
        <v>0.34</v>
      </c>
      <c r="BF627" s="7"/>
      <c r="BG627" s="1">
        <f t="shared" si="505"/>
        <v>-5.1482000000000001</v>
      </c>
      <c r="BH627" s="1">
        <f t="shared" si="506"/>
        <v>-1.9913000000000001</v>
      </c>
      <c r="BI627" s="1">
        <f t="shared" si="507"/>
        <v>-4.9877000000000002</v>
      </c>
      <c r="BJ627" s="1">
        <f t="shared" si="508"/>
        <v>-5.2983000000000002</v>
      </c>
      <c r="BK627" s="1">
        <f t="shared" si="509"/>
        <v>-6.4710000000000001</v>
      </c>
      <c r="BL627" s="1">
        <f t="shared" si="510"/>
        <v>-0.18859999999999999</v>
      </c>
      <c r="BM627" s="1">
        <f t="shared" si="511"/>
        <v>-1.4350000000000001</v>
      </c>
      <c r="BN627" s="1">
        <f t="shared" si="512"/>
        <v>-1.1891</v>
      </c>
      <c r="BO627" s="1">
        <f t="shared" si="513"/>
        <v>-3.3889999999999998</v>
      </c>
      <c r="BP627" s="1">
        <f t="shared" si="514"/>
        <v>-5.3543000000000003</v>
      </c>
      <c r="BQ627" s="1">
        <f t="shared" si="515"/>
        <v>2.2856000000000001</v>
      </c>
      <c r="BR627" s="1">
        <f t="shared" si="516"/>
        <v>0.12429999999999999</v>
      </c>
      <c r="BS627" s="1">
        <f t="shared" si="517"/>
        <v>-3.64</v>
      </c>
      <c r="BT627" s="1">
        <f t="shared" si="518"/>
        <v>-3.5901999999999998</v>
      </c>
      <c r="BU627" s="1">
        <f t="shared" si="519"/>
        <v>-6.9992000000000001</v>
      </c>
      <c r="BV627" s="1">
        <f t="shared" si="520"/>
        <v>2.2585999999999999</v>
      </c>
      <c r="BW627" s="1">
        <f t="shared" si="521"/>
        <v>2.9700000000000001E-2</v>
      </c>
      <c r="BX627" s="1">
        <f t="shared" si="522"/>
        <v>-0.52959999999999996</v>
      </c>
      <c r="BY627" s="1">
        <f t="shared" si="523"/>
        <v>2.0253000000000001</v>
      </c>
      <c r="BZ627" s="1">
        <f t="shared" si="524"/>
        <v>-2.1959</v>
      </c>
      <c r="CA627" s="1">
        <f t="shared" si="525"/>
        <v>3.5413999999999999</v>
      </c>
      <c r="CB627" s="1">
        <f t="shared" si="526"/>
        <v>2.8675999999999999</v>
      </c>
      <c r="CC627" s="1">
        <f t="shared" si="527"/>
        <v>0.53649999999999998</v>
      </c>
      <c r="CD627" s="1">
        <f t="shared" si="528"/>
        <v>-0.1386</v>
      </c>
      <c r="CE627" s="1">
        <f t="shared" si="529"/>
        <v>0.4929</v>
      </c>
      <c r="CF627" s="1">
        <f t="shared" si="530"/>
        <v>3.9</v>
      </c>
      <c r="CG627" s="1">
        <f t="shared" si="531"/>
        <v>2.2400000000000002</v>
      </c>
      <c r="CH627" s="1">
        <f t="shared" si="532"/>
        <v>0.41</v>
      </c>
      <c r="CI627" s="1">
        <f t="shared" si="533"/>
        <v>-1.25</v>
      </c>
      <c r="CJ627" s="1">
        <f t="shared" si="534"/>
        <v>-2.09</v>
      </c>
      <c r="CK627" s="1">
        <f t="shared" si="535"/>
        <v>4.8499999999999996</v>
      </c>
      <c r="CL627" s="1">
        <f t="shared" si="536"/>
        <v>2.36</v>
      </c>
      <c r="CM627" s="1">
        <f t="shared" si="537"/>
        <v>4.05</v>
      </c>
      <c r="CN627" s="1">
        <f t="shared" si="538"/>
        <v>4.75</v>
      </c>
      <c r="CO627" s="1">
        <f t="shared" si="539"/>
        <v>2.17</v>
      </c>
      <c r="CP627" s="1">
        <f t="shared" si="540"/>
        <v>-0.55000000000000004</v>
      </c>
      <c r="CQ627" s="1">
        <f t="shared" si="541"/>
        <v>1.6</v>
      </c>
      <c r="CR627" s="1">
        <f t="shared" si="542"/>
        <v>0.36</v>
      </c>
      <c r="CS627" s="1">
        <f t="shared" si="543"/>
        <v>-1.92</v>
      </c>
      <c r="CT627" s="1">
        <f t="shared" si="544"/>
        <v>-7.92</v>
      </c>
      <c r="CU627" s="1">
        <f t="shared" si="545"/>
        <v>-18.48</v>
      </c>
      <c r="CV627" s="1">
        <f t="shared" si="546"/>
        <v>-8.34</v>
      </c>
      <c r="CW627" s="1">
        <f t="shared" si="547"/>
        <v>-5.07</v>
      </c>
      <c r="CX627" s="1">
        <f t="shared" si="548"/>
        <v>3.05</v>
      </c>
      <c r="CY627" s="1">
        <f t="shared" si="549"/>
        <v>1.7</v>
      </c>
      <c r="CZ627" s="1">
        <f t="shared" si="550"/>
        <v>1.28</v>
      </c>
      <c r="DA627" s="1">
        <f t="shared" si="551"/>
        <v>2.87</v>
      </c>
      <c r="DB627" s="1">
        <f t="shared" si="552"/>
        <v>3.76</v>
      </c>
      <c r="DC627" s="1">
        <f t="shared" si="553"/>
        <v>4.8499999999999996</v>
      </c>
      <c r="DD627" s="1">
        <f t="shared" si="554"/>
        <v>1.91</v>
      </c>
      <c r="DF627" s="1">
        <f t="shared" si="555"/>
        <v>1.54</v>
      </c>
      <c r="DG627">
        <f t="shared" si="556"/>
        <v>0.52360000000000007</v>
      </c>
      <c r="DH627" s="1">
        <f t="shared" si="557"/>
        <v>-4.07</v>
      </c>
      <c r="DI627">
        <f t="shared" si="558"/>
        <v>-1.3838000000000001</v>
      </c>
      <c r="DJ627" s="1">
        <f t="shared" si="559"/>
        <v>-4.21</v>
      </c>
      <c r="DK627">
        <f t="shared" si="560"/>
        <v>-1.4314</v>
      </c>
      <c r="DM627" s="12">
        <f t="array" ref="DM627:DS627">LINEST(BG627:DD627,$BG$650:$DD$655,1)</f>
        <v>-6.3776028293593292</v>
      </c>
      <c r="DN627">
        <v>37.684623352185156</v>
      </c>
      <c r="DO627">
        <v>-3.8317798693350631</v>
      </c>
      <c r="DP627">
        <v>0.39432289847253416</v>
      </c>
      <c r="DQ627">
        <v>-6.0001335201791219</v>
      </c>
      <c r="DR627">
        <v>2.3712357378456232</v>
      </c>
      <c r="DS627">
        <v>8.1957669115067233</v>
      </c>
    </row>
    <row r="628" spans="1:123" x14ac:dyDescent="0.15">
      <c r="A628">
        <v>201508</v>
      </c>
      <c r="B628">
        <v>-8.3465000000000007</v>
      </c>
      <c r="C628">
        <v>-7.5309999999999997</v>
      </c>
      <c r="D628">
        <v>-4.5260999999999996</v>
      </c>
      <c r="E628">
        <v>-3.7037</v>
      </c>
      <c r="F628">
        <v>-0.99309999999999998</v>
      </c>
      <c r="G628">
        <v>-9.9131</v>
      </c>
      <c r="H628">
        <v>-5.5559000000000003</v>
      </c>
      <c r="I628">
        <v>-3.7324000000000002</v>
      </c>
      <c r="J628">
        <v>-5.0049000000000001</v>
      </c>
      <c r="K628">
        <v>-4.5041000000000002</v>
      </c>
      <c r="L628">
        <v>-7.8563000000000001</v>
      </c>
      <c r="M628">
        <v>-5.3013000000000003</v>
      </c>
      <c r="N628">
        <v>-4.2091000000000003</v>
      </c>
      <c r="O628">
        <v>-3.7928999999999999</v>
      </c>
      <c r="P628">
        <v>-2.9272999999999998</v>
      </c>
      <c r="Q628">
        <v>-8.2471999999999994</v>
      </c>
      <c r="R628">
        <v>-4.9303999999999997</v>
      </c>
      <c r="S628">
        <v>-4.6356000000000002</v>
      </c>
      <c r="T628">
        <v>-3.2366999999999999</v>
      </c>
      <c r="U628">
        <v>-5.7892999999999999</v>
      </c>
      <c r="V628">
        <v>-5.9317000000000002</v>
      </c>
      <c r="W628">
        <v>-6.5015000000000001</v>
      </c>
      <c r="X628">
        <v>-6.0677000000000003</v>
      </c>
      <c r="Y628">
        <v>-5.2241</v>
      </c>
      <c r="Z628">
        <v>-7.6264000000000003</v>
      </c>
      <c r="AA628">
        <v>-5.75</v>
      </c>
      <c r="AB628">
        <v>-5.32</v>
      </c>
      <c r="AC628">
        <v>-6.74</v>
      </c>
      <c r="AD628">
        <v>-6.53</v>
      </c>
      <c r="AE628">
        <v>-7.21</v>
      </c>
      <c r="AF628">
        <v>-6.58</v>
      </c>
      <c r="AG628">
        <v>-5.91</v>
      </c>
      <c r="AH628">
        <v>-5.22</v>
      </c>
      <c r="AI628">
        <v>-5.77</v>
      </c>
      <c r="AJ628">
        <v>-5.97</v>
      </c>
      <c r="AK628">
        <v>-6.61</v>
      </c>
      <c r="AL628">
        <v>-6.8</v>
      </c>
      <c r="AM628">
        <v>-4.6900000000000004</v>
      </c>
      <c r="AN628">
        <v>-5.32</v>
      </c>
      <c r="AO628">
        <v>-5.56</v>
      </c>
      <c r="AP628">
        <v>-2.36</v>
      </c>
      <c r="AQ628">
        <v>-6.04</v>
      </c>
      <c r="AR628">
        <v>-3.82</v>
      </c>
      <c r="AS628">
        <v>-5.77</v>
      </c>
      <c r="AT628">
        <v>-6.54</v>
      </c>
      <c r="AU628">
        <v>-6.2</v>
      </c>
      <c r="AV628">
        <v>-6.53</v>
      </c>
      <c r="AW628">
        <v>-6.46</v>
      </c>
      <c r="AX628">
        <v>-6.38</v>
      </c>
      <c r="AY628">
        <v>-6.52</v>
      </c>
      <c r="BA628" s="1">
        <v>-6.04</v>
      </c>
      <c r="BB628" s="1">
        <v>0.52</v>
      </c>
      <c r="BC628" s="1">
        <v>2.71</v>
      </c>
      <c r="BD628" s="1">
        <v>0</v>
      </c>
      <c r="BE628" s="1">
        <v>0.34</v>
      </c>
      <c r="BF628" s="7"/>
      <c r="BG628" s="1">
        <f t="shared" ref="BG628:BG646" si="561">B628-$BD628</f>
        <v>-8.3465000000000007</v>
      </c>
      <c r="BH628" s="1">
        <f t="shared" ref="BH628:BH646" si="562">C628-$BD628</f>
        <v>-7.5309999999999997</v>
      </c>
      <c r="BI628" s="1">
        <f t="shared" ref="BI628:BI646" si="563">D628-$BD628</f>
        <v>-4.5260999999999996</v>
      </c>
      <c r="BJ628" s="1">
        <f t="shared" ref="BJ628:BJ646" si="564">E628-$BD628</f>
        <v>-3.7037</v>
      </c>
      <c r="BK628" s="1">
        <f t="shared" ref="BK628:BK646" si="565">F628-$BD628</f>
        <v>-0.99309999999999998</v>
      </c>
      <c r="BL628" s="1">
        <f t="shared" ref="BL628:BL646" si="566">G628-$BD628</f>
        <v>-9.9131</v>
      </c>
      <c r="BM628" s="1">
        <f t="shared" ref="BM628:BM646" si="567">H628-$BD628</f>
        <v>-5.5559000000000003</v>
      </c>
      <c r="BN628" s="1">
        <f t="shared" ref="BN628:BN646" si="568">I628-$BD628</f>
        <v>-3.7324000000000002</v>
      </c>
      <c r="BO628" s="1">
        <f t="shared" ref="BO628:BO646" si="569">J628-$BD628</f>
        <v>-5.0049000000000001</v>
      </c>
      <c r="BP628" s="1">
        <f t="shared" ref="BP628:BP646" si="570">K628-$BD628</f>
        <v>-4.5041000000000002</v>
      </c>
      <c r="BQ628" s="1">
        <f t="shared" ref="BQ628:BQ646" si="571">L628-$BD628</f>
        <v>-7.8563000000000001</v>
      </c>
      <c r="BR628" s="1">
        <f t="shared" ref="BR628:BR646" si="572">M628-$BD628</f>
        <v>-5.3013000000000003</v>
      </c>
      <c r="BS628" s="1">
        <f t="shared" ref="BS628:BS646" si="573">N628-$BD628</f>
        <v>-4.2091000000000003</v>
      </c>
      <c r="BT628" s="1">
        <f t="shared" ref="BT628:BT646" si="574">O628-$BD628</f>
        <v>-3.7928999999999999</v>
      </c>
      <c r="BU628" s="1">
        <f t="shared" ref="BU628:BU646" si="575">P628-$BD628</f>
        <v>-2.9272999999999998</v>
      </c>
      <c r="BV628" s="1">
        <f t="shared" ref="BV628:BV646" si="576">Q628-$BD628</f>
        <v>-8.2471999999999994</v>
      </c>
      <c r="BW628" s="1">
        <f t="shared" ref="BW628:BW646" si="577">R628-$BD628</f>
        <v>-4.9303999999999997</v>
      </c>
      <c r="BX628" s="1">
        <f t="shared" ref="BX628:BX646" si="578">S628-$BD628</f>
        <v>-4.6356000000000002</v>
      </c>
      <c r="BY628" s="1">
        <f t="shared" ref="BY628:BY646" si="579">T628-$BD628</f>
        <v>-3.2366999999999999</v>
      </c>
      <c r="BZ628" s="1">
        <f t="shared" ref="BZ628:BZ646" si="580">U628-$BD628</f>
        <v>-5.7892999999999999</v>
      </c>
      <c r="CA628" s="1">
        <f t="shared" ref="CA628:CA646" si="581">V628-$BD628</f>
        <v>-5.9317000000000002</v>
      </c>
      <c r="CB628" s="1">
        <f t="shared" ref="CB628:CB646" si="582">W628-$BD628</f>
        <v>-6.5015000000000001</v>
      </c>
      <c r="CC628" s="1">
        <f t="shared" ref="CC628:CC646" si="583">X628-$BD628</f>
        <v>-6.0677000000000003</v>
      </c>
      <c r="CD628" s="1">
        <f t="shared" ref="CD628:CD646" si="584">Y628-$BD628</f>
        <v>-5.2241</v>
      </c>
      <c r="CE628" s="1">
        <f t="shared" ref="CE628:CE646" si="585">Z628-$BD628</f>
        <v>-7.6264000000000003</v>
      </c>
      <c r="CF628" s="1">
        <f t="shared" ref="CF628:CF646" si="586">AA628-$BD628</f>
        <v>-5.75</v>
      </c>
      <c r="CG628" s="1">
        <f t="shared" ref="CG628:CG646" si="587">AB628-$BD628</f>
        <v>-5.32</v>
      </c>
      <c r="CH628" s="1">
        <f t="shared" ref="CH628:CH646" si="588">AC628-$BD628</f>
        <v>-6.74</v>
      </c>
      <c r="CI628" s="1">
        <f t="shared" ref="CI628:CI646" si="589">AD628-$BD628</f>
        <v>-6.53</v>
      </c>
      <c r="CJ628" s="1">
        <f t="shared" ref="CJ628:CJ646" si="590">AE628-$BD628</f>
        <v>-7.21</v>
      </c>
      <c r="CK628" s="1">
        <f t="shared" ref="CK628:CK646" si="591">AF628-$BD628</f>
        <v>-6.58</v>
      </c>
      <c r="CL628" s="1">
        <f t="shared" ref="CL628:CL646" si="592">AG628-$BD628</f>
        <v>-5.91</v>
      </c>
      <c r="CM628" s="1">
        <f t="shared" ref="CM628:CM646" si="593">AH628-$BD628</f>
        <v>-5.22</v>
      </c>
      <c r="CN628" s="1">
        <f t="shared" ref="CN628:CN646" si="594">AI628-$BD628</f>
        <v>-5.77</v>
      </c>
      <c r="CO628" s="1">
        <f t="shared" ref="CO628:CO646" si="595">AJ628-$BD628</f>
        <v>-5.97</v>
      </c>
      <c r="CP628" s="1">
        <f t="shared" ref="CP628:CP646" si="596">AK628-$BD628</f>
        <v>-6.61</v>
      </c>
      <c r="CQ628" s="1">
        <f t="shared" ref="CQ628:CQ646" si="597">AL628-$BD628</f>
        <v>-6.8</v>
      </c>
      <c r="CR628" s="1">
        <f t="shared" ref="CR628:CR646" si="598">AM628-$BD628</f>
        <v>-4.6900000000000004</v>
      </c>
      <c r="CS628" s="1">
        <f t="shared" ref="CS628:CS646" si="599">AN628-$BD628</f>
        <v>-5.32</v>
      </c>
      <c r="CT628" s="1">
        <f t="shared" ref="CT628:CT646" si="600">AO628-$BD628</f>
        <v>-5.56</v>
      </c>
      <c r="CU628" s="1">
        <f t="shared" ref="CU628:CU646" si="601">AP628-$BD628</f>
        <v>-2.36</v>
      </c>
      <c r="CV628" s="1">
        <f t="shared" ref="CV628:CV646" si="602">AQ628-$BD628</f>
        <v>-6.04</v>
      </c>
      <c r="CW628" s="1">
        <f t="shared" ref="CW628:CW646" si="603">AR628-$BD628</f>
        <v>-3.82</v>
      </c>
      <c r="CX628" s="1">
        <f t="shared" ref="CX628:CX646" si="604">AS628-$BD628</f>
        <v>-5.77</v>
      </c>
      <c r="CY628" s="1">
        <f t="shared" ref="CY628:CY646" si="605">AT628-$BD628</f>
        <v>-6.54</v>
      </c>
      <c r="CZ628" s="1">
        <f t="shared" ref="CZ628:CZ646" si="606">AU628-$BD628</f>
        <v>-6.2</v>
      </c>
      <c r="DA628" s="1">
        <f t="shared" ref="DA628:DA646" si="607">AV628-$BD628</f>
        <v>-6.53</v>
      </c>
      <c r="DB628" s="1">
        <f t="shared" ref="DB628:DB646" si="608">AW628-$BD628</f>
        <v>-6.46</v>
      </c>
      <c r="DC628" s="1">
        <f t="shared" ref="DC628:DC646" si="609">AX628-$BD628</f>
        <v>-6.38</v>
      </c>
      <c r="DD628" s="1">
        <f t="shared" ref="DD628:DD646" si="610">AY628-$BD628</f>
        <v>-6.52</v>
      </c>
      <c r="DF628" s="1">
        <f t="shared" si="555"/>
        <v>-6.04</v>
      </c>
      <c r="DG628">
        <f t="shared" si="556"/>
        <v>-2.0536000000000003</v>
      </c>
      <c r="DH628" s="1">
        <f t="shared" si="557"/>
        <v>0.52</v>
      </c>
      <c r="DI628">
        <f t="shared" si="558"/>
        <v>0.17680000000000001</v>
      </c>
      <c r="DJ628" s="1">
        <f t="shared" si="559"/>
        <v>2.71</v>
      </c>
      <c r="DK628">
        <f t="shared" si="560"/>
        <v>0.92140000000000011</v>
      </c>
      <c r="DM628" s="12">
        <f t="array" ref="DM628:DS628">LINEST(BG628:DD628,$BG$650:$DD$655,1)</f>
        <v>-7.8223782557882284</v>
      </c>
      <c r="DN628">
        <v>-27.762314768561332</v>
      </c>
      <c r="DO628">
        <v>0.64791551836536498</v>
      </c>
      <c r="DP628">
        <v>-20.76631461488493</v>
      </c>
      <c r="DQ628">
        <v>2.7620962768352051</v>
      </c>
      <c r="DR628">
        <v>2.0150558416995534</v>
      </c>
      <c r="DS628">
        <v>1.2812510686637832</v>
      </c>
    </row>
    <row r="629" spans="1:123" x14ac:dyDescent="0.15">
      <c r="A629">
        <v>201509</v>
      </c>
      <c r="B629">
        <v>-8.1774000000000004</v>
      </c>
      <c r="C629">
        <v>-9.3405000000000005</v>
      </c>
      <c r="D629">
        <v>-5.8372000000000002</v>
      </c>
      <c r="E629">
        <v>-3.8330000000000002</v>
      </c>
      <c r="F629">
        <v>-6.0412999999999997</v>
      </c>
      <c r="G629">
        <v>-9.2651000000000003</v>
      </c>
      <c r="H629">
        <v>-5.7374999999999998</v>
      </c>
      <c r="I629">
        <v>-4.6756000000000002</v>
      </c>
      <c r="J629">
        <v>-3.0287000000000002</v>
      </c>
      <c r="K629">
        <v>-5.4176000000000002</v>
      </c>
      <c r="L629">
        <v>-6.0698999999999996</v>
      </c>
      <c r="M629">
        <v>-3.8534000000000002</v>
      </c>
      <c r="N629">
        <v>-5.4739000000000004</v>
      </c>
      <c r="O629">
        <v>-5.0505000000000004</v>
      </c>
      <c r="P629">
        <v>-5.8353999999999999</v>
      </c>
      <c r="Q629">
        <v>-5.5418000000000003</v>
      </c>
      <c r="R629">
        <v>-3.6092</v>
      </c>
      <c r="S629">
        <v>-4.9146000000000001</v>
      </c>
      <c r="T629">
        <v>-2.4432999999999998</v>
      </c>
      <c r="U629">
        <v>-5.2830000000000004</v>
      </c>
      <c r="V629">
        <v>-1.7165999999999999</v>
      </c>
      <c r="W629">
        <v>-2.7738999999999998</v>
      </c>
      <c r="X629">
        <v>-2.3975</v>
      </c>
      <c r="Y629">
        <v>-1.3240000000000001</v>
      </c>
      <c r="Z629">
        <v>-5.6546000000000003</v>
      </c>
      <c r="AA629">
        <v>-1.59</v>
      </c>
      <c r="AB629">
        <v>-1.61</v>
      </c>
      <c r="AC629">
        <v>-3.61</v>
      </c>
      <c r="AD629">
        <v>-6.1</v>
      </c>
      <c r="AE629">
        <v>-8.0399999999999991</v>
      </c>
      <c r="AF629">
        <v>-4.74</v>
      </c>
      <c r="AG629">
        <v>-1.57</v>
      </c>
      <c r="AH629">
        <v>-2.3199999999999998</v>
      </c>
      <c r="AI629">
        <v>-1.94</v>
      </c>
      <c r="AJ629">
        <v>-1.1499999999999999</v>
      </c>
      <c r="AK629">
        <v>-2.91</v>
      </c>
      <c r="AL629">
        <v>-4.1500000000000004</v>
      </c>
      <c r="AM629">
        <v>-3.11</v>
      </c>
      <c r="AN629">
        <v>-2.31</v>
      </c>
      <c r="AO629">
        <v>-6.08</v>
      </c>
      <c r="AP629">
        <v>-15.56</v>
      </c>
      <c r="AQ629">
        <v>-7.81</v>
      </c>
      <c r="AR629">
        <v>-4.3600000000000003</v>
      </c>
      <c r="AS629">
        <v>-4.46</v>
      </c>
      <c r="AT629">
        <v>-2.39</v>
      </c>
      <c r="AU629">
        <v>-0.92</v>
      </c>
      <c r="AV629">
        <v>-2.71</v>
      </c>
      <c r="AW629">
        <v>-3.01</v>
      </c>
      <c r="AX629">
        <v>-2.34</v>
      </c>
      <c r="AY629">
        <v>-3.36</v>
      </c>
      <c r="BA629" s="1">
        <v>-3.08</v>
      </c>
      <c r="BB629" s="1">
        <v>-2.61</v>
      </c>
      <c r="BC629" s="1">
        <v>0.57999999999999996</v>
      </c>
      <c r="BD629" s="1">
        <v>0</v>
      </c>
      <c r="BE629" s="1">
        <v>0.34</v>
      </c>
      <c r="BF629" s="7"/>
      <c r="BG629" s="1">
        <f t="shared" si="561"/>
        <v>-8.1774000000000004</v>
      </c>
      <c r="BH629" s="1">
        <f t="shared" si="562"/>
        <v>-9.3405000000000005</v>
      </c>
      <c r="BI629" s="1">
        <f t="shared" si="563"/>
        <v>-5.8372000000000002</v>
      </c>
      <c r="BJ629" s="1">
        <f t="shared" si="564"/>
        <v>-3.8330000000000002</v>
      </c>
      <c r="BK629" s="1">
        <f t="shared" si="565"/>
        <v>-6.0412999999999997</v>
      </c>
      <c r="BL629" s="1">
        <f t="shared" si="566"/>
        <v>-9.2651000000000003</v>
      </c>
      <c r="BM629" s="1">
        <f t="shared" si="567"/>
        <v>-5.7374999999999998</v>
      </c>
      <c r="BN629" s="1">
        <f t="shared" si="568"/>
        <v>-4.6756000000000002</v>
      </c>
      <c r="BO629" s="1">
        <f t="shared" si="569"/>
        <v>-3.0287000000000002</v>
      </c>
      <c r="BP629" s="1">
        <f t="shared" si="570"/>
        <v>-5.4176000000000002</v>
      </c>
      <c r="BQ629" s="1">
        <f t="shared" si="571"/>
        <v>-6.0698999999999996</v>
      </c>
      <c r="BR629" s="1">
        <f t="shared" si="572"/>
        <v>-3.8534000000000002</v>
      </c>
      <c r="BS629" s="1">
        <f t="shared" si="573"/>
        <v>-5.4739000000000004</v>
      </c>
      <c r="BT629" s="1">
        <f t="shared" si="574"/>
        <v>-5.0505000000000004</v>
      </c>
      <c r="BU629" s="1">
        <f t="shared" si="575"/>
        <v>-5.8353999999999999</v>
      </c>
      <c r="BV629" s="1">
        <f t="shared" si="576"/>
        <v>-5.5418000000000003</v>
      </c>
      <c r="BW629" s="1">
        <f t="shared" si="577"/>
        <v>-3.6092</v>
      </c>
      <c r="BX629" s="1">
        <f t="shared" si="578"/>
        <v>-4.9146000000000001</v>
      </c>
      <c r="BY629" s="1">
        <f t="shared" si="579"/>
        <v>-2.4432999999999998</v>
      </c>
      <c r="BZ629" s="1">
        <f t="shared" si="580"/>
        <v>-5.2830000000000004</v>
      </c>
      <c r="CA629" s="1">
        <f t="shared" si="581"/>
        <v>-1.7165999999999999</v>
      </c>
      <c r="CB629" s="1">
        <f t="shared" si="582"/>
        <v>-2.7738999999999998</v>
      </c>
      <c r="CC629" s="1">
        <f t="shared" si="583"/>
        <v>-2.3975</v>
      </c>
      <c r="CD629" s="1">
        <f t="shared" si="584"/>
        <v>-1.3240000000000001</v>
      </c>
      <c r="CE629" s="1">
        <f t="shared" si="585"/>
        <v>-5.6546000000000003</v>
      </c>
      <c r="CF629" s="1">
        <f t="shared" si="586"/>
        <v>-1.59</v>
      </c>
      <c r="CG629" s="1">
        <f t="shared" si="587"/>
        <v>-1.61</v>
      </c>
      <c r="CH629" s="1">
        <f t="shared" si="588"/>
        <v>-3.61</v>
      </c>
      <c r="CI629" s="1">
        <f t="shared" si="589"/>
        <v>-6.1</v>
      </c>
      <c r="CJ629" s="1">
        <f t="shared" si="590"/>
        <v>-8.0399999999999991</v>
      </c>
      <c r="CK629" s="1">
        <f t="shared" si="591"/>
        <v>-4.74</v>
      </c>
      <c r="CL629" s="1">
        <f t="shared" si="592"/>
        <v>-1.57</v>
      </c>
      <c r="CM629" s="1">
        <f t="shared" si="593"/>
        <v>-2.3199999999999998</v>
      </c>
      <c r="CN629" s="1">
        <f t="shared" si="594"/>
        <v>-1.94</v>
      </c>
      <c r="CO629" s="1">
        <f t="shared" si="595"/>
        <v>-1.1499999999999999</v>
      </c>
      <c r="CP629" s="1">
        <f t="shared" si="596"/>
        <v>-2.91</v>
      </c>
      <c r="CQ629" s="1">
        <f t="shared" si="597"/>
        <v>-4.1500000000000004</v>
      </c>
      <c r="CR629" s="1">
        <f t="shared" si="598"/>
        <v>-3.11</v>
      </c>
      <c r="CS629" s="1">
        <f t="shared" si="599"/>
        <v>-2.31</v>
      </c>
      <c r="CT629" s="1">
        <f t="shared" si="600"/>
        <v>-6.08</v>
      </c>
      <c r="CU629" s="1">
        <f t="shared" si="601"/>
        <v>-15.56</v>
      </c>
      <c r="CV629" s="1">
        <f t="shared" si="602"/>
        <v>-7.81</v>
      </c>
      <c r="CW629" s="1">
        <f t="shared" si="603"/>
        <v>-4.3600000000000003</v>
      </c>
      <c r="CX629" s="1">
        <f t="shared" si="604"/>
        <v>-4.46</v>
      </c>
      <c r="CY629" s="1">
        <f t="shared" si="605"/>
        <v>-2.39</v>
      </c>
      <c r="CZ629" s="1">
        <f t="shared" si="606"/>
        <v>-0.92</v>
      </c>
      <c r="DA629" s="1">
        <f t="shared" si="607"/>
        <v>-2.71</v>
      </c>
      <c r="DB629" s="1">
        <f t="shared" si="608"/>
        <v>-3.01</v>
      </c>
      <c r="DC629" s="1">
        <f t="shared" si="609"/>
        <v>-2.34</v>
      </c>
      <c r="DD629" s="1">
        <f t="shared" si="610"/>
        <v>-3.36</v>
      </c>
      <c r="DF629" s="1">
        <f t="shared" si="555"/>
        <v>-3.08</v>
      </c>
      <c r="DG629">
        <f t="shared" si="556"/>
        <v>-1.0472000000000001</v>
      </c>
      <c r="DH629" s="1">
        <f t="shared" si="557"/>
        <v>-2.61</v>
      </c>
      <c r="DI629">
        <f t="shared" si="558"/>
        <v>-0.88739999999999997</v>
      </c>
      <c r="DJ629" s="1">
        <f t="shared" si="559"/>
        <v>0.57999999999999996</v>
      </c>
      <c r="DK629">
        <f t="shared" si="560"/>
        <v>0.19720000000000001</v>
      </c>
      <c r="DM629" s="12">
        <f t="array" ref="DM629:DS629">LINEST(BG629:DD629,$BG$650:$DD$655,1)</f>
        <v>-10.98361813804633</v>
      </c>
      <c r="DN629">
        <v>10.786957643305378</v>
      </c>
      <c r="DO629">
        <v>-2.7001059833668144</v>
      </c>
      <c r="DP629">
        <v>-9.0266137659533996</v>
      </c>
      <c r="DQ629">
        <v>2.385137922625627E-2</v>
      </c>
      <c r="DR629">
        <v>-0.17890970811936907</v>
      </c>
      <c r="DS629">
        <v>7.5758323943882759</v>
      </c>
    </row>
    <row r="630" spans="1:123" x14ac:dyDescent="0.15">
      <c r="A630">
        <v>201510</v>
      </c>
      <c r="B630">
        <v>6.2572000000000001</v>
      </c>
      <c r="C630">
        <v>6.6188000000000002</v>
      </c>
      <c r="D630">
        <v>5.6089000000000002</v>
      </c>
      <c r="E630">
        <v>5.0953999999999997</v>
      </c>
      <c r="F630">
        <v>4.4512999999999998</v>
      </c>
      <c r="G630">
        <v>2.7551999999999999</v>
      </c>
      <c r="H630">
        <v>7.2351000000000001</v>
      </c>
      <c r="I630">
        <v>6.2979000000000003</v>
      </c>
      <c r="J630">
        <v>5.6391999999999998</v>
      </c>
      <c r="K630">
        <v>5.5053999999999998</v>
      </c>
      <c r="L630">
        <v>3.7530000000000001</v>
      </c>
      <c r="M630">
        <v>6.0681000000000003</v>
      </c>
      <c r="N630">
        <v>8.3810000000000002</v>
      </c>
      <c r="O630">
        <v>4.9965000000000002</v>
      </c>
      <c r="P630">
        <v>7.1539999999999999</v>
      </c>
      <c r="Q630">
        <v>6.5913000000000004</v>
      </c>
      <c r="R630">
        <v>7.0122999999999998</v>
      </c>
      <c r="S630">
        <v>6.899</v>
      </c>
      <c r="T630">
        <v>3.2551000000000001</v>
      </c>
      <c r="U630">
        <v>5.4566999999999997</v>
      </c>
      <c r="V630">
        <v>8.4122000000000003</v>
      </c>
      <c r="W630">
        <v>8.6942000000000004</v>
      </c>
      <c r="X630">
        <v>8.6616999999999997</v>
      </c>
      <c r="Y630">
        <v>7.0258000000000003</v>
      </c>
      <c r="Z630">
        <v>7.6215999999999999</v>
      </c>
      <c r="AA630">
        <v>6.97</v>
      </c>
      <c r="AB630">
        <v>8.73</v>
      </c>
      <c r="AC630">
        <v>7.56</v>
      </c>
      <c r="AD630">
        <v>8.68</v>
      </c>
      <c r="AE630">
        <v>7.54</v>
      </c>
      <c r="AF630">
        <v>9.06</v>
      </c>
      <c r="AG630">
        <v>6.44</v>
      </c>
      <c r="AH630">
        <v>7.62</v>
      </c>
      <c r="AI630">
        <v>9.1999999999999993</v>
      </c>
      <c r="AJ630">
        <v>9.64</v>
      </c>
      <c r="AK630">
        <v>5.5</v>
      </c>
      <c r="AL630">
        <v>5.42</v>
      </c>
      <c r="AM630">
        <v>7.2</v>
      </c>
      <c r="AN630">
        <v>7.44</v>
      </c>
      <c r="AO630">
        <v>11.89</v>
      </c>
      <c r="AP630">
        <v>11.42</v>
      </c>
      <c r="AQ630">
        <v>10.61</v>
      </c>
      <c r="AR630">
        <v>9.75</v>
      </c>
      <c r="AS630">
        <v>5.43</v>
      </c>
      <c r="AT630">
        <v>9.2100000000000009</v>
      </c>
      <c r="AU630">
        <v>7.06</v>
      </c>
      <c r="AV630">
        <v>8.58</v>
      </c>
      <c r="AW630">
        <v>6.34</v>
      </c>
      <c r="AX630">
        <v>6.67</v>
      </c>
      <c r="AY630">
        <v>6.8</v>
      </c>
      <c r="BA630" s="1">
        <v>7.75</v>
      </c>
      <c r="BB630" s="1">
        <v>-1.93</v>
      </c>
      <c r="BC630" s="1">
        <v>-0.11</v>
      </c>
      <c r="BD630" s="1">
        <v>0</v>
      </c>
      <c r="BE630" s="1">
        <v>0.34</v>
      </c>
      <c r="BF630" s="7"/>
      <c r="BG630" s="1">
        <f t="shared" si="561"/>
        <v>6.2572000000000001</v>
      </c>
      <c r="BH630" s="1">
        <f t="shared" si="562"/>
        <v>6.6188000000000002</v>
      </c>
      <c r="BI630" s="1">
        <f t="shared" si="563"/>
        <v>5.6089000000000002</v>
      </c>
      <c r="BJ630" s="1">
        <f t="shared" si="564"/>
        <v>5.0953999999999997</v>
      </c>
      <c r="BK630" s="1">
        <f t="shared" si="565"/>
        <v>4.4512999999999998</v>
      </c>
      <c r="BL630" s="1">
        <f t="shared" si="566"/>
        <v>2.7551999999999999</v>
      </c>
      <c r="BM630" s="1">
        <f t="shared" si="567"/>
        <v>7.2351000000000001</v>
      </c>
      <c r="BN630" s="1">
        <f t="shared" si="568"/>
        <v>6.2979000000000003</v>
      </c>
      <c r="BO630" s="1">
        <f t="shared" si="569"/>
        <v>5.6391999999999998</v>
      </c>
      <c r="BP630" s="1">
        <f t="shared" si="570"/>
        <v>5.5053999999999998</v>
      </c>
      <c r="BQ630" s="1">
        <f t="shared" si="571"/>
        <v>3.7530000000000001</v>
      </c>
      <c r="BR630" s="1">
        <f t="shared" si="572"/>
        <v>6.0681000000000003</v>
      </c>
      <c r="BS630" s="1">
        <f t="shared" si="573"/>
        <v>8.3810000000000002</v>
      </c>
      <c r="BT630" s="1">
        <f t="shared" si="574"/>
        <v>4.9965000000000002</v>
      </c>
      <c r="BU630" s="1">
        <f t="shared" si="575"/>
        <v>7.1539999999999999</v>
      </c>
      <c r="BV630" s="1">
        <f t="shared" si="576"/>
        <v>6.5913000000000004</v>
      </c>
      <c r="BW630" s="1">
        <f t="shared" si="577"/>
        <v>7.0122999999999998</v>
      </c>
      <c r="BX630" s="1">
        <f t="shared" si="578"/>
        <v>6.899</v>
      </c>
      <c r="BY630" s="1">
        <f t="shared" si="579"/>
        <v>3.2551000000000001</v>
      </c>
      <c r="BZ630" s="1">
        <f t="shared" si="580"/>
        <v>5.4566999999999997</v>
      </c>
      <c r="CA630" s="1">
        <f t="shared" si="581"/>
        <v>8.4122000000000003</v>
      </c>
      <c r="CB630" s="1">
        <f t="shared" si="582"/>
        <v>8.6942000000000004</v>
      </c>
      <c r="CC630" s="1">
        <f t="shared" si="583"/>
        <v>8.6616999999999997</v>
      </c>
      <c r="CD630" s="1">
        <f t="shared" si="584"/>
        <v>7.0258000000000003</v>
      </c>
      <c r="CE630" s="1">
        <f t="shared" si="585"/>
        <v>7.6215999999999999</v>
      </c>
      <c r="CF630" s="1">
        <f t="shared" si="586"/>
        <v>6.97</v>
      </c>
      <c r="CG630" s="1">
        <f t="shared" si="587"/>
        <v>8.73</v>
      </c>
      <c r="CH630" s="1">
        <f t="shared" si="588"/>
        <v>7.56</v>
      </c>
      <c r="CI630" s="1">
        <f t="shared" si="589"/>
        <v>8.68</v>
      </c>
      <c r="CJ630" s="1">
        <f t="shared" si="590"/>
        <v>7.54</v>
      </c>
      <c r="CK630" s="1">
        <f t="shared" si="591"/>
        <v>9.06</v>
      </c>
      <c r="CL630" s="1">
        <f t="shared" si="592"/>
        <v>6.44</v>
      </c>
      <c r="CM630" s="1">
        <f t="shared" si="593"/>
        <v>7.62</v>
      </c>
      <c r="CN630" s="1">
        <f t="shared" si="594"/>
        <v>9.1999999999999993</v>
      </c>
      <c r="CO630" s="1">
        <f t="shared" si="595"/>
        <v>9.64</v>
      </c>
      <c r="CP630" s="1">
        <f t="shared" si="596"/>
        <v>5.5</v>
      </c>
      <c r="CQ630" s="1">
        <f t="shared" si="597"/>
        <v>5.42</v>
      </c>
      <c r="CR630" s="1">
        <f t="shared" si="598"/>
        <v>7.2</v>
      </c>
      <c r="CS630" s="1">
        <f t="shared" si="599"/>
        <v>7.44</v>
      </c>
      <c r="CT630" s="1">
        <f t="shared" si="600"/>
        <v>11.89</v>
      </c>
      <c r="CU630" s="1">
        <f t="shared" si="601"/>
        <v>11.42</v>
      </c>
      <c r="CV630" s="1">
        <f t="shared" si="602"/>
        <v>10.61</v>
      </c>
      <c r="CW630" s="1">
        <f t="shared" si="603"/>
        <v>9.75</v>
      </c>
      <c r="CX630" s="1">
        <f t="shared" si="604"/>
        <v>5.43</v>
      </c>
      <c r="CY630" s="1">
        <f t="shared" si="605"/>
        <v>9.2100000000000009</v>
      </c>
      <c r="CZ630" s="1">
        <f t="shared" si="606"/>
        <v>7.06</v>
      </c>
      <c r="DA630" s="1">
        <f t="shared" si="607"/>
        <v>8.58</v>
      </c>
      <c r="DB630" s="1">
        <f t="shared" si="608"/>
        <v>6.34</v>
      </c>
      <c r="DC630" s="1">
        <f t="shared" si="609"/>
        <v>6.67</v>
      </c>
      <c r="DD630" s="1">
        <f t="shared" si="610"/>
        <v>6.8</v>
      </c>
      <c r="DF630" s="1">
        <f t="shared" si="555"/>
        <v>7.75</v>
      </c>
      <c r="DG630">
        <f t="shared" si="556"/>
        <v>2.6350000000000002</v>
      </c>
      <c r="DH630" s="1">
        <f t="shared" si="557"/>
        <v>-1.93</v>
      </c>
      <c r="DI630">
        <f t="shared" si="558"/>
        <v>-0.65620000000000001</v>
      </c>
      <c r="DJ630" s="1">
        <f t="shared" si="559"/>
        <v>-0.11</v>
      </c>
      <c r="DK630">
        <f t="shared" si="560"/>
        <v>-3.7400000000000003E-2</v>
      </c>
      <c r="DM630" s="12">
        <f t="array" ref="DM630:DS630">LINEST(BG630:DD630,$BG$650:$DD$655,1)</f>
        <v>4.2635793346878472</v>
      </c>
      <c r="DN630">
        <v>-6.0534346055102288</v>
      </c>
      <c r="DO630">
        <v>-2.1004868246314787</v>
      </c>
      <c r="DP630">
        <v>-1.5500760433487493</v>
      </c>
      <c r="DQ630">
        <v>5.5414761636441365E-2</v>
      </c>
      <c r="DR630">
        <v>0.27597443473772787</v>
      </c>
      <c r="DS630">
        <v>3.2511272955814947</v>
      </c>
    </row>
    <row r="631" spans="1:123" x14ac:dyDescent="0.15">
      <c r="A631">
        <v>201511</v>
      </c>
      <c r="B631">
        <v>4.8540999999999999</v>
      </c>
      <c r="C631">
        <v>5.3041999999999998</v>
      </c>
      <c r="D631">
        <v>2.0019999999999998</v>
      </c>
      <c r="E631">
        <v>3.1598999999999999</v>
      </c>
      <c r="F631">
        <v>2.0045000000000002</v>
      </c>
      <c r="G631">
        <v>8.1984999999999992</v>
      </c>
      <c r="H631">
        <v>2.2644000000000002</v>
      </c>
      <c r="I631">
        <v>3.1141999999999999</v>
      </c>
      <c r="J631">
        <v>5.17</v>
      </c>
      <c r="K631">
        <v>5.2205000000000004</v>
      </c>
      <c r="L631">
        <v>2.1229</v>
      </c>
      <c r="M631">
        <v>2.3159999999999998</v>
      </c>
      <c r="N631">
        <v>0.63400000000000001</v>
      </c>
      <c r="O631">
        <v>2.3963999999999999</v>
      </c>
      <c r="P631">
        <v>2.4104999999999999</v>
      </c>
      <c r="Q631">
        <v>1.2608999999999999</v>
      </c>
      <c r="R631">
        <v>0.97740000000000005</v>
      </c>
      <c r="S631">
        <v>0.46610000000000001</v>
      </c>
      <c r="T631">
        <v>1.6819</v>
      </c>
      <c r="U631">
        <v>0.50749999999999995</v>
      </c>
      <c r="V631">
        <v>0.13780000000000001</v>
      </c>
      <c r="W631">
        <v>4.2599999999999999E-2</v>
      </c>
      <c r="X631">
        <v>-0.72389999999999999</v>
      </c>
      <c r="Y631">
        <v>0.5141</v>
      </c>
      <c r="Z631">
        <v>3.1335000000000002</v>
      </c>
      <c r="AA631">
        <v>0.02</v>
      </c>
      <c r="AB631">
        <v>0.62</v>
      </c>
      <c r="AC631">
        <v>0.42</v>
      </c>
      <c r="AD631">
        <v>1.88</v>
      </c>
      <c r="AE631">
        <v>1.76</v>
      </c>
      <c r="AF631">
        <v>2.39</v>
      </c>
      <c r="AG631">
        <v>-0.13</v>
      </c>
      <c r="AH631">
        <v>1.71</v>
      </c>
      <c r="AI631">
        <v>0.14000000000000001</v>
      </c>
      <c r="AJ631">
        <v>0.61</v>
      </c>
      <c r="AK631">
        <v>-0.17</v>
      </c>
      <c r="AL631">
        <v>-0.09</v>
      </c>
      <c r="AM631">
        <v>-0.96</v>
      </c>
      <c r="AN631">
        <v>0.97</v>
      </c>
      <c r="AO631">
        <v>0.97</v>
      </c>
      <c r="AP631">
        <v>-4.42</v>
      </c>
      <c r="AQ631">
        <v>-0.18</v>
      </c>
      <c r="AR631">
        <v>-0.69</v>
      </c>
      <c r="AS631">
        <v>-0.4</v>
      </c>
      <c r="AT631">
        <v>0.66</v>
      </c>
      <c r="AU631">
        <v>1</v>
      </c>
      <c r="AV631">
        <v>0.74</v>
      </c>
      <c r="AW631">
        <v>1</v>
      </c>
      <c r="AX631">
        <v>0.84</v>
      </c>
      <c r="AY631">
        <v>1.42</v>
      </c>
      <c r="BA631" s="1">
        <v>0.56000000000000005</v>
      </c>
      <c r="BB631" s="1">
        <v>3.62</v>
      </c>
      <c r="BC631" s="1">
        <v>-0.56999999999999995</v>
      </c>
      <c r="BD631" s="1">
        <v>0</v>
      </c>
      <c r="BE631" s="1">
        <v>0.33</v>
      </c>
      <c r="BF631" s="7"/>
      <c r="BG631" s="1">
        <f t="shared" si="561"/>
        <v>4.8540999999999999</v>
      </c>
      <c r="BH631" s="1">
        <f t="shared" si="562"/>
        <v>5.3041999999999998</v>
      </c>
      <c r="BI631" s="1">
        <f t="shared" si="563"/>
        <v>2.0019999999999998</v>
      </c>
      <c r="BJ631" s="1">
        <f t="shared" si="564"/>
        <v>3.1598999999999999</v>
      </c>
      <c r="BK631" s="1">
        <f t="shared" si="565"/>
        <v>2.0045000000000002</v>
      </c>
      <c r="BL631" s="1">
        <f t="shared" si="566"/>
        <v>8.1984999999999992</v>
      </c>
      <c r="BM631" s="1">
        <f t="shared" si="567"/>
        <v>2.2644000000000002</v>
      </c>
      <c r="BN631" s="1">
        <f t="shared" si="568"/>
        <v>3.1141999999999999</v>
      </c>
      <c r="BO631" s="1">
        <f t="shared" si="569"/>
        <v>5.17</v>
      </c>
      <c r="BP631" s="1">
        <f t="shared" si="570"/>
        <v>5.2205000000000004</v>
      </c>
      <c r="BQ631" s="1">
        <f t="shared" si="571"/>
        <v>2.1229</v>
      </c>
      <c r="BR631" s="1">
        <f t="shared" si="572"/>
        <v>2.3159999999999998</v>
      </c>
      <c r="BS631" s="1">
        <f t="shared" si="573"/>
        <v>0.63400000000000001</v>
      </c>
      <c r="BT631" s="1">
        <f t="shared" si="574"/>
        <v>2.3963999999999999</v>
      </c>
      <c r="BU631" s="1">
        <f t="shared" si="575"/>
        <v>2.4104999999999999</v>
      </c>
      <c r="BV631" s="1">
        <f t="shared" si="576"/>
        <v>1.2608999999999999</v>
      </c>
      <c r="BW631" s="1">
        <f t="shared" si="577"/>
        <v>0.97740000000000005</v>
      </c>
      <c r="BX631" s="1">
        <f t="shared" si="578"/>
        <v>0.46610000000000001</v>
      </c>
      <c r="BY631" s="1">
        <f t="shared" si="579"/>
        <v>1.6819</v>
      </c>
      <c r="BZ631" s="1">
        <f t="shared" si="580"/>
        <v>0.50749999999999995</v>
      </c>
      <c r="CA631" s="1">
        <f t="shared" si="581"/>
        <v>0.13780000000000001</v>
      </c>
      <c r="CB631" s="1">
        <f t="shared" si="582"/>
        <v>4.2599999999999999E-2</v>
      </c>
      <c r="CC631" s="1">
        <f t="shared" si="583"/>
        <v>-0.72389999999999999</v>
      </c>
      <c r="CD631" s="1">
        <f t="shared" si="584"/>
        <v>0.5141</v>
      </c>
      <c r="CE631" s="1">
        <f t="shared" si="585"/>
        <v>3.1335000000000002</v>
      </c>
      <c r="CF631" s="1">
        <f t="shared" si="586"/>
        <v>0.02</v>
      </c>
      <c r="CG631" s="1">
        <f t="shared" si="587"/>
        <v>0.62</v>
      </c>
      <c r="CH631" s="1">
        <f t="shared" si="588"/>
        <v>0.42</v>
      </c>
      <c r="CI631" s="1">
        <f t="shared" si="589"/>
        <v>1.88</v>
      </c>
      <c r="CJ631" s="1">
        <f t="shared" si="590"/>
        <v>1.76</v>
      </c>
      <c r="CK631" s="1">
        <f t="shared" si="591"/>
        <v>2.39</v>
      </c>
      <c r="CL631" s="1">
        <f t="shared" si="592"/>
        <v>-0.13</v>
      </c>
      <c r="CM631" s="1">
        <f t="shared" si="593"/>
        <v>1.71</v>
      </c>
      <c r="CN631" s="1">
        <f t="shared" si="594"/>
        <v>0.14000000000000001</v>
      </c>
      <c r="CO631" s="1">
        <f t="shared" si="595"/>
        <v>0.61</v>
      </c>
      <c r="CP631" s="1">
        <f t="shared" si="596"/>
        <v>-0.17</v>
      </c>
      <c r="CQ631" s="1">
        <f t="shared" si="597"/>
        <v>-0.09</v>
      </c>
      <c r="CR631" s="1">
        <f t="shared" si="598"/>
        <v>-0.96</v>
      </c>
      <c r="CS631" s="1">
        <f t="shared" si="599"/>
        <v>0.97</v>
      </c>
      <c r="CT631" s="1">
        <f t="shared" si="600"/>
        <v>0.97</v>
      </c>
      <c r="CU631" s="1">
        <f t="shared" si="601"/>
        <v>-4.42</v>
      </c>
      <c r="CV631" s="1">
        <f t="shared" si="602"/>
        <v>-0.18</v>
      </c>
      <c r="CW631" s="1">
        <f t="shared" si="603"/>
        <v>-0.69</v>
      </c>
      <c r="CX631" s="1">
        <f t="shared" si="604"/>
        <v>-0.4</v>
      </c>
      <c r="CY631" s="1">
        <f t="shared" si="605"/>
        <v>0.66</v>
      </c>
      <c r="CZ631" s="1">
        <f t="shared" si="606"/>
        <v>1</v>
      </c>
      <c r="DA631" s="1">
        <f t="shared" si="607"/>
        <v>0.74</v>
      </c>
      <c r="DB631" s="1">
        <f t="shared" si="608"/>
        <v>1</v>
      </c>
      <c r="DC631" s="1">
        <f t="shared" si="609"/>
        <v>0.84</v>
      </c>
      <c r="DD631" s="1">
        <f t="shared" si="610"/>
        <v>1.42</v>
      </c>
      <c r="DF631" s="1">
        <f t="shared" si="555"/>
        <v>0.56000000000000005</v>
      </c>
      <c r="DG631">
        <f t="shared" si="556"/>
        <v>0.19040000000000004</v>
      </c>
      <c r="DH631" s="1">
        <f t="shared" si="557"/>
        <v>3.62</v>
      </c>
      <c r="DI631">
        <f t="shared" si="558"/>
        <v>1.2308000000000001</v>
      </c>
      <c r="DJ631" s="1">
        <f t="shared" si="559"/>
        <v>-0.56999999999999995</v>
      </c>
      <c r="DK631">
        <f t="shared" si="560"/>
        <v>-0.1938</v>
      </c>
      <c r="DM631" s="12">
        <f t="array" ref="DM631:DS631">LINEST(BG631:DD631,$BG$650:$DD$655,1)</f>
        <v>1.4296984089259022</v>
      </c>
      <c r="DN631">
        <v>16.251465816562131</v>
      </c>
      <c r="DO631">
        <v>3.047399797187524</v>
      </c>
      <c r="DP631">
        <v>3.1899609815182277</v>
      </c>
      <c r="DQ631">
        <v>-0.2152601936535713</v>
      </c>
      <c r="DR631">
        <v>-4.6032228777876272</v>
      </c>
      <c r="DS631">
        <v>-0.65711282879526611</v>
      </c>
    </row>
    <row r="632" spans="1:123" x14ac:dyDescent="0.15">
      <c r="A632">
        <v>201512</v>
      </c>
      <c r="B632">
        <v>-4.0404999999999998</v>
      </c>
      <c r="C632">
        <v>-4.9359000000000002</v>
      </c>
      <c r="D632">
        <v>-5.1284999999999998</v>
      </c>
      <c r="E632">
        <v>-5.3571</v>
      </c>
      <c r="F632">
        <v>-4.5388999999999999</v>
      </c>
      <c r="G632">
        <v>-2.7181999999999999</v>
      </c>
      <c r="H632">
        <v>-4.1204999999999998</v>
      </c>
      <c r="I632">
        <v>-5.5362</v>
      </c>
      <c r="J632">
        <v>-5.5849000000000002</v>
      </c>
      <c r="K632">
        <v>-6.4653999999999998</v>
      </c>
      <c r="L632">
        <v>-3.0478000000000001</v>
      </c>
      <c r="M632">
        <v>-4.9682000000000004</v>
      </c>
      <c r="N632">
        <v>-4.7363999999999997</v>
      </c>
      <c r="O632">
        <v>-6.2401999999999997</v>
      </c>
      <c r="P632">
        <v>-9.2192000000000007</v>
      </c>
      <c r="Q632">
        <v>-2.9861</v>
      </c>
      <c r="R632">
        <v>-3.1286</v>
      </c>
      <c r="S632">
        <v>-4.8163999999999998</v>
      </c>
      <c r="T632">
        <v>-4.9200999999999997</v>
      </c>
      <c r="U632">
        <v>-6.2784000000000004</v>
      </c>
      <c r="V632">
        <v>-1.2351000000000001</v>
      </c>
      <c r="W632">
        <v>-1.2081</v>
      </c>
      <c r="X632">
        <v>-2.4174000000000002</v>
      </c>
      <c r="Y632">
        <v>-0.9859</v>
      </c>
      <c r="Z632">
        <v>-4.1703000000000001</v>
      </c>
      <c r="AA632">
        <v>-0.19</v>
      </c>
      <c r="AB632">
        <v>-1.1100000000000001</v>
      </c>
      <c r="AC632">
        <v>-3.79</v>
      </c>
      <c r="AD632">
        <v>-4.8</v>
      </c>
      <c r="AE632">
        <v>-6.63</v>
      </c>
      <c r="AF632">
        <v>-1.35</v>
      </c>
      <c r="AG632">
        <v>-0.78</v>
      </c>
      <c r="AH632">
        <v>-1.6</v>
      </c>
      <c r="AI632">
        <v>-1.18</v>
      </c>
      <c r="AJ632">
        <v>-0.75</v>
      </c>
      <c r="AK632">
        <v>-4.3499999999999996</v>
      </c>
      <c r="AL632">
        <v>-1.39</v>
      </c>
      <c r="AM632">
        <v>-2.04</v>
      </c>
      <c r="AN632">
        <v>-4.4000000000000004</v>
      </c>
      <c r="AO632">
        <v>-8.65</v>
      </c>
      <c r="AP632">
        <v>-4.38</v>
      </c>
      <c r="AQ632">
        <v>-6.58</v>
      </c>
      <c r="AR632">
        <v>-5.62</v>
      </c>
      <c r="AS632">
        <v>-2.17</v>
      </c>
      <c r="AT632">
        <v>-2.56</v>
      </c>
      <c r="AU632">
        <v>-3.44</v>
      </c>
      <c r="AV632">
        <v>-1.05</v>
      </c>
      <c r="AW632">
        <v>-0.67</v>
      </c>
      <c r="AX632">
        <v>-0.73</v>
      </c>
      <c r="AY632">
        <v>-1.02</v>
      </c>
      <c r="BA632" s="1">
        <v>-2.17</v>
      </c>
      <c r="BB632" s="1">
        <v>-2.81</v>
      </c>
      <c r="BC632" s="1">
        <v>-2.46</v>
      </c>
      <c r="BD632" s="1">
        <v>0.01</v>
      </c>
      <c r="BE632" s="1">
        <v>0.33</v>
      </c>
      <c r="BF632" s="7"/>
      <c r="BG632" s="1">
        <f t="shared" si="561"/>
        <v>-4.0504999999999995</v>
      </c>
      <c r="BH632" s="1">
        <f t="shared" si="562"/>
        <v>-4.9459</v>
      </c>
      <c r="BI632" s="1">
        <f t="shared" si="563"/>
        <v>-5.1384999999999996</v>
      </c>
      <c r="BJ632" s="1">
        <f t="shared" si="564"/>
        <v>-5.3670999999999998</v>
      </c>
      <c r="BK632" s="1">
        <f t="shared" si="565"/>
        <v>-4.5488999999999997</v>
      </c>
      <c r="BL632" s="1">
        <f t="shared" si="566"/>
        <v>-2.7281999999999997</v>
      </c>
      <c r="BM632" s="1">
        <f t="shared" si="567"/>
        <v>-4.1304999999999996</v>
      </c>
      <c r="BN632" s="1">
        <f t="shared" si="568"/>
        <v>-5.5461999999999998</v>
      </c>
      <c r="BO632" s="1">
        <f t="shared" si="569"/>
        <v>-5.5949</v>
      </c>
      <c r="BP632" s="1">
        <f t="shared" si="570"/>
        <v>-6.4753999999999996</v>
      </c>
      <c r="BQ632" s="1">
        <f t="shared" si="571"/>
        <v>-3.0577999999999999</v>
      </c>
      <c r="BR632" s="1">
        <f t="shared" si="572"/>
        <v>-4.9782000000000002</v>
      </c>
      <c r="BS632" s="1">
        <f t="shared" si="573"/>
        <v>-4.7463999999999995</v>
      </c>
      <c r="BT632" s="1">
        <f t="shared" si="574"/>
        <v>-6.2501999999999995</v>
      </c>
      <c r="BU632" s="1">
        <f t="shared" si="575"/>
        <v>-9.2292000000000005</v>
      </c>
      <c r="BV632" s="1">
        <f t="shared" si="576"/>
        <v>-2.9960999999999998</v>
      </c>
      <c r="BW632" s="1">
        <f t="shared" si="577"/>
        <v>-3.1385999999999998</v>
      </c>
      <c r="BX632" s="1">
        <f t="shared" si="578"/>
        <v>-4.8263999999999996</v>
      </c>
      <c r="BY632" s="1">
        <f t="shared" si="579"/>
        <v>-4.9300999999999995</v>
      </c>
      <c r="BZ632" s="1">
        <f t="shared" si="580"/>
        <v>-6.2884000000000002</v>
      </c>
      <c r="CA632" s="1">
        <f t="shared" si="581"/>
        <v>-1.2451000000000001</v>
      </c>
      <c r="CB632" s="1">
        <f t="shared" si="582"/>
        <v>-1.2181</v>
      </c>
      <c r="CC632" s="1">
        <f t="shared" si="583"/>
        <v>-2.4274</v>
      </c>
      <c r="CD632" s="1">
        <f t="shared" si="584"/>
        <v>-0.99590000000000001</v>
      </c>
      <c r="CE632" s="1">
        <f t="shared" si="585"/>
        <v>-4.1802999999999999</v>
      </c>
      <c r="CF632" s="1">
        <f t="shared" si="586"/>
        <v>-0.2</v>
      </c>
      <c r="CG632" s="1">
        <f t="shared" si="587"/>
        <v>-1.1200000000000001</v>
      </c>
      <c r="CH632" s="1">
        <f t="shared" si="588"/>
        <v>-3.8</v>
      </c>
      <c r="CI632" s="1">
        <f t="shared" si="589"/>
        <v>-4.8099999999999996</v>
      </c>
      <c r="CJ632" s="1">
        <f t="shared" si="590"/>
        <v>-6.64</v>
      </c>
      <c r="CK632" s="1">
        <f t="shared" si="591"/>
        <v>-1.36</v>
      </c>
      <c r="CL632" s="1">
        <f t="shared" si="592"/>
        <v>-0.79</v>
      </c>
      <c r="CM632" s="1">
        <f t="shared" si="593"/>
        <v>-1.61</v>
      </c>
      <c r="CN632" s="1">
        <f t="shared" si="594"/>
        <v>-1.19</v>
      </c>
      <c r="CO632" s="1">
        <f t="shared" si="595"/>
        <v>-0.76</v>
      </c>
      <c r="CP632" s="1">
        <f t="shared" si="596"/>
        <v>-4.3599999999999994</v>
      </c>
      <c r="CQ632" s="1">
        <f t="shared" si="597"/>
        <v>-1.4</v>
      </c>
      <c r="CR632" s="1">
        <f t="shared" si="598"/>
        <v>-2.0499999999999998</v>
      </c>
      <c r="CS632" s="1">
        <f t="shared" si="599"/>
        <v>-4.41</v>
      </c>
      <c r="CT632" s="1">
        <f t="shared" si="600"/>
        <v>-8.66</v>
      </c>
      <c r="CU632" s="1">
        <f t="shared" si="601"/>
        <v>-4.3899999999999997</v>
      </c>
      <c r="CV632" s="1">
        <f t="shared" si="602"/>
        <v>-6.59</v>
      </c>
      <c r="CW632" s="1">
        <f t="shared" si="603"/>
        <v>-5.63</v>
      </c>
      <c r="CX632" s="1">
        <f t="shared" si="604"/>
        <v>-2.1799999999999997</v>
      </c>
      <c r="CY632" s="1">
        <f t="shared" si="605"/>
        <v>-2.57</v>
      </c>
      <c r="CZ632" s="1">
        <f t="shared" si="606"/>
        <v>-3.4499999999999997</v>
      </c>
      <c r="DA632" s="1">
        <f t="shared" si="607"/>
        <v>-1.06</v>
      </c>
      <c r="DB632" s="1">
        <f t="shared" si="608"/>
        <v>-0.68</v>
      </c>
      <c r="DC632" s="1">
        <f t="shared" si="609"/>
        <v>-0.74</v>
      </c>
      <c r="DD632" s="1">
        <f t="shared" si="610"/>
        <v>-1.03</v>
      </c>
      <c r="DF632" s="1">
        <f t="shared" si="555"/>
        <v>-2.17</v>
      </c>
      <c r="DG632">
        <f t="shared" si="556"/>
        <v>-0.71609999999999996</v>
      </c>
      <c r="DH632" s="1">
        <f t="shared" si="557"/>
        <v>-2.81</v>
      </c>
      <c r="DI632">
        <f t="shared" si="558"/>
        <v>-0.92730000000000001</v>
      </c>
      <c r="DJ632" s="1">
        <f t="shared" si="559"/>
        <v>-2.46</v>
      </c>
      <c r="DK632">
        <f t="shared" si="560"/>
        <v>-0.81180000000000008</v>
      </c>
      <c r="DM632" s="12">
        <f t="array" ref="DM632:DS632">LINEST(BG632:DD632,$BG$650:$DD$655,1)</f>
        <v>-9.3577465378278308</v>
      </c>
      <c r="DN632">
        <v>1.1184969983446971</v>
      </c>
      <c r="DO632">
        <v>-2.4252445604043795</v>
      </c>
      <c r="DP632">
        <v>6.1380787269623065</v>
      </c>
      <c r="DQ632">
        <v>-3.3270329041450744</v>
      </c>
      <c r="DR632">
        <v>-2.8555621375914026</v>
      </c>
      <c r="DS632">
        <v>7.6709800343419667</v>
      </c>
    </row>
    <row r="633" spans="1:123" x14ac:dyDescent="0.15">
      <c r="A633">
        <v>201601</v>
      </c>
      <c r="B633">
        <v>-12.8849</v>
      </c>
      <c r="C633">
        <v>-14.755800000000001</v>
      </c>
      <c r="D633">
        <v>-9.4194999999999993</v>
      </c>
      <c r="E633">
        <v>-6.5850999999999997</v>
      </c>
      <c r="F633">
        <v>-7.3287000000000004</v>
      </c>
      <c r="G633">
        <v>-16.990600000000001</v>
      </c>
      <c r="H633">
        <v>-7.0827</v>
      </c>
      <c r="I633">
        <v>-8.3713999999999995</v>
      </c>
      <c r="J633">
        <v>-7.0922000000000001</v>
      </c>
      <c r="K633">
        <v>-8.6654</v>
      </c>
      <c r="L633">
        <v>-12.359299999999999</v>
      </c>
      <c r="M633">
        <v>-6.1669</v>
      </c>
      <c r="N633">
        <v>-7.3067000000000002</v>
      </c>
      <c r="O633">
        <v>-6.3917999999999999</v>
      </c>
      <c r="P633">
        <v>-7.5964999999999998</v>
      </c>
      <c r="Q633">
        <v>-10.398400000000001</v>
      </c>
      <c r="R633">
        <v>-6.6574</v>
      </c>
      <c r="S633">
        <v>-6.5511999999999997</v>
      </c>
      <c r="T633">
        <v>-5.9722</v>
      </c>
      <c r="U633">
        <v>-7.8551000000000002</v>
      </c>
      <c r="V633">
        <v>-5.8407</v>
      </c>
      <c r="W633">
        <v>-3.3414000000000001</v>
      </c>
      <c r="X633">
        <v>-5.016</v>
      </c>
      <c r="Y633">
        <v>-3.3633000000000002</v>
      </c>
      <c r="Z633">
        <v>-12.0677</v>
      </c>
      <c r="AA633">
        <v>-2.82</v>
      </c>
      <c r="AB633">
        <v>-4.79</v>
      </c>
      <c r="AC633">
        <v>-6.29</v>
      </c>
      <c r="AD633">
        <v>-10.43</v>
      </c>
      <c r="AE633">
        <v>-12.84</v>
      </c>
      <c r="AF633">
        <v>-9.44</v>
      </c>
      <c r="AG633">
        <v>-5.46</v>
      </c>
      <c r="AH633">
        <v>-4.83</v>
      </c>
      <c r="AI633">
        <v>-4.08</v>
      </c>
      <c r="AJ633">
        <v>-4.26</v>
      </c>
      <c r="AK633">
        <v>-5.1100000000000003</v>
      </c>
      <c r="AL633">
        <v>-6.27</v>
      </c>
      <c r="AM633">
        <v>-2.92</v>
      </c>
      <c r="AN633">
        <v>-4.5599999999999996</v>
      </c>
      <c r="AO633">
        <v>-7.2</v>
      </c>
      <c r="AP633">
        <v>-13.43</v>
      </c>
      <c r="AQ633">
        <v>-5.29</v>
      </c>
      <c r="AR633">
        <v>-7.45</v>
      </c>
      <c r="AS633">
        <v>-5.16</v>
      </c>
      <c r="AT633">
        <v>-4.1100000000000003</v>
      </c>
      <c r="AU633">
        <v>-6.9</v>
      </c>
      <c r="AV633">
        <v>-5.94</v>
      </c>
      <c r="AW633">
        <v>-6.81</v>
      </c>
      <c r="AX633">
        <v>-4.51</v>
      </c>
      <c r="AY633">
        <v>-6.26</v>
      </c>
      <c r="BA633" s="1">
        <v>-5.77</v>
      </c>
      <c r="BB633" s="1">
        <v>-3.36</v>
      </c>
      <c r="BC633" s="1">
        <v>2.2599999999999998</v>
      </c>
      <c r="BD633" s="1">
        <v>0.01</v>
      </c>
      <c r="BE633" s="1">
        <v>0.32</v>
      </c>
      <c r="BF633" s="7"/>
      <c r="BG633" s="1">
        <f t="shared" si="561"/>
        <v>-12.8949</v>
      </c>
      <c r="BH633" s="1">
        <f t="shared" si="562"/>
        <v>-14.7658</v>
      </c>
      <c r="BI633" s="1">
        <f t="shared" si="563"/>
        <v>-9.4294999999999991</v>
      </c>
      <c r="BJ633" s="1">
        <f t="shared" si="564"/>
        <v>-6.5950999999999995</v>
      </c>
      <c r="BK633" s="1">
        <f t="shared" si="565"/>
        <v>-7.3387000000000002</v>
      </c>
      <c r="BL633" s="1">
        <f t="shared" si="566"/>
        <v>-17.000600000000002</v>
      </c>
      <c r="BM633" s="1">
        <f t="shared" si="567"/>
        <v>-7.0926999999999998</v>
      </c>
      <c r="BN633" s="1">
        <f t="shared" si="568"/>
        <v>-8.3813999999999993</v>
      </c>
      <c r="BO633" s="1">
        <f t="shared" si="569"/>
        <v>-7.1021999999999998</v>
      </c>
      <c r="BP633" s="1">
        <f t="shared" si="570"/>
        <v>-8.6753999999999998</v>
      </c>
      <c r="BQ633" s="1">
        <f t="shared" si="571"/>
        <v>-12.369299999999999</v>
      </c>
      <c r="BR633" s="1">
        <f t="shared" si="572"/>
        <v>-6.1768999999999998</v>
      </c>
      <c r="BS633" s="1">
        <f t="shared" si="573"/>
        <v>-7.3167</v>
      </c>
      <c r="BT633" s="1">
        <f t="shared" si="574"/>
        <v>-6.4017999999999997</v>
      </c>
      <c r="BU633" s="1">
        <f t="shared" si="575"/>
        <v>-7.6064999999999996</v>
      </c>
      <c r="BV633" s="1">
        <f t="shared" si="576"/>
        <v>-10.4084</v>
      </c>
      <c r="BW633" s="1">
        <f t="shared" si="577"/>
        <v>-6.6673999999999998</v>
      </c>
      <c r="BX633" s="1">
        <f t="shared" si="578"/>
        <v>-6.5611999999999995</v>
      </c>
      <c r="BY633" s="1">
        <f t="shared" si="579"/>
        <v>-5.9821999999999997</v>
      </c>
      <c r="BZ633" s="1">
        <f t="shared" si="580"/>
        <v>-7.8651</v>
      </c>
      <c r="CA633" s="1">
        <f t="shared" si="581"/>
        <v>-5.8506999999999998</v>
      </c>
      <c r="CB633" s="1">
        <f t="shared" si="582"/>
        <v>-3.3513999999999999</v>
      </c>
      <c r="CC633" s="1">
        <f t="shared" si="583"/>
        <v>-5.0259999999999998</v>
      </c>
      <c r="CD633" s="1">
        <f t="shared" si="584"/>
        <v>-3.3733</v>
      </c>
      <c r="CE633" s="1">
        <f t="shared" si="585"/>
        <v>-12.0777</v>
      </c>
      <c r="CF633" s="1">
        <f t="shared" si="586"/>
        <v>-2.8299999999999996</v>
      </c>
      <c r="CG633" s="1">
        <f t="shared" si="587"/>
        <v>-4.8</v>
      </c>
      <c r="CH633" s="1">
        <f t="shared" si="588"/>
        <v>-6.3</v>
      </c>
      <c r="CI633" s="1">
        <f t="shared" si="589"/>
        <v>-10.44</v>
      </c>
      <c r="CJ633" s="1">
        <f t="shared" si="590"/>
        <v>-12.85</v>
      </c>
      <c r="CK633" s="1">
        <f t="shared" si="591"/>
        <v>-9.4499999999999993</v>
      </c>
      <c r="CL633" s="1">
        <f t="shared" si="592"/>
        <v>-5.47</v>
      </c>
      <c r="CM633" s="1">
        <f t="shared" si="593"/>
        <v>-4.84</v>
      </c>
      <c r="CN633" s="1">
        <f t="shared" si="594"/>
        <v>-4.09</v>
      </c>
      <c r="CO633" s="1">
        <f t="shared" si="595"/>
        <v>-4.2699999999999996</v>
      </c>
      <c r="CP633" s="1">
        <f t="shared" si="596"/>
        <v>-5.12</v>
      </c>
      <c r="CQ633" s="1">
        <f t="shared" si="597"/>
        <v>-6.2799999999999994</v>
      </c>
      <c r="CR633" s="1">
        <f t="shared" si="598"/>
        <v>-2.9299999999999997</v>
      </c>
      <c r="CS633" s="1">
        <f t="shared" si="599"/>
        <v>-4.5699999999999994</v>
      </c>
      <c r="CT633" s="1">
        <f t="shared" si="600"/>
        <v>-7.21</v>
      </c>
      <c r="CU633" s="1">
        <f t="shared" si="601"/>
        <v>-13.44</v>
      </c>
      <c r="CV633" s="1">
        <f t="shared" si="602"/>
        <v>-5.3</v>
      </c>
      <c r="CW633" s="1">
        <f t="shared" si="603"/>
        <v>-7.46</v>
      </c>
      <c r="CX633" s="1">
        <f t="shared" si="604"/>
        <v>-5.17</v>
      </c>
      <c r="CY633" s="1">
        <f t="shared" si="605"/>
        <v>-4.12</v>
      </c>
      <c r="CZ633" s="1">
        <f t="shared" si="606"/>
        <v>-6.91</v>
      </c>
      <c r="DA633" s="1">
        <f t="shared" si="607"/>
        <v>-5.95</v>
      </c>
      <c r="DB633" s="1">
        <f t="shared" si="608"/>
        <v>-6.8199999999999994</v>
      </c>
      <c r="DC633" s="1">
        <f t="shared" si="609"/>
        <v>-4.5199999999999996</v>
      </c>
      <c r="DD633" s="1">
        <f t="shared" si="610"/>
        <v>-6.27</v>
      </c>
      <c r="DF633" s="1">
        <f t="shared" si="555"/>
        <v>-5.77</v>
      </c>
      <c r="DG633">
        <f t="shared" si="556"/>
        <v>-1.9040999999999999</v>
      </c>
      <c r="DH633" s="1">
        <f t="shared" si="557"/>
        <v>-3.36</v>
      </c>
      <c r="DI633">
        <f t="shared" si="558"/>
        <v>-1.1088</v>
      </c>
      <c r="DJ633" s="1">
        <f t="shared" si="559"/>
        <v>2.2599999999999998</v>
      </c>
      <c r="DK633">
        <f t="shared" si="560"/>
        <v>0.74580000000000002</v>
      </c>
      <c r="DM633" s="12">
        <f t="array" ref="DM633:DS633">LINEST(BG633:DD633,$BG$650:$DD$655,1)</f>
        <v>-13.811471009766551</v>
      </c>
      <c r="DN633">
        <v>-5.5024578453141864</v>
      </c>
      <c r="DO633">
        <v>-3.7156006287299879</v>
      </c>
      <c r="DP633">
        <v>-11.996045048686062</v>
      </c>
      <c r="DQ633">
        <v>1.7044100836407718</v>
      </c>
      <c r="DR633">
        <v>8.2265583919236391</v>
      </c>
      <c r="DS633">
        <v>7.1802159016727636</v>
      </c>
    </row>
    <row r="634" spans="1:123" x14ac:dyDescent="0.15">
      <c r="A634">
        <v>201602</v>
      </c>
      <c r="B634">
        <v>-2.6636000000000002</v>
      </c>
      <c r="C634">
        <v>0.58530000000000004</v>
      </c>
      <c r="D634">
        <v>-0.39779999999999999</v>
      </c>
      <c r="E634">
        <v>-0.91400000000000003</v>
      </c>
      <c r="F634">
        <v>7.5600000000000001E-2</v>
      </c>
      <c r="G634">
        <v>-1.5495000000000001</v>
      </c>
      <c r="H634">
        <v>8.8599999999999998E-2</v>
      </c>
      <c r="I634">
        <v>2.4666000000000001</v>
      </c>
      <c r="J634">
        <v>0.87539999999999996</v>
      </c>
      <c r="K634">
        <v>0.53500000000000003</v>
      </c>
      <c r="L634">
        <v>-9.1000000000000004E-3</v>
      </c>
      <c r="M634">
        <v>1.1756</v>
      </c>
      <c r="N634">
        <v>2.5878999999999999</v>
      </c>
      <c r="O634">
        <v>1.4368000000000001</v>
      </c>
      <c r="P634">
        <v>2.0326</v>
      </c>
      <c r="Q634">
        <v>0.79020000000000001</v>
      </c>
      <c r="R634">
        <v>1.5181</v>
      </c>
      <c r="S634">
        <v>0.68110000000000004</v>
      </c>
      <c r="T634">
        <v>1.1073999999999999</v>
      </c>
      <c r="U634">
        <v>-2.6137999999999999</v>
      </c>
      <c r="V634">
        <v>-0.14030000000000001</v>
      </c>
      <c r="W634">
        <v>-0.1017</v>
      </c>
      <c r="X634">
        <v>1.7103999999999999</v>
      </c>
      <c r="Y634">
        <v>0.34570000000000001</v>
      </c>
      <c r="Z634">
        <v>-6.0454999999999997</v>
      </c>
      <c r="AA634">
        <v>0.04</v>
      </c>
      <c r="AB634">
        <v>0.21</v>
      </c>
      <c r="AC634">
        <v>0.31</v>
      </c>
      <c r="AD634">
        <v>-0.06</v>
      </c>
      <c r="AE634">
        <v>-2.0099999999999998</v>
      </c>
      <c r="AF634">
        <v>-2.87</v>
      </c>
      <c r="AG634">
        <v>0.08</v>
      </c>
      <c r="AH634">
        <v>-0.53</v>
      </c>
      <c r="AI634">
        <v>0.98</v>
      </c>
      <c r="AJ634">
        <v>-0.05</v>
      </c>
      <c r="AK634">
        <v>1.51</v>
      </c>
      <c r="AL634">
        <v>0.31</v>
      </c>
      <c r="AM634">
        <v>1.95</v>
      </c>
      <c r="AN634">
        <v>0.7</v>
      </c>
      <c r="AO634">
        <v>-5.07</v>
      </c>
      <c r="AP634">
        <v>3.05</v>
      </c>
      <c r="AQ634">
        <v>2.73</v>
      </c>
      <c r="AR634">
        <v>0.86</v>
      </c>
      <c r="AS634">
        <v>3.97</v>
      </c>
      <c r="AT634">
        <v>1.72</v>
      </c>
      <c r="AU634">
        <v>1.1599999999999999</v>
      </c>
      <c r="AV634">
        <v>-0.03</v>
      </c>
      <c r="AW634">
        <v>-1.5</v>
      </c>
      <c r="AX634">
        <v>-0.9</v>
      </c>
      <c r="AY634">
        <v>-3.26</v>
      </c>
      <c r="BA634" s="1">
        <v>-7.0000000000000007E-2</v>
      </c>
      <c r="BB634" s="1">
        <v>0.83</v>
      </c>
      <c r="BC634" s="1">
        <v>-0.48</v>
      </c>
      <c r="BD634" s="1">
        <v>0.02</v>
      </c>
      <c r="BE634" s="1">
        <v>0.32</v>
      </c>
      <c r="BF634" s="7"/>
      <c r="BG634" s="1">
        <f t="shared" si="561"/>
        <v>-2.6836000000000002</v>
      </c>
      <c r="BH634" s="1">
        <f t="shared" si="562"/>
        <v>0.56530000000000002</v>
      </c>
      <c r="BI634" s="1">
        <f t="shared" si="563"/>
        <v>-0.4178</v>
      </c>
      <c r="BJ634" s="1">
        <f t="shared" si="564"/>
        <v>-0.93400000000000005</v>
      </c>
      <c r="BK634" s="1">
        <f t="shared" si="565"/>
        <v>5.5599999999999997E-2</v>
      </c>
      <c r="BL634" s="1">
        <f t="shared" si="566"/>
        <v>-1.5695000000000001</v>
      </c>
      <c r="BM634" s="1">
        <f t="shared" si="567"/>
        <v>6.8599999999999994E-2</v>
      </c>
      <c r="BN634" s="1">
        <f t="shared" si="568"/>
        <v>2.4466000000000001</v>
      </c>
      <c r="BO634" s="1">
        <f t="shared" si="569"/>
        <v>0.85539999999999994</v>
      </c>
      <c r="BP634" s="1">
        <f t="shared" si="570"/>
        <v>0.51500000000000001</v>
      </c>
      <c r="BQ634" s="1">
        <f t="shared" si="571"/>
        <v>-2.9100000000000001E-2</v>
      </c>
      <c r="BR634" s="1">
        <f t="shared" si="572"/>
        <v>1.1556</v>
      </c>
      <c r="BS634" s="1">
        <f t="shared" si="573"/>
        <v>2.5678999999999998</v>
      </c>
      <c r="BT634" s="1">
        <f t="shared" si="574"/>
        <v>1.4168000000000001</v>
      </c>
      <c r="BU634" s="1">
        <f t="shared" si="575"/>
        <v>2.0125999999999999</v>
      </c>
      <c r="BV634" s="1">
        <f t="shared" si="576"/>
        <v>0.7702</v>
      </c>
      <c r="BW634" s="1">
        <f t="shared" si="577"/>
        <v>1.4981</v>
      </c>
      <c r="BX634" s="1">
        <f t="shared" si="578"/>
        <v>0.66110000000000002</v>
      </c>
      <c r="BY634" s="1">
        <f t="shared" si="579"/>
        <v>1.0873999999999999</v>
      </c>
      <c r="BZ634" s="1">
        <f t="shared" si="580"/>
        <v>-2.6337999999999999</v>
      </c>
      <c r="CA634" s="1">
        <f t="shared" si="581"/>
        <v>-0.1603</v>
      </c>
      <c r="CB634" s="1">
        <f t="shared" si="582"/>
        <v>-0.1217</v>
      </c>
      <c r="CC634" s="1">
        <f t="shared" si="583"/>
        <v>1.6903999999999999</v>
      </c>
      <c r="CD634" s="1">
        <f t="shared" si="584"/>
        <v>0.32569999999999999</v>
      </c>
      <c r="CE634" s="1">
        <f t="shared" si="585"/>
        <v>-6.0654999999999992</v>
      </c>
      <c r="CF634" s="1">
        <f t="shared" si="586"/>
        <v>0.02</v>
      </c>
      <c r="CG634" s="1">
        <f t="shared" si="587"/>
        <v>0.19</v>
      </c>
      <c r="CH634" s="1">
        <f t="shared" si="588"/>
        <v>0.28999999999999998</v>
      </c>
      <c r="CI634" s="1">
        <f t="shared" si="589"/>
        <v>-0.08</v>
      </c>
      <c r="CJ634" s="1">
        <f t="shared" si="590"/>
        <v>-2.0299999999999998</v>
      </c>
      <c r="CK634" s="1">
        <f t="shared" si="591"/>
        <v>-2.89</v>
      </c>
      <c r="CL634" s="1">
        <f t="shared" si="592"/>
        <v>0.06</v>
      </c>
      <c r="CM634" s="1">
        <f t="shared" si="593"/>
        <v>-0.55000000000000004</v>
      </c>
      <c r="CN634" s="1">
        <f t="shared" si="594"/>
        <v>0.96</v>
      </c>
      <c r="CO634" s="1">
        <f t="shared" si="595"/>
        <v>-7.0000000000000007E-2</v>
      </c>
      <c r="CP634" s="1">
        <f t="shared" si="596"/>
        <v>1.49</v>
      </c>
      <c r="CQ634" s="1">
        <f t="shared" si="597"/>
        <v>0.28999999999999998</v>
      </c>
      <c r="CR634" s="1">
        <f t="shared" si="598"/>
        <v>1.93</v>
      </c>
      <c r="CS634" s="1">
        <f t="shared" si="599"/>
        <v>0.67999999999999994</v>
      </c>
      <c r="CT634" s="1">
        <f t="shared" si="600"/>
        <v>-5.09</v>
      </c>
      <c r="CU634" s="1">
        <f t="shared" si="601"/>
        <v>3.03</v>
      </c>
      <c r="CV634" s="1">
        <f t="shared" si="602"/>
        <v>2.71</v>
      </c>
      <c r="CW634" s="1">
        <f t="shared" si="603"/>
        <v>0.84</v>
      </c>
      <c r="CX634" s="1">
        <f t="shared" si="604"/>
        <v>3.95</v>
      </c>
      <c r="CY634" s="1">
        <f t="shared" si="605"/>
        <v>1.7</v>
      </c>
      <c r="CZ634" s="1">
        <f t="shared" si="606"/>
        <v>1.1399999999999999</v>
      </c>
      <c r="DA634" s="1">
        <f t="shared" si="607"/>
        <v>-0.05</v>
      </c>
      <c r="DB634" s="1">
        <f t="shared" si="608"/>
        <v>-1.52</v>
      </c>
      <c r="DC634" s="1">
        <f t="shared" si="609"/>
        <v>-0.92</v>
      </c>
      <c r="DD634" s="1">
        <f t="shared" si="610"/>
        <v>-3.28</v>
      </c>
      <c r="DF634" s="1">
        <f t="shared" si="555"/>
        <v>-7.0000000000000007E-2</v>
      </c>
      <c r="DG634">
        <f t="shared" si="556"/>
        <v>-2.2400000000000003E-2</v>
      </c>
      <c r="DH634" s="1">
        <f t="shared" si="557"/>
        <v>0.83</v>
      </c>
      <c r="DI634">
        <f t="shared" si="558"/>
        <v>0.2656</v>
      </c>
      <c r="DJ634" s="1">
        <f t="shared" si="559"/>
        <v>-0.48</v>
      </c>
      <c r="DK634">
        <f t="shared" si="560"/>
        <v>-0.15359999999999999</v>
      </c>
      <c r="DM634" s="12">
        <f t="array" ref="DM634:DS634">LINEST(BG634:DD634,$BG$650:$DD$655,1)</f>
        <v>-10.171731500753884</v>
      </c>
      <c r="DN634">
        <v>-31.398080462296814</v>
      </c>
      <c r="DO634">
        <v>8.7818022692861056E-2</v>
      </c>
      <c r="DP634">
        <v>-13.222157186782365</v>
      </c>
      <c r="DQ634">
        <v>-0.26437965408161218</v>
      </c>
      <c r="DR634">
        <v>14.37882104233884</v>
      </c>
      <c r="DS634">
        <v>9.9279636043737209</v>
      </c>
    </row>
    <row r="635" spans="1:123" x14ac:dyDescent="0.15">
      <c r="A635">
        <v>201603</v>
      </c>
      <c r="B635">
        <v>4.2653999999999996</v>
      </c>
      <c r="C635">
        <v>8.5713000000000008</v>
      </c>
      <c r="D635">
        <v>6.6675000000000004</v>
      </c>
      <c r="E635">
        <v>7.0137</v>
      </c>
      <c r="F635">
        <v>6.5937999999999999</v>
      </c>
      <c r="G635">
        <v>9.14</v>
      </c>
      <c r="H635">
        <v>7.6227999999999998</v>
      </c>
      <c r="I635">
        <v>7.5731000000000002</v>
      </c>
      <c r="J635">
        <v>7.4154</v>
      </c>
      <c r="K635">
        <v>8.9662000000000006</v>
      </c>
      <c r="L635">
        <v>5.6703000000000001</v>
      </c>
      <c r="M635">
        <v>7.6265000000000001</v>
      </c>
      <c r="N635">
        <v>8.1845999999999997</v>
      </c>
      <c r="O635">
        <v>9.4664000000000001</v>
      </c>
      <c r="P635">
        <v>11.8393</v>
      </c>
      <c r="Q635">
        <v>8.2863000000000007</v>
      </c>
      <c r="R635">
        <v>7.2314999999999996</v>
      </c>
      <c r="S635">
        <v>9.7271999999999998</v>
      </c>
      <c r="T635">
        <v>8.4651999999999994</v>
      </c>
      <c r="U635">
        <v>9.9266000000000005</v>
      </c>
      <c r="V635">
        <v>6.5490000000000004</v>
      </c>
      <c r="W635">
        <v>6.4027000000000003</v>
      </c>
      <c r="X635">
        <v>6.15</v>
      </c>
      <c r="Y635">
        <v>7.5046999999999997</v>
      </c>
      <c r="Z635">
        <v>7.6326000000000001</v>
      </c>
      <c r="AA635">
        <v>5.59</v>
      </c>
      <c r="AB635">
        <v>6.8</v>
      </c>
      <c r="AC635">
        <v>7.17</v>
      </c>
      <c r="AD635">
        <v>8.07</v>
      </c>
      <c r="AE635">
        <v>10.45</v>
      </c>
      <c r="AF635">
        <v>6.06</v>
      </c>
      <c r="AG635">
        <v>5.95</v>
      </c>
      <c r="AH635">
        <v>6.53</v>
      </c>
      <c r="AI635">
        <v>6.28</v>
      </c>
      <c r="AJ635">
        <v>6.65</v>
      </c>
      <c r="AK635">
        <v>7.81</v>
      </c>
      <c r="AL635">
        <v>6.82</v>
      </c>
      <c r="AM635">
        <v>7.01</v>
      </c>
      <c r="AN635">
        <v>7.57</v>
      </c>
      <c r="AO635">
        <v>13.44</v>
      </c>
      <c r="AP635">
        <v>14.01</v>
      </c>
      <c r="AQ635">
        <v>11.83</v>
      </c>
      <c r="AR635">
        <v>8.25</v>
      </c>
      <c r="AS635">
        <v>9</v>
      </c>
      <c r="AT635">
        <v>8.58</v>
      </c>
      <c r="AU635">
        <v>6.47</v>
      </c>
      <c r="AV635">
        <v>5.49</v>
      </c>
      <c r="AW635">
        <v>5.76</v>
      </c>
      <c r="AX635">
        <v>6.27</v>
      </c>
      <c r="AY635">
        <v>5.83</v>
      </c>
      <c r="BA635" s="1">
        <v>6.96</v>
      </c>
      <c r="BB635" s="1">
        <v>0.86</v>
      </c>
      <c r="BC635" s="1">
        <v>1.1100000000000001</v>
      </c>
      <c r="BD635" s="1">
        <v>0.02</v>
      </c>
      <c r="BE635" s="1">
        <v>0.32</v>
      </c>
      <c r="BF635" s="7"/>
      <c r="BG635" s="1">
        <f t="shared" si="561"/>
        <v>4.2454000000000001</v>
      </c>
      <c r="BH635" s="1">
        <f t="shared" si="562"/>
        <v>8.5513000000000012</v>
      </c>
      <c r="BI635" s="1">
        <f t="shared" si="563"/>
        <v>6.6475000000000009</v>
      </c>
      <c r="BJ635" s="1">
        <f t="shared" si="564"/>
        <v>6.9937000000000005</v>
      </c>
      <c r="BK635" s="1">
        <f t="shared" si="565"/>
        <v>6.5738000000000003</v>
      </c>
      <c r="BL635" s="1">
        <f t="shared" si="566"/>
        <v>9.120000000000001</v>
      </c>
      <c r="BM635" s="1">
        <f t="shared" si="567"/>
        <v>7.6028000000000002</v>
      </c>
      <c r="BN635" s="1">
        <f t="shared" si="568"/>
        <v>7.5531000000000006</v>
      </c>
      <c r="BO635" s="1">
        <f t="shared" si="569"/>
        <v>7.3954000000000004</v>
      </c>
      <c r="BP635" s="1">
        <f t="shared" si="570"/>
        <v>8.946200000000001</v>
      </c>
      <c r="BQ635" s="1">
        <f t="shared" si="571"/>
        <v>5.6503000000000005</v>
      </c>
      <c r="BR635" s="1">
        <f t="shared" si="572"/>
        <v>7.6065000000000005</v>
      </c>
      <c r="BS635" s="1">
        <f t="shared" si="573"/>
        <v>8.1646000000000001</v>
      </c>
      <c r="BT635" s="1">
        <f t="shared" si="574"/>
        <v>9.4464000000000006</v>
      </c>
      <c r="BU635" s="1">
        <f t="shared" si="575"/>
        <v>11.8193</v>
      </c>
      <c r="BV635" s="1">
        <f t="shared" si="576"/>
        <v>8.2663000000000011</v>
      </c>
      <c r="BW635" s="1">
        <f t="shared" si="577"/>
        <v>7.2115</v>
      </c>
      <c r="BX635" s="1">
        <f t="shared" si="578"/>
        <v>9.7072000000000003</v>
      </c>
      <c r="BY635" s="1">
        <f t="shared" si="579"/>
        <v>8.4451999999999998</v>
      </c>
      <c r="BZ635" s="1">
        <f t="shared" si="580"/>
        <v>9.906600000000001</v>
      </c>
      <c r="CA635" s="1">
        <f t="shared" si="581"/>
        <v>6.5290000000000008</v>
      </c>
      <c r="CB635" s="1">
        <f t="shared" si="582"/>
        <v>6.3827000000000007</v>
      </c>
      <c r="CC635" s="1">
        <f t="shared" si="583"/>
        <v>6.1300000000000008</v>
      </c>
      <c r="CD635" s="1">
        <f t="shared" si="584"/>
        <v>7.4847000000000001</v>
      </c>
      <c r="CE635" s="1">
        <f t="shared" si="585"/>
        <v>7.6126000000000005</v>
      </c>
      <c r="CF635" s="1">
        <f t="shared" si="586"/>
        <v>5.57</v>
      </c>
      <c r="CG635" s="1">
        <f t="shared" si="587"/>
        <v>6.78</v>
      </c>
      <c r="CH635" s="1">
        <f t="shared" si="588"/>
        <v>7.15</v>
      </c>
      <c r="CI635" s="1">
        <f t="shared" si="589"/>
        <v>8.0500000000000007</v>
      </c>
      <c r="CJ635" s="1">
        <f t="shared" si="590"/>
        <v>10.43</v>
      </c>
      <c r="CK635" s="1">
        <f t="shared" si="591"/>
        <v>6.04</v>
      </c>
      <c r="CL635" s="1">
        <f t="shared" si="592"/>
        <v>5.9300000000000006</v>
      </c>
      <c r="CM635" s="1">
        <f t="shared" si="593"/>
        <v>6.5100000000000007</v>
      </c>
      <c r="CN635" s="1">
        <f t="shared" si="594"/>
        <v>6.2600000000000007</v>
      </c>
      <c r="CO635" s="1">
        <f t="shared" si="595"/>
        <v>6.6300000000000008</v>
      </c>
      <c r="CP635" s="1">
        <f t="shared" si="596"/>
        <v>7.79</v>
      </c>
      <c r="CQ635" s="1">
        <f t="shared" si="597"/>
        <v>6.8000000000000007</v>
      </c>
      <c r="CR635" s="1">
        <f t="shared" si="598"/>
        <v>6.99</v>
      </c>
      <c r="CS635" s="1">
        <f t="shared" si="599"/>
        <v>7.5500000000000007</v>
      </c>
      <c r="CT635" s="1">
        <f t="shared" si="600"/>
        <v>13.42</v>
      </c>
      <c r="CU635" s="1">
        <f t="shared" si="601"/>
        <v>13.99</v>
      </c>
      <c r="CV635" s="1">
        <f t="shared" si="602"/>
        <v>11.81</v>
      </c>
      <c r="CW635" s="1">
        <f t="shared" si="603"/>
        <v>8.23</v>
      </c>
      <c r="CX635" s="1">
        <f t="shared" si="604"/>
        <v>8.98</v>
      </c>
      <c r="CY635" s="1">
        <f t="shared" si="605"/>
        <v>8.56</v>
      </c>
      <c r="CZ635" s="1">
        <f t="shared" si="606"/>
        <v>6.45</v>
      </c>
      <c r="DA635" s="1">
        <f t="shared" si="607"/>
        <v>5.4700000000000006</v>
      </c>
      <c r="DB635" s="1">
        <f t="shared" si="608"/>
        <v>5.74</v>
      </c>
      <c r="DC635" s="1">
        <f t="shared" si="609"/>
        <v>6.25</v>
      </c>
      <c r="DD635" s="1">
        <f t="shared" si="610"/>
        <v>5.8100000000000005</v>
      </c>
      <c r="DF635" s="1">
        <f t="shared" si="555"/>
        <v>6.96</v>
      </c>
      <c r="DG635">
        <f t="shared" si="556"/>
        <v>2.2271999999999998</v>
      </c>
      <c r="DH635" s="1">
        <f t="shared" si="557"/>
        <v>0.86</v>
      </c>
      <c r="DI635">
        <f t="shared" si="558"/>
        <v>0.2752</v>
      </c>
      <c r="DJ635" s="1">
        <f t="shared" si="559"/>
        <v>1.1100000000000001</v>
      </c>
      <c r="DK635">
        <f t="shared" si="560"/>
        <v>0.35520000000000002</v>
      </c>
      <c r="DM635" s="12">
        <f t="array" ref="DM635:DS635">LINEST(BG635:DD635,$BG$650:$DD$655,1)</f>
        <v>11.774239775829935</v>
      </c>
      <c r="DN635">
        <v>-4.6098209065654894</v>
      </c>
      <c r="DO635">
        <v>0.17063073894236036</v>
      </c>
      <c r="DP635">
        <v>-0.39422872062695102</v>
      </c>
      <c r="DQ635">
        <v>2.2310306571707641</v>
      </c>
      <c r="DR635">
        <v>5.3213000358086981</v>
      </c>
      <c r="DS635">
        <v>-5.1943395008658682</v>
      </c>
    </row>
    <row r="636" spans="1:123" x14ac:dyDescent="0.15">
      <c r="A636">
        <v>201604</v>
      </c>
      <c r="B636">
        <v>2.1360999999999999</v>
      </c>
      <c r="C636">
        <v>3.5876999999999999</v>
      </c>
      <c r="D636">
        <v>2.0571000000000002</v>
      </c>
      <c r="E636">
        <v>1.7365999999999999</v>
      </c>
      <c r="F636">
        <v>5.9405999999999999</v>
      </c>
      <c r="G636">
        <v>5.1567999999999996</v>
      </c>
      <c r="H636">
        <v>-0.38540000000000002</v>
      </c>
      <c r="I636">
        <v>-0.3538</v>
      </c>
      <c r="J636">
        <v>3.3904000000000001</v>
      </c>
      <c r="K636">
        <v>2.9424000000000001</v>
      </c>
      <c r="L636">
        <v>0.70889999999999997</v>
      </c>
      <c r="M636">
        <v>-0.3241</v>
      </c>
      <c r="N636">
        <v>1.2382</v>
      </c>
      <c r="O636">
        <v>3.7776999999999998</v>
      </c>
      <c r="P636">
        <v>4.7262000000000004</v>
      </c>
      <c r="Q636">
        <v>1.7968</v>
      </c>
      <c r="R636">
        <v>0.45689999999999997</v>
      </c>
      <c r="S636">
        <v>2.5752000000000002</v>
      </c>
      <c r="T636">
        <v>0.85299999999999998</v>
      </c>
      <c r="U636">
        <v>5.4192999999999998</v>
      </c>
      <c r="V636">
        <v>-0.74609999999999999</v>
      </c>
      <c r="W636">
        <v>-1.0365</v>
      </c>
      <c r="X636">
        <v>3.6215000000000002</v>
      </c>
      <c r="Y636">
        <v>1.5604</v>
      </c>
      <c r="Z636">
        <v>7.1344000000000003</v>
      </c>
      <c r="AA636">
        <v>-1.07</v>
      </c>
      <c r="AB636">
        <v>-0.06</v>
      </c>
      <c r="AC636">
        <v>1.78</v>
      </c>
      <c r="AD636">
        <v>3.9</v>
      </c>
      <c r="AE636">
        <v>4.4400000000000004</v>
      </c>
      <c r="AF636">
        <v>4.24</v>
      </c>
      <c r="AG636">
        <v>-0.6</v>
      </c>
      <c r="AH636">
        <v>0.22</v>
      </c>
      <c r="AI636">
        <v>-0.43</v>
      </c>
      <c r="AJ636">
        <v>0.64</v>
      </c>
      <c r="AK636">
        <v>-2.62</v>
      </c>
      <c r="AL636">
        <v>1.58</v>
      </c>
      <c r="AM636">
        <v>0.71</v>
      </c>
      <c r="AN636">
        <v>1.3</v>
      </c>
      <c r="AO636">
        <v>7.98</v>
      </c>
      <c r="AP636">
        <v>18.190000000000001</v>
      </c>
      <c r="AQ636">
        <v>6.62</v>
      </c>
      <c r="AR636">
        <v>3.66</v>
      </c>
      <c r="AS636">
        <v>4.0999999999999996</v>
      </c>
      <c r="AT636">
        <v>-0.95</v>
      </c>
      <c r="AU636">
        <v>2.2400000000000002</v>
      </c>
      <c r="AV636">
        <v>1.87</v>
      </c>
      <c r="AW636">
        <v>0.13</v>
      </c>
      <c r="AX636">
        <v>-0.32</v>
      </c>
      <c r="AY636">
        <v>-1.58</v>
      </c>
      <c r="BA636" s="1">
        <v>0.92</v>
      </c>
      <c r="BB636" s="1">
        <v>0.68</v>
      </c>
      <c r="BC636" s="1">
        <v>3.25</v>
      </c>
      <c r="BD636" s="1">
        <v>0.01</v>
      </c>
      <c r="BE636" s="1">
        <v>0.32</v>
      </c>
      <c r="BF636" s="7"/>
      <c r="BG636" s="1">
        <f t="shared" si="561"/>
        <v>2.1261000000000001</v>
      </c>
      <c r="BH636" s="1">
        <f t="shared" si="562"/>
        <v>3.5777000000000001</v>
      </c>
      <c r="BI636" s="1">
        <f t="shared" si="563"/>
        <v>2.0471000000000004</v>
      </c>
      <c r="BJ636" s="1">
        <f t="shared" si="564"/>
        <v>1.7265999999999999</v>
      </c>
      <c r="BK636" s="1">
        <f t="shared" si="565"/>
        <v>5.9306000000000001</v>
      </c>
      <c r="BL636" s="1">
        <f t="shared" si="566"/>
        <v>5.1467999999999998</v>
      </c>
      <c r="BM636" s="1">
        <f t="shared" si="567"/>
        <v>-0.39540000000000003</v>
      </c>
      <c r="BN636" s="1">
        <f t="shared" si="568"/>
        <v>-0.36380000000000001</v>
      </c>
      <c r="BO636" s="1">
        <f t="shared" si="569"/>
        <v>3.3804000000000003</v>
      </c>
      <c r="BP636" s="1">
        <f t="shared" si="570"/>
        <v>2.9324000000000003</v>
      </c>
      <c r="BQ636" s="1">
        <f t="shared" si="571"/>
        <v>0.69889999999999997</v>
      </c>
      <c r="BR636" s="1">
        <f t="shared" si="572"/>
        <v>-0.33410000000000001</v>
      </c>
      <c r="BS636" s="1">
        <f t="shared" si="573"/>
        <v>1.2282</v>
      </c>
      <c r="BT636" s="1">
        <f t="shared" si="574"/>
        <v>3.7677</v>
      </c>
      <c r="BU636" s="1">
        <f t="shared" si="575"/>
        <v>4.7162000000000006</v>
      </c>
      <c r="BV636" s="1">
        <f t="shared" si="576"/>
        <v>1.7867999999999999</v>
      </c>
      <c r="BW636" s="1">
        <f t="shared" si="577"/>
        <v>0.44689999999999996</v>
      </c>
      <c r="BX636" s="1">
        <f t="shared" si="578"/>
        <v>2.5652000000000004</v>
      </c>
      <c r="BY636" s="1">
        <f t="shared" si="579"/>
        <v>0.84299999999999997</v>
      </c>
      <c r="BZ636" s="1">
        <f t="shared" si="580"/>
        <v>5.4093</v>
      </c>
      <c r="CA636" s="1">
        <f t="shared" si="581"/>
        <v>-0.75609999999999999</v>
      </c>
      <c r="CB636" s="1">
        <f t="shared" si="582"/>
        <v>-1.0465</v>
      </c>
      <c r="CC636" s="1">
        <f t="shared" si="583"/>
        <v>3.6115000000000004</v>
      </c>
      <c r="CD636" s="1">
        <f t="shared" si="584"/>
        <v>1.5504</v>
      </c>
      <c r="CE636" s="1">
        <f t="shared" si="585"/>
        <v>7.1244000000000005</v>
      </c>
      <c r="CF636" s="1">
        <f t="shared" si="586"/>
        <v>-1.08</v>
      </c>
      <c r="CG636" s="1">
        <f t="shared" si="587"/>
        <v>-6.9999999999999993E-2</v>
      </c>
      <c r="CH636" s="1">
        <f t="shared" si="588"/>
        <v>1.77</v>
      </c>
      <c r="CI636" s="1">
        <f t="shared" si="589"/>
        <v>3.89</v>
      </c>
      <c r="CJ636" s="1">
        <f t="shared" si="590"/>
        <v>4.4300000000000006</v>
      </c>
      <c r="CK636" s="1">
        <f t="shared" si="591"/>
        <v>4.2300000000000004</v>
      </c>
      <c r="CL636" s="1">
        <f t="shared" si="592"/>
        <v>-0.61</v>
      </c>
      <c r="CM636" s="1">
        <f t="shared" si="593"/>
        <v>0.21</v>
      </c>
      <c r="CN636" s="1">
        <f t="shared" si="594"/>
        <v>-0.44</v>
      </c>
      <c r="CO636" s="1">
        <f t="shared" si="595"/>
        <v>0.63</v>
      </c>
      <c r="CP636" s="1">
        <f t="shared" si="596"/>
        <v>-2.63</v>
      </c>
      <c r="CQ636" s="1">
        <f t="shared" si="597"/>
        <v>1.57</v>
      </c>
      <c r="CR636" s="1">
        <f t="shared" si="598"/>
        <v>0.7</v>
      </c>
      <c r="CS636" s="1">
        <f t="shared" si="599"/>
        <v>1.29</v>
      </c>
      <c r="CT636" s="1">
        <f t="shared" si="600"/>
        <v>7.9700000000000006</v>
      </c>
      <c r="CU636" s="1">
        <f t="shared" si="601"/>
        <v>18.18</v>
      </c>
      <c r="CV636" s="1">
        <f t="shared" si="602"/>
        <v>6.61</v>
      </c>
      <c r="CW636" s="1">
        <f t="shared" si="603"/>
        <v>3.6500000000000004</v>
      </c>
      <c r="CX636" s="1">
        <f t="shared" si="604"/>
        <v>4.09</v>
      </c>
      <c r="CY636" s="1">
        <f t="shared" si="605"/>
        <v>-0.96</v>
      </c>
      <c r="CZ636" s="1">
        <f t="shared" si="606"/>
        <v>2.2300000000000004</v>
      </c>
      <c r="DA636" s="1">
        <f t="shared" si="607"/>
        <v>1.86</v>
      </c>
      <c r="DB636" s="1">
        <f t="shared" si="608"/>
        <v>0.12000000000000001</v>
      </c>
      <c r="DC636" s="1">
        <f t="shared" si="609"/>
        <v>-0.33</v>
      </c>
      <c r="DD636" s="1">
        <f t="shared" si="610"/>
        <v>-1.59</v>
      </c>
      <c r="DF636" s="1">
        <f t="shared" si="555"/>
        <v>0.92</v>
      </c>
      <c r="DG636">
        <f t="shared" si="556"/>
        <v>0.2944</v>
      </c>
      <c r="DH636" s="1">
        <f t="shared" si="557"/>
        <v>0.68</v>
      </c>
      <c r="DI636">
        <f t="shared" si="558"/>
        <v>0.21760000000000002</v>
      </c>
      <c r="DJ636" s="1">
        <f t="shared" si="559"/>
        <v>3.25</v>
      </c>
      <c r="DK636">
        <f t="shared" si="560"/>
        <v>1.04</v>
      </c>
      <c r="DM636" s="12">
        <f t="array" ref="DM636:DS636">LINEST(BG636:DD636,$BG$650:$DD$655,1)</f>
        <v>11.501354026139945</v>
      </c>
      <c r="DN636">
        <v>-26.906742996608283</v>
      </c>
      <c r="DO636">
        <v>0.40690924767436459</v>
      </c>
      <c r="DP636">
        <v>1.3395176999472249</v>
      </c>
      <c r="DQ636">
        <v>3.7147940996766424</v>
      </c>
      <c r="DR636">
        <v>-9.4592148047390197</v>
      </c>
      <c r="DS636">
        <v>-10.213171409328908</v>
      </c>
    </row>
    <row r="637" spans="1:123" x14ac:dyDescent="0.15">
      <c r="A637">
        <v>201605</v>
      </c>
      <c r="B637">
        <v>0.69920000000000004</v>
      </c>
      <c r="C637">
        <v>2.2654000000000001</v>
      </c>
      <c r="D637">
        <v>1.4428000000000001</v>
      </c>
      <c r="E637">
        <v>-0.97160000000000002</v>
      </c>
      <c r="F637">
        <v>-1.2023999999999999</v>
      </c>
      <c r="G637">
        <v>3.9340999999999999</v>
      </c>
      <c r="H637">
        <v>2.2326000000000001</v>
      </c>
      <c r="I637">
        <v>0.93920000000000003</v>
      </c>
      <c r="J637">
        <v>1.89</v>
      </c>
      <c r="K637">
        <v>1.1496999999999999</v>
      </c>
      <c r="L637">
        <v>3.4224999999999999</v>
      </c>
      <c r="M637">
        <v>1.6389</v>
      </c>
      <c r="N637">
        <v>0.64390000000000003</v>
      </c>
      <c r="O637">
        <v>6.0199999999999997E-2</v>
      </c>
      <c r="P637">
        <v>0.74629999999999996</v>
      </c>
      <c r="Q637">
        <v>3.2029000000000001</v>
      </c>
      <c r="R637">
        <v>2.0428999999999999</v>
      </c>
      <c r="S637">
        <v>4.4355000000000002</v>
      </c>
      <c r="T637">
        <v>2.2281</v>
      </c>
      <c r="U637">
        <v>2.1642999999999999</v>
      </c>
      <c r="V637">
        <v>1.8251999999999999</v>
      </c>
      <c r="W637">
        <v>2.0720999999999998</v>
      </c>
      <c r="X637">
        <v>2.6741999999999999</v>
      </c>
      <c r="Y637">
        <v>-0.3115</v>
      </c>
      <c r="Z637">
        <v>1.4927999999999999</v>
      </c>
      <c r="AA637">
        <v>1.84</v>
      </c>
      <c r="AB637">
        <v>1.77</v>
      </c>
      <c r="AC637">
        <v>1.99</v>
      </c>
      <c r="AD637">
        <v>1.64</v>
      </c>
      <c r="AE637">
        <v>0.81</v>
      </c>
      <c r="AF637">
        <v>3.49</v>
      </c>
      <c r="AG637">
        <v>1.57</v>
      </c>
      <c r="AH637">
        <v>1.44</v>
      </c>
      <c r="AI637">
        <v>2.14</v>
      </c>
      <c r="AJ637">
        <v>1.84</v>
      </c>
      <c r="AK637">
        <v>2.0299999999999998</v>
      </c>
      <c r="AL637">
        <v>0.56000000000000005</v>
      </c>
      <c r="AM637">
        <v>0.92</v>
      </c>
      <c r="AN637">
        <v>1.71</v>
      </c>
      <c r="AO637">
        <v>0.09</v>
      </c>
      <c r="AP637">
        <v>-2.66</v>
      </c>
      <c r="AQ637">
        <v>0.36</v>
      </c>
      <c r="AR637">
        <v>1.01</v>
      </c>
      <c r="AS637">
        <v>1.1399999999999999</v>
      </c>
      <c r="AT637">
        <v>2.96</v>
      </c>
      <c r="AU637">
        <v>1.28</v>
      </c>
      <c r="AV637">
        <v>0.95</v>
      </c>
      <c r="AW637">
        <v>1.46</v>
      </c>
      <c r="AX637">
        <v>1.99</v>
      </c>
      <c r="AY637">
        <v>3.38</v>
      </c>
      <c r="BA637" s="1">
        <v>1.78</v>
      </c>
      <c r="BB637" s="1">
        <v>-0.27</v>
      </c>
      <c r="BC637" s="1">
        <v>-1.79</v>
      </c>
      <c r="BD637" s="1">
        <v>0.01</v>
      </c>
      <c r="BE637" s="1">
        <v>0.3</v>
      </c>
      <c r="BF637" s="7"/>
      <c r="BG637" s="1">
        <f t="shared" si="561"/>
        <v>0.68920000000000003</v>
      </c>
      <c r="BH637" s="1">
        <f t="shared" si="562"/>
        <v>2.2554000000000003</v>
      </c>
      <c r="BI637" s="1">
        <f t="shared" si="563"/>
        <v>1.4328000000000001</v>
      </c>
      <c r="BJ637" s="1">
        <f t="shared" si="564"/>
        <v>-0.98160000000000003</v>
      </c>
      <c r="BK637" s="1">
        <f t="shared" si="565"/>
        <v>-1.2123999999999999</v>
      </c>
      <c r="BL637" s="1">
        <f t="shared" si="566"/>
        <v>3.9241000000000001</v>
      </c>
      <c r="BM637" s="1">
        <f t="shared" si="567"/>
        <v>2.2226000000000004</v>
      </c>
      <c r="BN637" s="1">
        <f t="shared" si="568"/>
        <v>0.92920000000000003</v>
      </c>
      <c r="BO637" s="1">
        <f t="shared" si="569"/>
        <v>1.88</v>
      </c>
      <c r="BP637" s="1">
        <f t="shared" si="570"/>
        <v>1.1396999999999999</v>
      </c>
      <c r="BQ637" s="1">
        <f t="shared" si="571"/>
        <v>3.4125000000000001</v>
      </c>
      <c r="BR637" s="1">
        <f t="shared" si="572"/>
        <v>1.6289</v>
      </c>
      <c r="BS637" s="1">
        <f t="shared" si="573"/>
        <v>0.63390000000000002</v>
      </c>
      <c r="BT637" s="1">
        <f t="shared" si="574"/>
        <v>5.0199999999999995E-2</v>
      </c>
      <c r="BU637" s="1">
        <f t="shared" si="575"/>
        <v>0.73629999999999995</v>
      </c>
      <c r="BV637" s="1">
        <f t="shared" si="576"/>
        <v>3.1929000000000003</v>
      </c>
      <c r="BW637" s="1">
        <f t="shared" si="577"/>
        <v>2.0329000000000002</v>
      </c>
      <c r="BX637" s="1">
        <f t="shared" si="578"/>
        <v>4.4255000000000004</v>
      </c>
      <c r="BY637" s="1">
        <f t="shared" si="579"/>
        <v>2.2181000000000002</v>
      </c>
      <c r="BZ637" s="1">
        <f t="shared" si="580"/>
        <v>2.1543000000000001</v>
      </c>
      <c r="CA637" s="1">
        <f t="shared" si="581"/>
        <v>1.8151999999999999</v>
      </c>
      <c r="CB637" s="1">
        <f t="shared" si="582"/>
        <v>2.0621</v>
      </c>
      <c r="CC637" s="1">
        <f t="shared" si="583"/>
        <v>2.6642000000000001</v>
      </c>
      <c r="CD637" s="1">
        <f t="shared" si="584"/>
        <v>-0.32150000000000001</v>
      </c>
      <c r="CE637" s="1">
        <f t="shared" si="585"/>
        <v>1.4827999999999999</v>
      </c>
      <c r="CF637" s="1">
        <f t="shared" si="586"/>
        <v>1.83</v>
      </c>
      <c r="CG637" s="1">
        <f t="shared" si="587"/>
        <v>1.76</v>
      </c>
      <c r="CH637" s="1">
        <f t="shared" si="588"/>
        <v>1.98</v>
      </c>
      <c r="CI637" s="1">
        <f t="shared" si="589"/>
        <v>1.63</v>
      </c>
      <c r="CJ637" s="1">
        <f t="shared" si="590"/>
        <v>0.8</v>
      </c>
      <c r="CK637" s="1">
        <f t="shared" si="591"/>
        <v>3.4800000000000004</v>
      </c>
      <c r="CL637" s="1">
        <f t="shared" si="592"/>
        <v>1.56</v>
      </c>
      <c r="CM637" s="1">
        <f t="shared" si="593"/>
        <v>1.43</v>
      </c>
      <c r="CN637" s="1">
        <f t="shared" si="594"/>
        <v>2.1300000000000003</v>
      </c>
      <c r="CO637" s="1">
        <f t="shared" si="595"/>
        <v>1.83</v>
      </c>
      <c r="CP637" s="1">
        <f t="shared" si="596"/>
        <v>2.02</v>
      </c>
      <c r="CQ637" s="1">
        <f t="shared" si="597"/>
        <v>0.55000000000000004</v>
      </c>
      <c r="CR637" s="1">
        <f t="shared" si="598"/>
        <v>0.91</v>
      </c>
      <c r="CS637" s="1">
        <f t="shared" si="599"/>
        <v>1.7</v>
      </c>
      <c r="CT637" s="1">
        <f t="shared" si="600"/>
        <v>0.08</v>
      </c>
      <c r="CU637" s="1">
        <f t="shared" si="601"/>
        <v>-2.67</v>
      </c>
      <c r="CV637" s="1">
        <f t="shared" si="602"/>
        <v>0.35</v>
      </c>
      <c r="CW637" s="1">
        <f t="shared" si="603"/>
        <v>1</v>
      </c>
      <c r="CX637" s="1">
        <f t="shared" si="604"/>
        <v>1.1299999999999999</v>
      </c>
      <c r="CY637" s="1">
        <f t="shared" si="605"/>
        <v>2.95</v>
      </c>
      <c r="CZ637" s="1">
        <f t="shared" si="606"/>
        <v>1.27</v>
      </c>
      <c r="DA637" s="1">
        <f t="shared" si="607"/>
        <v>0.94</v>
      </c>
      <c r="DB637" s="1">
        <f t="shared" si="608"/>
        <v>1.45</v>
      </c>
      <c r="DC637" s="1">
        <f t="shared" si="609"/>
        <v>1.98</v>
      </c>
      <c r="DD637" s="1">
        <f t="shared" si="610"/>
        <v>3.37</v>
      </c>
      <c r="DF637" s="1">
        <f t="shared" si="555"/>
        <v>1.78</v>
      </c>
      <c r="DG637">
        <f t="shared" si="556"/>
        <v>0.5696</v>
      </c>
      <c r="DH637" s="1">
        <f t="shared" si="557"/>
        <v>-0.27</v>
      </c>
      <c r="DI637">
        <f t="shared" si="558"/>
        <v>-8.6400000000000005E-2</v>
      </c>
      <c r="DJ637" s="1">
        <f t="shared" si="559"/>
        <v>-1.79</v>
      </c>
      <c r="DK637">
        <f t="shared" si="560"/>
        <v>-0.57279999999999998</v>
      </c>
      <c r="DM637" s="12">
        <f t="array" ref="DM637:DS637">LINEST(BG637:DD637,$BG$650:$DD$655,1)</f>
        <v>1.8698379048957541</v>
      </c>
      <c r="DN637">
        <v>9.615479002034828</v>
      </c>
      <c r="DO637">
        <v>-0.15152172127103627</v>
      </c>
      <c r="DP637">
        <v>-2.8352308178740642</v>
      </c>
      <c r="DQ637">
        <v>-1.9362771590773227</v>
      </c>
      <c r="DR637">
        <v>2.5272856722521189</v>
      </c>
      <c r="DS637">
        <v>-5.8335965256339106E-2</v>
      </c>
    </row>
    <row r="638" spans="1:123" x14ac:dyDescent="0.15">
      <c r="A638">
        <v>201606</v>
      </c>
      <c r="B638">
        <v>-4.1508000000000003</v>
      </c>
      <c r="C638">
        <v>-1.5925</v>
      </c>
      <c r="D638">
        <v>-0.22570000000000001</v>
      </c>
      <c r="E638">
        <v>0.30580000000000002</v>
      </c>
      <c r="F638">
        <v>1.3420000000000001</v>
      </c>
      <c r="G638">
        <v>0.34250000000000003</v>
      </c>
      <c r="H638">
        <v>0.71289999999999998</v>
      </c>
      <c r="I638">
        <v>-1.1200000000000001</v>
      </c>
      <c r="J638">
        <v>-1.3133999999999999</v>
      </c>
      <c r="K638">
        <v>-0.2266</v>
      </c>
      <c r="L638">
        <v>0.99790000000000001</v>
      </c>
      <c r="M638">
        <v>-2.0331999999999999</v>
      </c>
      <c r="N638">
        <v>-0.183</v>
      </c>
      <c r="O638">
        <v>-0.23710000000000001</v>
      </c>
      <c r="P638">
        <v>-2.0886999999999998</v>
      </c>
      <c r="Q638">
        <v>-0.9627</v>
      </c>
      <c r="R638">
        <v>-1.4336</v>
      </c>
      <c r="S638">
        <v>-0.95640000000000003</v>
      </c>
      <c r="T638">
        <v>0.38150000000000001</v>
      </c>
      <c r="U638">
        <v>-4.4809000000000001</v>
      </c>
      <c r="V638">
        <v>-0.18740000000000001</v>
      </c>
      <c r="W638">
        <v>0.31979999999999997</v>
      </c>
      <c r="X638">
        <v>1.4269000000000001</v>
      </c>
      <c r="Y638">
        <v>2.2242000000000002</v>
      </c>
      <c r="Z638">
        <v>-6.5510999999999999</v>
      </c>
      <c r="AA638">
        <v>2.2799999999999998</v>
      </c>
      <c r="AB638">
        <v>0.41</v>
      </c>
      <c r="AC638">
        <v>-1.17</v>
      </c>
      <c r="AD638">
        <v>-3.72</v>
      </c>
      <c r="AE638">
        <v>-4.21</v>
      </c>
      <c r="AF638">
        <v>-1.93</v>
      </c>
      <c r="AG638">
        <v>-0.4</v>
      </c>
      <c r="AH638">
        <v>0.26</v>
      </c>
      <c r="AI638">
        <v>-0.84</v>
      </c>
      <c r="AJ638">
        <v>0.79</v>
      </c>
      <c r="AK638">
        <v>-0.84</v>
      </c>
      <c r="AL638">
        <v>-0.43</v>
      </c>
      <c r="AM638">
        <v>2.1800000000000002</v>
      </c>
      <c r="AN638">
        <v>1.9</v>
      </c>
      <c r="AO638">
        <v>-0.3</v>
      </c>
      <c r="AP638">
        <v>-0.31</v>
      </c>
      <c r="AQ638">
        <v>-3.16</v>
      </c>
      <c r="AR638">
        <v>-3.61</v>
      </c>
      <c r="AS638">
        <v>-3.69</v>
      </c>
      <c r="AT638">
        <v>-1.91</v>
      </c>
      <c r="AU638">
        <v>-1.65</v>
      </c>
      <c r="AV638">
        <v>0.17</v>
      </c>
      <c r="AW638">
        <v>2.4500000000000002</v>
      </c>
      <c r="AX638">
        <v>3.54</v>
      </c>
      <c r="AY638">
        <v>0.89</v>
      </c>
      <c r="BA638" s="1">
        <v>-0.05</v>
      </c>
      <c r="BB638" s="1">
        <v>0.61</v>
      </c>
      <c r="BC638" s="1">
        <v>-1.49</v>
      </c>
      <c r="BD638" s="1">
        <v>0.02</v>
      </c>
      <c r="BE638" s="1">
        <v>0.28999999999999998</v>
      </c>
      <c r="BF638" s="7"/>
      <c r="BG638" s="1">
        <f t="shared" si="561"/>
        <v>-4.1707999999999998</v>
      </c>
      <c r="BH638" s="1">
        <f t="shared" si="562"/>
        <v>-1.6125</v>
      </c>
      <c r="BI638" s="1">
        <f t="shared" si="563"/>
        <v>-0.2457</v>
      </c>
      <c r="BJ638" s="1">
        <f t="shared" si="564"/>
        <v>0.2858</v>
      </c>
      <c r="BK638" s="1">
        <f t="shared" si="565"/>
        <v>1.3220000000000001</v>
      </c>
      <c r="BL638" s="1">
        <f t="shared" si="566"/>
        <v>0.32250000000000001</v>
      </c>
      <c r="BM638" s="1">
        <f t="shared" si="567"/>
        <v>0.69289999999999996</v>
      </c>
      <c r="BN638" s="1">
        <f t="shared" si="568"/>
        <v>-1.1400000000000001</v>
      </c>
      <c r="BO638" s="1">
        <f t="shared" si="569"/>
        <v>-1.3333999999999999</v>
      </c>
      <c r="BP638" s="1">
        <f t="shared" si="570"/>
        <v>-0.24659999999999999</v>
      </c>
      <c r="BQ638" s="1">
        <f t="shared" si="571"/>
        <v>0.97789999999999999</v>
      </c>
      <c r="BR638" s="1">
        <f t="shared" si="572"/>
        <v>-2.0531999999999999</v>
      </c>
      <c r="BS638" s="1">
        <f t="shared" si="573"/>
        <v>-0.20299999999999999</v>
      </c>
      <c r="BT638" s="1">
        <f t="shared" si="574"/>
        <v>-0.2571</v>
      </c>
      <c r="BU638" s="1">
        <f t="shared" si="575"/>
        <v>-2.1086999999999998</v>
      </c>
      <c r="BV638" s="1">
        <f t="shared" si="576"/>
        <v>-0.98270000000000002</v>
      </c>
      <c r="BW638" s="1">
        <f t="shared" si="577"/>
        <v>-1.4536</v>
      </c>
      <c r="BX638" s="1">
        <f t="shared" si="578"/>
        <v>-0.97640000000000005</v>
      </c>
      <c r="BY638" s="1">
        <f t="shared" si="579"/>
        <v>0.36149999999999999</v>
      </c>
      <c r="BZ638" s="1">
        <f t="shared" si="580"/>
        <v>-4.5008999999999997</v>
      </c>
      <c r="CA638" s="1">
        <f t="shared" si="581"/>
        <v>-0.2074</v>
      </c>
      <c r="CB638" s="1">
        <f t="shared" si="582"/>
        <v>0.29979999999999996</v>
      </c>
      <c r="CC638" s="1">
        <f t="shared" si="583"/>
        <v>1.4069</v>
      </c>
      <c r="CD638" s="1">
        <f t="shared" si="584"/>
        <v>2.2042000000000002</v>
      </c>
      <c r="CE638" s="1">
        <f t="shared" si="585"/>
        <v>-6.5710999999999995</v>
      </c>
      <c r="CF638" s="1">
        <f t="shared" si="586"/>
        <v>2.2599999999999998</v>
      </c>
      <c r="CG638" s="1">
        <f t="shared" si="587"/>
        <v>0.38999999999999996</v>
      </c>
      <c r="CH638" s="1">
        <f t="shared" si="588"/>
        <v>-1.19</v>
      </c>
      <c r="CI638" s="1">
        <f t="shared" si="589"/>
        <v>-3.74</v>
      </c>
      <c r="CJ638" s="1">
        <f t="shared" si="590"/>
        <v>-4.2299999999999995</v>
      </c>
      <c r="CK638" s="1">
        <f t="shared" si="591"/>
        <v>-1.95</v>
      </c>
      <c r="CL638" s="1">
        <f t="shared" si="592"/>
        <v>-0.42000000000000004</v>
      </c>
      <c r="CM638" s="1">
        <f t="shared" si="593"/>
        <v>0.24000000000000002</v>
      </c>
      <c r="CN638" s="1">
        <f t="shared" si="594"/>
        <v>-0.86</v>
      </c>
      <c r="CO638" s="1">
        <f t="shared" si="595"/>
        <v>0.77</v>
      </c>
      <c r="CP638" s="1">
        <f t="shared" si="596"/>
        <v>-0.86</v>
      </c>
      <c r="CQ638" s="1">
        <f t="shared" si="597"/>
        <v>-0.45</v>
      </c>
      <c r="CR638" s="1">
        <f t="shared" si="598"/>
        <v>2.16</v>
      </c>
      <c r="CS638" s="1">
        <f t="shared" si="599"/>
        <v>1.88</v>
      </c>
      <c r="CT638" s="1">
        <f t="shared" si="600"/>
        <v>-0.32</v>
      </c>
      <c r="CU638" s="1">
        <f t="shared" si="601"/>
        <v>-0.33</v>
      </c>
      <c r="CV638" s="1">
        <f t="shared" si="602"/>
        <v>-3.18</v>
      </c>
      <c r="CW638" s="1">
        <f t="shared" si="603"/>
        <v>-3.63</v>
      </c>
      <c r="CX638" s="1">
        <f t="shared" si="604"/>
        <v>-3.71</v>
      </c>
      <c r="CY638" s="1">
        <f t="shared" si="605"/>
        <v>-1.93</v>
      </c>
      <c r="CZ638" s="1">
        <f t="shared" si="606"/>
        <v>-1.67</v>
      </c>
      <c r="DA638" s="1">
        <f t="shared" si="607"/>
        <v>0.15000000000000002</v>
      </c>
      <c r="DB638" s="1">
        <f t="shared" si="608"/>
        <v>2.4300000000000002</v>
      </c>
      <c r="DC638" s="1">
        <f t="shared" si="609"/>
        <v>3.52</v>
      </c>
      <c r="DD638" s="1">
        <f t="shared" si="610"/>
        <v>0.87</v>
      </c>
      <c r="DF638" s="1">
        <f t="shared" si="555"/>
        <v>-0.05</v>
      </c>
      <c r="DG638">
        <f t="shared" si="556"/>
        <v>-1.4999999999999999E-2</v>
      </c>
      <c r="DH638" s="1">
        <f t="shared" si="557"/>
        <v>0.61</v>
      </c>
      <c r="DI638">
        <f t="shared" si="558"/>
        <v>0.183</v>
      </c>
      <c r="DJ638" s="1">
        <f t="shared" si="559"/>
        <v>-1.49</v>
      </c>
      <c r="DK638">
        <f t="shared" si="560"/>
        <v>-0.44700000000000001</v>
      </c>
      <c r="DM638" s="12">
        <f t="array" ref="DM638:DS638">LINEST(BG638:DD638,$BG$650:$DD$655,1)</f>
        <v>-8.8935976505156571</v>
      </c>
      <c r="DN638">
        <v>3.3957015387649281</v>
      </c>
      <c r="DO638">
        <v>-6.5688986298759633E-2</v>
      </c>
      <c r="DP638">
        <v>-2.573842748128266</v>
      </c>
      <c r="DQ638">
        <v>-0.83766280812082206</v>
      </c>
      <c r="DR638">
        <v>2.2528622005870451</v>
      </c>
      <c r="DS638">
        <v>8.6065542173968765</v>
      </c>
    </row>
    <row r="639" spans="1:123" x14ac:dyDescent="0.15">
      <c r="A639">
        <v>201607</v>
      </c>
      <c r="B639">
        <v>4.7922000000000002</v>
      </c>
      <c r="C639">
        <v>6.0644999999999998</v>
      </c>
      <c r="D639">
        <v>6.8196000000000003</v>
      </c>
      <c r="E639">
        <v>4.8144999999999998</v>
      </c>
      <c r="F639">
        <v>5.9945000000000004</v>
      </c>
      <c r="G639">
        <v>8.4955999999999996</v>
      </c>
      <c r="H639">
        <v>6.6185999999999998</v>
      </c>
      <c r="I639">
        <v>6.2110000000000003</v>
      </c>
      <c r="J639">
        <v>4.5171999999999999</v>
      </c>
      <c r="K639">
        <v>6.6692999999999998</v>
      </c>
      <c r="L639">
        <v>7.2808999999999999</v>
      </c>
      <c r="M639">
        <v>4.7427999999999999</v>
      </c>
      <c r="N639">
        <v>5.9179000000000004</v>
      </c>
      <c r="O639">
        <v>4.3761000000000001</v>
      </c>
      <c r="P639">
        <v>6.52</v>
      </c>
      <c r="Q639">
        <v>5.2782</v>
      </c>
      <c r="R639">
        <v>4.2054999999999998</v>
      </c>
      <c r="S639">
        <v>3.2204000000000002</v>
      </c>
      <c r="T639">
        <v>1.8762000000000001</v>
      </c>
      <c r="U639">
        <v>6.7108999999999996</v>
      </c>
      <c r="V639">
        <v>5.0613999999999999</v>
      </c>
      <c r="W639">
        <v>3.4076</v>
      </c>
      <c r="X639">
        <v>1.9329000000000001</v>
      </c>
      <c r="Y639">
        <v>1.2982</v>
      </c>
      <c r="Z639">
        <v>4.6901000000000002</v>
      </c>
      <c r="AA639">
        <v>1.82</v>
      </c>
      <c r="AB639">
        <v>5.43</v>
      </c>
      <c r="AC639">
        <v>3.86</v>
      </c>
      <c r="AD639">
        <v>5.42</v>
      </c>
      <c r="AE639">
        <v>6.44</v>
      </c>
      <c r="AF639">
        <v>4.32</v>
      </c>
      <c r="AG639">
        <v>5.58</v>
      </c>
      <c r="AH639">
        <v>2.5099999999999998</v>
      </c>
      <c r="AI639">
        <v>3.9</v>
      </c>
      <c r="AJ639">
        <v>3.86</v>
      </c>
      <c r="AK639">
        <v>2.44</v>
      </c>
      <c r="AL639">
        <v>3.81</v>
      </c>
      <c r="AM639">
        <v>4.1399999999999997</v>
      </c>
      <c r="AN639">
        <v>2.25</v>
      </c>
      <c r="AO639">
        <v>4.8899999999999997</v>
      </c>
      <c r="AP639">
        <v>7.43</v>
      </c>
      <c r="AQ639">
        <v>8.61</v>
      </c>
      <c r="AR639">
        <v>6.14</v>
      </c>
      <c r="AS639">
        <v>6.71</v>
      </c>
      <c r="AT639">
        <v>4.3099999999999996</v>
      </c>
      <c r="AU639">
        <v>4.49</v>
      </c>
      <c r="AV639">
        <v>2.6</v>
      </c>
      <c r="AW639">
        <v>2.3199999999999998</v>
      </c>
      <c r="AX639">
        <v>3.13</v>
      </c>
      <c r="AY639">
        <v>4.22</v>
      </c>
      <c r="BA639" s="1">
        <v>3.95</v>
      </c>
      <c r="BB639" s="1">
        <v>2.9</v>
      </c>
      <c r="BC639" s="1">
        <v>-0.98</v>
      </c>
      <c r="BD639" s="1">
        <v>0.02</v>
      </c>
      <c r="BE639" s="1">
        <v>0.28000000000000003</v>
      </c>
      <c r="BF639" s="7"/>
      <c r="BG639" s="1">
        <f t="shared" si="561"/>
        <v>4.7722000000000007</v>
      </c>
      <c r="BH639" s="1">
        <f t="shared" si="562"/>
        <v>6.0445000000000002</v>
      </c>
      <c r="BI639" s="1">
        <f t="shared" si="563"/>
        <v>6.7996000000000008</v>
      </c>
      <c r="BJ639" s="1">
        <f t="shared" si="564"/>
        <v>4.7945000000000002</v>
      </c>
      <c r="BK639" s="1">
        <f t="shared" si="565"/>
        <v>5.9745000000000008</v>
      </c>
      <c r="BL639" s="1">
        <f t="shared" si="566"/>
        <v>8.4756</v>
      </c>
      <c r="BM639" s="1">
        <f t="shared" si="567"/>
        <v>6.5986000000000002</v>
      </c>
      <c r="BN639" s="1">
        <f t="shared" si="568"/>
        <v>6.1910000000000007</v>
      </c>
      <c r="BO639" s="1">
        <f t="shared" si="569"/>
        <v>4.4972000000000003</v>
      </c>
      <c r="BP639" s="1">
        <f t="shared" si="570"/>
        <v>6.6493000000000002</v>
      </c>
      <c r="BQ639" s="1">
        <f t="shared" si="571"/>
        <v>7.2609000000000004</v>
      </c>
      <c r="BR639" s="1">
        <f t="shared" si="572"/>
        <v>4.7228000000000003</v>
      </c>
      <c r="BS639" s="1">
        <f t="shared" si="573"/>
        <v>5.8979000000000008</v>
      </c>
      <c r="BT639" s="1">
        <f t="shared" si="574"/>
        <v>4.3561000000000005</v>
      </c>
      <c r="BU639" s="1">
        <f t="shared" si="575"/>
        <v>6.5</v>
      </c>
      <c r="BV639" s="1">
        <f t="shared" si="576"/>
        <v>5.2582000000000004</v>
      </c>
      <c r="BW639" s="1">
        <f t="shared" si="577"/>
        <v>4.1855000000000002</v>
      </c>
      <c r="BX639" s="1">
        <f t="shared" si="578"/>
        <v>3.2004000000000001</v>
      </c>
      <c r="BY639" s="1">
        <f t="shared" si="579"/>
        <v>1.8562000000000001</v>
      </c>
      <c r="BZ639" s="1">
        <f t="shared" si="580"/>
        <v>6.6909000000000001</v>
      </c>
      <c r="CA639" s="1">
        <f t="shared" si="581"/>
        <v>5.0414000000000003</v>
      </c>
      <c r="CB639" s="1">
        <f t="shared" si="582"/>
        <v>3.3875999999999999</v>
      </c>
      <c r="CC639" s="1">
        <f t="shared" si="583"/>
        <v>1.9129</v>
      </c>
      <c r="CD639" s="1">
        <f t="shared" si="584"/>
        <v>1.2782</v>
      </c>
      <c r="CE639" s="1">
        <f t="shared" si="585"/>
        <v>4.6701000000000006</v>
      </c>
      <c r="CF639" s="1">
        <f t="shared" si="586"/>
        <v>1.8</v>
      </c>
      <c r="CG639" s="1">
        <f t="shared" si="587"/>
        <v>5.41</v>
      </c>
      <c r="CH639" s="1">
        <f t="shared" si="588"/>
        <v>3.84</v>
      </c>
      <c r="CI639" s="1">
        <f t="shared" si="589"/>
        <v>5.4</v>
      </c>
      <c r="CJ639" s="1">
        <f t="shared" si="590"/>
        <v>6.4200000000000008</v>
      </c>
      <c r="CK639" s="1">
        <f t="shared" si="591"/>
        <v>4.3000000000000007</v>
      </c>
      <c r="CL639" s="1">
        <f t="shared" si="592"/>
        <v>5.5600000000000005</v>
      </c>
      <c r="CM639" s="1">
        <f t="shared" si="593"/>
        <v>2.4899999999999998</v>
      </c>
      <c r="CN639" s="1">
        <f t="shared" si="594"/>
        <v>3.88</v>
      </c>
      <c r="CO639" s="1">
        <f t="shared" si="595"/>
        <v>3.84</v>
      </c>
      <c r="CP639" s="1">
        <f t="shared" si="596"/>
        <v>2.42</v>
      </c>
      <c r="CQ639" s="1">
        <f t="shared" si="597"/>
        <v>3.79</v>
      </c>
      <c r="CR639" s="1">
        <f t="shared" si="598"/>
        <v>4.12</v>
      </c>
      <c r="CS639" s="1">
        <f t="shared" si="599"/>
        <v>2.23</v>
      </c>
      <c r="CT639" s="1">
        <f t="shared" si="600"/>
        <v>4.87</v>
      </c>
      <c r="CU639" s="1">
        <f t="shared" si="601"/>
        <v>7.41</v>
      </c>
      <c r="CV639" s="1">
        <f t="shared" si="602"/>
        <v>8.59</v>
      </c>
      <c r="CW639" s="1">
        <f t="shared" si="603"/>
        <v>6.12</v>
      </c>
      <c r="CX639" s="1">
        <f t="shared" si="604"/>
        <v>6.69</v>
      </c>
      <c r="CY639" s="1">
        <f t="shared" si="605"/>
        <v>4.29</v>
      </c>
      <c r="CZ639" s="1">
        <f t="shared" si="606"/>
        <v>4.4700000000000006</v>
      </c>
      <c r="DA639" s="1">
        <f t="shared" si="607"/>
        <v>2.58</v>
      </c>
      <c r="DB639" s="1">
        <f t="shared" si="608"/>
        <v>2.2999999999999998</v>
      </c>
      <c r="DC639" s="1">
        <f t="shared" si="609"/>
        <v>3.11</v>
      </c>
      <c r="DD639" s="1">
        <f t="shared" si="610"/>
        <v>4.2</v>
      </c>
      <c r="DF639" s="1">
        <f t="shared" si="555"/>
        <v>3.95</v>
      </c>
      <c r="DG639">
        <f t="shared" si="556"/>
        <v>1.1455</v>
      </c>
      <c r="DH639" s="1">
        <f t="shared" si="557"/>
        <v>2.9</v>
      </c>
      <c r="DI639">
        <f t="shared" si="558"/>
        <v>0.84099999999999997</v>
      </c>
      <c r="DJ639" s="1">
        <f t="shared" si="559"/>
        <v>-0.98</v>
      </c>
      <c r="DK639">
        <f t="shared" si="560"/>
        <v>-0.28419999999999995</v>
      </c>
      <c r="DM639" s="12">
        <f t="array" ref="DM639:DS639">LINEST(BG639:DD639,$BG$650:$DD$655,1)</f>
        <v>4.1634728633300506</v>
      </c>
      <c r="DN639">
        <v>-9.8891657784885805</v>
      </c>
      <c r="DO639">
        <v>1.8935426614401882</v>
      </c>
      <c r="DP639">
        <v>-1.3782403832566632</v>
      </c>
      <c r="DQ639">
        <v>-0.31912598305688944</v>
      </c>
      <c r="DR639">
        <v>-0.31182128169699608</v>
      </c>
      <c r="DS639">
        <v>-2.5332115385765519E-2</v>
      </c>
    </row>
    <row r="640" spans="1:123" x14ac:dyDescent="0.15">
      <c r="A640">
        <v>201608</v>
      </c>
      <c r="B640">
        <v>2.577</v>
      </c>
      <c r="C640">
        <v>3.5901000000000001</v>
      </c>
      <c r="D640">
        <v>3.9392</v>
      </c>
      <c r="E640">
        <v>4.5140000000000002</v>
      </c>
      <c r="F640">
        <v>2.9876</v>
      </c>
      <c r="G640">
        <v>8.9200000000000002E-2</v>
      </c>
      <c r="H640">
        <v>2.7787999999999999</v>
      </c>
      <c r="I640">
        <v>2.1713</v>
      </c>
      <c r="J640">
        <v>3.3388</v>
      </c>
      <c r="K640">
        <v>3.2170000000000001</v>
      </c>
      <c r="L640">
        <v>-0.97470000000000001</v>
      </c>
      <c r="M640">
        <v>2.3290999999999999</v>
      </c>
      <c r="N640">
        <v>3.6326000000000001</v>
      </c>
      <c r="O640">
        <v>2.4298000000000002</v>
      </c>
      <c r="P640">
        <v>1.32</v>
      </c>
      <c r="Q640">
        <v>1.3512999999999999</v>
      </c>
      <c r="R640">
        <v>0.82579999999999998</v>
      </c>
      <c r="S640">
        <v>1.9313</v>
      </c>
      <c r="T640">
        <v>-0.34110000000000001</v>
      </c>
      <c r="U640">
        <v>5.0050999999999997</v>
      </c>
      <c r="V640">
        <v>-0.68669999999999998</v>
      </c>
      <c r="W640">
        <v>-0.39</v>
      </c>
      <c r="X640">
        <v>0.58179999999999998</v>
      </c>
      <c r="Y640">
        <v>1.8226</v>
      </c>
      <c r="Z640">
        <v>4.3658999999999999</v>
      </c>
      <c r="AA640">
        <v>-1.62</v>
      </c>
      <c r="AB640">
        <v>0.7</v>
      </c>
      <c r="AC640">
        <v>1.04</v>
      </c>
      <c r="AD640">
        <v>1.98</v>
      </c>
      <c r="AE640">
        <v>6.31</v>
      </c>
      <c r="AF640">
        <v>-0.44</v>
      </c>
      <c r="AG640">
        <v>0.55000000000000004</v>
      </c>
      <c r="AH640">
        <v>-0.04</v>
      </c>
      <c r="AI640">
        <v>-0.52</v>
      </c>
      <c r="AJ640">
        <v>-0.16</v>
      </c>
      <c r="AK640">
        <v>1.27</v>
      </c>
      <c r="AL640">
        <v>2.79</v>
      </c>
      <c r="AM640">
        <v>1.98</v>
      </c>
      <c r="AN640">
        <v>0.27</v>
      </c>
      <c r="AO640">
        <v>-1.27</v>
      </c>
      <c r="AP640">
        <v>4.8600000000000003</v>
      </c>
      <c r="AQ640">
        <v>1.71</v>
      </c>
      <c r="AR640">
        <v>2.38</v>
      </c>
      <c r="AS640">
        <v>1.47</v>
      </c>
      <c r="AT640">
        <v>1.3</v>
      </c>
      <c r="AU640">
        <v>1.75</v>
      </c>
      <c r="AV640">
        <v>-0.01</v>
      </c>
      <c r="AW640">
        <v>-0.3</v>
      </c>
      <c r="AX640">
        <v>-1.59</v>
      </c>
      <c r="AY640">
        <v>-0.94</v>
      </c>
      <c r="BA640" s="1">
        <v>0.5</v>
      </c>
      <c r="BB640" s="1">
        <v>0.94</v>
      </c>
      <c r="BC640" s="1">
        <v>3.18</v>
      </c>
      <c r="BD640" s="1">
        <v>0.02</v>
      </c>
      <c r="BE640" s="1">
        <v>0.27</v>
      </c>
      <c r="BF640" s="7"/>
      <c r="BG640" s="1">
        <f t="shared" si="561"/>
        <v>2.5569999999999999</v>
      </c>
      <c r="BH640" s="1">
        <f t="shared" si="562"/>
        <v>3.5701000000000001</v>
      </c>
      <c r="BI640" s="1">
        <f t="shared" si="563"/>
        <v>3.9192</v>
      </c>
      <c r="BJ640" s="1">
        <f t="shared" si="564"/>
        <v>4.4940000000000007</v>
      </c>
      <c r="BK640" s="1">
        <f t="shared" si="565"/>
        <v>2.9676</v>
      </c>
      <c r="BL640" s="1">
        <f t="shared" si="566"/>
        <v>6.9199999999999998E-2</v>
      </c>
      <c r="BM640" s="1">
        <f t="shared" si="567"/>
        <v>2.7587999999999999</v>
      </c>
      <c r="BN640" s="1">
        <f t="shared" si="568"/>
        <v>2.1513</v>
      </c>
      <c r="BO640" s="1">
        <f t="shared" si="569"/>
        <v>3.3188</v>
      </c>
      <c r="BP640" s="1">
        <f t="shared" si="570"/>
        <v>3.1970000000000001</v>
      </c>
      <c r="BQ640" s="1">
        <f t="shared" si="571"/>
        <v>-0.99470000000000003</v>
      </c>
      <c r="BR640" s="1">
        <f t="shared" si="572"/>
        <v>2.3090999999999999</v>
      </c>
      <c r="BS640" s="1">
        <f t="shared" si="573"/>
        <v>3.6126</v>
      </c>
      <c r="BT640" s="1">
        <f t="shared" si="574"/>
        <v>2.4098000000000002</v>
      </c>
      <c r="BU640" s="1">
        <f t="shared" si="575"/>
        <v>1.3</v>
      </c>
      <c r="BV640" s="1">
        <f t="shared" si="576"/>
        <v>1.3312999999999999</v>
      </c>
      <c r="BW640" s="1">
        <f t="shared" si="577"/>
        <v>0.80579999999999996</v>
      </c>
      <c r="BX640" s="1">
        <f t="shared" si="578"/>
        <v>1.9113</v>
      </c>
      <c r="BY640" s="1">
        <f t="shared" si="579"/>
        <v>-0.36110000000000003</v>
      </c>
      <c r="BZ640" s="1">
        <f t="shared" si="580"/>
        <v>4.9851000000000001</v>
      </c>
      <c r="CA640" s="1">
        <f t="shared" si="581"/>
        <v>-0.70669999999999999</v>
      </c>
      <c r="CB640" s="1">
        <f t="shared" si="582"/>
        <v>-0.41000000000000003</v>
      </c>
      <c r="CC640" s="1">
        <f t="shared" si="583"/>
        <v>0.56179999999999997</v>
      </c>
      <c r="CD640" s="1">
        <f t="shared" si="584"/>
        <v>1.8026</v>
      </c>
      <c r="CE640" s="1">
        <f t="shared" si="585"/>
        <v>4.3459000000000003</v>
      </c>
      <c r="CF640" s="1">
        <f t="shared" si="586"/>
        <v>-1.6400000000000001</v>
      </c>
      <c r="CG640" s="1">
        <f t="shared" si="587"/>
        <v>0.67999999999999994</v>
      </c>
      <c r="CH640" s="1">
        <f t="shared" si="588"/>
        <v>1.02</v>
      </c>
      <c r="CI640" s="1">
        <f t="shared" si="589"/>
        <v>1.96</v>
      </c>
      <c r="CJ640" s="1">
        <f t="shared" si="590"/>
        <v>6.29</v>
      </c>
      <c r="CK640" s="1">
        <f t="shared" si="591"/>
        <v>-0.46</v>
      </c>
      <c r="CL640" s="1">
        <f t="shared" si="592"/>
        <v>0.53</v>
      </c>
      <c r="CM640" s="1">
        <f t="shared" si="593"/>
        <v>-0.06</v>
      </c>
      <c r="CN640" s="1">
        <f t="shared" si="594"/>
        <v>-0.54</v>
      </c>
      <c r="CO640" s="1">
        <f t="shared" si="595"/>
        <v>-0.18</v>
      </c>
      <c r="CP640" s="1">
        <f t="shared" si="596"/>
        <v>1.25</v>
      </c>
      <c r="CQ640" s="1">
        <f t="shared" si="597"/>
        <v>2.77</v>
      </c>
      <c r="CR640" s="1">
        <f t="shared" si="598"/>
        <v>1.96</v>
      </c>
      <c r="CS640" s="1">
        <f t="shared" si="599"/>
        <v>0.25</v>
      </c>
      <c r="CT640" s="1">
        <f t="shared" si="600"/>
        <v>-1.29</v>
      </c>
      <c r="CU640" s="1">
        <f t="shared" si="601"/>
        <v>4.8400000000000007</v>
      </c>
      <c r="CV640" s="1">
        <f t="shared" si="602"/>
        <v>1.69</v>
      </c>
      <c r="CW640" s="1">
        <f t="shared" si="603"/>
        <v>2.36</v>
      </c>
      <c r="CX640" s="1">
        <f t="shared" si="604"/>
        <v>1.45</v>
      </c>
      <c r="CY640" s="1">
        <f t="shared" si="605"/>
        <v>1.28</v>
      </c>
      <c r="CZ640" s="1">
        <f t="shared" si="606"/>
        <v>1.73</v>
      </c>
      <c r="DA640" s="1">
        <f t="shared" si="607"/>
        <v>-0.03</v>
      </c>
      <c r="DB640" s="1">
        <f t="shared" si="608"/>
        <v>-0.32</v>
      </c>
      <c r="DC640" s="1">
        <f t="shared" si="609"/>
        <v>-1.61</v>
      </c>
      <c r="DD640" s="1">
        <f t="shared" si="610"/>
        <v>-0.96</v>
      </c>
      <c r="DF640" s="1">
        <f t="shared" si="555"/>
        <v>0.5</v>
      </c>
      <c r="DG640">
        <f t="shared" si="556"/>
        <v>0.14000000000000001</v>
      </c>
      <c r="DH640" s="1">
        <f t="shared" si="557"/>
        <v>0.94</v>
      </c>
      <c r="DI640">
        <f t="shared" si="558"/>
        <v>0.26319999999999999</v>
      </c>
      <c r="DJ640" s="1">
        <f t="shared" si="559"/>
        <v>3.18</v>
      </c>
      <c r="DK640">
        <f t="shared" si="560"/>
        <v>0.89040000000000008</v>
      </c>
      <c r="DM640" s="12">
        <f t="array" ref="DM640:DS640">LINEST(BG640:DD640,$BG$650:$DD$655,1)</f>
        <v>2.101429979901011</v>
      </c>
      <c r="DN640">
        <v>-12.185983448791765</v>
      </c>
      <c r="DO640">
        <v>1.6272733013568439</v>
      </c>
      <c r="DP640">
        <v>2.8666510366422338</v>
      </c>
      <c r="DQ640">
        <v>2.4044896091554939</v>
      </c>
      <c r="DR640">
        <v>-0.65644164939319727</v>
      </c>
      <c r="DS640">
        <v>-1.6193253621595511</v>
      </c>
    </row>
    <row r="641" spans="1:123" x14ac:dyDescent="0.15">
      <c r="A641">
        <v>201609</v>
      </c>
      <c r="B641">
        <v>11.210699999999999</v>
      </c>
      <c r="C641">
        <v>3.1640999999999999</v>
      </c>
      <c r="D641">
        <v>4.0903</v>
      </c>
      <c r="E641">
        <v>2.7747999999999999</v>
      </c>
      <c r="F641">
        <v>1.7605</v>
      </c>
      <c r="G641">
        <v>5.6180000000000003</v>
      </c>
      <c r="H641">
        <v>2.1015000000000001</v>
      </c>
      <c r="I641">
        <v>1.2071000000000001</v>
      </c>
      <c r="J641">
        <v>-0.45240000000000002</v>
      </c>
      <c r="K641">
        <v>2.2046000000000001</v>
      </c>
      <c r="L641">
        <v>-0.25380000000000003</v>
      </c>
      <c r="M641">
        <v>-3.61E-2</v>
      </c>
      <c r="N641">
        <v>0.55200000000000005</v>
      </c>
      <c r="O641">
        <v>1.0979000000000001</v>
      </c>
      <c r="P641">
        <v>1.6619999999999999</v>
      </c>
      <c r="Q641">
        <v>-8.3500000000000005E-2</v>
      </c>
      <c r="R641">
        <v>-0.2848</v>
      </c>
      <c r="S641">
        <v>0.68069999999999997</v>
      </c>
      <c r="T641">
        <v>0.25009999999999999</v>
      </c>
      <c r="U641">
        <v>-0.15740000000000001</v>
      </c>
      <c r="V641">
        <v>0.4768</v>
      </c>
      <c r="W641">
        <v>0.17760000000000001</v>
      </c>
      <c r="X641">
        <v>1.2128000000000001</v>
      </c>
      <c r="Y641">
        <v>-2.4157000000000002</v>
      </c>
      <c r="Z641">
        <v>0.70689999999999997</v>
      </c>
      <c r="AA641">
        <v>-0.18</v>
      </c>
      <c r="AB641">
        <v>0.52</v>
      </c>
      <c r="AC641">
        <v>-0.93</v>
      </c>
      <c r="AD641">
        <v>1.04</v>
      </c>
      <c r="AE641">
        <v>1.91</v>
      </c>
      <c r="AF641">
        <v>1.39</v>
      </c>
      <c r="AG641">
        <v>7.0000000000000007E-2</v>
      </c>
      <c r="AH641">
        <v>-1.03</v>
      </c>
      <c r="AI641">
        <v>-0.39</v>
      </c>
      <c r="AJ641">
        <v>-0.75</v>
      </c>
      <c r="AK641">
        <v>0.06</v>
      </c>
      <c r="AL641">
        <v>-1.64</v>
      </c>
      <c r="AM641">
        <v>1.38</v>
      </c>
      <c r="AN641">
        <v>0.21</v>
      </c>
      <c r="AO641">
        <v>0.5</v>
      </c>
      <c r="AP641">
        <v>4.95</v>
      </c>
      <c r="AQ641">
        <v>1.9</v>
      </c>
      <c r="AR641">
        <v>-0.89</v>
      </c>
      <c r="AS641">
        <v>-0.34</v>
      </c>
      <c r="AT641">
        <v>-0.25</v>
      </c>
      <c r="AU641">
        <v>-0.24</v>
      </c>
      <c r="AV641">
        <v>0.43</v>
      </c>
      <c r="AW641">
        <v>0.4</v>
      </c>
      <c r="AX641">
        <v>-0.74</v>
      </c>
      <c r="AY641">
        <v>3.12</v>
      </c>
      <c r="BA641" s="1">
        <v>0.25</v>
      </c>
      <c r="BB641" s="1">
        <v>2</v>
      </c>
      <c r="BC641" s="1">
        <v>-1.34</v>
      </c>
      <c r="BD641" s="1">
        <v>0.02</v>
      </c>
      <c r="BE641" s="1">
        <v>0.26</v>
      </c>
      <c r="BF641" s="7"/>
      <c r="BG641" s="1">
        <f t="shared" si="561"/>
        <v>11.1907</v>
      </c>
      <c r="BH641" s="1">
        <f t="shared" si="562"/>
        <v>3.1440999999999999</v>
      </c>
      <c r="BI641" s="1">
        <f t="shared" si="563"/>
        <v>4.0703000000000005</v>
      </c>
      <c r="BJ641" s="1">
        <f t="shared" si="564"/>
        <v>2.7547999999999999</v>
      </c>
      <c r="BK641" s="1">
        <f t="shared" si="565"/>
        <v>1.7404999999999999</v>
      </c>
      <c r="BL641" s="1">
        <f t="shared" si="566"/>
        <v>5.5980000000000008</v>
      </c>
      <c r="BM641" s="1">
        <f t="shared" si="567"/>
        <v>2.0815000000000001</v>
      </c>
      <c r="BN641" s="1">
        <f t="shared" si="568"/>
        <v>1.1871</v>
      </c>
      <c r="BO641" s="1">
        <f t="shared" si="569"/>
        <v>-0.47240000000000004</v>
      </c>
      <c r="BP641" s="1">
        <f t="shared" si="570"/>
        <v>2.1846000000000001</v>
      </c>
      <c r="BQ641" s="1">
        <f t="shared" si="571"/>
        <v>-0.27380000000000004</v>
      </c>
      <c r="BR641" s="1">
        <f t="shared" si="572"/>
        <v>-5.6099999999999997E-2</v>
      </c>
      <c r="BS641" s="1">
        <f t="shared" si="573"/>
        <v>0.53200000000000003</v>
      </c>
      <c r="BT641" s="1">
        <f t="shared" si="574"/>
        <v>1.0779000000000001</v>
      </c>
      <c r="BU641" s="1">
        <f t="shared" si="575"/>
        <v>1.6419999999999999</v>
      </c>
      <c r="BV641" s="1">
        <f t="shared" si="576"/>
        <v>-0.10350000000000001</v>
      </c>
      <c r="BW641" s="1">
        <f t="shared" si="577"/>
        <v>-0.30480000000000002</v>
      </c>
      <c r="BX641" s="1">
        <f t="shared" si="578"/>
        <v>0.66069999999999995</v>
      </c>
      <c r="BY641" s="1">
        <f t="shared" si="579"/>
        <v>0.2301</v>
      </c>
      <c r="BZ641" s="1">
        <f t="shared" si="580"/>
        <v>-0.1774</v>
      </c>
      <c r="CA641" s="1">
        <f t="shared" si="581"/>
        <v>0.45679999999999998</v>
      </c>
      <c r="CB641" s="1">
        <f t="shared" si="582"/>
        <v>0.15760000000000002</v>
      </c>
      <c r="CC641" s="1">
        <f t="shared" si="583"/>
        <v>1.1928000000000001</v>
      </c>
      <c r="CD641" s="1">
        <f t="shared" si="584"/>
        <v>-2.4357000000000002</v>
      </c>
      <c r="CE641" s="1">
        <f t="shared" si="585"/>
        <v>0.68689999999999996</v>
      </c>
      <c r="CF641" s="1">
        <f t="shared" si="586"/>
        <v>-0.19999999999999998</v>
      </c>
      <c r="CG641" s="1">
        <f t="shared" si="587"/>
        <v>0.5</v>
      </c>
      <c r="CH641" s="1">
        <f t="shared" si="588"/>
        <v>-0.95000000000000007</v>
      </c>
      <c r="CI641" s="1">
        <f t="shared" si="589"/>
        <v>1.02</v>
      </c>
      <c r="CJ641" s="1">
        <f t="shared" si="590"/>
        <v>1.89</v>
      </c>
      <c r="CK641" s="1">
        <f t="shared" si="591"/>
        <v>1.3699999999999999</v>
      </c>
      <c r="CL641" s="1">
        <f t="shared" si="592"/>
        <v>0.05</v>
      </c>
      <c r="CM641" s="1">
        <f t="shared" si="593"/>
        <v>-1.05</v>
      </c>
      <c r="CN641" s="1">
        <f t="shared" si="594"/>
        <v>-0.41000000000000003</v>
      </c>
      <c r="CO641" s="1">
        <f t="shared" si="595"/>
        <v>-0.77</v>
      </c>
      <c r="CP641" s="1">
        <f t="shared" si="596"/>
        <v>3.9999999999999994E-2</v>
      </c>
      <c r="CQ641" s="1">
        <f t="shared" si="597"/>
        <v>-1.66</v>
      </c>
      <c r="CR641" s="1">
        <f t="shared" si="598"/>
        <v>1.3599999999999999</v>
      </c>
      <c r="CS641" s="1">
        <f t="shared" si="599"/>
        <v>0.19</v>
      </c>
      <c r="CT641" s="1">
        <f t="shared" si="600"/>
        <v>0.48</v>
      </c>
      <c r="CU641" s="1">
        <f t="shared" si="601"/>
        <v>4.9300000000000006</v>
      </c>
      <c r="CV641" s="1">
        <f t="shared" si="602"/>
        <v>1.88</v>
      </c>
      <c r="CW641" s="1">
        <f t="shared" si="603"/>
        <v>-0.91</v>
      </c>
      <c r="CX641" s="1">
        <f t="shared" si="604"/>
        <v>-0.36000000000000004</v>
      </c>
      <c r="CY641" s="1">
        <f t="shared" si="605"/>
        <v>-0.27</v>
      </c>
      <c r="CZ641" s="1">
        <f t="shared" si="606"/>
        <v>-0.26</v>
      </c>
      <c r="DA641" s="1">
        <f t="shared" si="607"/>
        <v>0.41</v>
      </c>
      <c r="DB641" s="1">
        <f t="shared" si="608"/>
        <v>0.38</v>
      </c>
      <c r="DC641" s="1">
        <f t="shared" si="609"/>
        <v>-0.76</v>
      </c>
      <c r="DD641" s="1">
        <f t="shared" si="610"/>
        <v>3.1</v>
      </c>
      <c r="DF641" s="1">
        <f t="shared" si="555"/>
        <v>0.25</v>
      </c>
      <c r="DG641">
        <f t="shared" si="556"/>
        <v>6.7500000000000004E-2</v>
      </c>
      <c r="DH641" s="1">
        <f t="shared" si="557"/>
        <v>2</v>
      </c>
      <c r="DI641">
        <f t="shared" si="558"/>
        <v>0.54</v>
      </c>
      <c r="DJ641" s="1">
        <f t="shared" si="559"/>
        <v>-1.34</v>
      </c>
      <c r="DK641">
        <f t="shared" si="560"/>
        <v>-0.36180000000000007</v>
      </c>
      <c r="DM641" s="12">
        <f t="array" ref="DM641:DS641">LINEST(BG641:DD641,$BG$650:$DD$655,1)</f>
        <v>-0.73032929931877266</v>
      </c>
      <c r="DN641">
        <v>-5.4729511902076755</v>
      </c>
      <c r="DO641">
        <v>2.744134201390537</v>
      </c>
      <c r="DP641">
        <v>11.001460452005789</v>
      </c>
      <c r="DQ641">
        <v>-1.0232223868138008</v>
      </c>
      <c r="DR641">
        <v>-5.0149680264809859</v>
      </c>
      <c r="DS641">
        <v>1.4827763314994584</v>
      </c>
    </row>
    <row r="642" spans="1:123" x14ac:dyDescent="0.15">
      <c r="A642">
        <v>201610</v>
      </c>
      <c r="B642">
        <v>-10.4611</v>
      </c>
      <c r="C642">
        <v>-9.3903999999999996</v>
      </c>
      <c r="D642">
        <v>-6.5835999999999997</v>
      </c>
      <c r="E642">
        <v>-3.2625000000000002</v>
      </c>
      <c r="F642">
        <v>-3.4174000000000002</v>
      </c>
      <c r="G642">
        <v>-9.9923000000000002</v>
      </c>
      <c r="H642">
        <v>-7.0709</v>
      </c>
      <c r="I642">
        <v>-5.5388000000000002</v>
      </c>
      <c r="J642">
        <v>-2.5243000000000002</v>
      </c>
      <c r="K642">
        <v>-4.9295999999999998</v>
      </c>
      <c r="L642">
        <v>-5.1813000000000002</v>
      </c>
      <c r="M642">
        <v>-4.9440999999999997</v>
      </c>
      <c r="N642">
        <v>-2.6583000000000001</v>
      </c>
      <c r="O642">
        <v>-2.6294</v>
      </c>
      <c r="P642">
        <v>-4.1181999999999999</v>
      </c>
      <c r="Q642">
        <v>-3.3660000000000001</v>
      </c>
      <c r="R642">
        <v>-1.8128</v>
      </c>
      <c r="S642">
        <v>-1.0249999999999999</v>
      </c>
      <c r="T642">
        <v>-1.9153</v>
      </c>
      <c r="U642">
        <v>-0.41849999999999998</v>
      </c>
      <c r="V642">
        <v>-2.4138000000000002</v>
      </c>
      <c r="W642">
        <v>-2.0011000000000001</v>
      </c>
      <c r="X642">
        <v>-1.3714</v>
      </c>
      <c r="Y642">
        <v>0.1245</v>
      </c>
      <c r="Z642">
        <v>1.7272000000000001</v>
      </c>
      <c r="AA642">
        <v>-1.78</v>
      </c>
      <c r="AB642">
        <v>-2.52</v>
      </c>
      <c r="AC642">
        <v>-1.8</v>
      </c>
      <c r="AD642">
        <v>-1.54</v>
      </c>
      <c r="AE642">
        <v>-1.95</v>
      </c>
      <c r="AF642">
        <v>-3.31</v>
      </c>
      <c r="AG642">
        <v>-0.54</v>
      </c>
      <c r="AH642">
        <v>-2.81</v>
      </c>
      <c r="AI642">
        <v>-2.2799999999999998</v>
      </c>
      <c r="AJ642">
        <v>-3.3</v>
      </c>
      <c r="AK642">
        <v>-1.97</v>
      </c>
      <c r="AL642">
        <v>1.9</v>
      </c>
      <c r="AM642">
        <v>-0.85</v>
      </c>
      <c r="AN642">
        <v>-1.7</v>
      </c>
      <c r="AO642">
        <v>-0.65</v>
      </c>
      <c r="AP642">
        <v>-8.66</v>
      </c>
      <c r="AQ642">
        <v>-4.01</v>
      </c>
      <c r="AR642">
        <v>-0.56000000000000005</v>
      </c>
      <c r="AS642">
        <v>0.69</v>
      </c>
      <c r="AT642">
        <v>-1.03</v>
      </c>
      <c r="AU642">
        <v>-1.1299999999999999</v>
      </c>
      <c r="AV642">
        <v>-3.19</v>
      </c>
      <c r="AW642">
        <v>-2.34</v>
      </c>
      <c r="AX642">
        <v>-2.12</v>
      </c>
      <c r="AY642">
        <v>-5.25</v>
      </c>
      <c r="BA642" s="1">
        <v>-2.02</v>
      </c>
      <c r="BB642" s="1">
        <v>-4.41</v>
      </c>
      <c r="BC642" s="1">
        <v>4.1500000000000004</v>
      </c>
      <c r="BD642" s="1">
        <v>0.02</v>
      </c>
      <c r="BE642" s="1">
        <v>0.24</v>
      </c>
      <c r="BF642" s="7"/>
      <c r="BG642" s="1">
        <f t="shared" si="561"/>
        <v>-10.4811</v>
      </c>
      <c r="BH642" s="1">
        <f t="shared" si="562"/>
        <v>-9.4103999999999992</v>
      </c>
      <c r="BI642" s="1">
        <f t="shared" si="563"/>
        <v>-6.6035999999999992</v>
      </c>
      <c r="BJ642" s="1">
        <f t="shared" si="564"/>
        <v>-3.2825000000000002</v>
      </c>
      <c r="BK642" s="1">
        <f t="shared" si="565"/>
        <v>-3.4374000000000002</v>
      </c>
      <c r="BL642" s="1">
        <f t="shared" si="566"/>
        <v>-10.0123</v>
      </c>
      <c r="BM642" s="1">
        <f t="shared" si="567"/>
        <v>-7.0908999999999995</v>
      </c>
      <c r="BN642" s="1">
        <f t="shared" si="568"/>
        <v>-5.5587999999999997</v>
      </c>
      <c r="BO642" s="1">
        <f t="shared" si="569"/>
        <v>-2.5443000000000002</v>
      </c>
      <c r="BP642" s="1">
        <f t="shared" si="570"/>
        <v>-4.9495999999999993</v>
      </c>
      <c r="BQ642" s="1">
        <f t="shared" si="571"/>
        <v>-5.2012999999999998</v>
      </c>
      <c r="BR642" s="1">
        <f t="shared" si="572"/>
        <v>-4.9640999999999993</v>
      </c>
      <c r="BS642" s="1">
        <f t="shared" si="573"/>
        <v>-2.6783000000000001</v>
      </c>
      <c r="BT642" s="1">
        <f t="shared" si="574"/>
        <v>-2.6494</v>
      </c>
      <c r="BU642" s="1">
        <f t="shared" si="575"/>
        <v>-4.1381999999999994</v>
      </c>
      <c r="BV642" s="1">
        <f t="shared" si="576"/>
        <v>-3.3860000000000001</v>
      </c>
      <c r="BW642" s="1">
        <f t="shared" si="577"/>
        <v>-1.8328</v>
      </c>
      <c r="BX642" s="1">
        <f t="shared" si="578"/>
        <v>-1.0449999999999999</v>
      </c>
      <c r="BY642" s="1">
        <f t="shared" si="579"/>
        <v>-1.9353</v>
      </c>
      <c r="BZ642" s="1">
        <f t="shared" si="580"/>
        <v>-0.4385</v>
      </c>
      <c r="CA642" s="1">
        <f t="shared" si="581"/>
        <v>-2.4338000000000002</v>
      </c>
      <c r="CB642" s="1">
        <f t="shared" si="582"/>
        <v>-2.0211000000000001</v>
      </c>
      <c r="CC642" s="1">
        <f t="shared" si="583"/>
        <v>-1.3914</v>
      </c>
      <c r="CD642" s="1">
        <f t="shared" si="584"/>
        <v>0.1045</v>
      </c>
      <c r="CE642" s="1">
        <f t="shared" si="585"/>
        <v>1.7072000000000001</v>
      </c>
      <c r="CF642" s="1">
        <f t="shared" si="586"/>
        <v>-1.8</v>
      </c>
      <c r="CG642" s="1">
        <f t="shared" si="587"/>
        <v>-2.54</v>
      </c>
      <c r="CH642" s="1">
        <f t="shared" si="588"/>
        <v>-1.82</v>
      </c>
      <c r="CI642" s="1">
        <f t="shared" si="589"/>
        <v>-1.56</v>
      </c>
      <c r="CJ642" s="1">
        <f t="shared" si="590"/>
        <v>-1.97</v>
      </c>
      <c r="CK642" s="1">
        <f t="shared" si="591"/>
        <v>-3.33</v>
      </c>
      <c r="CL642" s="1">
        <f t="shared" si="592"/>
        <v>-0.56000000000000005</v>
      </c>
      <c r="CM642" s="1">
        <f t="shared" si="593"/>
        <v>-2.83</v>
      </c>
      <c r="CN642" s="1">
        <f t="shared" si="594"/>
        <v>-2.2999999999999998</v>
      </c>
      <c r="CO642" s="1">
        <f t="shared" si="595"/>
        <v>-3.32</v>
      </c>
      <c r="CP642" s="1">
        <f t="shared" si="596"/>
        <v>-1.99</v>
      </c>
      <c r="CQ642" s="1">
        <f t="shared" si="597"/>
        <v>1.88</v>
      </c>
      <c r="CR642" s="1">
        <f t="shared" si="598"/>
        <v>-0.87</v>
      </c>
      <c r="CS642" s="1">
        <f t="shared" si="599"/>
        <v>-1.72</v>
      </c>
      <c r="CT642" s="1">
        <f t="shared" si="600"/>
        <v>-0.67</v>
      </c>
      <c r="CU642" s="1">
        <f t="shared" si="601"/>
        <v>-8.68</v>
      </c>
      <c r="CV642" s="1">
        <f t="shared" si="602"/>
        <v>-4.0299999999999994</v>
      </c>
      <c r="CW642" s="1">
        <f t="shared" si="603"/>
        <v>-0.58000000000000007</v>
      </c>
      <c r="CX642" s="1">
        <f t="shared" si="604"/>
        <v>0.66999999999999993</v>
      </c>
      <c r="CY642" s="1">
        <f t="shared" si="605"/>
        <v>-1.05</v>
      </c>
      <c r="CZ642" s="1">
        <f t="shared" si="606"/>
        <v>-1.1499999999999999</v>
      </c>
      <c r="DA642" s="1">
        <f t="shared" si="607"/>
        <v>-3.21</v>
      </c>
      <c r="DB642" s="1">
        <f t="shared" si="608"/>
        <v>-2.36</v>
      </c>
      <c r="DC642" s="1">
        <f t="shared" si="609"/>
        <v>-2.14</v>
      </c>
      <c r="DD642" s="1">
        <f t="shared" si="610"/>
        <v>-5.27</v>
      </c>
      <c r="DF642" s="1">
        <f t="shared" si="555"/>
        <v>-2.02</v>
      </c>
      <c r="DG642">
        <f t="shared" si="556"/>
        <v>-0.5252</v>
      </c>
      <c r="DH642" s="1">
        <f t="shared" si="557"/>
        <v>-4.41</v>
      </c>
      <c r="DI642">
        <f t="shared" si="558"/>
        <v>-1.1466000000000001</v>
      </c>
      <c r="DJ642" s="1">
        <f t="shared" si="559"/>
        <v>4.1500000000000004</v>
      </c>
      <c r="DK642">
        <f t="shared" si="560"/>
        <v>1.0790000000000002</v>
      </c>
      <c r="DM642" s="12">
        <f t="array" ref="DM642:DS642">LINEST(BG642:DD642,$BG$650:$DD$655,1)</f>
        <v>2.0654818429154371</v>
      </c>
      <c r="DN642">
        <v>6.3461351722095998</v>
      </c>
      <c r="DO642">
        <v>-4.2770505021798799</v>
      </c>
      <c r="DP642">
        <v>-7.2546852598410725</v>
      </c>
      <c r="DQ642">
        <v>3.0175973887278329</v>
      </c>
      <c r="DR642">
        <v>-1.4203331843455147</v>
      </c>
      <c r="DS642">
        <v>-4.6374289153731318</v>
      </c>
    </row>
    <row r="643" spans="1:123" x14ac:dyDescent="0.15">
      <c r="A643">
        <v>201611</v>
      </c>
      <c r="B643">
        <v>7.6992000000000003</v>
      </c>
      <c r="C643">
        <v>9.2773000000000003</v>
      </c>
      <c r="D643">
        <v>13.315200000000001</v>
      </c>
      <c r="E643">
        <v>13.4649</v>
      </c>
      <c r="F643">
        <v>13.2225</v>
      </c>
      <c r="G643">
        <v>9.74</v>
      </c>
      <c r="H643">
        <v>10.516999999999999</v>
      </c>
      <c r="I643">
        <v>12.4495</v>
      </c>
      <c r="J643">
        <v>16.254100000000001</v>
      </c>
      <c r="K643">
        <v>13.6784</v>
      </c>
      <c r="L643">
        <v>5.5705999999999998</v>
      </c>
      <c r="M643">
        <v>8.3739000000000008</v>
      </c>
      <c r="N643">
        <v>10.308400000000001</v>
      </c>
      <c r="O643">
        <v>13.7601</v>
      </c>
      <c r="P643">
        <v>17.392299999999999</v>
      </c>
      <c r="Q643">
        <v>3.8411</v>
      </c>
      <c r="R643">
        <v>6.6544999999999996</v>
      </c>
      <c r="S643">
        <v>7.0982000000000003</v>
      </c>
      <c r="T643">
        <v>8.3613</v>
      </c>
      <c r="U643">
        <v>15.537800000000001</v>
      </c>
      <c r="V643">
        <v>0.87450000000000006</v>
      </c>
      <c r="W643">
        <v>3.85</v>
      </c>
      <c r="X643">
        <v>4.5846999999999998</v>
      </c>
      <c r="Y643">
        <v>7.4546999999999999</v>
      </c>
      <c r="Z643">
        <v>13.6418</v>
      </c>
      <c r="AA643">
        <v>0.64</v>
      </c>
      <c r="AB643">
        <v>3.59</v>
      </c>
      <c r="AC643">
        <v>7.28</v>
      </c>
      <c r="AD643">
        <v>10.45</v>
      </c>
      <c r="AE643">
        <v>16.45</v>
      </c>
      <c r="AF643">
        <v>0.38</v>
      </c>
      <c r="AG643">
        <v>0.97</v>
      </c>
      <c r="AH643">
        <v>1.74</v>
      </c>
      <c r="AI643">
        <v>7.48</v>
      </c>
      <c r="AJ643">
        <v>5.57</v>
      </c>
      <c r="AK643">
        <v>7.34</v>
      </c>
      <c r="AL643">
        <v>11.55</v>
      </c>
      <c r="AM643">
        <v>5.34</v>
      </c>
      <c r="AN643">
        <v>5.72</v>
      </c>
      <c r="AO643">
        <v>7.86</v>
      </c>
      <c r="AP643">
        <v>8.02</v>
      </c>
      <c r="AQ643">
        <v>7.93</v>
      </c>
      <c r="AR643">
        <v>11.22</v>
      </c>
      <c r="AS643">
        <v>4.08</v>
      </c>
      <c r="AT643">
        <v>6.91</v>
      </c>
      <c r="AU643">
        <v>2.72</v>
      </c>
      <c r="AV643">
        <v>3.33</v>
      </c>
      <c r="AW643">
        <v>0.89</v>
      </c>
      <c r="AX643">
        <v>2.44</v>
      </c>
      <c r="AY643">
        <v>7.21</v>
      </c>
      <c r="BA643" s="1">
        <v>4.8600000000000003</v>
      </c>
      <c r="BB643" s="1">
        <v>5.68</v>
      </c>
      <c r="BC643" s="1">
        <v>8.44</v>
      </c>
      <c r="BD643" s="1">
        <v>0.01</v>
      </c>
      <c r="BE643" s="1">
        <v>0.24</v>
      </c>
      <c r="BF643" s="7"/>
      <c r="BG643" s="1">
        <f t="shared" si="561"/>
        <v>7.6892000000000005</v>
      </c>
      <c r="BH643" s="1">
        <f t="shared" si="562"/>
        <v>9.2673000000000005</v>
      </c>
      <c r="BI643" s="1">
        <f t="shared" si="563"/>
        <v>13.305200000000001</v>
      </c>
      <c r="BJ643" s="1">
        <f t="shared" si="564"/>
        <v>13.4549</v>
      </c>
      <c r="BK643" s="1">
        <f t="shared" si="565"/>
        <v>13.2125</v>
      </c>
      <c r="BL643" s="1">
        <f t="shared" si="566"/>
        <v>9.73</v>
      </c>
      <c r="BM643" s="1">
        <f t="shared" si="567"/>
        <v>10.507</v>
      </c>
      <c r="BN643" s="1">
        <f t="shared" si="568"/>
        <v>12.439500000000001</v>
      </c>
      <c r="BO643" s="1">
        <f t="shared" si="569"/>
        <v>16.2441</v>
      </c>
      <c r="BP643" s="1">
        <f t="shared" si="570"/>
        <v>13.6684</v>
      </c>
      <c r="BQ643" s="1">
        <f t="shared" si="571"/>
        <v>5.5606</v>
      </c>
      <c r="BR643" s="1">
        <f t="shared" si="572"/>
        <v>8.363900000000001</v>
      </c>
      <c r="BS643" s="1">
        <f t="shared" si="573"/>
        <v>10.298400000000001</v>
      </c>
      <c r="BT643" s="1">
        <f t="shared" si="574"/>
        <v>13.7501</v>
      </c>
      <c r="BU643" s="1">
        <f t="shared" si="575"/>
        <v>17.382299999999997</v>
      </c>
      <c r="BV643" s="1">
        <f t="shared" si="576"/>
        <v>3.8311000000000002</v>
      </c>
      <c r="BW643" s="1">
        <f t="shared" si="577"/>
        <v>6.6444999999999999</v>
      </c>
      <c r="BX643" s="1">
        <f t="shared" si="578"/>
        <v>7.0882000000000005</v>
      </c>
      <c r="BY643" s="1">
        <f t="shared" si="579"/>
        <v>8.3513000000000002</v>
      </c>
      <c r="BZ643" s="1">
        <f t="shared" si="580"/>
        <v>15.527800000000001</v>
      </c>
      <c r="CA643" s="1">
        <f t="shared" si="581"/>
        <v>0.86450000000000005</v>
      </c>
      <c r="CB643" s="1">
        <f t="shared" si="582"/>
        <v>3.8400000000000003</v>
      </c>
      <c r="CC643" s="1">
        <f t="shared" si="583"/>
        <v>4.5747</v>
      </c>
      <c r="CD643" s="1">
        <f t="shared" si="584"/>
        <v>7.4447000000000001</v>
      </c>
      <c r="CE643" s="1">
        <f t="shared" si="585"/>
        <v>13.6318</v>
      </c>
      <c r="CF643" s="1">
        <f t="shared" si="586"/>
        <v>0.63</v>
      </c>
      <c r="CG643" s="1">
        <f t="shared" si="587"/>
        <v>3.58</v>
      </c>
      <c r="CH643" s="1">
        <f t="shared" si="588"/>
        <v>7.2700000000000005</v>
      </c>
      <c r="CI643" s="1">
        <f t="shared" si="589"/>
        <v>10.44</v>
      </c>
      <c r="CJ643" s="1">
        <f t="shared" si="590"/>
        <v>16.439999999999998</v>
      </c>
      <c r="CK643" s="1">
        <f t="shared" si="591"/>
        <v>0.37</v>
      </c>
      <c r="CL643" s="1">
        <f t="shared" si="592"/>
        <v>0.96</v>
      </c>
      <c r="CM643" s="1">
        <f t="shared" si="593"/>
        <v>1.73</v>
      </c>
      <c r="CN643" s="1">
        <f t="shared" si="594"/>
        <v>7.4700000000000006</v>
      </c>
      <c r="CO643" s="1">
        <f t="shared" si="595"/>
        <v>5.5600000000000005</v>
      </c>
      <c r="CP643" s="1">
        <f t="shared" si="596"/>
        <v>7.33</v>
      </c>
      <c r="CQ643" s="1">
        <f t="shared" si="597"/>
        <v>11.540000000000001</v>
      </c>
      <c r="CR643" s="1">
        <f t="shared" si="598"/>
        <v>5.33</v>
      </c>
      <c r="CS643" s="1">
        <f t="shared" si="599"/>
        <v>5.71</v>
      </c>
      <c r="CT643" s="1">
        <f t="shared" si="600"/>
        <v>7.8500000000000005</v>
      </c>
      <c r="CU643" s="1">
        <f t="shared" si="601"/>
        <v>8.01</v>
      </c>
      <c r="CV643" s="1">
        <f t="shared" si="602"/>
        <v>7.92</v>
      </c>
      <c r="CW643" s="1">
        <f t="shared" si="603"/>
        <v>11.21</v>
      </c>
      <c r="CX643" s="1">
        <f t="shared" si="604"/>
        <v>4.07</v>
      </c>
      <c r="CY643" s="1">
        <f t="shared" si="605"/>
        <v>6.9</v>
      </c>
      <c r="CZ643" s="1">
        <f t="shared" si="606"/>
        <v>2.7100000000000004</v>
      </c>
      <c r="DA643" s="1">
        <f t="shared" si="607"/>
        <v>3.3200000000000003</v>
      </c>
      <c r="DB643" s="1">
        <f t="shared" si="608"/>
        <v>0.88</v>
      </c>
      <c r="DC643" s="1">
        <f t="shared" si="609"/>
        <v>2.4300000000000002</v>
      </c>
      <c r="DD643" s="1">
        <f t="shared" si="610"/>
        <v>7.2</v>
      </c>
      <c r="DF643" s="1">
        <f t="shared" si="555"/>
        <v>4.8600000000000003</v>
      </c>
      <c r="DG643">
        <f t="shared" si="556"/>
        <v>1.1664000000000001</v>
      </c>
      <c r="DH643" s="1">
        <f t="shared" si="557"/>
        <v>5.68</v>
      </c>
      <c r="DI643">
        <f t="shared" si="558"/>
        <v>1.3632</v>
      </c>
      <c r="DJ643" s="1">
        <f t="shared" si="559"/>
        <v>8.44</v>
      </c>
      <c r="DK643">
        <f t="shared" si="560"/>
        <v>2.0255999999999998</v>
      </c>
      <c r="DM643" s="12">
        <f t="array" ref="DM643:DS643">LINEST(BG643:DD643,$BG$650:$DD$655,1)</f>
        <v>18.103709335374898</v>
      </c>
      <c r="DN643">
        <v>11.510881340826863</v>
      </c>
      <c r="DO643">
        <v>5.6831259182609832</v>
      </c>
      <c r="DP643">
        <v>-1.1049861973835768</v>
      </c>
      <c r="DQ643">
        <v>7.9753294058471607</v>
      </c>
      <c r="DR643">
        <v>0.29080361919930675</v>
      </c>
      <c r="DS643">
        <v>-14.234472430956956</v>
      </c>
    </row>
    <row r="644" spans="1:123" x14ac:dyDescent="0.15">
      <c r="A644">
        <v>201612</v>
      </c>
      <c r="B644">
        <v>1.5871</v>
      </c>
      <c r="C644">
        <v>3.6044999999999998</v>
      </c>
      <c r="D644">
        <v>2.3391999999999999</v>
      </c>
      <c r="E644">
        <v>8.0001999999999995</v>
      </c>
      <c r="F644">
        <v>4.5523999999999996</v>
      </c>
      <c r="G644">
        <v>-3.2450999999999999</v>
      </c>
      <c r="H644">
        <v>1.5544</v>
      </c>
      <c r="I644">
        <v>2.5489999999999999</v>
      </c>
      <c r="J644">
        <v>4.9759000000000002</v>
      </c>
      <c r="K644">
        <v>3.6732999999999998</v>
      </c>
      <c r="L644">
        <v>0.47539999999999999</v>
      </c>
      <c r="M644">
        <v>1.8506</v>
      </c>
      <c r="N644">
        <v>2.2286000000000001</v>
      </c>
      <c r="O644">
        <v>2.2324000000000002</v>
      </c>
      <c r="P644">
        <v>1.2315</v>
      </c>
      <c r="Q644">
        <v>-0.35070000000000001</v>
      </c>
      <c r="R644">
        <v>0.38950000000000001</v>
      </c>
      <c r="S644">
        <v>1.1600999999999999</v>
      </c>
      <c r="T644">
        <v>1.3041</v>
      </c>
      <c r="U644">
        <v>1.9709000000000001</v>
      </c>
      <c r="V644">
        <v>1.3129999999999999</v>
      </c>
      <c r="W644">
        <v>1.3539000000000001</v>
      </c>
      <c r="X644">
        <v>1.5773999999999999</v>
      </c>
      <c r="Y644">
        <v>5.1136999999999997</v>
      </c>
      <c r="Z644">
        <v>3.3498000000000001</v>
      </c>
      <c r="AA644">
        <v>2.79</v>
      </c>
      <c r="AB644">
        <v>1.1299999999999999</v>
      </c>
      <c r="AC644">
        <v>1.03</v>
      </c>
      <c r="AD644">
        <v>2.2400000000000002</v>
      </c>
      <c r="AE644">
        <v>1.89</v>
      </c>
      <c r="AF644">
        <v>0.84</v>
      </c>
      <c r="AG644">
        <v>1.78</v>
      </c>
      <c r="AH644">
        <v>1.85</v>
      </c>
      <c r="AI644">
        <v>0.52</v>
      </c>
      <c r="AJ644">
        <v>1.74</v>
      </c>
      <c r="AK644">
        <v>1.0900000000000001</v>
      </c>
      <c r="AL644">
        <v>3.5</v>
      </c>
      <c r="AM644">
        <v>3.67</v>
      </c>
      <c r="AN644">
        <v>3.12</v>
      </c>
      <c r="AO644">
        <v>3.44</v>
      </c>
      <c r="AP644">
        <v>1.24</v>
      </c>
      <c r="AQ644">
        <v>0.22</v>
      </c>
      <c r="AR644">
        <v>2.16</v>
      </c>
      <c r="AS644">
        <v>2.67</v>
      </c>
      <c r="AT644">
        <v>1.94</v>
      </c>
      <c r="AU644">
        <v>2.4</v>
      </c>
      <c r="AV644">
        <v>2.36</v>
      </c>
      <c r="AW644">
        <v>2.0099999999999998</v>
      </c>
      <c r="AX644">
        <v>0.66</v>
      </c>
      <c r="AY644">
        <v>-0.12</v>
      </c>
      <c r="BA644" s="1">
        <v>1.81</v>
      </c>
      <c r="BB644" s="1">
        <v>-0.04</v>
      </c>
      <c r="BC644" s="1">
        <v>3.52</v>
      </c>
      <c r="BD644" s="1">
        <v>0.03</v>
      </c>
      <c r="BE644" s="1">
        <v>0.23</v>
      </c>
      <c r="BF644" s="7"/>
      <c r="BG644" s="1">
        <f t="shared" si="561"/>
        <v>1.5570999999999999</v>
      </c>
      <c r="BH644" s="1">
        <f t="shared" si="562"/>
        <v>3.5745</v>
      </c>
      <c r="BI644" s="1">
        <f t="shared" si="563"/>
        <v>2.3092000000000001</v>
      </c>
      <c r="BJ644" s="1">
        <f t="shared" si="564"/>
        <v>7.9701999999999993</v>
      </c>
      <c r="BK644" s="1">
        <f t="shared" si="565"/>
        <v>4.5223999999999993</v>
      </c>
      <c r="BL644" s="1">
        <f t="shared" si="566"/>
        <v>-3.2750999999999997</v>
      </c>
      <c r="BM644" s="1">
        <f t="shared" si="567"/>
        <v>1.5244</v>
      </c>
      <c r="BN644" s="1">
        <f t="shared" si="568"/>
        <v>2.5190000000000001</v>
      </c>
      <c r="BO644" s="1">
        <f t="shared" si="569"/>
        <v>4.9459</v>
      </c>
      <c r="BP644" s="1">
        <f t="shared" si="570"/>
        <v>3.6433</v>
      </c>
      <c r="BQ644" s="1">
        <f t="shared" si="571"/>
        <v>0.44540000000000002</v>
      </c>
      <c r="BR644" s="1">
        <f t="shared" si="572"/>
        <v>1.8206</v>
      </c>
      <c r="BS644" s="1">
        <f t="shared" si="573"/>
        <v>2.1986000000000003</v>
      </c>
      <c r="BT644" s="1">
        <f t="shared" si="574"/>
        <v>2.2024000000000004</v>
      </c>
      <c r="BU644" s="1">
        <f t="shared" si="575"/>
        <v>1.2015</v>
      </c>
      <c r="BV644" s="1">
        <f t="shared" si="576"/>
        <v>-0.38070000000000004</v>
      </c>
      <c r="BW644" s="1">
        <f t="shared" si="577"/>
        <v>0.35950000000000004</v>
      </c>
      <c r="BX644" s="1">
        <f t="shared" si="578"/>
        <v>1.1300999999999999</v>
      </c>
      <c r="BY644" s="1">
        <f t="shared" si="579"/>
        <v>1.2741</v>
      </c>
      <c r="BZ644" s="1">
        <f t="shared" si="580"/>
        <v>1.9409000000000001</v>
      </c>
      <c r="CA644" s="1">
        <f t="shared" si="581"/>
        <v>1.2829999999999999</v>
      </c>
      <c r="CB644" s="1">
        <f t="shared" si="582"/>
        <v>1.3239000000000001</v>
      </c>
      <c r="CC644" s="1">
        <f t="shared" si="583"/>
        <v>1.5473999999999999</v>
      </c>
      <c r="CD644" s="1">
        <f t="shared" si="584"/>
        <v>5.0836999999999994</v>
      </c>
      <c r="CE644" s="1">
        <f t="shared" si="585"/>
        <v>3.3198000000000003</v>
      </c>
      <c r="CF644" s="1">
        <f t="shared" si="586"/>
        <v>2.7600000000000002</v>
      </c>
      <c r="CG644" s="1">
        <f t="shared" si="587"/>
        <v>1.0999999999999999</v>
      </c>
      <c r="CH644" s="1">
        <f t="shared" si="588"/>
        <v>1</v>
      </c>
      <c r="CI644" s="1">
        <f t="shared" si="589"/>
        <v>2.2100000000000004</v>
      </c>
      <c r="CJ644" s="1">
        <f t="shared" si="590"/>
        <v>1.8599999999999999</v>
      </c>
      <c r="CK644" s="1">
        <f t="shared" si="591"/>
        <v>0.80999999999999994</v>
      </c>
      <c r="CL644" s="1">
        <f t="shared" si="592"/>
        <v>1.75</v>
      </c>
      <c r="CM644" s="1">
        <f t="shared" si="593"/>
        <v>1.82</v>
      </c>
      <c r="CN644" s="1">
        <f t="shared" si="594"/>
        <v>0.49</v>
      </c>
      <c r="CO644" s="1">
        <f t="shared" si="595"/>
        <v>1.71</v>
      </c>
      <c r="CP644" s="1">
        <f t="shared" si="596"/>
        <v>1.06</v>
      </c>
      <c r="CQ644" s="1">
        <f t="shared" si="597"/>
        <v>3.47</v>
      </c>
      <c r="CR644" s="1">
        <f t="shared" si="598"/>
        <v>3.64</v>
      </c>
      <c r="CS644" s="1">
        <f t="shared" si="599"/>
        <v>3.0900000000000003</v>
      </c>
      <c r="CT644" s="1">
        <f t="shared" si="600"/>
        <v>3.41</v>
      </c>
      <c r="CU644" s="1">
        <f t="shared" si="601"/>
        <v>1.21</v>
      </c>
      <c r="CV644" s="1">
        <f t="shared" si="602"/>
        <v>0.19</v>
      </c>
      <c r="CW644" s="1">
        <f t="shared" si="603"/>
        <v>2.1300000000000003</v>
      </c>
      <c r="CX644" s="1">
        <f t="shared" si="604"/>
        <v>2.64</v>
      </c>
      <c r="CY644" s="1">
        <f t="shared" si="605"/>
        <v>1.91</v>
      </c>
      <c r="CZ644" s="1">
        <f t="shared" si="606"/>
        <v>2.37</v>
      </c>
      <c r="DA644" s="1">
        <f t="shared" si="607"/>
        <v>2.33</v>
      </c>
      <c r="DB644" s="1">
        <f t="shared" si="608"/>
        <v>1.9799999999999998</v>
      </c>
      <c r="DC644" s="1">
        <f t="shared" si="609"/>
        <v>0.63</v>
      </c>
      <c r="DD644" s="1">
        <f t="shared" si="610"/>
        <v>-0.15</v>
      </c>
      <c r="DF644" s="1">
        <f t="shared" ref="DF644:DF646" si="611">BA644</f>
        <v>1.81</v>
      </c>
      <c r="DG644">
        <f t="shared" ref="DG644:DG646" si="612">DF644*BE643</f>
        <v>0.43440000000000001</v>
      </c>
      <c r="DH644" s="1">
        <f t="shared" ref="DH644:DH646" si="613">BB644</f>
        <v>-0.04</v>
      </c>
      <c r="DI644">
        <f t="shared" ref="DI644:DI646" si="614">DH644*BE643</f>
        <v>-9.5999999999999992E-3</v>
      </c>
      <c r="DJ644" s="1">
        <f t="shared" ref="DJ644:DJ646" si="615">BC644</f>
        <v>3.52</v>
      </c>
      <c r="DK644">
        <f t="shared" ref="DK644:DK646" si="616">DJ644*BE643</f>
        <v>0.8448</v>
      </c>
      <c r="DM644" s="12">
        <f t="array" ref="DM644:DS644">LINEST(BG644:DD644,$BG$650:$DD$655,1)</f>
        <v>-8.1968323736943773</v>
      </c>
      <c r="DN644">
        <v>-5.4679998393950999</v>
      </c>
      <c r="DO644">
        <v>0.47961668555340503</v>
      </c>
      <c r="DP644">
        <v>3.3531582290124988</v>
      </c>
      <c r="DQ644">
        <v>3.0688286828013318</v>
      </c>
      <c r="DR644">
        <v>-5.785885682562772</v>
      </c>
      <c r="DS644">
        <v>9.8956975330637711</v>
      </c>
    </row>
    <row r="645" spans="1:123" x14ac:dyDescent="0.15">
      <c r="A645">
        <v>201701</v>
      </c>
      <c r="B645">
        <v>1.6136999999999999</v>
      </c>
      <c r="C645">
        <v>-3.8052999999999999</v>
      </c>
      <c r="D645">
        <v>-0.14099999999999999</v>
      </c>
      <c r="E645">
        <v>-1.7081999999999999</v>
      </c>
      <c r="F645">
        <v>-0.15029999999999999</v>
      </c>
      <c r="G645">
        <v>2.9097</v>
      </c>
      <c r="H645">
        <v>1.8572</v>
      </c>
      <c r="I645">
        <v>-0.45750000000000002</v>
      </c>
      <c r="J645">
        <v>-2.3094999999999999</v>
      </c>
      <c r="K645">
        <v>0.84379999999999999</v>
      </c>
      <c r="L645">
        <v>2.4121999999999999</v>
      </c>
      <c r="M645">
        <v>1.3540000000000001</v>
      </c>
      <c r="N645">
        <v>1.4162999999999999</v>
      </c>
      <c r="O645">
        <v>0.18090000000000001</v>
      </c>
      <c r="P645">
        <v>0.72989999999999999</v>
      </c>
      <c r="Q645">
        <v>3.4824999999999999</v>
      </c>
      <c r="R645">
        <v>3.6036000000000001</v>
      </c>
      <c r="S645">
        <v>1.7459</v>
      </c>
      <c r="T645">
        <v>1.2295</v>
      </c>
      <c r="U645">
        <v>2.1049000000000002</v>
      </c>
      <c r="V645">
        <v>3.5015000000000001</v>
      </c>
      <c r="W645">
        <v>2.2936000000000001</v>
      </c>
      <c r="X645">
        <v>-0.61809999999999998</v>
      </c>
      <c r="Y645">
        <v>0.82030000000000003</v>
      </c>
      <c r="Z645">
        <v>-2.2700000000000001E-2</v>
      </c>
      <c r="AA645">
        <v>1.1200000000000001</v>
      </c>
      <c r="AB645">
        <v>2.5</v>
      </c>
      <c r="AC645">
        <v>3.48</v>
      </c>
      <c r="AD645">
        <v>1.8</v>
      </c>
      <c r="AE645">
        <v>1.42</v>
      </c>
      <c r="AF645">
        <v>4.6100000000000003</v>
      </c>
      <c r="AG645">
        <v>3.17</v>
      </c>
      <c r="AH645">
        <v>2.54</v>
      </c>
      <c r="AI645">
        <v>1.77</v>
      </c>
      <c r="AJ645">
        <v>1.23</v>
      </c>
      <c r="AK645">
        <v>-0.38</v>
      </c>
      <c r="AL645">
        <v>-0.43</v>
      </c>
      <c r="AM645">
        <v>2.5</v>
      </c>
      <c r="AN645">
        <v>0.28000000000000003</v>
      </c>
      <c r="AO645">
        <v>0.08</v>
      </c>
      <c r="AP645">
        <v>3.42</v>
      </c>
      <c r="AQ645">
        <v>3.14</v>
      </c>
      <c r="AR645">
        <v>1.86</v>
      </c>
      <c r="AS645">
        <v>2.2799999999999998</v>
      </c>
      <c r="AT645">
        <v>2.2000000000000002</v>
      </c>
      <c r="AU645">
        <v>1.1299999999999999</v>
      </c>
      <c r="AV645">
        <v>1.88</v>
      </c>
      <c r="AW645">
        <v>1.64</v>
      </c>
      <c r="AX645">
        <v>0.96</v>
      </c>
      <c r="AY645">
        <v>3.77</v>
      </c>
      <c r="BA645" s="1">
        <v>1.94</v>
      </c>
      <c r="BB645" s="1">
        <v>-1</v>
      </c>
      <c r="BC645" s="1">
        <v>-2.69</v>
      </c>
      <c r="BD645" s="1">
        <v>0.04</v>
      </c>
      <c r="BE645" s="1">
        <v>0.22</v>
      </c>
      <c r="BF645" s="7"/>
      <c r="BG645" s="1">
        <f t="shared" si="561"/>
        <v>1.5736999999999999</v>
      </c>
      <c r="BH645" s="1">
        <f t="shared" si="562"/>
        <v>-3.8452999999999999</v>
      </c>
      <c r="BI645" s="1">
        <f t="shared" si="563"/>
        <v>-0.18099999999999999</v>
      </c>
      <c r="BJ645" s="1">
        <f t="shared" si="564"/>
        <v>-1.7482</v>
      </c>
      <c r="BK645" s="1">
        <f t="shared" si="565"/>
        <v>-0.1903</v>
      </c>
      <c r="BL645" s="1">
        <f t="shared" si="566"/>
        <v>2.8696999999999999</v>
      </c>
      <c r="BM645" s="1">
        <f t="shared" si="567"/>
        <v>1.8171999999999999</v>
      </c>
      <c r="BN645" s="1">
        <f t="shared" si="568"/>
        <v>-0.4975</v>
      </c>
      <c r="BO645" s="1">
        <f t="shared" si="569"/>
        <v>-2.3494999999999999</v>
      </c>
      <c r="BP645" s="1">
        <f t="shared" si="570"/>
        <v>0.80379999999999996</v>
      </c>
      <c r="BQ645" s="1">
        <f t="shared" si="571"/>
        <v>2.3721999999999999</v>
      </c>
      <c r="BR645" s="1">
        <f t="shared" si="572"/>
        <v>1.3140000000000001</v>
      </c>
      <c r="BS645" s="1">
        <f t="shared" si="573"/>
        <v>1.3762999999999999</v>
      </c>
      <c r="BT645" s="1">
        <f t="shared" si="574"/>
        <v>0.1409</v>
      </c>
      <c r="BU645" s="1">
        <f t="shared" si="575"/>
        <v>0.68989999999999996</v>
      </c>
      <c r="BV645" s="1">
        <f t="shared" si="576"/>
        <v>3.4424999999999999</v>
      </c>
      <c r="BW645" s="1">
        <f t="shared" si="577"/>
        <v>3.5636000000000001</v>
      </c>
      <c r="BX645" s="1">
        <f t="shared" si="578"/>
        <v>1.7059</v>
      </c>
      <c r="BY645" s="1">
        <f t="shared" si="579"/>
        <v>1.1895</v>
      </c>
      <c r="BZ645" s="1">
        <f t="shared" si="580"/>
        <v>2.0649000000000002</v>
      </c>
      <c r="CA645" s="1">
        <f t="shared" si="581"/>
        <v>3.4615</v>
      </c>
      <c r="CB645" s="1">
        <f t="shared" si="582"/>
        <v>2.2536</v>
      </c>
      <c r="CC645" s="1">
        <f t="shared" si="583"/>
        <v>-0.65810000000000002</v>
      </c>
      <c r="CD645" s="1">
        <f t="shared" si="584"/>
        <v>0.78029999999999999</v>
      </c>
      <c r="CE645" s="1">
        <f t="shared" si="585"/>
        <v>-6.2700000000000006E-2</v>
      </c>
      <c r="CF645" s="1">
        <f t="shared" si="586"/>
        <v>1.08</v>
      </c>
      <c r="CG645" s="1">
        <f t="shared" si="587"/>
        <v>2.46</v>
      </c>
      <c r="CH645" s="1">
        <f t="shared" si="588"/>
        <v>3.44</v>
      </c>
      <c r="CI645" s="1">
        <f t="shared" si="589"/>
        <v>1.76</v>
      </c>
      <c r="CJ645" s="1">
        <f t="shared" si="590"/>
        <v>1.38</v>
      </c>
      <c r="CK645" s="1">
        <f t="shared" si="591"/>
        <v>4.57</v>
      </c>
      <c r="CL645" s="1">
        <f t="shared" si="592"/>
        <v>3.13</v>
      </c>
      <c r="CM645" s="1">
        <f t="shared" si="593"/>
        <v>2.5</v>
      </c>
      <c r="CN645" s="1">
        <f t="shared" si="594"/>
        <v>1.73</v>
      </c>
      <c r="CO645" s="1">
        <f t="shared" si="595"/>
        <v>1.19</v>
      </c>
      <c r="CP645" s="1">
        <f t="shared" si="596"/>
        <v>-0.42</v>
      </c>
      <c r="CQ645" s="1">
        <f t="shared" si="597"/>
        <v>-0.47</v>
      </c>
      <c r="CR645" s="1">
        <f t="shared" si="598"/>
        <v>2.46</v>
      </c>
      <c r="CS645" s="1">
        <f t="shared" si="599"/>
        <v>0.24000000000000002</v>
      </c>
      <c r="CT645" s="1">
        <f t="shared" si="600"/>
        <v>0.04</v>
      </c>
      <c r="CU645" s="1">
        <f t="shared" si="601"/>
        <v>3.38</v>
      </c>
      <c r="CV645" s="1">
        <f t="shared" si="602"/>
        <v>3.1</v>
      </c>
      <c r="CW645" s="1">
        <f t="shared" si="603"/>
        <v>1.82</v>
      </c>
      <c r="CX645" s="1">
        <f t="shared" si="604"/>
        <v>2.2399999999999998</v>
      </c>
      <c r="CY645" s="1">
        <f t="shared" si="605"/>
        <v>2.16</v>
      </c>
      <c r="CZ645" s="1">
        <f t="shared" si="606"/>
        <v>1.0899999999999999</v>
      </c>
      <c r="DA645" s="1">
        <f t="shared" si="607"/>
        <v>1.8399999999999999</v>
      </c>
      <c r="DB645" s="1">
        <f t="shared" si="608"/>
        <v>1.5999999999999999</v>
      </c>
      <c r="DC645" s="1">
        <f t="shared" si="609"/>
        <v>0.91999999999999993</v>
      </c>
      <c r="DD645" s="1">
        <f t="shared" si="610"/>
        <v>3.73</v>
      </c>
      <c r="DF645" s="1">
        <f t="shared" si="611"/>
        <v>1.94</v>
      </c>
      <c r="DG645">
        <f t="shared" si="612"/>
        <v>0.44619999999999999</v>
      </c>
      <c r="DH645" s="1">
        <f t="shared" si="613"/>
        <v>-1</v>
      </c>
      <c r="DI645">
        <f t="shared" si="614"/>
        <v>-0.23</v>
      </c>
      <c r="DJ645" s="1">
        <f t="shared" si="615"/>
        <v>-2.69</v>
      </c>
      <c r="DK645">
        <f t="shared" si="616"/>
        <v>-0.61870000000000003</v>
      </c>
      <c r="DM645" s="12">
        <f t="array" ref="DM645:DS645">LINEST(BG645:DD645,$BG$650:$DD$655,1)</f>
        <v>3.8775462931543196</v>
      </c>
      <c r="DN645">
        <v>-9.1868406191014191</v>
      </c>
      <c r="DO645">
        <v>-1.4878360645562347</v>
      </c>
      <c r="DP645">
        <v>-7.3494696132226416</v>
      </c>
      <c r="DQ645">
        <v>-2.380791582220771</v>
      </c>
      <c r="DR645">
        <v>0.43733876282982065</v>
      </c>
      <c r="DS645">
        <v>-1.79324739593459</v>
      </c>
    </row>
    <row r="646" spans="1:123" x14ac:dyDescent="0.15">
      <c r="A646">
        <v>201702</v>
      </c>
      <c r="B646">
        <v>2.3852000000000002</v>
      </c>
      <c r="C646">
        <v>1.496</v>
      </c>
      <c r="D646">
        <v>2.3353000000000002</v>
      </c>
      <c r="E646">
        <v>0.71009999999999995</v>
      </c>
      <c r="F646">
        <v>-1.8591</v>
      </c>
      <c r="G646">
        <v>5.7679999999999998</v>
      </c>
      <c r="H646">
        <v>0.53900000000000003</v>
      </c>
      <c r="I646">
        <v>1.3995</v>
      </c>
      <c r="J646">
        <v>1.3472999999999999</v>
      </c>
      <c r="K646">
        <v>1.4120999999999999</v>
      </c>
      <c r="L646">
        <v>4.3613</v>
      </c>
      <c r="M646">
        <v>2.2823000000000002</v>
      </c>
      <c r="N646">
        <v>0.61960000000000004</v>
      </c>
      <c r="O646">
        <v>1.0788</v>
      </c>
      <c r="P646">
        <v>0.32940000000000003</v>
      </c>
      <c r="Q646">
        <v>3.9129</v>
      </c>
      <c r="R646">
        <v>2.6863000000000001</v>
      </c>
      <c r="S646">
        <v>2.9578000000000002</v>
      </c>
      <c r="T646">
        <v>1.6108</v>
      </c>
      <c r="U646">
        <v>3.3706999999999998</v>
      </c>
      <c r="V646">
        <v>4.8467000000000002</v>
      </c>
      <c r="W646">
        <v>3.2288999999999999</v>
      </c>
      <c r="X646">
        <v>2.5466000000000002</v>
      </c>
      <c r="Y646">
        <v>3.5964999999999998</v>
      </c>
      <c r="Z646">
        <v>4.1597999999999997</v>
      </c>
      <c r="AA646">
        <v>4.84</v>
      </c>
      <c r="AB646">
        <v>3.39</v>
      </c>
      <c r="AC646">
        <v>2.9</v>
      </c>
      <c r="AD646">
        <v>2.54</v>
      </c>
      <c r="AE646">
        <v>3.59</v>
      </c>
      <c r="AF646">
        <v>3.41</v>
      </c>
      <c r="AG646">
        <v>3.44</v>
      </c>
      <c r="AH646">
        <v>4.43</v>
      </c>
      <c r="AI646">
        <v>3.45</v>
      </c>
      <c r="AJ646">
        <v>4.79</v>
      </c>
      <c r="AK646">
        <v>3.4</v>
      </c>
      <c r="AL646">
        <v>3.95</v>
      </c>
      <c r="AM646">
        <v>5.81</v>
      </c>
      <c r="AN646">
        <v>2.79</v>
      </c>
      <c r="AO646">
        <v>1.87</v>
      </c>
      <c r="AP646">
        <v>3.41</v>
      </c>
      <c r="AQ646">
        <v>4.45</v>
      </c>
      <c r="AR646">
        <v>4.32</v>
      </c>
      <c r="AS646">
        <v>2.95</v>
      </c>
      <c r="AT646">
        <v>4.34</v>
      </c>
      <c r="AU646">
        <v>4.04</v>
      </c>
      <c r="AV646">
        <v>2.85</v>
      </c>
      <c r="AW646">
        <v>4.13</v>
      </c>
      <c r="AX646">
        <v>0.84</v>
      </c>
      <c r="AY646">
        <v>0.03</v>
      </c>
      <c r="BA646" s="1">
        <v>3.57</v>
      </c>
      <c r="BB646" s="1">
        <v>-1.79</v>
      </c>
      <c r="BC646" s="1">
        <v>-1.8</v>
      </c>
      <c r="BD646" s="1">
        <v>0.04</v>
      </c>
      <c r="BE646" s="1">
        <v>0.22</v>
      </c>
      <c r="BF646" s="7"/>
      <c r="BG646" s="1">
        <f t="shared" si="561"/>
        <v>2.3452000000000002</v>
      </c>
      <c r="BH646" s="1">
        <f t="shared" si="562"/>
        <v>1.456</v>
      </c>
      <c r="BI646" s="1">
        <f t="shared" si="563"/>
        <v>2.2953000000000001</v>
      </c>
      <c r="BJ646" s="1">
        <f t="shared" si="564"/>
        <v>0.67009999999999992</v>
      </c>
      <c r="BK646" s="1">
        <f t="shared" si="565"/>
        <v>-1.8991</v>
      </c>
      <c r="BL646" s="1">
        <f t="shared" si="566"/>
        <v>5.7279999999999998</v>
      </c>
      <c r="BM646" s="1">
        <f t="shared" si="567"/>
        <v>0.49900000000000005</v>
      </c>
      <c r="BN646" s="1">
        <f t="shared" si="568"/>
        <v>1.3594999999999999</v>
      </c>
      <c r="BO646" s="1">
        <f t="shared" si="569"/>
        <v>1.3072999999999999</v>
      </c>
      <c r="BP646" s="1">
        <f t="shared" si="570"/>
        <v>1.3720999999999999</v>
      </c>
      <c r="BQ646" s="1">
        <f t="shared" si="571"/>
        <v>4.3212999999999999</v>
      </c>
      <c r="BR646" s="1">
        <f t="shared" si="572"/>
        <v>2.2423000000000002</v>
      </c>
      <c r="BS646" s="1">
        <f t="shared" si="573"/>
        <v>0.5796</v>
      </c>
      <c r="BT646" s="1">
        <f t="shared" si="574"/>
        <v>1.0387999999999999</v>
      </c>
      <c r="BU646" s="1">
        <f t="shared" si="575"/>
        <v>0.28940000000000005</v>
      </c>
      <c r="BV646" s="1">
        <f t="shared" si="576"/>
        <v>3.8729</v>
      </c>
      <c r="BW646" s="1">
        <f t="shared" si="577"/>
        <v>2.6463000000000001</v>
      </c>
      <c r="BX646" s="1">
        <f t="shared" si="578"/>
        <v>2.9178000000000002</v>
      </c>
      <c r="BY646" s="1">
        <f t="shared" si="579"/>
        <v>1.5708</v>
      </c>
      <c r="BZ646" s="1">
        <f t="shared" si="580"/>
        <v>3.3306999999999998</v>
      </c>
      <c r="CA646" s="1">
        <f t="shared" si="581"/>
        <v>4.8067000000000002</v>
      </c>
      <c r="CB646" s="1">
        <f t="shared" si="582"/>
        <v>3.1888999999999998</v>
      </c>
      <c r="CC646" s="1">
        <f t="shared" si="583"/>
        <v>2.5066000000000002</v>
      </c>
      <c r="CD646" s="1">
        <f t="shared" si="584"/>
        <v>3.5564999999999998</v>
      </c>
      <c r="CE646" s="1">
        <f t="shared" si="585"/>
        <v>4.1197999999999997</v>
      </c>
      <c r="CF646" s="1">
        <f t="shared" si="586"/>
        <v>4.8</v>
      </c>
      <c r="CG646" s="1">
        <f t="shared" si="587"/>
        <v>3.35</v>
      </c>
      <c r="CH646" s="1">
        <f t="shared" si="588"/>
        <v>2.86</v>
      </c>
      <c r="CI646" s="1">
        <f t="shared" si="589"/>
        <v>2.5</v>
      </c>
      <c r="CJ646" s="1">
        <f t="shared" si="590"/>
        <v>3.55</v>
      </c>
      <c r="CK646" s="1">
        <f t="shared" si="591"/>
        <v>3.37</v>
      </c>
      <c r="CL646" s="1">
        <f t="shared" si="592"/>
        <v>3.4</v>
      </c>
      <c r="CM646" s="1">
        <f t="shared" si="593"/>
        <v>4.3899999999999997</v>
      </c>
      <c r="CN646" s="1">
        <f t="shared" si="594"/>
        <v>3.41</v>
      </c>
      <c r="CO646" s="1">
        <f t="shared" si="595"/>
        <v>4.75</v>
      </c>
      <c r="CP646" s="1">
        <f t="shared" si="596"/>
        <v>3.36</v>
      </c>
      <c r="CQ646" s="1">
        <f t="shared" si="597"/>
        <v>3.91</v>
      </c>
      <c r="CR646" s="1">
        <f t="shared" si="598"/>
        <v>5.77</v>
      </c>
      <c r="CS646" s="1">
        <f t="shared" si="599"/>
        <v>2.75</v>
      </c>
      <c r="CT646" s="1">
        <f t="shared" si="600"/>
        <v>1.83</v>
      </c>
      <c r="CU646" s="1">
        <f t="shared" si="601"/>
        <v>3.37</v>
      </c>
      <c r="CV646" s="1">
        <f t="shared" si="602"/>
        <v>4.41</v>
      </c>
      <c r="CW646" s="1">
        <f t="shared" si="603"/>
        <v>4.28</v>
      </c>
      <c r="CX646" s="1">
        <f t="shared" si="604"/>
        <v>2.91</v>
      </c>
      <c r="CY646" s="1">
        <f t="shared" si="605"/>
        <v>4.3</v>
      </c>
      <c r="CZ646" s="1">
        <f t="shared" si="606"/>
        <v>4</v>
      </c>
      <c r="DA646" s="1">
        <f t="shared" si="607"/>
        <v>2.81</v>
      </c>
      <c r="DB646" s="1">
        <f t="shared" si="608"/>
        <v>4.09</v>
      </c>
      <c r="DC646" s="1">
        <f t="shared" si="609"/>
        <v>0.79999999999999993</v>
      </c>
      <c r="DD646" s="1">
        <f t="shared" si="610"/>
        <v>-1.0000000000000002E-2</v>
      </c>
      <c r="DF646" s="1">
        <f t="shared" si="611"/>
        <v>3.57</v>
      </c>
      <c r="DG646">
        <f t="shared" si="612"/>
        <v>0.78539999999999999</v>
      </c>
      <c r="DH646" s="1">
        <f t="shared" si="613"/>
        <v>-1.79</v>
      </c>
      <c r="DI646">
        <f t="shared" si="614"/>
        <v>-0.39379999999999998</v>
      </c>
      <c r="DJ646" s="1">
        <f t="shared" si="615"/>
        <v>-1.8</v>
      </c>
      <c r="DK646">
        <f t="shared" si="616"/>
        <v>-0.39600000000000002</v>
      </c>
      <c r="DM646" s="12">
        <f t="array" ref="DM646:DS646">LINEST(BG646:DD646,$BG$650:$DD$655,1)</f>
        <v>1.2002272020529561</v>
      </c>
      <c r="DN646">
        <v>3.5187025632151898</v>
      </c>
      <c r="DO646">
        <v>-2.1914347632796338</v>
      </c>
      <c r="DP646">
        <v>20.186780361910682</v>
      </c>
      <c r="DQ646">
        <v>-1.9408590981034877</v>
      </c>
      <c r="DR646">
        <v>6.1620692449815975</v>
      </c>
      <c r="DS646">
        <v>2.6298841323473772</v>
      </c>
    </row>
    <row r="647" spans="1:123" x14ac:dyDescent="0.15"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</row>
    <row r="648" spans="1:123" x14ac:dyDescent="0.15"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</row>
    <row r="649" spans="1:123" x14ac:dyDescent="0.15">
      <c r="AY649" s="9" t="s">
        <v>85</v>
      </c>
      <c r="BF649" s="9" t="s">
        <v>56</v>
      </c>
      <c r="BG649" s="3" t="s">
        <v>15</v>
      </c>
      <c r="BH649" s="3" t="s">
        <v>16</v>
      </c>
      <c r="BI649" s="3" t="s">
        <v>17</v>
      </c>
      <c r="BJ649" s="3" t="s">
        <v>18</v>
      </c>
      <c r="BK649" s="3" t="s">
        <v>19</v>
      </c>
      <c r="BL649" s="3" t="s">
        <v>20</v>
      </c>
      <c r="BM649" s="3" t="s">
        <v>21</v>
      </c>
      <c r="BN649" s="3" t="s">
        <v>22</v>
      </c>
      <c r="BO649" s="3" t="s">
        <v>23</v>
      </c>
      <c r="BP649" s="3" t="s">
        <v>24</v>
      </c>
      <c r="BQ649" s="3" t="s">
        <v>25</v>
      </c>
      <c r="BR649" s="3" t="s">
        <v>26</v>
      </c>
      <c r="BS649" s="3" t="s">
        <v>27</v>
      </c>
      <c r="BT649" s="3" t="s">
        <v>28</v>
      </c>
      <c r="BU649" s="3" t="s">
        <v>29</v>
      </c>
      <c r="BV649" s="3" t="s">
        <v>30</v>
      </c>
      <c r="BW649" s="3" t="s">
        <v>31</v>
      </c>
      <c r="BX649" s="3" t="s">
        <v>32</v>
      </c>
      <c r="BY649" s="3" t="s">
        <v>33</v>
      </c>
      <c r="BZ649" s="3" t="s">
        <v>34</v>
      </c>
      <c r="CA649" s="3" t="s">
        <v>35</v>
      </c>
      <c r="CB649" s="3" t="s">
        <v>36</v>
      </c>
      <c r="CC649" s="3" t="s">
        <v>37</v>
      </c>
      <c r="CD649" s="3" t="s">
        <v>38</v>
      </c>
      <c r="CE649" s="3" t="s">
        <v>39</v>
      </c>
      <c r="CF649" s="4" t="s">
        <v>40</v>
      </c>
      <c r="CG649" s="4" t="s">
        <v>41</v>
      </c>
      <c r="CH649" s="4" t="s">
        <v>42</v>
      </c>
      <c r="CI649" s="4" t="s">
        <v>43</v>
      </c>
      <c r="CJ649" s="4" t="s">
        <v>44</v>
      </c>
      <c r="CK649" s="5" t="s">
        <v>45</v>
      </c>
      <c r="CL649" s="5" t="s">
        <v>46</v>
      </c>
      <c r="CM649" s="5" t="s">
        <v>47</v>
      </c>
      <c r="CN649" s="5" t="s">
        <v>48</v>
      </c>
      <c r="CO649" s="5" t="s">
        <v>49</v>
      </c>
      <c r="CP649" s="5" t="s">
        <v>50</v>
      </c>
      <c r="CQ649" s="5" t="s">
        <v>51</v>
      </c>
      <c r="CR649" s="5" t="s">
        <v>52</v>
      </c>
      <c r="CS649" s="5" t="s">
        <v>53</v>
      </c>
      <c r="CT649" s="5" t="s">
        <v>54</v>
      </c>
      <c r="CU649" s="6" t="s">
        <v>0</v>
      </c>
      <c r="CV649" s="6" t="s">
        <v>1</v>
      </c>
      <c r="CW649" s="6" t="s">
        <v>2</v>
      </c>
      <c r="CX649" s="6" t="s">
        <v>3</v>
      </c>
      <c r="CY649" s="6" t="s">
        <v>4</v>
      </c>
      <c r="CZ649" s="6" t="s">
        <v>5</v>
      </c>
      <c r="DA649" s="6" t="s">
        <v>6</v>
      </c>
      <c r="DB649" s="6" t="s">
        <v>7</v>
      </c>
      <c r="DC649" s="6" t="s">
        <v>8</v>
      </c>
      <c r="DD649" s="6" t="s">
        <v>9</v>
      </c>
      <c r="DL649" s="8"/>
      <c r="DM649" s="32" t="s">
        <v>88</v>
      </c>
      <c r="DN649" s="32"/>
      <c r="DO649" s="32"/>
      <c r="DP649" s="32"/>
      <c r="DQ649" s="32"/>
      <c r="DR649" s="32"/>
      <c r="DS649" s="32"/>
    </row>
    <row r="650" spans="1:123" ht="13" thickBot="1" x14ac:dyDescent="0.2">
      <c r="AY650" s="17" t="s">
        <v>69</v>
      </c>
      <c r="AZ650" s="11">
        <f>INDEX($DM$651:$DS$651,6)</f>
        <v>-0.62482260399743872</v>
      </c>
      <c r="BA650" s="11"/>
      <c r="BB650" s="11"/>
      <c r="BC650" s="11"/>
      <c r="BD650" s="11"/>
      <c r="BE650" s="17" t="s">
        <v>69</v>
      </c>
      <c r="BF650" s="2" t="s">
        <v>62</v>
      </c>
      <c r="BG650" s="12">
        <f t="array" ref="BG650:BG655">TRANSPOSE(LINEST(BG3:BG646,$DF$3:$DK$646,1))</f>
        <v>-3.2245998417293628E-2</v>
      </c>
      <c r="BH650" s="12">
        <f t="array" ref="BH650:BH655">TRANSPOSE(LINEST(BH3:BH646,$DF$3:$DK$646,1))</f>
        <v>5.6609068663226389E-3</v>
      </c>
      <c r="BI650" s="12">
        <f t="array" ref="BI650:BI655">TRANSPOSE(LINEST(BI3:BI646,$DF$3:$DK$646,1))</f>
        <v>6.2856154832699421E-2</v>
      </c>
      <c r="BJ650" s="12">
        <f t="array" ref="BJ650:BJ655">TRANSPOSE(LINEST(BJ3:BJ646,$DF$3:$DK$646,1))</f>
        <v>9.9574691898023926E-3</v>
      </c>
      <c r="BK650" s="12">
        <f t="array" ref="BK650:BK655">TRANSPOSE(LINEST(BK3:BK646,$DF$3:$DK$646,1))</f>
        <v>-4.1600983970426421E-2</v>
      </c>
      <c r="BL650" s="12">
        <f t="array" ref="BL650:BL655">TRANSPOSE(LINEST(BL3:BL646,$DF$3:$DK$646,1))</f>
        <v>2.0358965088916305E-2</v>
      </c>
      <c r="BM650" s="12">
        <f t="array" ref="BM650:BM655">TRANSPOSE(LINEST(BM3:BM646,$DF$3:$DK$646,1))</f>
        <v>9.4668266445540578E-2</v>
      </c>
      <c r="BN650" s="12">
        <f t="array" ref="BN650:BN655">TRANSPOSE(LINEST(BN3:BN646,$DF$3:$DK$646,1))</f>
        <v>7.7748524615502135E-2</v>
      </c>
      <c r="BO650" s="12">
        <f t="array" ref="BO650:BO655">TRANSPOSE(LINEST(BO3:BO646,$DF$3:$DK$646,1))</f>
        <v>3.6566699572768507E-2</v>
      </c>
      <c r="BP650" s="12">
        <f t="array" ref="BP650:BP655">TRANSPOSE(LINEST(BP3:BP646,$DF$3:$DK$646,1))</f>
        <v>-2.9737878965366119E-2</v>
      </c>
      <c r="BQ650" s="12">
        <f t="array" ref="BQ650:BQ655">TRANSPOSE(LINEST(BQ3:BQ646,$DF$3:$DK$646,1))</f>
        <v>-2.5797513621051385E-2</v>
      </c>
      <c r="BR650" s="12">
        <f t="array" ref="BR650:BR655">TRANSPOSE(LINEST(BR3:BR646,$DF$3:$DK$646,1))</f>
        <v>9.475544831274603E-2</v>
      </c>
      <c r="BS650" s="12">
        <f t="array" ref="BS650:BS655">TRANSPOSE(LINEST(BS3:BS646,$DF$3:$DK$646,1))</f>
        <v>0.12292816702294102</v>
      </c>
      <c r="BT650" s="12">
        <f t="array" ref="BT650:BT655">TRANSPOSE(LINEST(BT3:BT646,$DF$3:$DK$646,1))</f>
        <v>0.12696602264157342</v>
      </c>
      <c r="BU650" s="12">
        <f t="array" ref="BU650:BU655">TRANSPOSE(LINEST(BU3:BU646,$DF$3:$DK$646,1))</f>
        <v>4.6290971231272203E-2</v>
      </c>
      <c r="BV650" s="12">
        <f t="array" ref="BV650:BV655">TRANSPOSE(LINEST(BV3:BV646,$DF$3:$DK$646,1))</f>
        <v>-4.8871874022855616E-2</v>
      </c>
      <c r="BW650" s="12">
        <f t="array" ref="BW650:BW655">TRANSPOSE(LINEST(BW3:BW646,$DF$3:$DK$646,1))</f>
        <v>9.8133396414743446E-2</v>
      </c>
      <c r="BX650" s="12">
        <f t="array" ref="BX650:BX655">TRANSPOSE(LINEST(BX3:BX646,$DF$3:$DK$646,1))</f>
        <v>0.14382413062184757</v>
      </c>
      <c r="BY650" s="12">
        <f t="array" ref="BY650:BY655">TRANSPOSE(LINEST(BY3:BY646,$DF$3:$DK$646,1))</f>
        <v>9.338570163303285E-2</v>
      </c>
      <c r="BZ650" s="12">
        <f t="array" ref="BZ650:BZ655">TRANSPOSE(LINEST(BZ3:BZ646,$DF$3:$DK$646,1))</f>
        <v>6.8067485616888815E-2</v>
      </c>
      <c r="CA650" s="12">
        <f t="array" ref="CA650:CA655">TRANSPOSE(LINEST(CA3:CA646,$DF$3:$DK$646,1))</f>
        <v>-1.7825578787897669E-2</v>
      </c>
      <c r="CB650" s="12">
        <f t="array" ref="CB650:CB655">TRANSPOSE(LINEST(CB3:CB646,$DF$3:$DK$646,1))</f>
        <v>1.9129781421743656E-2</v>
      </c>
      <c r="CC650" s="12">
        <f t="array" ref="CC650:CC655">TRANSPOSE(LINEST(CC3:CC646,$DF$3:$DK$646,1))</f>
        <v>4.7306756576100666E-2</v>
      </c>
      <c r="CD650" s="12">
        <f t="array" ref="CD650:CD655">TRANSPOSE(LINEST(CD3:CD646,$DF$3:$DK$646,1))</f>
        <v>7.3141835152221585E-2</v>
      </c>
      <c r="CE650" s="12">
        <f t="array" ref="CE650:CE655">TRANSPOSE(LINEST(CE3:CE646,$DF$3:$DK$646,1))</f>
        <v>-4.8394525276821414E-2</v>
      </c>
      <c r="CF650" s="12">
        <f t="array" ref="CF650:CF655">TRANSPOSE(LINEST(CF3:CF646,$DF$3:$DK$646,1))</f>
        <v>7.105118958908048E-2</v>
      </c>
      <c r="CG650" s="12">
        <f t="array" ref="CG650:CG655">TRANSPOSE(LINEST(CG3:CG646,$DF$3:$DK$646,1))</f>
        <v>-2.2457785686190888E-3</v>
      </c>
      <c r="CH650" s="12">
        <f t="array" ref="CH650:CH655">TRANSPOSE(LINEST(CH3:CH646,$DF$3:$DK$646,1))</f>
        <v>-1.308088076534406E-2</v>
      </c>
      <c r="CI650" s="12">
        <f t="array" ref="CI650:CI655">TRANSPOSE(LINEST(CI3:CI646,$DF$3:$DK$646,1))</f>
        <v>1.930604485889439E-4</v>
      </c>
      <c r="CJ650" s="12">
        <f t="array" ref="CJ650:CJ655">TRANSPOSE(LINEST(CJ3:CJ646,$DF$3:$DK$646,1))</f>
        <v>1.2225966461052114E-2</v>
      </c>
      <c r="CK650" s="12">
        <f t="array" ref="CK650:CK655">TRANSPOSE(LINEST(CK3:CK646,$DF$3:$DK$646,1))</f>
        <v>-4.2418086181001492E-2</v>
      </c>
      <c r="CL650" s="12">
        <f t="array" ref="CL650:CL655">TRANSPOSE(LINEST(CL3:CL646,$DF$3:$DK$646,1))</f>
        <v>-1.6711357894436757E-2</v>
      </c>
      <c r="CM650" s="12">
        <f t="array" ref="CM650:CM655">TRANSPOSE(LINEST(CM3:CM646,$DF$3:$DK$646,1))</f>
        <v>0.10167402993790159</v>
      </c>
      <c r="CN650" s="12">
        <f t="array" ref="CN650:CN655">TRANSPOSE(LINEST(CN3:CN646,$DF$3:$DK$646,1))</f>
        <v>9.4212712970825813E-2</v>
      </c>
      <c r="CO650" s="12">
        <f t="array" ref="CO650:CO655">TRANSPOSE(LINEST(CO3:CO646,$DF$3:$DK$646,1))</f>
        <v>7.5883163291677436E-2</v>
      </c>
      <c r="CP650" s="12">
        <f t="array" ref="CP650:CP655">TRANSPOSE(LINEST(CP3:CP646,$DF$3:$DK$646,1))</f>
        <v>2.9221341024670201E-2</v>
      </c>
      <c r="CQ650" s="12">
        <f t="array" ref="CQ650:CQ655">TRANSPOSE(LINEST(CQ3:CQ646,$DF$3:$DK$646,1))</f>
        <v>0.14606667348689484</v>
      </c>
      <c r="CR650" s="12">
        <f t="array" ref="CR650:CR655">TRANSPOSE(LINEST(CR3:CR646,$DF$3:$DK$646,1))</f>
        <v>8.5782489757783006E-2</v>
      </c>
      <c r="CS650" s="12">
        <f t="array" ref="CS650:CS655">TRANSPOSE(LINEST(CS3:CS646,$DF$3:$DK$646,1))</f>
        <v>0.11835133976965556</v>
      </c>
      <c r="CT650" s="12">
        <f t="array" ref="CT650:CT655">TRANSPOSE(LINEST(CT3:CT646,$DF$3:$DK$646,1))</f>
        <v>7.8559585967441434E-2</v>
      </c>
      <c r="CU650" s="12">
        <f t="array" ref="CU650:CU655">TRANSPOSE(LINEST(CU3:CU646,$DF$3:$DK$646,1))</f>
        <v>-5.1119413916579006E-3</v>
      </c>
      <c r="CV650" s="12">
        <f t="array" ref="CV650:CV655">TRANSPOSE(LINEST(CV3:CV646,$DF$3:$DK$646,1))</f>
        <v>5.7904494603965712E-2</v>
      </c>
      <c r="CW650" s="12">
        <f t="array" ref="CW650:CW655">TRANSPOSE(LINEST(CW3:CW646,$DF$3:$DK$646,1))</f>
        <v>0.10889622764237203</v>
      </c>
      <c r="CX650" s="12">
        <f t="array" ref="CX650:CX655">TRANSPOSE(LINEST(CX3:CX646,$DF$3:$DK$646,1))</f>
        <v>7.332707968444406E-2</v>
      </c>
      <c r="CY650" s="12">
        <f t="array" ref="CY650:CY655">TRANSPOSE(LINEST(CY3:CY646,$DF$3:$DK$646,1))</f>
        <v>1.9820284467559124E-2</v>
      </c>
      <c r="CZ650" s="12">
        <f t="array" ref="CZ650:CZ655">TRANSPOSE(LINEST(CZ3:CZ646,$DF$3:$DK$646,1))</f>
        <v>2.4769639947826948E-2</v>
      </c>
      <c r="DA650" s="12">
        <f t="array" ref="DA650:DA655">TRANSPOSE(LINEST(DA3:DA646,$DF$3:$DK$646,1))</f>
        <v>7.0482603216865409E-3</v>
      </c>
      <c r="DB650" s="12">
        <f t="array" ref="DB650:DB655">TRANSPOSE(LINEST(DB3:DB646,$DF$3:$DK$646,1))</f>
        <v>-1.3048716828681852E-2</v>
      </c>
      <c r="DC650" s="12">
        <f t="array" ref="DC650:DC655">TRANSPOSE(LINEST(DC3:DC646,$DF$3:$DK$646,1))</f>
        <v>6.0788669630736482E-3</v>
      </c>
      <c r="DD650" s="12">
        <f t="array" ref="DD650:DD655">TRANSPOSE(LINEST(DD3:DD646,$DF$3:$DK$646,1))</f>
        <v>-7.8550144524692278E-2</v>
      </c>
      <c r="DJ650" s="14"/>
      <c r="DK650" s="14"/>
      <c r="DL650" s="15"/>
      <c r="DM650" s="16" t="s">
        <v>89</v>
      </c>
      <c r="DN650" s="16" t="s">
        <v>65</v>
      </c>
      <c r="DO650" s="16" t="s">
        <v>66</v>
      </c>
      <c r="DP650" s="16" t="s">
        <v>67</v>
      </c>
      <c r="DQ650" s="16" t="s">
        <v>68</v>
      </c>
      <c r="DR650" s="16" t="s">
        <v>69</v>
      </c>
      <c r="DS650" s="16" t="s">
        <v>72</v>
      </c>
    </row>
    <row r="651" spans="1:123" x14ac:dyDescent="0.15">
      <c r="AY651" s="17" t="s">
        <v>68</v>
      </c>
      <c r="AZ651" s="11">
        <f>INDEX($DM$651:$DS$651,5)</f>
        <v>0.32757380073610498</v>
      </c>
      <c r="BE651" s="17" t="s">
        <v>68</v>
      </c>
      <c r="BF651" s="2" t="s">
        <v>61</v>
      </c>
      <c r="BG651" s="12">
        <v>-0.30341577600727049</v>
      </c>
      <c r="BH651">
        <v>5.4669231643401671E-2</v>
      </c>
      <c r="BI651">
        <v>0.31118011509333399</v>
      </c>
      <c r="BJ651">
        <v>0.45356400864894758</v>
      </c>
      <c r="BK651">
        <v>0.67192509283541491</v>
      </c>
      <c r="BL651">
        <v>-0.37892529201641978</v>
      </c>
      <c r="BM651">
        <v>0.14135899817198885</v>
      </c>
      <c r="BN651">
        <v>0.40502496324034787</v>
      </c>
      <c r="BO651">
        <v>0.57851286518375189</v>
      </c>
      <c r="BP651">
        <v>0.77094334066270365</v>
      </c>
      <c r="BQ651">
        <v>-0.4426601535831034</v>
      </c>
      <c r="BR651">
        <v>0.19077550622615752</v>
      </c>
      <c r="BS651">
        <v>0.4478633706684837</v>
      </c>
      <c r="BT651">
        <v>0.61448371353839171</v>
      </c>
      <c r="BU651">
        <v>0.80660290073532726</v>
      </c>
      <c r="BV651">
        <v>-0.42863170390010019</v>
      </c>
      <c r="BW651">
        <v>0.21171490345704683</v>
      </c>
      <c r="BX651">
        <v>0.44677595311457541</v>
      </c>
      <c r="BY651">
        <v>0.56365346134177352</v>
      </c>
      <c r="BZ651">
        <v>0.80149817869621209</v>
      </c>
      <c r="CA651">
        <v>-0.38345199279289083</v>
      </c>
      <c r="CB651">
        <v>9.8459126144852735E-2</v>
      </c>
      <c r="CC651">
        <v>0.31494856915006164</v>
      </c>
      <c r="CD651">
        <v>0.65753821074909846</v>
      </c>
      <c r="CE651">
        <v>0.78956090056001638</v>
      </c>
      <c r="CF651">
        <v>0.22833091701094094</v>
      </c>
      <c r="CG651">
        <v>0.10778428332941817</v>
      </c>
      <c r="CH651">
        <v>9.0832811446664816E-2</v>
      </c>
      <c r="CI651">
        <v>8.577969436870396E-2</v>
      </c>
      <c r="CJ651">
        <v>-5.5963514553241778E-2</v>
      </c>
      <c r="CK651">
        <v>-0.52531827199895054</v>
      </c>
      <c r="CL651">
        <v>-0.19704044552492428</v>
      </c>
      <c r="CM651">
        <v>2.261973810555766E-2</v>
      </c>
      <c r="CN651">
        <v>0.17085493691256046</v>
      </c>
      <c r="CO651">
        <v>0.26685908008270803</v>
      </c>
      <c r="CP651">
        <v>0.32919794527049795</v>
      </c>
      <c r="CQ651">
        <v>0.39229993191237961</v>
      </c>
      <c r="CR651">
        <v>0.46835205719487671</v>
      </c>
      <c r="CS651">
        <v>0.5308385721293154</v>
      </c>
      <c r="CT651">
        <v>0.65062298629972026</v>
      </c>
      <c r="CU651">
        <v>0.19147197432740468</v>
      </c>
      <c r="CV651">
        <v>0.24744673420777966</v>
      </c>
      <c r="CW651">
        <v>0.30406125176806564</v>
      </c>
      <c r="CX651">
        <v>0.22836544985196724</v>
      </c>
      <c r="CY651">
        <v>0.22543691892296489</v>
      </c>
      <c r="CZ651">
        <v>0.17801608583936698</v>
      </c>
      <c r="DA651">
        <v>0.13006827333246546</v>
      </c>
      <c r="DB651">
        <v>7.1717809299725516E-2</v>
      </c>
      <c r="DC651">
        <v>4.7095172905077913E-2</v>
      </c>
      <c r="DD651">
        <v>-0.2796089153290392</v>
      </c>
      <c r="DJ651" s="20" t="s">
        <v>74</v>
      </c>
      <c r="DK651" s="20"/>
      <c r="DL651" s="21"/>
      <c r="DM651" s="19">
        <f>AVERAGE(DM3:DM646)</f>
        <v>8.9563594157021937E-3</v>
      </c>
      <c r="DN651" s="19">
        <f t="shared" ref="DN651:DS651" si="617">AVERAGE(DN3:DN646)</f>
        <v>1.9418825689328432</v>
      </c>
      <c r="DO651" s="19">
        <f t="shared" si="617"/>
        <v>0.24089868170327391</v>
      </c>
      <c r="DP651" s="19">
        <f t="shared" si="617"/>
        <v>-1.4444901429080286</v>
      </c>
      <c r="DQ651" s="19">
        <f t="shared" si="617"/>
        <v>0.32757380073610498</v>
      </c>
      <c r="DR651" s="19">
        <f t="shared" si="617"/>
        <v>-0.62482260399743872</v>
      </c>
      <c r="DS651" s="19">
        <f t="shared" si="617"/>
        <v>0.50891149483523535</v>
      </c>
    </row>
    <row r="652" spans="1:123" x14ac:dyDescent="0.15">
      <c r="AY652" s="17" t="s">
        <v>67</v>
      </c>
      <c r="AZ652" s="11">
        <f>INDEX($DM$651:$DS$651,4)</f>
        <v>-1.4444901429080286</v>
      </c>
      <c r="BE652" s="17" t="s">
        <v>67</v>
      </c>
      <c r="BF652" s="2" t="s">
        <v>60</v>
      </c>
      <c r="BG652" s="12">
        <v>8.9595132222423449E-2</v>
      </c>
      <c r="BH652">
        <v>7.7566129967812716E-2</v>
      </c>
      <c r="BI652">
        <v>2.4120868091182347E-2</v>
      </c>
      <c r="BJ652">
        <v>-7.6222594453463407E-3</v>
      </c>
      <c r="BK652">
        <v>-4.563663429396634E-2</v>
      </c>
      <c r="BL652">
        <v>3.288371911988941E-2</v>
      </c>
      <c r="BM652">
        <v>-2.329886335649535E-2</v>
      </c>
      <c r="BN652">
        <v>-4.2344355528588118E-2</v>
      </c>
      <c r="BO652">
        <v>-4.9845256575516993E-2</v>
      </c>
      <c r="BP652">
        <v>-2.3541138385580525E-2</v>
      </c>
      <c r="BQ652">
        <v>1.4214202516113401E-2</v>
      </c>
      <c r="BR652">
        <v>-3.8124358663550593E-2</v>
      </c>
      <c r="BS652">
        <v>-4.1566763111514228E-2</v>
      </c>
      <c r="BT652">
        <v>-5.1302287124337327E-2</v>
      </c>
      <c r="BU652">
        <v>-1.7021425810447105E-2</v>
      </c>
      <c r="BV652">
        <v>-2.173385735358524E-2</v>
      </c>
      <c r="BW652">
        <v>-8.9549151683827599E-2</v>
      </c>
      <c r="BX652">
        <v>-6.8269497193743853E-2</v>
      </c>
      <c r="BY652">
        <v>-2.8942691499124961E-3</v>
      </c>
      <c r="BZ652">
        <v>2.7421012521803546E-2</v>
      </c>
      <c r="CA652">
        <v>-1.3170180168524304E-2</v>
      </c>
      <c r="CB652">
        <v>-3.1886797167312651E-2</v>
      </c>
      <c r="CC652">
        <v>-8.1225667071738533E-2</v>
      </c>
      <c r="CD652">
        <v>3.5171397114781615E-2</v>
      </c>
      <c r="CE652">
        <v>3.885931669577565E-2</v>
      </c>
      <c r="CF652">
        <v>1.446737619228201E-2</v>
      </c>
      <c r="CG652">
        <v>-2.5502098640823218E-2</v>
      </c>
      <c r="CH652">
        <v>-2.1129854306655125E-2</v>
      </c>
      <c r="CI652">
        <v>-1.6490661270647789E-2</v>
      </c>
      <c r="CJ652">
        <v>1.5986861254368281E-2</v>
      </c>
      <c r="CK652">
        <v>-4.7408600984450884E-2</v>
      </c>
      <c r="CL652">
        <v>-5.0812448762651605E-2</v>
      </c>
      <c r="CM652">
        <v>-1.8314334710534726E-2</v>
      </c>
      <c r="CN652">
        <v>-4.8852384384988921E-2</v>
      </c>
      <c r="CO652">
        <v>-2.6293024507897694E-2</v>
      </c>
      <c r="CP652">
        <v>-2.371458284191777E-2</v>
      </c>
      <c r="CQ652">
        <v>1.294105535992581E-2</v>
      </c>
      <c r="CR652">
        <v>5.2753564063227898E-2</v>
      </c>
      <c r="CS652">
        <v>1.6401849289695798E-2</v>
      </c>
      <c r="CT652">
        <v>-6.1180514910427385E-2</v>
      </c>
      <c r="CU652">
        <v>0.10876254715130898</v>
      </c>
      <c r="CV652">
        <v>8.1793439465695172E-2</v>
      </c>
      <c r="CW652">
        <v>-8.2170617680716821E-3</v>
      </c>
      <c r="CX652">
        <v>-1.6261231383319939E-2</v>
      </c>
      <c r="CY652">
        <v>-2.5437767171730607E-3</v>
      </c>
      <c r="CZ652">
        <v>-4.1578403057897814E-4</v>
      </c>
      <c r="DA652">
        <v>-5.3855915086665054E-2</v>
      </c>
      <c r="DB652">
        <v>-5.2399187654032439E-2</v>
      </c>
      <c r="DC652">
        <v>-7.7170070961873533E-2</v>
      </c>
      <c r="DD652">
        <v>-3.7072698445226961E-2</v>
      </c>
      <c r="DJ652" s="20" t="s">
        <v>75</v>
      </c>
      <c r="DK652" s="20"/>
      <c r="DL652" s="21"/>
      <c r="DM652" s="19">
        <f>_xlfn.STDEV.S(DM3:DM646)/SQRT(COUNT(DM3:DM646))</f>
        <v>0.27943411802250334</v>
      </c>
      <c r="DN652" s="19">
        <f t="shared" ref="DN652:DS652" si="618">_xlfn.STDEV.S(DN3:DN646)/SQRT(COUNT(DN3:DN646))</f>
        <v>0.72981843615175845</v>
      </c>
      <c r="DO652" s="19">
        <f t="shared" si="618"/>
        <v>0.12313806378095492</v>
      </c>
      <c r="DP652" s="19">
        <f t="shared" si="618"/>
        <v>0.38869545036871522</v>
      </c>
      <c r="DQ652" s="19">
        <f t="shared" si="618"/>
        <v>0.11356158432357961</v>
      </c>
      <c r="DR652" s="19">
        <f t="shared" si="618"/>
        <v>0.31906646123627574</v>
      </c>
      <c r="DS652" s="19">
        <f t="shared" si="618"/>
        <v>0.22191501514064779</v>
      </c>
    </row>
    <row r="653" spans="1:123" x14ac:dyDescent="0.15">
      <c r="AY653" s="17" t="s">
        <v>70</v>
      </c>
      <c r="AZ653" s="11">
        <f>INDEX($DM$651:$DS$651,3)</f>
        <v>0.24089868170327391</v>
      </c>
      <c r="BE653" s="17" t="s">
        <v>70</v>
      </c>
      <c r="BF653" s="2" t="s">
        <v>59</v>
      </c>
      <c r="BG653" s="12">
        <v>1.3482154449070654</v>
      </c>
      <c r="BH653">
        <v>1.3084854922843709</v>
      </c>
      <c r="BI653">
        <v>1.0827766112913029</v>
      </c>
      <c r="BJ653">
        <v>1.0623288712519869</v>
      </c>
      <c r="BK653">
        <v>1.076365256715347</v>
      </c>
      <c r="BL653">
        <v>0.98940914260258817</v>
      </c>
      <c r="BM653">
        <v>0.89513589048475184</v>
      </c>
      <c r="BN653">
        <v>0.772266519265423</v>
      </c>
      <c r="BO653">
        <v>0.708057104535608</v>
      </c>
      <c r="BP653">
        <v>0.87947108074294156</v>
      </c>
      <c r="BQ653">
        <v>0.73302391525724164</v>
      </c>
      <c r="BR653">
        <v>0.5530785079492283</v>
      </c>
      <c r="BS653">
        <v>0.44446644571047533</v>
      </c>
      <c r="BT653">
        <v>0.42774946497794064</v>
      </c>
      <c r="BU653">
        <v>0.55927822043678621</v>
      </c>
      <c r="BV653">
        <v>0.38986833269340737</v>
      </c>
      <c r="BW653">
        <v>0.21445950056549898</v>
      </c>
      <c r="BX653">
        <v>0.19710780867972438</v>
      </c>
      <c r="BY653">
        <v>0.20962418802453903</v>
      </c>
      <c r="BZ653">
        <v>0.2689052379729186</v>
      </c>
      <c r="CA653">
        <v>-0.2406879323522492</v>
      </c>
      <c r="CB653">
        <v>-0.2044402746075652</v>
      </c>
      <c r="CC653">
        <v>-0.24828422314633639</v>
      </c>
      <c r="CD653">
        <v>-0.21349131738517044</v>
      </c>
      <c r="CE653">
        <v>-0.11165622372563727</v>
      </c>
      <c r="CF653">
        <v>-0.25362007512290408</v>
      </c>
      <c r="CG653">
        <v>-0.14695071348223374</v>
      </c>
      <c r="CH653">
        <v>-7.2439102639707872E-3</v>
      </c>
      <c r="CI653">
        <v>0.21385598692818869</v>
      </c>
      <c r="CJ653">
        <v>0.56258192004762209</v>
      </c>
      <c r="CK653">
        <v>-1.9391356687194241E-2</v>
      </c>
      <c r="CL653">
        <v>-0.11247880695718808</v>
      </c>
      <c r="CM653">
        <v>-0.10871779000993688</v>
      </c>
      <c r="CN653">
        <v>-6.2845986200585527E-2</v>
      </c>
      <c r="CO653">
        <v>-7.4985606538924042E-3</v>
      </c>
      <c r="CP653">
        <v>-0.11963335622464219</v>
      </c>
      <c r="CQ653">
        <v>1.5842661895332233E-2</v>
      </c>
      <c r="CR653">
        <v>-3.7055484766594933E-2</v>
      </c>
      <c r="CS653">
        <v>4.2948452925411891E-2</v>
      </c>
      <c r="CT653">
        <v>0.21313879257746576</v>
      </c>
      <c r="CU653">
        <v>0.42423120528682307</v>
      </c>
      <c r="CV653">
        <v>0.11376003978552082</v>
      </c>
      <c r="CW653">
        <v>1.63411705405467E-2</v>
      </c>
      <c r="CX653">
        <v>-5.7494766849526258E-2</v>
      </c>
      <c r="CY653">
        <v>-6.3843639636868801E-2</v>
      </c>
      <c r="CZ653">
        <v>-7.1635215155274601E-2</v>
      </c>
      <c r="DA653">
        <v>-0.10854204648613837</v>
      </c>
      <c r="DB653">
        <v>-5.9935144073543223E-2</v>
      </c>
      <c r="DC653">
        <v>-1.4974538341919997E-2</v>
      </c>
      <c r="DD653">
        <v>0.38124984684281471</v>
      </c>
      <c r="DJ653" s="20" t="s">
        <v>76</v>
      </c>
      <c r="DK653" s="20"/>
      <c r="DL653" s="21"/>
      <c r="DM653" s="19">
        <f>DM651/DM652</f>
        <v>3.2051774776410524E-2</v>
      </c>
      <c r="DN653" s="19">
        <f t="shared" ref="DN653:DR653" si="619">DN651/DN652</f>
        <v>2.6607748896727625</v>
      </c>
      <c r="DO653" s="19">
        <f t="shared" si="619"/>
        <v>1.9563299462934416</v>
      </c>
      <c r="DP653" s="19">
        <f t="shared" si="619"/>
        <v>-3.7162517378008668</v>
      </c>
      <c r="DQ653" s="19">
        <f t="shared" si="619"/>
        <v>2.8845476459955344</v>
      </c>
      <c r="DR653" s="19">
        <f t="shared" si="619"/>
        <v>-1.9582835550200428</v>
      </c>
      <c r="DS653" s="19">
        <f>DS651/DS652</f>
        <v>2.2932720190776261</v>
      </c>
    </row>
    <row r="654" spans="1:123" x14ac:dyDescent="0.15">
      <c r="AY654" s="17" t="s">
        <v>65</v>
      </c>
      <c r="AZ654" s="11">
        <f>INDEX($DM$651:$DS$651,2)</f>
        <v>1.9418825689328432</v>
      </c>
      <c r="BE654" s="17" t="s">
        <v>65</v>
      </c>
      <c r="BF654" s="2" t="s">
        <v>58</v>
      </c>
      <c r="BG654" s="12">
        <v>-4.6934134760867101E-2</v>
      </c>
      <c r="BH654">
        <v>-8.7752572050974233E-3</v>
      </c>
      <c r="BI654">
        <v>-8.8893896857837485E-3</v>
      </c>
      <c r="BJ654">
        <v>1.9238779189790979E-2</v>
      </c>
      <c r="BK654">
        <v>1.3896128101475022E-2</v>
      </c>
      <c r="BL654">
        <v>-1.6852561642066013E-2</v>
      </c>
      <c r="BM654">
        <v>4.9828509997391253E-3</v>
      </c>
      <c r="BN654">
        <v>1.9406897815255258E-2</v>
      </c>
      <c r="BO654">
        <v>2.981046418581965E-2</v>
      </c>
      <c r="BP654">
        <v>-1.6098519065714283E-2</v>
      </c>
      <c r="BQ654">
        <v>-1.5828010343020373E-2</v>
      </c>
      <c r="BR654">
        <v>1.3813151512952418E-2</v>
      </c>
      <c r="BS654">
        <v>1.0635770265585955E-2</v>
      </c>
      <c r="BT654">
        <v>-1.0748442852760016E-2</v>
      </c>
      <c r="BU654">
        <v>1.2052449936943039E-2</v>
      </c>
      <c r="BV654">
        <v>-1.3544150062410311E-2</v>
      </c>
      <c r="BW654">
        <v>2.3577132181827991E-2</v>
      </c>
      <c r="BX654">
        <v>-5.93175595627195E-3</v>
      </c>
      <c r="BY654">
        <v>-2.3077462163231848E-2</v>
      </c>
      <c r="BZ654">
        <v>-1.6458563910726493E-2</v>
      </c>
      <c r="CA654">
        <v>-7.8175663210477801E-3</v>
      </c>
      <c r="CB654">
        <v>2.5475341407692788E-2</v>
      </c>
      <c r="CC654">
        <v>3.457479146084283E-2</v>
      </c>
      <c r="CD654">
        <v>-2.1721877138476328E-2</v>
      </c>
      <c r="CE654">
        <v>-3.4265003697611207E-2</v>
      </c>
      <c r="CF654">
        <v>5.8663123038317347E-2</v>
      </c>
      <c r="CG654">
        <v>2.0240291808287323E-2</v>
      </c>
      <c r="CH654">
        <v>1.3611141973811924E-2</v>
      </c>
      <c r="CI654">
        <v>-3.1887618350444305E-2</v>
      </c>
      <c r="CJ654">
        <v>-7.7108114930537874E-2</v>
      </c>
      <c r="CK654">
        <v>-4.4856955522248845E-2</v>
      </c>
      <c r="CL654">
        <v>-2.0089077259726643E-2</v>
      </c>
      <c r="CM654">
        <v>2.5631635432908518E-2</v>
      </c>
      <c r="CN654">
        <v>2.8506659899696665E-2</v>
      </c>
      <c r="CO654">
        <v>2.2325394692711272E-2</v>
      </c>
      <c r="CP654">
        <v>3.3160661773698127E-2</v>
      </c>
      <c r="CQ654">
        <v>7.246538711702688E-2</v>
      </c>
      <c r="CR654">
        <v>-7.4226295193730576E-3</v>
      </c>
      <c r="CS654">
        <v>1.0580935400860021E-4</v>
      </c>
      <c r="CT654">
        <v>8.7146505255783213E-2</v>
      </c>
      <c r="CU654">
        <v>-0.22692626652134981</v>
      </c>
      <c r="CV654">
        <v>-0.12235585451988551</v>
      </c>
      <c r="CW654">
        <v>-6.574462580505884E-2</v>
      </c>
      <c r="CX654">
        <v>-3.382976659286549E-2</v>
      </c>
      <c r="CY654">
        <v>8.5689674375087586E-3</v>
      </c>
      <c r="CZ654">
        <v>2.2564194339865586E-2</v>
      </c>
      <c r="DA654">
        <v>4.8979132869071552E-2</v>
      </c>
      <c r="DB654">
        <v>5.5419354201298059E-2</v>
      </c>
      <c r="DC654">
        <v>8.5578502397174905E-2</v>
      </c>
      <c r="DD654">
        <v>4.5235486652267738E-2</v>
      </c>
    </row>
    <row r="655" spans="1:123" x14ac:dyDescent="0.15">
      <c r="AY655" s="17" t="s">
        <v>71</v>
      </c>
      <c r="AZ655" s="11">
        <f>INDEX($DM$651:$DS$651,1)</f>
        <v>8.9563594157021937E-3</v>
      </c>
      <c r="BE655" s="17" t="s">
        <v>71</v>
      </c>
      <c r="BF655" s="2" t="s">
        <v>57</v>
      </c>
      <c r="BG655" s="12">
        <v>1.0888221793306168</v>
      </c>
      <c r="BH655">
        <v>0.97470103320945645</v>
      </c>
      <c r="BI655">
        <v>0.94384737854681133</v>
      </c>
      <c r="BJ655">
        <v>0.88312960597427981</v>
      </c>
      <c r="BK655">
        <v>0.95333500746692978</v>
      </c>
      <c r="BL655">
        <v>1.1354358855618381</v>
      </c>
      <c r="BM655">
        <v>1.0318817878390034</v>
      </c>
      <c r="BN655">
        <v>0.97913803321480541</v>
      </c>
      <c r="BO655">
        <v>0.97126614214016305</v>
      </c>
      <c r="BP655">
        <v>1.0663348314200174</v>
      </c>
      <c r="BQ655">
        <v>1.0987480762857593</v>
      </c>
      <c r="BR655">
        <v>1.0522581114096923</v>
      </c>
      <c r="BS655">
        <v>1.0089301077626416</v>
      </c>
      <c r="BT655">
        <v>0.99294856968816347</v>
      </c>
      <c r="BU655">
        <v>1.0858233227463479</v>
      </c>
      <c r="BV655">
        <v>1.0692526690218309</v>
      </c>
      <c r="BW655">
        <v>1.0828605258673643</v>
      </c>
      <c r="BX655">
        <v>1.0665384085364287</v>
      </c>
      <c r="BY655">
        <v>1.0158522966854819</v>
      </c>
      <c r="BZ655">
        <v>1.1728676616820104</v>
      </c>
      <c r="CA655">
        <v>0.96208096767149442</v>
      </c>
      <c r="CB655">
        <v>1.0008292191921899</v>
      </c>
      <c r="CC655">
        <v>0.96107487980428474</v>
      </c>
      <c r="CD655">
        <v>1.0404530754549655</v>
      </c>
      <c r="CE655">
        <v>1.1036339702867815</v>
      </c>
      <c r="CF655">
        <v>0.78109153552558452</v>
      </c>
      <c r="CG655">
        <v>0.94855432472064038</v>
      </c>
      <c r="CH655">
        <v>1.0647629497465072</v>
      </c>
      <c r="CI655">
        <v>1.1811033970704956</v>
      </c>
      <c r="CJ655">
        <v>1.3616342975349567</v>
      </c>
      <c r="CK655">
        <v>1.0637164206784318</v>
      </c>
      <c r="CL655">
        <v>0.98711166143687501</v>
      </c>
      <c r="CM655">
        <v>0.99791140747583318</v>
      </c>
      <c r="CN655">
        <v>1.0171963451756361</v>
      </c>
      <c r="CO655">
        <v>1.0028861578595545</v>
      </c>
      <c r="CP655">
        <v>0.99225849722897486</v>
      </c>
      <c r="CQ655">
        <v>0.95257626371102633</v>
      </c>
      <c r="CR655">
        <v>0.96276969673951385</v>
      </c>
      <c r="CS655">
        <v>0.97635931992008107</v>
      </c>
      <c r="CT655">
        <v>1.0815245945414291</v>
      </c>
      <c r="CU655">
        <v>1.3642198252577646</v>
      </c>
      <c r="CV655">
        <v>1.1963114005728626</v>
      </c>
      <c r="CW655">
        <v>1.0803567280042348</v>
      </c>
      <c r="CX655">
        <v>1.0185188955659941</v>
      </c>
      <c r="CY655">
        <v>0.97567183793220114</v>
      </c>
      <c r="CZ655">
        <v>0.98681696861474077</v>
      </c>
      <c r="DA655">
        <v>0.95549285436387577</v>
      </c>
      <c r="DB655">
        <v>0.94977387484514897</v>
      </c>
      <c r="DC655">
        <v>1.0014906730636108</v>
      </c>
      <c r="DD655">
        <v>1.0457042091143862</v>
      </c>
      <c r="DM655" s="13" t="s">
        <v>77</v>
      </c>
    </row>
    <row r="656" spans="1:123" ht="13" thickBot="1" x14ac:dyDescent="0.2">
      <c r="AY656" s="17" t="s">
        <v>72</v>
      </c>
      <c r="AZ656" s="11">
        <f>INDEX($DM$651:$DS$651,7)</f>
        <v>0.50891149483523535</v>
      </c>
      <c r="DF656" s="14"/>
      <c r="DG656" s="14"/>
      <c r="DH656" s="14"/>
      <c r="DI656" s="15"/>
      <c r="DJ656" s="33" t="s">
        <v>87</v>
      </c>
      <c r="DK656" s="33"/>
      <c r="DL656" s="33"/>
    </row>
    <row r="657" spans="56:116" x14ac:dyDescent="0.15">
      <c r="BG657" s="3" t="s">
        <v>15</v>
      </c>
      <c r="BH657" s="3" t="s">
        <v>16</v>
      </c>
      <c r="BI657" s="3" t="s">
        <v>17</v>
      </c>
      <c r="BJ657" s="3" t="s">
        <v>18</v>
      </c>
      <c r="BK657" s="3" t="s">
        <v>19</v>
      </c>
      <c r="BL657" s="3" t="s">
        <v>20</v>
      </c>
      <c r="BM657" s="3" t="s">
        <v>21</v>
      </c>
      <c r="BN657" s="3" t="s">
        <v>22</v>
      </c>
      <c r="BO657" s="3" t="s">
        <v>23</v>
      </c>
      <c r="BP657" s="3" t="s">
        <v>24</v>
      </c>
      <c r="BQ657" s="3" t="s">
        <v>25</v>
      </c>
      <c r="BR657" s="3" t="s">
        <v>26</v>
      </c>
      <c r="BS657" s="3" t="s">
        <v>27</v>
      </c>
      <c r="BT657" s="3" t="s">
        <v>28</v>
      </c>
      <c r="BU657" s="3" t="s">
        <v>29</v>
      </c>
      <c r="BV657" s="3" t="s">
        <v>30</v>
      </c>
      <c r="BW657" s="3" t="s">
        <v>31</v>
      </c>
      <c r="BX657" s="3" t="s">
        <v>32</v>
      </c>
      <c r="BY657" s="3" t="s">
        <v>33</v>
      </c>
      <c r="BZ657" s="3" t="s">
        <v>34</v>
      </c>
      <c r="CA657" s="3" t="s">
        <v>35</v>
      </c>
      <c r="CB657" s="3" t="s">
        <v>36</v>
      </c>
      <c r="CC657" s="3" t="s">
        <v>37</v>
      </c>
      <c r="CD657" s="3" t="s">
        <v>38</v>
      </c>
      <c r="CE657" s="3" t="s">
        <v>39</v>
      </c>
      <c r="CF657" s="4" t="s">
        <v>40</v>
      </c>
      <c r="CG657" s="4" t="s">
        <v>41</v>
      </c>
      <c r="CH657" s="4" t="s">
        <v>42</v>
      </c>
      <c r="CI657" s="4" t="s">
        <v>43</v>
      </c>
      <c r="CJ657" s="4" t="s">
        <v>44</v>
      </c>
      <c r="CK657" s="5" t="s">
        <v>45</v>
      </c>
      <c r="CL657" s="5" t="s">
        <v>46</v>
      </c>
      <c r="CM657" s="5" t="s">
        <v>47</v>
      </c>
      <c r="CN657" s="5" t="s">
        <v>48</v>
      </c>
      <c r="CO657" s="5" t="s">
        <v>49</v>
      </c>
      <c r="CP657" s="5" t="s">
        <v>50</v>
      </c>
      <c r="CQ657" s="5" t="s">
        <v>51</v>
      </c>
      <c r="CR657" s="5" t="s">
        <v>52</v>
      </c>
      <c r="CS657" s="5" t="s">
        <v>53</v>
      </c>
      <c r="CT657" s="5" t="s">
        <v>54</v>
      </c>
      <c r="CU657" s="6" t="s">
        <v>0</v>
      </c>
      <c r="CV657" s="6" t="s">
        <v>1</v>
      </c>
      <c r="CW657" s="6" t="s">
        <v>2</v>
      </c>
      <c r="CX657" s="6" t="s">
        <v>3</v>
      </c>
      <c r="CY657" s="6" t="s">
        <v>4</v>
      </c>
      <c r="CZ657" s="6" t="s">
        <v>5</v>
      </c>
      <c r="DA657" s="6" t="s">
        <v>6</v>
      </c>
      <c r="DB657" s="6" t="s">
        <v>7</v>
      </c>
      <c r="DC657" s="6" t="s">
        <v>8</v>
      </c>
      <c r="DD657" s="6" t="s">
        <v>9</v>
      </c>
      <c r="DF657" s="34" t="s">
        <v>78</v>
      </c>
      <c r="DG657" s="34"/>
      <c r="DH657" s="34"/>
      <c r="DI657" s="35"/>
      <c r="DJ657" s="38">
        <f>1-(VAR(BG660:CE660)/VAR(BG658:CE658))</f>
        <v>0.75771542828389138</v>
      </c>
      <c r="DK657" s="39"/>
      <c r="DL657" s="39"/>
    </row>
    <row r="658" spans="56:116" x14ac:dyDescent="0.15">
      <c r="BD658" s="24" t="s">
        <v>83</v>
      </c>
      <c r="BE658" s="24"/>
      <c r="BF658" s="24"/>
      <c r="BG658" s="1">
        <f>AVERAGE(BG3:BG646)</f>
        <v>0.24518385093167722</v>
      </c>
      <c r="BH658" s="1">
        <f t="shared" ref="BH658:DD658" si="620">AVERAGE(BH3:BH646)</f>
        <v>0.78037484472049667</v>
      </c>
      <c r="BI658" s="1">
        <f t="shared" si="620"/>
        <v>0.78818136645962689</v>
      </c>
      <c r="BJ658" s="1">
        <f t="shared" si="620"/>
        <v>1.0136107142857147</v>
      </c>
      <c r="BK658" s="1">
        <f t="shared" si="620"/>
        <v>1.1028739130434775</v>
      </c>
      <c r="BL658" s="1">
        <f t="shared" si="620"/>
        <v>0.47814487577639758</v>
      </c>
      <c r="BM658" s="1">
        <f t="shared" si="620"/>
        <v>0.75635993788819933</v>
      </c>
      <c r="BN658" s="1">
        <f t="shared" si="620"/>
        <v>0.87807779503105576</v>
      </c>
      <c r="BO658" s="1">
        <f t="shared" si="620"/>
        <v>0.9336652173913047</v>
      </c>
      <c r="BP658" s="1">
        <f t="shared" si="620"/>
        <v>0.99505698757764005</v>
      </c>
      <c r="BQ658" s="1">
        <f t="shared" si="620"/>
        <v>0.49204021739130427</v>
      </c>
      <c r="BR658" s="1">
        <f t="shared" si="620"/>
        <v>0.79648369565217403</v>
      </c>
      <c r="BS658" s="1">
        <f t="shared" si="620"/>
        <v>0.76010667701863399</v>
      </c>
      <c r="BT658" s="1">
        <f t="shared" si="620"/>
        <v>0.89040683229813633</v>
      </c>
      <c r="BU658" s="1">
        <f t="shared" si="620"/>
        <v>1.0383627329192551</v>
      </c>
      <c r="BV658" s="1">
        <f t="shared" si="620"/>
        <v>0.60617903726708044</v>
      </c>
      <c r="BW658" s="1">
        <f t="shared" si="620"/>
        <v>0.60711878881987613</v>
      </c>
      <c r="BX658" s="1">
        <f t="shared" si="620"/>
        <v>0.70366723602484449</v>
      </c>
      <c r="BY658" s="1">
        <f t="shared" si="620"/>
        <v>0.86613012422360236</v>
      </c>
      <c r="BZ658" s="1">
        <f t="shared" si="620"/>
        <v>0.84405372670807433</v>
      </c>
      <c r="CA658" s="1">
        <f t="shared" si="620"/>
        <v>0.47971677018633507</v>
      </c>
      <c r="CB658" s="1">
        <f t="shared" si="620"/>
        <v>0.52402562111801243</v>
      </c>
      <c r="CC658" s="1">
        <f t="shared" si="620"/>
        <v>0.54603074534161478</v>
      </c>
      <c r="CD658" s="1">
        <f t="shared" si="620"/>
        <v>0.50263649068323002</v>
      </c>
      <c r="CE658" s="1">
        <f t="shared" si="620"/>
        <v>0.67323804347826088</v>
      </c>
      <c r="CF658" s="1">
        <f t="shared" si="620"/>
        <v>0.51507763975155307</v>
      </c>
      <c r="CG658" s="1">
        <f t="shared" si="620"/>
        <v>0.58976708074534168</v>
      </c>
      <c r="CH658" s="1">
        <f t="shared" si="620"/>
        <v>0.58236024844720446</v>
      </c>
      <c r="CI658" s="1">
        <f t="shared" si="620"/>
        <v>0.58781055900621137</v>
      </c>
      <c r="CJ658" s="1">
        <f t="shared" si="620"/>
        <v>0.61795031055900596</v>
      </c>
      <c r="CK658" s="1">
        <f t="shared" si="620"/>
        <v>0.4399068322981371</v>
      </c>
      <c r="CL658" s="1">
        <f t="shared" si="620"/>
        <v>0.51327639751552778</v>
      </c>
      <c r="CM658" s="1">
        <f t="shared" si="620"/>
        <v>0.54406832298136631</v>
      </c>
      <c r="CN658" s="1">
        <f t="shared" si="620"/>
        <v>0.52854037267080767</v>
      </c>
      <c r="CO658" s="1">
        <f t="shared" si="620"/>
        <v>0.60380434782608672</v>
      </c>
      <c r="CP658" s="1">
        <f t="shared" si="620"/>
        <v>0.51591614906832284</v>
      </c>
      <c r="CQ658" s="1">
        <f t="shared" si="620"/>
        <v>0.66187888198757772</v>
      </c>
      <c r="CR658" s="1">
        <f t="shared" si="620"/>
        <v>0.71009316770186381</v>
      </c>
      <c r="CS658" s="1">
        <f t="shared" si="620"/>
        <v>0.76447204968944138</v>
      </c>
      <c r="CT658" s="1">
        <f t="shared" si="620"/>
        <v>0.88784161490683211</v>
      </c>
      <c r="CU658" s="1">
        <f t="shared" si="620"/>
        <v>-0.17767080745341635</v>
      </c>
      <c r="CV658" s="1">
        <f t="shared" si="620"/>
        <v>0.31754658385093149</v>
      </c>
      <c r="CW658" s="1">
        <f t="shared" si="620"/>
        <v>0.47305900621118019</v>
      </c>
      <c r="CX658" s="1">
        <f t="shared" si="620"/>
        <v>0.5176086956521736</v>
      </c>
      <c r="CY658" s="1">
        <f t="shared" si="620"/>
        <v>0.4500155279503108</v>
      </c>
      <c r="CZ658" s="1">
        <f t="shared" si="620"/>
        <v>0.51456521739130412</v>
      </c>
      <c r="DA658" s="1">
        <f t="shared" si="620"/>
        <v>0.53142857142857203</v>
      </c>
      <c r="DB658" s="1">
        <f t="shared" si="620"/>
        <v>0.68257763975155228</v>
      </c>
      <c r="DC658" s="1">
        <f t="shared" si="620"/>
        <v>0.73594720496894395</v>
      </c>
      <c r="DD658" s="1">
        <f t="shared" si="620"/>
        <v>1.1010248447204967</v>
      </c>
      <c r="DF658" s="36" t="s">
        <v>79</v>
      </c>
      <c r="DG658" s="36"/>
      <c r="DH658" s="36"/>
      <c r="DI658" s="37"/>
      <c r="DJ658" s="22">
        <f>1-VAR(CF660:CJ660)/VAR(CF658:CJ658)</f>
        <v>-4.1015850717031572</v>
      </c>
      <c r="DK658" s="23"/>
      <c r="DL658" s="23"/>
    </row>
    <row r="659" spans="56:116" x14ac:dyDescent="0.15">
      <c r="BD659" s="2"/>
      <c r="BE659" s="17" t="s">
        <v>84</v>
      </c>
      <c r="BF659" s="2"/>
      <c r="BG659" s="18">
        <f>$AZ$656+SUMPRODUCT($AZ$650:$AZ$655,BG650:BG655)</f>
        <v>0.54364380716490279</v>
      </c>
      <c r="BH659" s="18">
        <f t="shared" ref="BH659:DD659" si="621">$AZ$656+SUMPRODUCT($AZ$650:$AZ$655,BH650:BH655)</f>
        <v>0.71814081398771923</v>
      </c>
      <c r="BI659" s="18">
        <f t="shared" si="621"/>
        <v>0.78876038902969803</v>
      </c>
      <c r="BJ659" s="18">
        <f t="shared" si="621"/>
        <v>0.96345850857045534</v>
      </c>
      <c r="BK659" s="18">
        <f t="shared" si="621"/>
        <v>1.115749486111973</v>
      </c>
      <c r="BL659" s="18">
        <f t="shared" si="621"/>
        <v>0.54035558133010586</v>
      </c>
      <c r="BM659" s="18">
        <f t="shared" si="621"/>
        <v>0.76427617646712376</v>
      </c>
      <c r="BN659" s="18">
        <f t="shared" si="621"/>
        <v>0.88666744514067586</v>
      </c>
      <c r="BO659" s="18">
        <f t="shared" si="621"/>
        <v>0.98472788669043254</v>
      </c>
      <c r="BP659" s="18">
        <f t="shared" si="621"/>
        <v>1.004190644807077</v>
      </c>
      <c r="BQ659" s="18">
        <f t="shared" si="621"/>
        <v>0.51518336024009914</v>
      </c>
      <c r="BR659" s="18">
        <f t="shared" si="621"/>
        <v>0.73675327026585335</v>
      </c>
      <c r="BS659" s="18">
        <f t="shared" si="621"/>
        <v>0.77561542192821709</v>
      </c>
      <c r="BT659" s="18">
        <f t="shared" si="621"/>
        <v>0.79603994020803515</v>
      </c>
      <c r="BU659" s="18">
        <f t="shared" si="621"/>
        <v>0.93665596172353949</v>
      </c>
      <c r="BV659" s="18">
        <f t="shared" si="621"/>
        <v>0.50762780245295358</v>
      </c>
      <c r="BW659" s="18">
        <f t="shared" si="621"/>
        <v>0.7534461741002626</v>
      </c>
      <c r="BX659" s="18">
        <f t="shared" si="621"/>
        <v>0.70953017890653436</v>
      </c>
      <c r="BY659" s="18">
        <f t="shared" si="621"/>
        <v>0.65416365477313854</v>
      </c>
      <c r="BZ659" s="18">
        <f t="shared" si="621"/>
        <v>0.73264475689476649</v>
      </c>
      <c r="CA659" s="18">
        <f t="shared" si="621"/>
        <v>0.34891922970361622</v>
      </c>
      <c r="CB659" s="18">
        <f t="shared" si="621"/>
        <v>0.58445608433693119</v>
      </c>
      <c r="CC659" s="18">
        <f t="shared" si="621"/>
        <v>0.71578831414137722</v>
      </c>
      <c r="CD659" s="18">
        <f t="shared" si="621"/>
        <v>0.54350593752002363</v>
      </c>
      <c r="CE659" s="18">
        <f t="shared" si="621"/>
        <v>0.65810514531678022</v>
      </c>
      <c r="CF659" s="18">
        <f t="shared" si="621"/>
        <v>0.57823024039181892</v>
      </c>
      <c r="CG659" s="18">
        <f t="shared" si="621"/>
        <v>0.59485917566537205</v>
      </c>
      <c r="CH659" s="18">
        <f t="shared" si="621"/>
        <v>0.61158363094149482</v>
      </c>
      <c r="CI659" s="18">
        <f t="shared" si="621"/>
        <v>0.56088464608595534</v>
      </c>
      <c r="CJ659" s="18">
        <f t="shared" si="621"/>
        <v>0.45783301471608367</v>
      </c>
      <c r="CK659" s="18">
        <f t="shared" si="621"/>
        <v>0.34956476204926279</v>
      </c>
      <c r="CL659" s="18">
        <f t="shared" si="621"/>
        <v>0.47094022427761267</v>
      </c>
      <c r="CM659" s="18">
        <f t="shared" si="621"/>
        <v>0.51176907923640291</v>
      </c>
      <c r="CN659" s="18">
        <f t="shared" si="621"/>
        <v>0.62590709774317244</v>
      </c>
      <c r="CO659" s="18">
        <f t="shared" si="621"/>
        <v>0.63742314730524718</v>
      </c>
      <c r="CP659" s="18">
        <f t="shared" si="621"/>
        <v>0.67720706073383796</v>
      </c>
      <c r="CQ659" s="18">
        <f t="shared" si="621"/>
        <v>0.68052705221616749</v>
      </c>
      <c r="CR659" s="18">
        <f t="shared" si="621"/>
        <v>0.51781293550177354</v>
      </c>
      <c r="CS659" s="18">
        <f t="shared" si="621"/>
        <v>0.60445572157825278</v>
      </c>
      <c r="CT659" s="18">
        <f t="shared" si="621"/>
        <v>0.99158704159371558</v>
      </c>
      <c r="CU659" s="18">
        <f t="shared" si="621"/>
        <v>9.1471346231495443E-2</v>
      </c>
      <c r="CV659" s="18">
        <f t="shared" si="621"/>
        <v>0.23615724526749582</v>
      </c>
      <c r="CW659" s="18">
        <f t="shared" si="621"/>
        <v>0.43828692168214739</v>
      </c>
      <c r="CX659" s="18">
        <f t="shared" si="621"/>
        <v>0.49096917847657795</v>
      </c>
      <c r="CY659" s="18">
        <f t="shared" si="621"/>
        <v>0.58404756936308355</v>
      </c>
      <c r="CZ659" s="18">
        <f t="shared" si="621"/>
        <v>0.58774733989186057</v>
      </c>
      <c r="DA659" s="18">
        <f t="shared" si="621"/>
        <v>0.70243070547289266</v>
      </c>
      <c r="DB659" s="18">
        <f t="shared" si="621"/>
        <v>0.71793371039513443</v>
      </c>
      <c r="DC659" s="18">
        <f t="shared" si="621"/>
        <v>0.80355759892099243</v>
      </c>
      <c r="DD659" s="18">
        <f t="shared" si="621"/>
        <v>0.70900028431321094</v>
      </c>
      <c r="DF659" s="25" t="s">
        <v>80</v>
      </c>
      <c r="DG659" s="26"/>
      <c r="DH659" s="26"/>
      <c r="DI659" s="27"/>
      <c r="DJ659" s="22">
        <f>1-(VAR(CK660:CT660)/VAR(CK658:CT658))</f>
        <v>0.29854599364534296</v>
      </c>
      <c r="DK659" s="23"/>
      <c r="DL659" s="23"/>
    </row>
    <row r="660" spans="56:116" x14ac:dyDescent="0.15">
      <c r="BD660" s="24" t="s">
        <v>86</v>
      </c>
      <c r="BE660" s="24"/>
      <c r="BF660" s="24"/>
      <c r="BG660" s="18">
        <f>BG659-BG658</f>
        <v>0.29845995623322558</v>
      </c>
      <c r="BH660" s="18">
        <f t="shared" ref="BH660:DD660" si="622">BH659-BH658</f>
        <v>-6.2234030732777446E-2</v>
      </c>
      <c r="BI660" s="18">
        <f t="shared" si="622"/>
        <v>5.7902257007114155E-4</v>
      </c>
      <c r="BJ660" s="18">
        <f t="shared" si="622"/>
        <v>-5.0152205715259357E-2</v>
      </c>
      <c r="BK660" s="18">
        <f t="shared" si="622"/>
        <v>1.2875573068495516E-2</v>
      </c>
      <c r="BL660" s="18">
        <f t="shared" si="622"/>
        <v>6.2210705553708279E-2</v>
      </c>
      <c r="BM660" s="18">
        <f t="shared" si="622"/>
        <v>7.9162385789244283E-3</v>
      </c>
      <c r="BN660" s="18">
        <f t="shared" si="622"/>
        <v>8.589650109620095E-3</v>
      </c>
      <c r="BO660" s="18">
        <f t="shared" si="622"/>
        <v>5.1062669299127839E-2</v>
      </c>
      <c r="BP660" s="18">
        <f t="shared" si="622"/>
        <v>9.1336572294369311E-3</v>
      </c>
      <c r="BQ660" s="18">
        <f t="shared" si="622"/>
        <v>2.3143142848794873E-2</v>
      </c>
      <c r="BR660" s="18">
        <f t="shared" si="622"/>
        <v>-5.9730425386320674E-2</v>
      </c>
      <c r="BS660" s="18">
        <f t="shared" si="622"/>
        <v>1.5508744909583094E-2</v>
      </c>
      <c r="BT660" s="18">
        <f t="shared" si="622"/>
        <v>-9.4366892090101184E-2</v>
      </c>
      <c r="BU660" s="18">
        <f t="shared" si="622"/>
        <v>-0.10170677119571558</v>
      </c>
      <c r="BV660" s="18">
        <f t="shared" si="622"/>
        <v>-9.8551234814126865E-2</v>
      </c>
      <c r="BW660" s="18">
        <f t="shared" si="622"/>
        <v>0.14632738528038647</v>
      </c>
      <c r="BX660" s="18">
        <f t="shared" si="622"/>
        <v>5.8629428816898699E-3</v>
      </c>
      <c r="BY660" s="18">
        <f t="shared" si="622"/>
        <v>-0.21196646945046382</v>
      </c>
      <c r="BZ660" s="18">
        <f t="shared" si="622"/>
        <v>-0.11140896981330783</v>
      </c>
      <c r="CA660" s="18">
        <f t="shared" si="622"/>
        <v>-0.13079754048271885</v>
      </c>
      <c r="CB660" s="18">
        <f t="shared" si="622"/>
        <v>6.0430463218918762E-2</v>
      </c>
      <c r="CC660" s="18">
        <f t="shared" si="622"/>
        <v>0.16975756879976245</v>
      </c>
      <c r="CD660" s="18">
        <f t="shared" si="622"/>
        <v>4.086944683679361E-2</v>
      </c>
      <c r="CE660" s="18">
        <f t="shared" si="622"/>
        <v>-1.5132898161480668E-2</v>
      </c>
      <c r="CF660" s="18">
        <f t="shared" si="622"/>
        <v>6.3152600640265844E-2</v>
      </c>
      <c r="CG660" s="18">
        <f t="shared" si="622"/>
        <v>5.0920949200303767E-3</v>
      </c>
      <c r="CH660" s="18">
        <f t="shared" si="622"/>
        <v>2.9223382494290351E-2</v>
      </c>
      <c r="CI660" s="18">
        <f t="shared" si="622"/>
        <v>-2.6925912920256034E-2</v>
      </c>
      <c r="CJ660" s="18">
        <f t="shared" si="622"/>
        <v>-0.16011729584292228</v>
      </c>
      <c r="CK660" s="18">
        <f t="shared" si="622"/>
        <v>-9.0342070248874307E-2</v>
      </c>
      <c r="CL660" s="18">
        <f t="shared" si="622"/>
        <v>-4.2336173237915109E-2</v>
      </c>
      <c r="CM660" s="18">
        <f t="shared" si="622"/>
        <v>-3.2299243744963402E-2</v>
      </c>
      <c r="CN660" s="18">
        <f t="shared" si="622"/>
        <v>9.7366725072364768E-2</v>
      </c>
      <c r="CO660" s="18">
        <f t="shared" si="622"/>
        <v>3.3618799479160466E-2</v>
      </c>
      <c r="CP660" s="18">
        <f t="shared" si="622"/>
        <v>0.16129091166551512</v>
      </c>
      <c r="CQ660" s="18">
        <f t="shared" si="622"/>
        <v>1.8648170228589778E-2</v>
      </c>
      <c r="CR660" s="18">
        <f t="shared" si="622"/>
        <v>-0.19228023220009027</v>
      </c>
      <c r="CS660" s="18">
        <f t="shared" si="622"/>
        <v>-0.1600163281111886</v>
      </c>
      <c r="CT660" s="18">
        <f t="shared" si="622"/>
        <v>0.10374542668688347</v>
      </c>
      <c r="CU660" s="18">
        <f t="shared" si="622"/>
        <v>0.26914215368491179</v>
      </c>
      <c r="CV660" s="18">
        <f t="shared" si="622"/>
        <v>-8.1389338583435666E-2</v>
      </c>
      <c r="CW660" s="18">
        <f t="shared" si="622"/>
        <v>-3.4772084529032798E-2</v>
      </c>
      <c r="CX660" s="18">
        <f t="shared" si="622"/>
        <v>-2.6639517175595651E-2</v>
      </c>
      <c r="CY660" s="18">
        <f t="shared" si="622"/>
        <v>0.13403204141277275</v>
      </c>
      <c r="CZ660" s="18">
        <f t="shared" si="622"/>
        <v>7.3182122500556446E-2</v>
      </c>
      <c r="DA660" s="18">
        <f t="shared" si="622"/>
        <v>0.17100213404432063</v>
      </c>
      <c r="DB660" s="18">
        <f t="shared" si="622"/>
        <v>3.5356070643582149E-2</v>
      </c>
      <c r="DC660" s="18">
        <f t="shared" si="622"/>
        <v>6.7610393952048486E-2</v>
      </c>
      <c r="DD660" s="18">
        <f t="shared" si="622"/>
        <v>-0.39202456040728573</v>
      </c>
      <c r="DF660" s="28" t="s">
        <v>81</v>
      </c>
      <c r="DG660" s="29"/>
      <c r="DH660" s="29"/>
      <c r="DI660" s="30"/>
      <c r="DJ660" s="22">
        <f>1-(VAR(CU660:DD660)/VAR(CU658:DD658))</f>
        <v>0.69492898186959695</v>
      </c>
      <c r="DK660" s="23"/>
      <c r="DL660" s="23"/>
    </row>
    <row r="661" spans="56:116" x14ac:dyDescent="0.15">
      <c r="DF661" s="20" t="s">
        <v>82</v>
      </c>
      <c r="DG661" s="20"/>
      <c r="DH661" s="20"/>
      <c r="DI661" s="21"/>
      <c r="DJ661" s="22">
        <f>1-(VAR(BG660:DD660)/VAR(BG658:DD658))</f>
        <v>0.72719791915827758</v>
      </c>
      <c r="DK661" s="23"/>
      <c r="DL661" s="23"/>
    </row>
    <row r="662" spans="56:116" x14ac:dyDescent="0.15">
      <c r="DF662" s="40" t="s">
        <v>90</v>
      </c>
      <c r="DG662" s="40"/>
      <c r="DH662" s="40"/>
      <c r="DI662" s="41"/>
      <c r="DJ662" s="42">
        <f>1-(VAR(CF660:CT660)/VAR(CF658:CT658))</f>
        <v>0.17611242490138335</v>
      </c>
      <c r="DK662" s="43"/>
      <c r="DL662" s="43"/>
    </row>
  </sheetData>
  <mergeCells count="22">
    <mergeCell ref="DF662:DI662"/>
    <mergeCell ref="DJ662:DL662"/>
    <mergeCell ref="BD658:BF658"/>
    <mergeCell ref="DJ656:DL656"/>
    <mergeCell ref="DF657:DI657"/>
    <mergeCell ref="DF658:DI658"/>
    <mergeCell ref="BG2:DD2"/>
    <mergeCell ref="DF2:DK2"/>
    <mergeCell ref="DJ657:DL657"/>
    <mergeCell ref="DJ658:DL658"/>
    <mergeCell ref="DJ651:DL651"/>
    <mergeCell ref="DJ652:DL652"/>
    <mergeCell ref="DJ653:DL653"/>
    <mergeCell ref="DM2:DS2"/>
    <mergeCell ref="DM649:DS649"/>
    <mergeCell ref="DF661:DI661"/>
    <mergeCell ref="DJ661:DL661"/>
    <mergeCell ref="BD660:BF660"/>
    <mergeCell ref="DF659:DI659"/>
    <mergeCell ref="DF660:DI660"/>
    <mergeCell ref="DJ659:DL659"/>
    <mergeCell ref="DJ660:DL6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HW 3 data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Chaudoin</dc:creator>
  <cp:lastModifiedBy>Benjamin Scialom</cp:lastModifiedBy>
  <dcterms:created xsi:type="dcterms:W3CDTF">2017-03-27T20:36:10Z</dcterms:created>
  <dcterms:modified xsi:type="dcterms:W3CDTF">2019-04-12T18:57:27Z</dcterms:modified>
</cp:coreProperties>
</file>