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autoCompressPictures="0" defaultThemeVersion="124226"/>
  <bookViews>
    <workbookView xWindow="2685" yWindow="2685" windowWidth="10290" windowHeight="2370" tabRatio="562" activeTab="2"/>
  </bookViews>
  <sheets>
    <sheet name="Instructions" sheetId="9" r:id="rId1"/>
    <sheet name="Setup" sheetId="7" r:id="rId2"/>
    <sheet name="Variables" sheetId="2" r:id="rId3"/>
    <sheet name="Outputs" sheetId="12" r:id="rId4"/>
    <sheet name="BCL Measure Data" sheetId="10" r:id="rId5"/>
    <sheet name="Lookups" sheetId="11" r:id="rId6"/>
  </sheets>
  <definedNames>
    <definedName name="_xlnm._FilterDatabase" localSheetId="3" hidden="1">Outputs!#REF!</definedName>
    <definedName name="_xlnm._FilterDatabase" localSheetId="2" hidden="1">Variables!$A$2:$AA$118</definedName>
    <definedName name="AnalysisType">Lookups!$A$17:$A$23</definedName>
    <definedName name="instance_defs">Lookups!$A$2:$D$9</definedName>
    <definedName name="instance_types">Lookups!$A$2:$A$9</definedName>
    <definedName name="nsga">Lookups!$O$18:$P$24</definedName>
    <definedName name="nsga_nrel">Lookups!$O$18:$P$24</definedName>
    <definedName name="optim">Lookups!$I$17:$J$22</definedName>
    <definedName name="rgenoud">Lookups!$L$17:$M$27</definedName>
    <definedName name="samplemethod">Lookups!$A$12:$A$14</definedName>
    <definedName name="SensitivityType">Lookups!$A$12:$A$13</definedName>
    <definedName name="sentivity">Lookups!$A$12:$A$13</definedName>
    <definedName name="simulate_data_point">Lookups!$G$12</definedName>
    <definedName name="TrueFalse">Lookups!$C$12:$C$13</definedName>
    <definedName name="Workflow">Lookups!$E$12:$E$13</definedName>
  </definedNames>
  <calcPr calcId="145621"/>
  <extLst>
    <ext xmlns:mx="http://schemas.microsoft.com/office/mac/excel/2008/main" uri="{7523E5D3-25F3-A5E0-1632-64F254C22452}">
      <mx:ArchID Flags="2"/>
    </ext>
  </extLst>
</workbook>
</file>

<file path=xl/calcChain.xml><?xml version="1.0" encoding="utf-8"?>
<calcChain xmlns="http://schemas.openxmlformats.org/spreadsheetml/2006/main">
  <c r="C8" i="7" l="1"/>
  <c r="C7" i="7"/>
  <c r="D8" i="7"/>
  <c r="D7" i="7"/>
  <c r="M362" i="10"/>
  <c r="M344" i="10"/>
</calcChain>
</file>

<file path=xl/sharedStrings.xml><?xml version="1.0" encoding="utf-8"?>
<sst xmlns="http://schemas.openxmlformats.org/spreadsheetml/2006/main" count="3568" uniqueCount="1253">
  <si>
    <t>type</t>
  </si>
  <si>
    <t># Variable</t>
  </si>
  <si>
    <t>static</t>
  </si>
  <si>
    <t># Measure Enabled</t>
  </si>
  <si>
    <t>Number of Samples</t>
  </si>
  <si>
    <t>Notes</t>
  </si>
  <si>
    <t>Data Source</t>
  </si>
  <si>
    <t>Units</t>
  </si>
  <si>
    <t>Distribution</t>
  </si>
  <si>
    <t>Std Dev</t>
  </si>
  <si>
    <t>Mean</t>
  </si>
  <si>
    <t>Variable Type</t>
  </si>
  <si>
    <t>Enumerations</t>
  </si>
  <si>
    <t>Min</t>
  </si>
  <si>
    <t>Max</t>
  </si>
  <si>
    <t>lhs</t>
  </si>
  <si>
    <t>Screening Min</t>
  </si>
  <si>
    <t>Screening Max</t>
  </si>
  <si>
    <t>Screening Mean</t>
  </si>
  <si>
    <t>Screening Std Dev</t>
  </si>
  <si>
    <t>Typical var to eui relationship</t>
  </si>
  <si>
    <t>argument</t>
  </si>
  <si>
    <t>variable</t>
  </si>
  <si>
    <t>Need to define a variable or an argument.  An argument is used to define how the measure should perform such as defining the Xpath to change the value of the chiller COP.</t>
  </si>
  <si>
    <t>triangle_uncertain</t>
  </si>
  <si>
    <t>Measure Directory</t>
  </si>
  <si>
    <t>Export Directory</t>
  </si>
  <si>
    <t>Problem Definition</t>
  </si>
  <si>
    <t>Running Setup</t>
  </si>
  <si>
    <t>Weather File</t>
  </si>
  <si>
    <t>Models</t>
  </si>
  <si>
    <t>Weather files in the .zip format. Can list individually or use a wild card</t>
  </si>
  <si>
    <t>Model</t>
  </si>
  <si>
    <t>Weather Files</t>
  </si>
  <si>
    <t>Directory to Unpack to</t>
  </si>
  <si>
    <t>Other Library Files</t>
  </si>
  <si>
    <t>Parameter Name in Measure</t>
  </si>
  <si>
    <t>Measure Display Name</t>
  </si>
  <si>
    <t>File Type</t>
  </si>
  <si>
    <t>Analysis Name</t>
  </si>
  <si>
    <t>Inputs</t>
  </si>
  <si>
    <t>If you need to send other files that are visible during the running of the simulations, then you can add an entry under the "Other Files"</t>
  </si>
  <si>
    <t>Parameter Display Name (will make machine name)</t>
  </si>
  <si>
    <t>ReduceLightingLoadsByPercentage</t>
  </si>
  <si>
    <t>Apply the Measure to a Specific Space Type or to the Entire Model.</t>
  </si>
  <si>
    <t>space_type</t>
  </si>
  <si>
    <t>lighting_power_reduction_percent</t>
  </si>
  <si>
    <t>Increase in Material and Installation Cost for Lighting per Floor Area (%).</t>
  </si>
  <si>
    <t>material_and_installation_cost</t>
  </si>
  <si>
    <t>Increase in Demolition Costs for Lighting per Floor Area (%).</t>
  </si>
  <si>
    <t>demolition_cost</t>
  </si>
  <si>
    <t>Years Until Costs Start (whole years).</t>
  </si>
  <si>
    <t>years_until_costs_start</t>
  </si>
  <si>
    <t>Demolition Costs Occur During Initial Construction?</t>
  </si>
  <si>
    <t>demo_cost_initial_const</t>
  </si>
  <si>
    <t>Expected Life (whole years).</t>
  </si>
  <si>
    <t>expected_life</t>
  </si>
  <si>
    <t>Increase O &amp; M Costs for Lighting per Floor Area (%).</t>
  </si>
  <si>
    <t>om_cost</t>
  </si>
  <si>
    <t>O &amp; M Frequency (whole years).</t>
  </si>
  <si>
    <t>om_frequency</t>
  </si>
  <si>
    <t>Other Notes</t>
  </si>
  <si>
    <t>Choice</t>
  </si>
  <si>
    <t>Bool</t>
  </si>
  <si>
    <t>Double</t>
  </si>
  <si>
    <t>Integer</t>
  </si>
  <si>
    <t>*Entire Building*</t>
  </si>
  <si>
    <t>Reduce Lighting Loads by Percentage</t>
  </si>
  <si>
    <t>RubyMeasure</t>
  </si>
  <si>
    <t>ReduceSpaceInfiltrationByPercentage</t>
  </si>
  <si>
    <t>space_infiltration_reduction_percent</t>
  </si>
  <si>
    <t>Increase in Material and Installation Costs for Building per Affected Floor Area ($/ft^2).</t>
  </si>
  <si>
    <t>O &amp; M Costs for Construction per Affected Floor Area ($/ft^2).</t>
  </si>
  <si>
    <t>Rotate Building Relative to Current Orientation</t>
  </si>
  <si>
    <t>RotateBuilding</t>
  </si>
  <si>
    <t>relative_building_rotation</t>
  </si>
  <si>
    <t>SetWindowToWallRatioByFacade</t>
  </si>
  <si>
    <t>wwr</t>
  </si>
  <si>
    <t>Sill Height (in).</t>
  </si>
  <si>
    <t>sillHeight</t>
  </si>
  <si>
    <t>Cardinal Direction.</t>
  </si>
  <si>
    <t>facade</t>
  </si>
  <si>
    <t>South</t>
  </si>
  <si>
    <t>|*Entire Building*|</t>
  </si>
  <si>
    <t>|North,East,South,West|</t>
  </si>
  <si>
    <t>Static/Default Value</t>
  </si>
  <si>
    <t>Add Cost per Area to Construction</t>
  </si>
  <si>
    <t>AddCostPerAreaToConstruction</t>
  </si>
  <si>
    <t>Choose a Construction to Add Costs to.</t>
  </si>
  <si>
    <t>construction</t>
  </si>
  <si>
    <t>Remove Existing Costs?</t>
  </si>
  <si>
    <t>remove_costs</t>
  </si>
  <si>
    <t>Material and Installation Costs for Construction per Area Used ($/ft^2).</t>
  </si>
  <si>
    <t>material_cost_ip</t>
  </si>
  <si>
    <t>Demolition Costs for Construction per Area Used ($/ft^2).</t>
  </si>
  <si>
    <t>demolition_cost_ip</t>
  </si>
  <si>
    <t>O &amp; M Costs for Construction per Area Used ($/ft^2).</t>
  </si>
  <si>
    <t>om_cost_ip</t>
  </si>
  <si>
    <t>Add Cost per Area to Unused Construction</t>
  </si>
  <si>
    <t>AddCostPerAreaToUnusedConstruction</t>
  </si>
  <si>
    <t>Add Cost per Floor Area to Building</t>
  </si>
  <si>
    <t>AddCostPerFloorAreaToBuilding</t>
  </si>
  <si>
    <t>Name for Life Cycle Cost Object.</t>
  </si>
  <si>
    <t>lcc_name</t>
  </si>
  <si>
    <t>String</t>
  </si>
  <si>
    <t>Material and Installation Costs for the Building per Floor Area ($/ft^2).</t>
  </si>
  <si>
    <t>O &amp; M Costs for the Builiding per Floor Area Used ($/ft^2).</t>
  </si>
  <si>
    <t>Add Cost per Floor Area to Electric Equipment</t>
  </si>
  <si>
    <t>AddCostPerFloorAreaToElectricEquipment</t>
  </si>
  <si>
    <t>Choose a Watts per Area Electric Equipment Definition to Add Costs to.</t>
  </si>
  <si>
    <t>equip_def</t>
  </si>
  <si>
    <t>Material and Installation Costs for Definition per Floor Area ($/ft^2).</t>
  </si>
  <si>
    <t>Demolition Costs for Definition per Floor Area ($/ft^2).</t>
  </si>
  <si>
    <t>Demolition Costs Occur During Initial Definition?</t>
  </si>
  <si>
    <t>O &amp; M Costs for Definition per Floor Area ($/ft^2).</t>
  </si>
  <si>
    <t>Add Cost per Floor Area to Lights</t>
  </si>
  <si>
    <t>AddCostPerFloorAreaToLights</t>
  </si>
  <si>
    <t>Choose a Watt per Area Lights Definition to Add Costs to.</t>
  </si>
  <si>
    <t>lights_def</t>
  </si>
  <si>
    <t>Add Cost per Floor Area to Unused Lights</t>
  </si>
  <si>
    <t>AddCostPerFloorAreaToUnusedLights</t>
  </si>
  <si>
    <t>Add Cost To Supply Side HVAC Component by Air Loop</t>
  </si>
  <si>
    <t>AddCostToSupplySideHVACComponentByAirLoop</t>
  </si>
  <si>
    <t>Select an HVAC Air Loop Supply Side Component Type.</t>
  </si>
  <si>
    <t>hvac_comp_type</t>
  </si>
  <si>
    <t>Choose an Air Loop to Add Costs to.</t>
  </si>
  <si>
    <t>object</t>
  </si>
  <si>
    <t>Material and Installation Costs per Component ($).</t>
  </si>
  <si>
    <t>material_cost</t>
  </si>
  <si>
    <t>Demolition Costs per Component ($).</t>
  </si>
  <si>
    <t>O &amp; M Costs per Component ($).</t>
  </si>
  <si>
    <t>Add Daylight Sensor at Center of Spaces with a Specified Space Type Assigned</t>
  </si>
  <si>
    <t>AddDaylightSensors</t>
  </si>
  <si>
    <t>Add Daylight Sensors to Spaces of This Space Type</t>
  </si>
  <si>
    <t>Daylighting Setpoint (fc)</t>
  </si>
  <si>
    <t>setpoint</t>
  </si>
  <si>
    <t>Daylighting Control Type</t>
  </si>
  <si>
    <t>control_type</t>
  </si>
  <si>
    <t>Daylighting Minimum Input Power Fraction(min = 0 max = 0.6)</t>
  </si>
  <si>
    <t>min_power_fraction</t>
  </si>
  <si>
    <t>Daylighting Minimum Light Output Fraction (min = 0 max = 0.6)</t>
  </si>
  <si>
    <t>min_light_fraction</t>
  </si>
  <si>
    <t>Sensor Height (inches)</t>
  </si>
  <si>
    <t>height</t>
  </si>
  <si>
    <t>Material and Installation Costs per Space for Daylight Sensor ($).</t>
  </si>
  <si>
    <t>Demolition Costs per Space for Daylight Sensor ($).</t>
  </si>
  <si>
    <t>O &amp; M Costs per Space for Daylight Sensor ($).</t>
  </si>
  <si>
    <t>Add Exterior Lights</t>
  </si>
  <si>
    <t>AddExteriorLights</t>
  </si>
  <si>
    <t>Exterior Lighting Design Power (W)</t>
  </si>
  <si>
    <t>ext_lighting_level</t>
  </si>
  <si>
    <t>End-Use SubCategory</t>
  </si>
  <si>
    <t>end_use_subcategory</t>
  </si>
  <si>
    <t>Remove Existing Exterior Lights in the Project?</t>
  </si>
  <si>
    <t>remove_existing_ext_lights</t>
  </si>
  <si>
    <t>Material and Installation Costs for Exterior Lights ($).</t>
  </si>
  <si>
    <t>Demolition Costs for Exterior Lights ($).</t>
  </si>
  <si>
    <t>O &amp; M Costs for Exterior Lights ($).</t>
  </si>
  <si>
    <t>Add Output Diagnostics</t>
  </si>
  <si>
    <t>AddOutputDiagnostics</t>
  </si>
  <si>
    <t>EnergyPlusMeasure</t>
  </si>
  <si>
    <t>Ouput Diagnostic Value.</t>
  </si>
  <si>
    <t>outputDiagnostic</t>
  </si>
  <si>
    <t>Add Output Variable</t>
  </si>
  <si>
    <t>AddOutputVariable</t>
  </si>
  <si>
    <t>Enter Variable Name.</t>
  </si>
  <si>
    <t>variable_name</t>
  </si>
  <si>
    <t>Reporting Frequency.</t>
  </si>
  <si>
    <t>reporting_frequency</t>
  </si>
  <si>
    <t>Add Overhangs by Projection Factor</t>
  </si>
  <si>
    <t>AddOverhangsByProjectionFactor</t>
  </si>
  <si>
    <t>Projection Factor (overhang depth / window height)</t>
  </si>
  <si>
    <t>projection_factor</t>
  </si>
  <si>
    <t>Cardinal Direction</t>
  </si>
  <si>
    <t>Remove Existing Space Shading Surfaces From the Model?</t>
  </si>
  <si>
    <t>remove_ext_space_shading</t>
  </si>
  <si>
    <t>Optionally Choose a Construction for the Overhangs.</t>
  </si>
  <si>
    <t>Add Simple PV to Shading Surfaces By Type</t>
  </si>
  <si>
    <t>AddSimplePvToShadingSurfacesByType</t>
  </si>
  <si>
    <t>Choose the Type of Shading Surfaces to add PV to</t>
  </si>
  <si>
    <t>shading_type</t>
  </si>
  <si>
    <t>Fraction of Included Surface Area with PV</t>
  </si>
  <si>
    <t>fraction_surfacearea_with_pv</t>
  </si>
  <si>
    <t>Fractional Value for Cell Efficiency</t>
  </si>
  <si>
    <t>value_for_cell_efficiency</t>
  </si>
  <si>
    <t>Material and Installation Costs for the PV ($).</t>
  </si>
  <si>
    <t>O &amp; M Costs for the PV ($).</t>
  </si>
  <si>
    <t>Adjust Thermostat Setpoints by Degrees</t>
  </si>
  <si>
    <t>AdjustTheromstatSetpointsByDegrees</t>
  </si>
  <si>
    <t>Degrees Fahrenheit to Adjust Cooling Setpoint By.</t>
  </si>
  <si>
    <t>cooling_adjustment</t>
  </si>
  <si>
    <t>Degrees Fahrenheit to Adjust heating Setpoint By.</t>
  </si>
  <si>
    <t>heating_adjustment</t>
  </si>
  <si>
    <t>Alter Design Day Thermostats?</t>
  </si>
  <si>
    <t>alter_design_days</t>
  </si>
  <si>
    <t>Bar Aspect Ratio Study</t>
  </si>
  <si>
    <t>BarAspectRatioStudy</t>
  </si>
  <si>
    <t>Total Building Floor Area (ft^2).</t>
  </si>
  <si>
    <t>total_bldg_area_ip</t>
  </si>
  <si>
    <t>Ratio of North/South Facade Length Relative to East/West Facade Length.</t>
  </si>
  <si>
    <t>ns_to_ew_ratio</t>
  </si>
  <si>
    <t>Number of Floors.</t>
  </si>
  <si>
    <t>num_floors</t>
  </si>
  <si>
    <t>Floor to Floor Height (ft).</t>
  </si>
  <si>
    <t>floor_to_floor_height_ip</t>
  </si>
  <si>
    <t>Surface Matching?</t>
  </si>
  <si>
    <t>surface_matching</t>
  </si>
  <si>
    <t>Make Thermal Zones from Spaces?</t>
  </si>
  <si>
    <t>make_zones</t>
  </si>
  <si>
    <t>Enable Demand Controlled Ventilation</t>
  </si>
  <si>
    <t>EnableDemandControlledVentilation</t>
  </si>
  <si>
    <t>Choose an Air Loop to Alter.</t>
  </si>
  <si>
    <t>Remove Baseline Costs From Effected AirLoopHVACOutdoorAirSystems?</t>
  </si>
  <si>
    <t>Material and Installation Costs per Air Loop to Enable Demand Controlled Ventilation ($).</t>
  </si>
  <si>
    <t>Demolition Costs per Air Loop to Enable Demand Controlled Ventilation ($).</t>
  </si>
  <si>
    <t>O &amp; M Costs per Air Loop for Demand Controlled Ventilation  ($).</t>
  </si>
  <si>
    <t>Enable Economizer Control</t>
  </si>
  <si>
    <t>EnableEconomizerControl</t>
  </si>
  <si>
    <t>Economizer Control Type.</t>
  </si>
  <si>
    <t>economizer_type</t>
  </si>
  <si>
    <t>Economizer Maximum Limit Dry-Bulb Temperature (F).</t>
  </si>
  <si>
    <t>econoMaxDryBulbTemp</t>
  </si>
  <si>
    <t>Economizer Maximum Enthalpy (Btu/lb).</t>
  </si>
  <si>
    <t>econoMaxEnthalpy</t>
  </si>
  <si>
    <t>Economizer Maximum Limit Dewpoint Temperature (F).</t>
  </si>
  <si>
    <t>econoMaxDewpointTemp</t>
  </si>
  <si>
    <t>Economizer Minimum Limit Dry-Bulb Temperature (F).</t>
  </si>
  <si>
    <t>econoMinDryBulbTemp</t>
  </si>
  <si>
    <t>Material and Installation Costs per Air Loop to Enable Economizer ($).</t>
  </si>
  <si>
    <t>Demolition Costs per Air Loop to Enable Economizer ($).</t>
  </si>
  <si>
    <t>O &amp; M Costs per Air Loop for Economizer  ($).</t>
  </si>
  <si>
    <t>Export Schedule CSV</t>
  </si>
  <si>
    <t>ExportScheduleCSV</t>
  </si>
  <si>
    <t>ReportingMeasure</t>
  </si>
  <si>
    <t>Time Interval (minutes)</t>
  </si>
  <si>
    <t>interval</t>
  </si>
  <si>
    <t>Find and Replace Object Names in the Model</t>
  </si>
  <si>
    <t>FindAndReplaceObjectNames</t>
  </si>
  <si>
    <t>Type the text you want search for in object names</t>
  </si>
  <si>
    <t>orig_string</t>
  </si>
  <si>
    <t>Type the text you want to add in place of the found text</t>
  </si>
  <si>
    <t>new_string</t>
  </si>
  <si>
    <t>Improve Fan Belt Efficiency</t>
  </si>
  <si>
    <t>ImproveFanBeltEfficiency</t>
  </si>
  <si>
    <t>Motor Efficiency Improvement Due to Fan Belt Improvements(%).</t>
  </si>
  <si>
    <t>motor_eff</t>
  </si>
  <si>
    <t>Remove Baseline Costs From Effected Fans?</t>
  </si>
  <si>
    <t>Material and Installation Costs per Motor ($).</t>
  </si>
  <si>
    <t>Demolition Costs per Motor ($).</t>
  </si>
  <si>
    <t>O &amp; M Costs per Motor ($).</t>
  </si>
  <si>
    <t>Improve Motor Efficiency</t>
  </si>
  <si>
    <t>ImproveMotorEfficiency</t>
  </si>
  <si>
    <t>Choose a Plant or Air Loop to Alter.</t>
  </si>
  <si>
    <t>Set Motor Efficiency(%).</t>
  </si>
  <si>
    <t>Remove Baseline Costs From Effected Fans and Pumps?</t>
  </si>
  <si>
    <t>Set R-value of Insulation for Exterior Walls to a Specific Value</t>
  </si>
  <si>
    <t>IncreaseInsulationRValueForExteriorWalls</t>
  </si>
  <si>
    <t>Insulation R-value (ft^2*h*R/Btu).</t>
  </si>
  <si>
    <t>r_value</t>
  </si>
  <si>
    <t>Increase in Material and Installation Costs for Construction per Area Used ($/ft^2).</t>
  </si>
  <si>
    <t>material_cost_increase_ip</t>
  </si>
  <si>
    <t>One Time Retrofit Cost to Add Insulation to Construction ($/ft^2).</t>
  </si>
  <si>
    <t>one_time_retrofit_cost_ip</t>
  </si>
  <si>
    <t>Year to Incur One Time Retrofit Cost (whole years).</t>
  </si>
  <si>
    <t>years_until_retrofit_cost</t>
  </si>
  <si>
    <t>Set R-value of Insulation for Roofs to a Specific Value</t>
  </si>
  <si>
    <t>IncreaseInsulationRValueForRoofs</t>
  </si>
  <si>
    <t>Inject OSM Geometry into an External IDF</t>
  </si>
  <si>
    <t>InjectOsmGeometryIntoAnExternalIdf</t>
  </si>
  <si>
    <t>Path to Source IDF File to Use.</t>
  </si>
  <si>
    <t>source_idf_path</t>
  </si>
  <si>
    <t>Merge Geometry From OpenStudio Model into Source IDF File?</t>
  </si>
  <si>
    <t>merge_geometry_from_osm</t>
  </si>
  <si>
    <t>Predicted Mean Vote</t>
  </si>
  <si>
    <t>PredictedMeanVote</t>
  </si>
  <si>
    <t>Enable ASHRAE 55 Comfort Warnings?</t>
  </si>
  <si>
    <t>comfortWarnings</t>
  </si>
  <si>
    <t>Mean Radiant Temperature Calculation Type.</t>
  </si>
  <si>
    <t>meanRadiantCalcType</t>
  </si>
  <si>
    <t>Choose a Work Efficiency Schedule.</t>
  </si>
  <si>
    <t>workEfficiencySchedule</t>
  </si>
  <si>
    <t>Choose a Clothing Insulation Schedule.</t>
  </si>
  <si>
    <t>clothingSchedule</t>
  </si>
  <si>
    <t>Choose an Air Velocity Schedule.</t>
  </si>
  <si>
    <t>airVelocitySchedule</t>
  </si>
  <si>
    <t>Reduce Electric Equipment Loads by Percentage</t>
  </si>
  <si>
    <t>ReduceElectricEquipmentLoadsByPercentage</t>
  </si>
  <si>
    <t>Electric Equipment Power Reduction (%).</t>
  </si>
  <si>
    <t>elecequip_power_reduction_percent</t>
  </si>
  <si>
    <t>Increase in Material and Installation Cost for Electric Equipment per Floor Area (%).</t>
  </si>
  <si>
    <t>Increase in Demolition Costs for Electric Equipment per Floor Area (%).</t>
  </si>
  <si>
    <t>Increase O &amp; M Costs for Electric Equipment per Floor Area (%).</t>
  </si>
  <si>
    <t>Lighting Power Reduction (%).</t>
  </si>
  <si>
    <t>Reduce Night Time Electric Equipment Loads</t>
  </si>
  <si>
    <t>ReduceNightTimeElectricEquipmentLoads</t>
  </si>
  <si>
    <t>Pick an Electric Equipment Definition(schedules using this will be altered)</t>
  </si>
  <si>
    <t>elec_load_def</t>
  </si>
  <si>
    <t>Fractional Value for Night Time Load.</t>
  </si>
  <si>
    <t>fraction_value</t>
  </si>
  <si>
    <t>Apply Schedule Changes to Weekday and Default Profiles?</t>
  </si>
  <si>
    <t>apply_weekday</t>
  </si>
  <si>
    <t>Weekday/Default Time to Start Night Time Fraction(24hr, use decimal for sub hour).</t>
  </si>
  <si>
    <t>start_weekday</t>
  </si>
  <si>
    <t>Weekday/Default Time to End Night Time Fraction(24hr, use decimal for sub hour).</t>
  </si>
  <si>
    <t>end_weekday</t>
  </si>
  <si>
    <t>Apply Schedule Changes to Saturdays?</t>
  </si>
  <si>
    <t>apply_saturday</t>
  </si>
  <si>
    <t>Saturday Time to Start Night Time Fraction(24hr, use decimal for sub hour).</t>
  </si>
  <si>
    <t>start_saturday</t>
  </si>
  <si>
    <t>Saturday Time to End Night Time Fraction(24hr, use decimal for sub hour).</t>
  </si>
  <si>
    <t>end_saturday</t>
  </si>
  <si>
    <t>Apply Schedule Changes to Sundays?</t>
  </si>
  <si>
    <t>apply_sunday</t>
  </si>
  <si>
    <t>Sunday Time to Start Night Time Fraction(24hr, use decimal for sub hour).</t>
  </si>
  <si>
    <t>start_sunday</t>
  </si>
  <si>
    <t>Sunday Time to End Night Time Fraction(24hr, use decimal for sub hour).</t>
  </si>
  <si>
    <t>end_sunday</t>
  </si>
  <si>
    <t>Material and Installation Costs per Electric Equipment Quantity ($).</t>
  </si>
  <si>
    <t>O &amp; M Costs Costs per Electric Equipment Quantity ($).</t>
  </si>
  <si>
    <t>Reduce Night Time Lighting Loads</t>
  </si>
  <si>
    <t>ReduceNightTimeLightingLoads</t>
  </si>
  <si>
    <t>Pick a Lighting Definition From the Model (schedules using this will be altered)</t>
  </si>
  <si>
    <t>Fractional Value for Night Time Load</t>
  </si>
  <si>
    <t>Apply schedule changes to Saturdays?</t>
  </si>
  <si>
    <t>Material and Installation Costs per Light Quantity ($).</t>
  </si>
  <si>
    <t>O &amp; M Costs Costs per Light Quantity ($).</t>
  </si>
  <si>
    <t>Space Infiltration Power Reduction (%).</t>
  </si>
  <si>
    <t>Reduce Ventilation By Percentage</t>
  </si>
  <si>
    <t>ReduceVentilationByPercentage</t>
  </si>
  <si>
    <t>Design Specification Outdoor Air Reduction (%).</t>
  </si>
  <si>
    <t>design_spec_outdoor_air_reduction_percent</t>
  </si>
  <si>
    <t>RemoveUnusedDefaultProfiles</t>
  </si>
  <si>
    <t>Rename Space Surfaces Based on Parent Space and Orientation</t>
  </si>
  <si>
    <t>RenameSpaceSurfacesBasedonParentSpaceandOrientation</t>
  </si>
  <si>
    <t>Replace Exterior Window Constructions with a Different Construction from the Model</t>
  </si>
  <si>
    <t>ReplaceExteriorWindowConstruction</t>
  </si>
  <si>
    <t>Pick a Window Construction From the Model to Replace Existing Window Constructions.</t>
  </si>
  <si>
    <t>Change Fixed Windows?</t>
  </si>
  <si>
    <t>change_fixed_windows</t>
  </si>
  <si>
    <t>Change Operable Windows?</t>
  </si>
  <si>
    <t>change_operable_windows</t>
  </si>
  <si>
    <t>Number of Degrees to Rotate Building (positive value is clockwise).</t>
  </si>
  <si>
    <t>Set COP for Two Speed DX Cooling Units</t>
  </si>
  <si>
    <t>SetCOPforTwoSpeedDXCoolingUnits</t>
  </si>
  <si>
    <t>Choose an Air Loop with a two speed DX Cooling Unit to Alter.</t>
  </si>
  <si>
    <t>Rated High Speed COP</t>
  </si>
  <si>
    <t>cop_high</t>
  </si>
  <si>
    <t>Rated Low Speed COP</t>
  </si>
  <si>
    <t>cop_low</t>
  </si>
  <si>
    <t>Remove Baseline Costs From Effected Cooling Coil DX Two Speed Units?</t>
  </si>
  <si>
    <t>Material and Installation Costs per Cooling Coil DX Two Speed Unit ($).</t>
  </si>
  <si>
    <t>Demolition Costs per Cooling Coil DX Two Speed Unit ($).</t>
  </si>
  <si>
    <t>O &amp; M Costs per Cooling Coil DX Two Speed Unit ($).</t>
  </si>
  <si>
    <t>Set EnergyPlus Light objects LPD</t>
  </si>
  <si>
    <t>SetEnergyPlusLightObjectsLPD</t>
  </si>
  <si>
    <t>Lighting Power Density (W/m^2)</t>
  </si>
  <si>
    <t>lpd</t>
  </si>
  <si>
    <t>Set Ext Wall To Ground Boundary Condition By Story</t>
  </si>
  <si>
    <t>SetExtWallToGroundBoundaryConditionByStory</t>
  </si>
  <si>
    <t>Choose a Story to Change Wall Boundary Conditions For.</t>
  </si>
  <si>
    <t>storyBasement</t>
  </si>
  <si>
    <t>Set Interior Walls to Adiabatic</t>
  </si>
  <si>
    <t>SetInteriorWallsAndFloorsToAdiabatic</t>
  </si>
  <si>
    <t>Select New Construction.</t>
  </si>
  <si>
    <t>Set Interior Walls to Selected Construction</t>
  </si>
  <si>
    <t>SetInteriorWallsToSelectedConstruction</t>
  </si>
  <si>
    <t>Select new material:</t>
  </si>
  <si>
    <t>Set Lifecycle Cost Parameters</t>
  </si>
  <si>
    <t>SetLifecycleCostParameters</t>
  </si>
  <si>
    <t>Set the Length of the Study Period (years).</t>
  </si>
  <si>
    <t>study_period</t>
  </si>
  <si>
    <t>Set Lighting Loads by LPD</t>
  </si>
  <si>
    <t>SetLightingLoadsByLPD</t>
  </si>
  <si>
    <t>Apply the Measure to a Specific Space Type or to the Entire Model</t>
  </si>
  <si>
    <t>Lighting Power Density (W/ft^2)</t>
  </si>
  <si>
    <t>Material and Installation Costs for Lights per Floor Area ($/ft^2).</t>
  </si>
  <si>
    <t>Demolition Costs for Lights per Floor Area ($/ft^2).</t>
  </si>
  <si>
    <t>O &amp; M Costs for Lights per Floor Area ($/ft^2).</t>
  </si>
  <si>
    <t>Set Space Infiltration by Exterior Surface Area</t>
  </si>
  <si>
    <t>SetSpaceInfiltrationByExteriorSurfaceArea</t>
  </si>
  <si>
    <t>Space Infiltration Flow per Exterior Envelope Surface Area (cfm/ft^2).) #(ft^3/min)/(ft^2) = (ft/min</t>
  </si>
  <si>
    <t>infiltration_ip</t>
  </si>
  <si>
    <t>Increase in Material and Installation Costs for Building per Exterior Envelope Area ($/ft^2).</t>
  </si>
  <si>
    <t>Set Window to Wall Ratio by Facade</t>
  </si>
  <si>
    <t>Window to Wall Ratio (fraction).</t>
  </si>
  <si>
    <t>Shift Schedule Profile Time</t>
  </si>
  <si>
    <t>ShiftScheduleProfileTime</t>
  </si>
  <si>
    <t>Choose a Schedule to Shift the Time For.</t>
  </si>
  <si>
    <t>schedule</t>
  </si>
  <si>
    <t>Shift Schedule Profiles Forward (24hr, use decimal for sub hour).</t>
  </si>
  <si>
    <t>shift_value</t>
  </si>
  <si>
    <t>Swap Lights Definition</t>
  </si>
  <si>
    <t>SwapLightsDefinition</t>
  </si>
  <si>
    <t>Choose the Lights Definition you Want to Replace.</t>
  </si>
  <si>
    <t>old_lights_def</t>
  </si>
  <si>
    <t>Choose the Lights Definition to Use in Place of Removed Definition.</t>
  </si>
  <si>
    <t>new_lights_def</t>
  </si>
  <si>
    <t>Xcel EDA Reporting and QAQC</t>
  </si>
  <si>
    <t>XcelEDAReportingandQAQC</t>
  </si>
  <si>
    <t>Xcel EDA Tariff Selection and Model Setup</t>
  </si>
  <si>
    <t>XcelEDATariffSelectionandModelSetup</t>
  </si>
  <si>
    <t>Select an Electricity Tariff.</t>
  </si>
  <si>
    <t>elec_tar</t>
  </si>
  <si>
    <t>Select a Gas Tariff.</t>
  </si>
  <si>
    <t>gas_tar</t>
  </si>
  <si>
    <t>Building - Life Cycle Costs</t>
  </si>
  <si>
    <t>**All Air Loops**</t>
  </si>
  <si>
    <t>|**All Air Loops**|</t>
  </si>
  <si>
    <t>Continuous/Off</t>
  </si>
  <si>
    <t>|None,Continuous,Stepped,Continuous/Off|</t>
  </si>
  <si>
    <t>Exterior Facade Lighting</t>
  </si>
  <si>
    <t>DisplayExtraWarnings</t>
  </si>
  <si>
    <t>|DisplayAllWarnings,DisplayExtraWarnings,DisplayUnusedSchedules,DisplayUnusedObjects,DisplayAdvancedReportVariables,DisplayZoneAirHeatBalanceOffBalance,DoNotMirrorDetachedShading,DisplayWeatherMissingDataWarnings,ReportDuringWarmup,ReportDetailedWarmupConvergence|</t>
  </si>
  <si>
    <t>hourly</t>
  </si>
  <si>
    <t>|detailed,timestep,hourly,daily,monthly|</t>
  </si>
  <si>
    <t>Building Shading</t>
  </si>
  <si>
    <t>|Site Shading,Building Shading,Space/Zone Shading|</t>
  </si>
  <si>
    <t>*All Air Loops*</t>
  </si>
  <si>
    <t>|*All Air Loops*|</t>
  </si>
  <si>
    <t>replace this text</t>
  </si>
  <si>
    <t>with this text</t>
  </si>
  <si>
    <t>*All Plant and Air Loops*</t>
  </si>
  <si>
    <t>|*All Plant and Air Loops*|</t>
  </si>
  <si>
    <t>ZoneAveraged</t>
  </si>
  <si>
    <t>|ZoneAveraged,SurfaceWeighted|</t>
  </si>
  <si>
    <t>clothing_schedule_display_names[0]</t>
  </si>
  <si>
    <t>|clothing_schedule_display_names[0]|</t>
  </si>
  <si>
    <t>airVelocity_schedule_display_names[0]</t>
  </si>
  <si>
    <t>|airVelocity_schedule_display_names[0]|</t>
  </si>
  <si>
    <t>*All Ruleset Schedules*</t>
  </si>
  <si>
    <t>|*All Ruleset Schedules*|</t>
  </si>
  <si>
    <t>Secondary General</t>
  </si>
  <si>
    <t>|Residential General,Commercial,Primary General,Secondary General Low Load Factor,Secondary General,Secondary Photovoltaic Time-of-Use,Transmission General,Non-Xcel Commercial,Non-Xcel Primary General,Non-Xcel Secondary General Low Load Factor,Non-Xcel Secondary General,Non-Xcel Transmission General|</t>
  </si>
  <si>
    <t>Large CG</t>
  </si>
  <si>
    <t>|Residential Gas,Small CG,Large CG,Interruptible Industrial G,Non-Xcel Gas Firm,Non-Xcel Gas Interruptible|</t>
  </si>
  <si>
    <t>Settings</t>
  </si>
  <si>
    <t>Spreadsheet Version</t>
  </si>
  <si>
    <t>Do NOT change this unless advised</t>
  </si>
  <si>
    <t>Number of Cores</t>
  </si>
  <si>
    <t>Cost</t>
  </si>
  <si>
    <t>c3.2xlarge</t>
  </si>
  <si>
    <t>Instances</t>
  </si>
  <si>
    <t>Server Instance Type</t>
  </si>
  <si>
    <t>Worker Instance Type</t>
  </si>
  <si>
    <t>Depends on how many simuations. If you are testing, then you can select a smaller instance.</t>
  </si>
  <si>
    <t>2 Cores</t>
  </si>
  <si>
    <t>4 Cores</t>
  </si>
  <si>
    <t>8 Cores</t>
  </si>
  <si>
    <t>16 Cores</t>
  </si>
  <si>
    <t>If there are more than one seed models, then you will submit the same analysis for each seed model.</t>
  </si>
  <si>
    <t>Algorithm Setup</t>
  </si>
  <si>
    <t>Analysis Type</t>
  </si>
  <si>
    <t>all_variables</t>
  </si>
  <si>
    <t>Identifier</t>
  </si>
  <si>
    <t>individual_variables</t>
  </si>
  <si>
    <t>Place any Problem Specific entries here.  The names will be downcased and underscored automatically, so either enter them as readable or already "snake_cased". Note the values won't be downcased or snake_cased.</t>
  </si>
  <si>
    <t>User Id</t>
  </si>
  <si>
    <t>This is the tag that is applied to your running instances so that you can identify which instances are yours.</t>
  </si>
  <si>
    <t>Worker Nodes</t>
  </si>
  <si>
    <t>Variable Display Name</t>
  </si>
  <si>
    <t>Name</t>
  </si>
  <si>
    <t>true/false</t>
  </si>
  <si>
    <t>Allow Multiple Jobs</t>
  </si>
  <si>
    <t>Use Server As Worker</t>
  </si>
  <si>
    <t>Simulate Data Point Filename</t>
  </si>
  <si>
    <t>simulate_data_point.rb</t>
  </si>
  <si>
    <t>Run Data Point Filename</t>
  </si>
  <si>
    <t>Outputs</t>
  </si>
  <si>
    <t>MJ/m2</t>
  </si>
  <si>
    <t>OpenStudio Server Version</t>
  </si>
  <si>
    <t>Cluster Name</t>
  </si>
  <si>
    <t>Display name of the analysis</t>
  </si>
  <si>
    <t>This is the name used to identify the compute cluster (snake-cased). If you use this name in other spreadsheets, then you are able to submit multiple jobs to the same compute cluster.</t>
  </si>
  <si>
    <t>Continuous Variable Description</t>
  </si>
  <si>
    <t>Discrete Variable Description</t>
  </si>
  <si>
    <t>Discrete Values</t>
  </si>
  <si>
    <t>Discrete Weights</t>
  </si>
  <si>
    <t>Set Boiler Thermal Efficiency</t>
  </si>
  <si>
    <t>SetBoilerThermalEfficiency</t>
  </si>
  <si>
    <t xml:space="preserve">Apply the measure to </t>
  </si>
  <si>
    <t>boiler_widget</t>
  </si>
  <si>
    <t>boiler_display_names[0]</t>
  </si>
  <si>
    <t>|0,boiler_display_names[0]|</t>
  </si>
  <si>
    <t>Option 1, set boiler nominal thermal efficiency to a user defined value</t>
  </si>
  <si>
    <t>input_option_manual</t>
  </si>
  <si>
    <t>Boiler nominal thermal efficiency (between 0 and 1)</t>
  </si>
  <si>
    <t>boiler_thermal_efficiency</t>
  </si>
  <si>
    <t>Option 2, set boiler nominal thermal efficiency based on ASHRAE Standard 90.1 requirement</t>
  </si>
  <si>
    <t>input_option_standard</t>
  </si>
  <si>
    <t xml:space="preserve">Boiler nominal capacity [W] </t>
  </si>
  <si>
    <t>nominal_capacity</t>
  </si>
  <si>
    <t>Fuel type</t>
  </si>
  <si>
    <t>fuel_type_widget</t>
  </si>
  <si>
    <t>fuel_type_display_names[0]</t>
  </si>
  <si>
    <t>|0,1,2,fuel_type_display_names[0]|</t>
  </si>
  <si>
    <t>ASHRAE Standards 90.1</t>
  </si>
  <si>
    <t>standards_widget</t>
  </si>
  <si>
    <t>standards_display_names[0]</t>
  </si>
  <si>
    <t>|0,1,2,3,4,standards_display_names[0]|</t>
  </si>
  <si>
    <t>Set Water Heater Efficiency, Heat Loss, and Peak Water Flow Rate</t>
  </si>
  <si>
    <t>SetWaterHeaterEfficiencyHeatLossandPeakWaterFlowRate</t>
  </si>
  <si>
    <t>Apply the measure to</t>
  </si>
  <si>
    <t>waterheater_widget</t>
  </si>
  <si>
    <t>waterheater_display_names[0]</t>
  </si>
  <si>
    <t>|0,waterheater_display_names[0]|</t>
  </si>
  <si>
    <t>heater_fuel_type_widget</t>
  </si>
  <si>
    <t>heater_fuel_type_display_names[0]</t>
  </si>
  <si>
    <t>|heater_fuel_type_display_names[0]|</t>
  </si>
  <si>
    <t>Thermal efficiency [between 0 and 1]</t>
  </si>
  <si>
    <t>heater_thermal_efficiency</t>
  </si>
  <si>
    <t>Loss coefficient to ambient temperature [W/K] (optional input, baseline value will be used if empty)</t>
  </si>
  <si>
    <t>onoff_cycle_loss_coefficient_to_ambient_temperature</t>
  </si>
  <si>
    <t>Peak water use flow rate [m3/s] (optional input, baseline value will be used if empty)</t>
  </si>
  <si>
    <t>peak_use_flow_rate</t>
  </si>
  <si>
    <t>SetChillerCOP</t>
  </si>
  <si>
    <t>chiller_widget</t>
  </si>
  <si>
    <t>Chiller Rated COP (more than 0)</t>
  </si>
  <si>
    <t>chiller_thermal_efficiency</t>
  </si>
  <si>
    <t>*All chillers*</t>
  </si>
  <si>
    <t>|*All chillers*|</t>
  </si>
  <si>
    <t>Minimum VAV Terminal Flow Fraction (%)</t>
  </si>
  <si>
    <t>SetMinimumVAVTerminalFlowFraction</t>
  </si>
  <si>
    <t>min_vav_frac</t>
  </si>
  <si>
    <t>Set Minimum VAV Terminal Flow Fraction</t>
  </si>
  <si>
    <t>SetHeatingandCoolingSizingFactors</t>
  </si>
  <si>
    <t>Set Heating and Cooling Sizing Factors</t>
  </si>
  <si>
    <t>Heating Sizing Factor (eg 1.25 = 125% of required heating capacity.</t>
  </si>
  <si>
    <t>htg_sz_factor</t>
  </si>
  <si>
    <t>clg_sz_factor</t>
  </si>
  <si>
    <t>Coolinig Sizing Factor (eg 1.15 = 115% of required cooling capacity.</t>
  </si>
  <si>
    <t>SetChilledWaterLoopTemperature</t>
  </si>
  <si>
    <t>Set Chilled Water Loop Temperature</t>
  </si>
  <si>
    <t>Desired chilled water setpoint (F)</t>
  </si>
  <si>
    <t>cw_temp_f</t>
  </si>
  <si>
    <t>SetHotWaterLoopTemperature</t>
  </si>
  <si>
    <t>hw_temp_f</t>
  </si>
  <si>
    <t>Desired hot water setpoint (F)</t>
  </si>
  <si>
    <t>Set Hot Water Loop Temperature</t>
  </si>
  <si>
    <t>epsilonGradient</t>
  </si>
  <si>
    <t>normType</t>
  </si>
  <si>
    <t>minkowski</t>
  </si>
  <si>
    <t>pPower</t>
  </si>
  <si>
    <t>optim</t>
  </si>
  <si>
    <t>pgtol</t>
  </si>
  <si>
    <t>run_openstudio_workflow_monthly.rb</t>
  </si>
  <si>
    <t>Measure Class Name</t>
  </si>
  <si>
    <t>Measure Directory Name</t>
  </si>
  <si>
    <t>AnalysisType</t>
  </si>
  <si>
    <t>batch_run</t>
  </si>
  <si>
    <t>nsga_nrel</t>
  </si>
  <si>
    <t>rgenoud</t>
  </si>
  <si>
    <t>preflight</t>
  </si>
  <si>
    <t>sequential_search</t>
  </si>
  <si>
    <t>TrueFalse</t>
  </si>
  <si>
    <t>Workflow</t>
  </si>
  <si>
    <t>run_openstudio_workflow.rb</t>
  </si>
  <si>
    <t>Optim</t>
  </si>
  <si>
    <t>factr</t>
  </si>
  <si>
    <t>maxit</t>
  </si>
  <si>
    <t>Rgenoud</t>
  </si>
  <si>
    <t>waitGenerations</t>
  </si>
  <si>
    <t>popSize</t>
  </si>
  <si>
    <t>solutionTolerance</t>
  </si>
  <si>
    <t>Nsga</t>
  </si>
  <si>
    <t>Generations</t>
  </si>
  <si>
    <t>cprob</t>
  </si>
  <si>
    <t>XoverDistIdx</t>
  </si>
  <si>
    <t>MuDistIdx</t>
  </si>
  <si>
    <t>mprob</t>
  </si>
  <si>
    <t>SensitivityType</t>
  </si>
  <si>
    <t>Sample Method</t>
  </si>
  <si>
    <t>Simulation</t>
  </si>
  <si>
    <t>individual_variables / all_variables</t>
  </si>
  <si>
    <t>Lp norm power</t>
  </si>
  <si>
    <t>Maximum number of iterations</t>
  </si>
  <si>
    <t>Tolerance on delta_F</t>
  </si>
  <si>
    <t>tolerance on the projected gradient</t>
  </si>
  <si>
    <t>epsilon in gradient calculation</t>
  </si>
  <si>
    <t>Number of generations</t>
  </si>
  <si>
    <t>Size of initial population</t>
  </si>
  <si>
    <t>bfgsburnin</t>
  </si>
  <si>
    <t>The number of generations which are run before the BFGS is ﬁrst used</t>
  </si>
  <si>
    <t>Numbers within solutionTolerance are considered equal</t>
  </si>
  <si>
    <t>If no improvement in waitGenerations of generations, then exit</t>
  </si>
  <si>
    <t>Crossover probability [0,1]</t>
  </si>
  <si>
    <t>Mutation probability [0,1]</t>
  </si>
  <si>
    <t>Crossover Distribution Index (large values give higher probabilities of offspring close to parent)</t>
  </si>
  <si>
    <t>Mutation Distribution Index (large values give higher probabilities of offspring close to parent)</t>
  </si>
  <si>
    <t>positive integer (if individual, total simulations is this times each variable)</t>
  </si>
  <si>
    <t>m3.large</t>
  </si>
  <si>
    <t>$0.14/hour</t>
  </si>
  <si>
    <t xml:space="preserve"> - Recommended for Server</t>
  </si>
  <si>
    <t>m3.xlarge</t>
  </si>
  <si>
    <t>$0.28/hour</t>
  </si>
  <si>
    <t>m3.2xlarge</t>
  </si>
  <si>
    <t>$0.56/hour</t>
  </si>
  <si>
    <t>c3.large</t>
  </si>
  <si>
    <t>$0.11/hour</t>
  </si>
  <si>
    <t>c3.xlarge</t>
  </si>
  <si>
    <t>$0.21/hour</t>
  </si>
  <si>
    <t>$0.42/hour</t>
  </si>
  <si>
    <t>c3.4xlarge</t>
  </si>
  <si>
    <t>$0.84/hour</t>
  </si>
  <si>
    <t>c3.8xlarge</t>
  </si>
  <si>
    <t>$1.68/hour</t>
  </si>
  <si>
    <t xml:space="preserve"> - Worker Only - Recommended for Worker</t>
  </si>
  <si>
    <t>Number of worker nodes to start.</t>
  </si>
  <si>
    <t>Use a minimum of 2 cores for server.</t>
  </si>
  <si>
    <t>Enable this for certain analysis. Typically do not use the server as a worker.</t>
  </si>
  <si>
    <t>Problem Type</t>
  </si>
  <si>
    <t>Allowed Values and Description</t>
  </si>
  <si>
    <t>Override Defaults (Enter values here to override the Defaults in Column B)</t>
  </si>
  <si>
    <t>Configuration Values</t>
  </si>
  <si>
    <t>If extra library files are needed then include them here. These are typically preprocessors or postprocessors and require custom measures to use.</t>
  </si>
  <si>
    <t>Choose which OpenStudio Server Version to Use.  Do NOT change this unless advised. Note that this is not the OpenStudio version.  See mappings here: http://developer.nrel.gov/downloads/buildings/openstudio/rsrc/amis_v2.json</t>
  </si>
  <si>
    <t xml:space="preserve"> - Worker Only - </t>
  </si>
  <si>
    <t>Delta X</t>
  </si>
  <si>
    <t>double</t>
  </si>
  <si>
    <t>Visualize</t>
  </si>
  <si>
    <t>Export</t>
  </si>
  <si>
    <t>Objective Function</t>
  </si>
  <si>
    <t>Objective Function Target</t>
  </si>
  <si>
    <t>Scale</t>
  </si>
  <si>
    <t>Objective Function Group</t>
  </si>
  <si>
    <t>Display Name for Reports</t>
  </si>
  <si>
    <t>double, integer, bool</t>
  </si>
  <si>
    <t>integer</t>
  </si>
  <si>
    <t>Measure/Variable Unique Name</t>
  </si>
  <si>
    <t>standard_report_legacy.total_natural_gas</t>
  </si>
  <si>
    <t>standard_report_legacy.total_electricity</t>
  </si>
  <si>
    <t>standard_report_legacy.total_energy</t>
  </si>
  <si>
    <t>standard_report_legacy.total_source_energy</t>
  </si>
  <si>
    <t>Taxonomy Identifier</t>
  </si>
  <si>
    <t>total_site_energy_intensity</t>
  </si>
  <si>
    <t>total_source_energy_intensity</t>
  </si>
  <si>
    <t>total_electricity_intensity</t>
  </si>
  <si>
    <t>total_natural_gas_intensity</t>
  </si>
  <si>
    <t>Machine Name thats Link to Dencity Taxonomy</t>
  </si>
  <si>
    <t>Temp</t>
  </si>
  <si>
    <t>Total Site Energy Intensity</t>
  </si>
  <si>
    <t>Total Source Energy Intensity</t>
  </si>
  <si>
    <t>Total Natural Gas Intensity</t>
  </si>
  <si>
    <t>Total Electricity Intensity</t>
  </si>
  <si>
    <t>OSM</t>
  </si>
  <si>
    <t>singlerun</t>
  </si>
  <si>
    <t>Path (relative to this spreadsheet or absolute path)</t>
  </si>
  <si>
    <t>Relative to this spreadsheet or absolute path</t>
  </si>
  <si>
    <t>Files to include (relative to this spreadsheet or absolute path). If a directory then it will include all subfolders and files</t>
  </si>
  <si>
    <t>../analysis</t>
  </si>
  <si>
    <t>Unmet Cooling Hours</t>
  </si>
  <si>
    <t>hrs</t>
  </si>
  <si>
    <t>Unmet Heating Hours</t>
  </si>
  <si>
    <t>Total Unmet Hours</t>
  </si>
  <si>
    <t>Building Area</t>
  </si>
  <si>
    <t>m2</t>
  </si>
  <si>
    <t>Natural Gas Heating Intensity</t>
  </si>
  <si>
    <t>standard_report_legacy.heating_natural_gas</t>
  </si>
  <si>
    <t>Cooling Electricity Intensity</t>
  </si>
  <si>
    <t>standard_report_legacy.cooling_electricity</t>
  </si>
  <si>
    <t>Interior Lighting Electricity Intensity</t>
  </si>
  <si>
    <t>standard_report_legacy.interior_lighting_electricity</t>
  </si>
  <si>
    <t>Exterior Lighting Electricity Intensity</t>
  </si>
  <si>
    <t>standard_report_legacy.exterior_lighting_electricity</t>
  </si>
  <si>
    <t>Equipment Electricity Intensity</t>
  </si>
  <si>
    <t>standard_report_legacy.interior_equipment_electricity</t>
  </si>
  <si>
    <t>Equipment Natural Gas Intensity</t>
  </si>
  <si>
    <t>standard_report_legacy.interior_equipment_natural_gas</t>
  </si>
  <si>
    <t>Experior Equipment Electricity Intensity</t>
  </si>
  <si>
    <t>standard_report_legacy.exterior_equipment_electricity</t>
  </si>
  <si>
    <t>Fans Electricity Intensity</t>
  </si>
  <si>
    <t>standard_report_legacy.fans_electricity</t>
  </si>
  <si>
    <t>Pumps Electricity Intensity</t>
  </si>
  <si>
    <t>standard_report_legacy.pumps_electricity</t>
  </si>
  <si>
    <t>Heat Rejection Electricity Intensity</t>
  </si>
  <si>
    <t>standard_report_legacy.heat_rejection_electricity</t>
  </si>
  <si>
    <t>Humidification Electricity Intensity</t>
  </si>
  <si>
    <t>standard_report_legacy.humidification_electricity</t>
  </si>
  <si>
    <t>Water Systems Electricity Intensity</t>
  </si>
  <si>
    <t>standard_report_legacy.water_systems_electricity</t>
  </si>
  <si>
    <t>Water Systems Natural Gas Intensity</t>
  </si>
  <si>
    <t>standard_report_legacy.water_systems_natural_gas</t>
  </si>
  <si>
    <t>Refrigeration Electricity Intensity</t>
  </si>
  <si>
    <t>standard_report_legacy.refrigeration_electricity</t>
  </si>
  <si>
    <t>standard_reports.time_setpoint_not_met_during_occupied_cooling</t>
  </si>
  <si>
    <t>standard_reports.time_setpoint_not_met_during_occupied_heating</t>
  </si>
  <si>
    <t>standard_reports.time_setpoint_not_met_during_occupied_hours</t>
  </si>
  <si>
    <t>standard_reports.total_building_area</t>
  </si>
  <si>
    <t>na</t>
  </si>
  <si>
    <t>0.3.7</t>
  </si>
  <si>
    <t>Parameter Short Display Name</t>
  </si>
  <si>
    <t>Short Display Name</t>
  </si>
  <si>
    <t>Short display names are used for plots and exported to metadata</t>
  </si>
  <si>
    <t>Site EUI</t>
  </si>
  <si>
    <t>Source EUI</t>
  </si>
  <si>
    <t>NG EUI</t>
  </si>
  <si>
    <t>Elec EUI</t>
  </si>
  <si>
    <t>1.10.0-rc3</t>
  </si>
  <si>
    <t>Experiment Type</t>
  </si>
  <si>
    <t>doe</t>
  </si>
  <si>
    <t>full_factorial</t>
  </si>
  <si>
    <t>../../measures</t>
  </si>
  <si>
    <t>../measures</t>
  </si>
  <si>
    <t>jrobert1</t>
  </si>
  <si>
    <t>Cluster</t>
  </si>
  <si>
    <t>ProcessConstructionsSlab</t>
  </si>
  <si>
    <t>userdefinedslabarea</t>
  </si>
  <si>
    <t>userdefinedslabextperim</t>
  </si>
  <si>
    <t>selectedliving</t>
  </si>
  <si>
    <t>selectedslabins</t>
  </si>
  <si>
    <t>userdefinedslabperiextr</t>
  </si>
  <si>
    <t>userdefinedslabperiextwidthdepth</t>
  </si>
  <si>
    <t>userdefinedslabgapr</t>
  </si>
  <si>
    <t>userdefinedslabwholer</t>
  </si>
  <si>
    <t>userdefinedcarpetr</t>
  </si>
  <si>
    <t>userdefinedcarpetfrac</t>
  </si>
  <si>
    <t>2.08</t>
  </si>
  <si>
    <t>0.8</t>
  </si>
  <si>
    <t>ResidentialCookingRange</t>
  </si>
  <si>
    <t>ResidentialClothesWasherandDryer</t>
  </si>
  <si>
    <t>ProcessConstructionsInteriorInsulatedWalls</t>
  </si>
  <si>
    <t>ProcessConstructionsInteriorUninsulatedFloors</t>
  </si>
  <si>
    <t>ProcessConstructionsInteriorInsulatedFloors</t>
  </si>
  <si>
    <t>ProcessConstructionsExteriorUninsulatedWalls</t>
  </si>
  <si>
    <t>ProcessConstructionsGarageSlab</t>
  </si>
  <si>
    <t>ProcessConstructionsWindows</t>
  </si>
  <si>
    <t>ProcessConstructionsDoors</t>
  </si>
  <si>
    <t>ProcessThermalMassPartitionWall</t>
  </si>
  <si>
    <t>ProcessThermalMassFurniture</t>
  </si>
  <si>
    <t>ProcessHeatingandCoolingSetpoints</t>
  </si>
  <si>
    <t>ProcessFurnace</t>
  </si>
  <si>
    <t>ProcessCentralAirConditioner</t>
  </si>
  <si>
    <t>ProcessAirflow</t>
  </si>
  <si>
    <t>ResidentialMiscellaneousElectricLoads</t>
  </si>
  <si>
    <t>ResidentialMiscellaneousGasLoads</t>
  </si>
  <si>
    <t>ResidentialDishwasher</t>
  </si>
  <si>
    <t>ResidentialRefrigerator</t>
  </si>
  <si>
    <t>AddHotWaterDrawandDistribution</t>
  </si>
  <si>
    <t>AddOSWaterHeaterMixedStorageGas</t>
  </si>
  <si>
    <t>ProcessConstructionsExteriorInsulatedWallsWoodStud</t>
  </si>
  <si>
    <t>ProcessConstructionsUnfinishedAttic</t>
  </si>
  <si>
    <t>Uninsulated</t>
  </si>
  <si>
    <t>Cooking Range Fuel</t>
  </si>
  <si>
    <t>Building America Benchmark Multiplier</t>
  </si>
  <si>
    <t>Number of Bedrooms</t>
  </si>
  <si>
    <t>Oven Energy Factor</t>
  </si>
  <si>
    <t>Cooktop Energy Factor</t>
  </si>
  <si>
    <t>Select the space where the cooking range is located</t>
  </si>
  <si>
    <t>range_fuel</t>
  </si>
  <si>
    <t>BAB_mult</t>
  </si>
  <si>
    <t>Num_Br</t>
  </si>
  <si>
    <t>O_ef</t>
  </si>
  <si>
    <t>C_ef</t>
  </si>
  <si>
    <t>Benchmark</t>
  </si>
  <si>
    <t>Clothes Dryer Energy Consumption Option</t>
  </si>
  <si>
    <t>Clothes Dryer Fuel</t>
  </si>
  <si>
    <t>Clothes Dryer Building America Benchmark Multiplier</t>
  </si>
  <si>
    <t>Clothes Dryer Energy Factor</t>
  </si>
  <si>
    <t>Clothes Washer Energy Consumption Option</t>
  </si>
  <si>
    <t>Clothes Washer Building America Benchmark Multiplier</t>
  </si>
  <si>
    <t>Clothes Washer Energy Factor</t>
  </si>
  <si>
    <t>Clothes Washer Test Date</t>
  </si>
  <si>
    <t>Select the space where the clothes washer and dryer are located</t>
  </si>
  <si>
    <t>selected_cd</t>
  </si>
  <si>
    <t>cd_fuel</t>
  </si>
  <si>
    <t>BAB_mult_cd</t>
  </si>
  <si>
    <t>EF_cd</t>
  </si>
  <si>
    <t>selected_cw</t>
  </si>
  <si>
    <t>BAB_mult_cw</t>
  </si>
  <si>
    <t>EF_cw</t>
  </si>
  <si>
    <t>DV_cw</t>
  </si>
  <si>
    <t>CW_testdate</t>
  </si>
  <si>
    <t>MEL Energy Consumption Option</t>
  </si>
  <si>
    <t>Select the space where the miscellaneous electric loads are located</t>
  </si>
  <si>
    <t>selected_mel</t>
  </si>
  <si>
    <t>mel_E</t>
  </si>
  <si>
    <t>CondFA</t>
  </si>
  <si>
    <t>MGL Energy Consumption Option</t>
  </si>
  <si>
    <t>Select the space where the miscellaneous gas loads are located</t>
  </si>
  <si>
    <t>selected_mgl</t>
  </si>
  <si>
    <t>mgl_E</t>
  </si>
  <si>
    <t>Dishwasher Energy Consumption Option</t>
  </si>
  <si>
    <t>Select the space where the dishwasher is located</t>
  </si>
  <si>
    <t>selected_dw</t>
  </si>
  <si>
    <t>dw_E</t>
  </si>
  <si>
    <t>Select the space where the refrigerator is located</t>
  </si>
  <si>
    <t>fridge_E</t>
  </si>
  <si>
    <t>AddResidentialRefrigerator</t>
  </si>
  <si>
    <t>Hot Water Loop WaterUseEquipment will be assigned to</t>
  </si>
  <si>
    <t>Check to use the standard SHW Event schedules and event draws from the spreadsheet found in the "Hourly Profiles" tab of the B10 Analysis - New Construction 2011.1.26.xlsm spreadsheet. If this box is checked, user arguments entered for gallons per day flow amounts below will be ignored. If this box is not checked, user arguments for gallons per day of usage will be used, and a schedule of constant hourly usage values (1.0 for each hour) will be created.</t>
  </si>
  <si>
    <t>Number of Bedrooms in the Proposed Home. If more than 5 bedrooms enter 5.</t>
  </si>
  <si>
    <t>Gallons per day of shower water usage (combined hot and cold water draw, delivered at 110F). If standard event schedules are used this value is ignored.</t>
  </si>
  <si>
    <t>Gallons per day of bath water usage (combined hot and cold water draw, delivered at 110F). If standard event schedules are used this value is ignored.</t>
  </si>
  <si>
    <t>Gallons per day of sinks water usage (combined hot and cold water draw, delivered at 110F). If standard event schedules are used this value is ignored.</t>
  </si>
  <si>
    <t>Location of Showers, Sinks and Baths</t>
  </si>
  <si>
    <t>Gallons per day of clothes washer usage (hot water only, delivered at the hot water setpoint). If standard event schedules are used this value is ignored.</t>
  </si>
  <si>
    <t>Location of Clothes Washer</t>
  </si>
  <si>
    <t>Gallons per day of dishwasher usage (hot water only, delivered at the hot water setpoint). If standard event schedules are used this value is ignored.</t>
  </si>
  <si>
    <t>Location of Dishwasher</t>
  </si>
  <si>
    <t>The average annual outside dry bulb temperature of the building's location (Deg F).</t>
  </si>
  <si>
    <t>The minimum value of the monthly average temperatures of the building's location (Deg F).</t>
  </si>
  <si>
    <t>The maximum value of the monthly average temperatures of the building's location (Deg F).</t>
  </si>
  <si>
    <t>Include distribution and recirculation adjustments for draw schedules and internal gains</t>
  </si>
  <si>
    <t>Primary location of the service hot water distribution piping.</t>
  </si>
  <si>
    <t>The plumbing layout of the hot water distribution system. Trunk and branch uses a main trunk branch to supply various branch take-offs to specific fixtures. In the home run layout, all fixtures are fed from dedicated piping that runs directly from central manifolds.</t>
  </si>
  <si>
    <t>The plumbing material.</t>
  </si>
  <si>
    <t>The type of hot water recirculation control, if any. Timer recirculation assumes 16 hrs of daily pump operation (from 0600 to 2200). Demand recirculation assumes push button control at all non-appliance fixtures with 100% ideal control (button pushed for every draw event no false signals, and immediate use of hot water when it arrives at the fixture.</t>
  </si>
  <si>
    <t>Nominal R value for hot water pipe insulation in units of Deg F-ft2-h/Btu. This variable is used to adjust the internal gains and fixture flows based on domestic hot water distribution description.</t>
  </si>
  <si>
    <t>existing_plant_loop_name</t>
  </si>
  <si>
    <t>using_standard_dhw_event_schedules</t>
  </si>
  <si>
    <t>number_of_bedrooms</t>
  </si>
  <si>
    <t>shower_gpd</t>
  </si>
  <si>
    <t>bath_gpd</t>
  </si>
  <si>
    <t>sinks_gpd</t>
  </si>
  <si>
    <t>shower_sinks_bath_space_name</t>
  </si>
  <si>
    <t>clothes_washer_gpd</t>
  </si>
  <si>
    <t>clothes_washer_space_name</t>
  </si>
  <si>
    <t>dishwasher_gpd</t>
  </si>
  <si>
    <t>dishwasher_space_name</t>
  </si>
  <si>
    <t>avg_annual_temp</t>
  </si>
  <si>
    <t>min_monthly_avg_temp</t>
  </si>
  <si>
    <t>max_monthly_avg_temp</t>
  </si>
  <si>
    <t>using_distribution</t>
  </si>
  <si>
    <t>distribution_location</t>
  </si>
  <si>
    <t>pipe_material</t>
  </si>
  <si>
    <t>recirculation_type</t>
  </si>
  <si>
    <t>distribution_type</t>
  </si>
  <si>
    <t>insulation_nominal_r_value</t>
  </si>
  <si>
    <t>first floor living</t>
  </si>
  <si>
    <t>Basement or Interior Space</t>
  </si>
  <si>
    <t>Trunk and Branch</t>
  </si>
  <si>
    <t>Copper</t>
  </si>
  <si>
    <t>None</t>
  </si>
  <si>
    <t>AddDistributionTimerAndRecirc</t>
  </si>
  <si>
    <t>How will this measure be used?</t>
  </si>
  <si>
    <t>Number of Bedrooms in the Proposed Home</t>
  </si>
  <si>
    <t>Number of Bathrooms in the Proposed Home</t>
  </si>
  <si>
    <t>Plant Loop to assign Water heater as a Supply Equipment</t>
  </si>
  <si>
    <t>Volume of the Storage Tank (gallons) of the Gas Hot Water Heater. Set to 0 to have Storage tank volume autosized. This field is ignored for NCTH and B10 protocols.</t>
  </si>
  <si>
    <t>Hot Water Temperature Setpoint (Deg F).</t>
  </si>
  <si>
    <t>Thermal Zone where the Gas Storage Water Heater is located</t>
  </si>
  <si>
    <t>The nominal capacity [kBtu/hr] of the gas storage water heater. Set to 0 to have this field autosized. This field is ignored for NCTH and B10 protocols.</t>
  </si>
  <si>
    <t>Rated Energy Factor of Gas Storage Tank Water Heater. This field is ignored for NCTH and B10 protocols.</t>
  </si>
  <si>
    <t>Rated Recovery Efficiency of the water heater equal to the ratio of energy delivered to the water to the energy content of the fuel consumed by the water heater. Test procedures to test recovery efficiency are defined by the DOE in 10 CFR Part 430, Appendix E to Subpart B. Enter a number between 0 and 1.0. This is used to calculate the thermal efficiency. Users wil need to review the E+out.eio file to confirm Calculated recovery efficiency - Rated recovery efficiency.</t>
  </si>
  <si>
    <t>The Type of Fuel used for heating.</t>
  </si>
  <si>
    <t>use_case</t>
  </si>
  <si>
    <t>number_of_bathrooms</t>
  </si>
  <si>
    <t>storage_tank_volume</t>
  </si>
  <si>
    <t>shw_setpoint_temperature</t>
  </si>
  <si>
    <t>water_heater_location</t>
  </si>
  <si>
    <t>water_heater_capacity</t>
  </si>
  <si>
    <t>rated_energy_factor</t>
  </si>
  <si>
    <t>water_heater_recovery_efficiency</t>
  </si>
  <si>
    <t>water_heater_fuel_type</t>
  </si>
  <si>
    <t>living</t>
  </si>
  <si>
    <t>Natural Gas</t>
  </si>
  <si>
    <t>Avg Annual Outdoor Air Temperature (?F)</t>
  </si>
  <si>
    <t>Max Difference in Monthly Outdoor Air Temp (?F)</t>
  </si>
  <si>
    <t>avgOAT</t>
  </si>
  <si>
    <t>maxDiffOAT</t>
  </si>
  <si>
    <t>userdefinedgypthickness</t>
  </si>
  <si>
    <t>userdefinedgyplayers</t>
  </si>
  <si>
    <t>selectedstudsize</t>
  </si>
  <si>
    <t>selectedspacing</t>
  </si>
  <si>
    <t>userdefinedinstcavr</t>
  </si>
  <si>
    <t>selectedinstallgrade</t>
  </si>
  <si>
    <t>selectedinsfills</t>
  </si>
  <si>
    <t>userdefinedrigidinsthickness</t>
  </si>
  <si>
    <t>userdefinedrigidinsr</t>
  </si>
  <si>
    <t>userdefinedhasosb</t>
  </si>
  <si>
    <t>userdefinedextfinthickness</t>
  </si>
  <si>
    <t>userdefinedextfinr</t>
  </si>
  <si>
    <t>userdefinedextfindensity</t>
  </si>
  <si>
    <t>userdefinedextfinspecheat</t>
  </si>
  <si>
    <t>userdefinedextfinthermalabs</t>
  </si>
  <si>
    <t>userdefinedextfinabs</t>
  </si>
  <si>
    <t>2x4</t>
  </si>
  <si>
    <t>16 in o.c.</t>
  </si>
  <si>
    <t>I</t>
  </si>
  <si>
    <t>selectedattic</t>
  </si>
  <si>
    <t>selecteduains</t>
  </si>
  <si>
    <t>userdefinedceilroofinsthickness</t>
  </si>
  <si>
    <t>userdefineduaceilroofr</t>
  </si>
  <si>
    <t>selecteduaceiljoistthickness</t>
  </si>
  <si>
    <t>userdefineduaceilff</t>
  </si>
  <si>
    <t>selecteduaroofframethickness</t>
  </si>
  <si>
    <t>userdefineduaroofff</t>
  </si>
  <si>
    <t>userdefinedhasradiantbarrier</t>
  </si>
  <si>
    <t>userdefinedroofmatthermalabs</t>
  </si>
  <si>
    <t>userdefinedroofmatabs</t>
  </si>
  <si>
    <t>selectedgarage</t>
  </si>
  <si>
    <t>userdefinedpartitionwallmassth</t>
  </si>
  <si>
    <t>userdefinedpartitionwallmasscond</t>
  </si>
  <si>
    <t>userdefinedpartitionwallmassdens</t>
  </si>
  <si>
    <t>userdefinedpartitionwallmasssh</t>
  </si>
  <si>
    <t>selectedfbsmt</t>
  </si>
  <si>
    <t>userdefinedfloormassth</t>
  </si>
  <si>
    <t>userdefinedfloormasscond</t>
  </si>
  <si>
    <t>userdefinedfloormassdens</t>
  </si>
  <si>
    <t>userdefinedfloormasssh</t>
  </si>
  <si>
    <t>userdefinedfloorff</t>
  </si>
  <si>
    <t>0</t>
  </si>
  <si>
    <t>SHGC.</t>
  </si>
  <si>
    <t>ufactor</t>
  </si>
  <si>
    <t>shgc</t>
  </si>
  <si>
    <t>userdefinedintshadeheatingmult</t>
  </si>
  <si>
    <t>userdefinedintshadecoolingmult</t>
  </si>
  <si>
    <t>userdefinedpartitionwallfrac</t>
  </si>
  <si>
    <t>userdefinedlivingarea</t>
  </si>
  <si>
    <t>userdefinedfbsmtarea</t>
  </si>
  <si>
    <t>selectedufbsmt</t>
  </si>
  <si>
    <t>userdefinedhsp</t>
  </si>
  <si>
    <t>userdefinedcsp</t>
  </si>
  <si>
    <t>selectedheating</t>
  </si>
  <si>
    <t>selectedcooling</t>
  </si>
  <si>
    <t>Which is the living space zone?</t>
  </si>
  <si>
    <t>Which is the finished basement zone?</t>
  </si>
  <si>
    <t>gas</t>
  </si>
  <si>
    <t>selectedac</t>
  </si>
  <si>
    <t>selectedaccap</t>
  </si>
  <si>
    <t>SEER 13</t>
  </si>
  <si>
    <t>userdefinedafue</t>
  </si>
  <si>
    <t>selectedfurnacecap</t>
  </si>
  <si>
    <t>userdefinedmaxtemp</t>
  </si>
  <si>
    <t>selectedfurnacefuel</t>
  </si>
  <si>
    <t>userdefinedinflivingspace</t>
  </si>
  <si>
    <t>userdefinedconstinflivingspace</t>
  </si>
  <si>
    <t>userdefinedinfsheltercoef</t>
  </si>
  <si>
    <t>userdefinedinffbsmt</t>
  </si>
  <si>
    <t>auto</t>
  </si>
  <si>
    <t>NA</t>
  </si>
  <si>
    <t>userdefinedinfufbsmt</t>
  </si>
  <si>
    <t>selectedcrawl</t>
  </si>
  <si>
    <t>userdefinedinfcrawl</t>
  </si>
  <si>
    <t>selectedunfinattic</t>
  </si>
  <si>
    <t>userdefinedinfunfinattic</t>
  </si>
  <si>
    <t>userdefinedneighboroffset</t>
  </si>
  <si>
    <t>userdefinedhomeage</t>
  </si>
  <si>
    <t>selectedterraintype</t>
  </si>
  <si>
    <t>suburban</t>
  </si>
  <si>
    <t>selectedventtype</t>
  </si>
  <si>
    <t>selectedinfilcredit</t>
  </si>
  <si>
    <t>userdefinedtotaleff</t>
  </si>
  <si>
    <t>userdefinedsenseff</t>
  </si>
  <si>
    <t>userdefinedfanpower</t>
  </si>
  <si>
    <t>userdefinedfracofashrae</t>
  </si>
  <si>
    <t>userdefineddryerexhaust</t>
  </si>
  <si>
    <t>Number of bedrooms.</t>
  </si>
  <si>
    <t>Number of bathrooms.</t>
  </si>
  <si>
    <t>Finished floor area [ft^2].</t>
  </si>
  <si>
    <t>Above grade finished floor area [ft^2].</t>
  </si>
  <si>
    <t>Height of building [ft].</t>
  </si>
  <si>
    <t>Number of stories.</t>
  </si>
  <si>
    <t>Window area [ft^2].</t>
  </si>
  <si>
    <t>Volume of living space [ft^3].</t>
  </si>
  <si>
    <t>Height of living space [ft].</t>
  </si>
  <si>
    <t>Area of living space [ft^2].</t>
  </si>
  <si>
    <t>Volume of unfinished attic [ft^3].</t>
  </si>
  <si>
    <t>Height of unfinished attic [ft].</t>
  </si>
  <si>
    <t>Area of unfinished attic [ft^2].</t>
  </si>
  <si>
    <t>Volume of crawlspace [ft^3].</t>
  </si>
  <si>
    <t>Height of crawlspace [ft].</t>
  </si>
  <si>
    <t>Area of crawlspace [ft^2].</t>
  </si>
  <si>
    <t>Volume of garage [ft^3].</t>
  </si>
  <si>
    <t>Height of garage [ft].</t>
  </si>
  <si>
    <t>Area of garage [ft^2].</t>
  </si>
  <si>
    <t>Volume of finished basement [ft^3].</t>
  </si>
  <si>
    <t>Height of finished basement [ft].</t>
  </si>
  <si>
    <t>Area of finished basement [ft^2].</t>
  </si>
  <si>
    <t>Volume of unfinished basement [ft^3].</t>
  </si>
  <si>
    <t>Height of unfinished basement [ft].</t>
  </si>
  <si>
    <t>Area of unfinished basement [ft^2].</t>
  </si>
  <si>
    <t>userdefinedhtgoffset</t>
  </si>
  <si>
    <t>userdefinedclgoffset</t>
  </si>
  <si>
    <t>userdefinedovlpoffset</t>
  </si>
  <si>
    <t>selectedheatingssn</t>
  </si>
  <si>
    <t>selectedcoolingssn</t>
  </si>
  <si>
    <t>selectedoverlapssn</t>
  </si>
  <si>
    <t>userdefinedventweekdays</t>
  </si>
  <si>
    <t>userdefinedventweekenddays</t>
  </si>
  <si>
    <t>userdefinedfracwinopen</t>
  </si>
  <si>
    <t>userdefinedfracwinareaopen</t>
  </si>
  <si>
    <t>userdefinedhumratio</t>
  </si>
  <si>
    <t>userdefinedrelhumratio</t>
  </si>
  <si>
    <t>num_bedrooms</t>
  </si>
  <si>
    <t>num_bathrooms</t>
  </si>
  <si>
    <t>finished_floor_area</t>
  </si>
  <si>
    <t>above_grade_finished_floor_area</t>
  </si>
  <si>
    <t>building_height</t>
  </si>
  <si>
    <t>stories</t>
  </si>
  <si>
    <t>window_area</t>
  </si>
  <si>
    <t>livingspacevolume</t>
  </si>
  <si>
    <t>livingspaceheight</t>
  </si>
  <si>
    <t>livingspacearea</t>
  </si>
  <si>
    <t>uavolume</t>
  </si>
  <si>
    <t>uaheight</t>
  </si>
  <si>
    <t>uaarea</t>
  </si>
  <si>
    <t>cvolume</t>
  </si>
  <si>
    <t>cheight</t>
  </si>
  <si>
    <t>carea</t>
  </si>
  <si>
    <t>gvolume</t>
  </si>
  <si>
    <t>gheight</t>
  </si>
  <si>
    <t>garea</t>
  </si>
  <si>
    <t>fbvolume</t>
  </si>
  <si>
    <t>fbheight</t>
  </si>
  <si>
    <t>fbarea</t>
  </si>
  <si>
    <t>ufbvolume</t>
  </si>
  <si>
    <t>ufbheight</t>
  </si>
  <si>
    <t>ufbarea</t>
  </si>
  <si>
    <t>ProcessGroundTemperature</t>
  </si>
  <si>
    <t>AddBuildingAmericaBenchmarkOccupants</t>
  </si>
  <si>
    <t>Select the space where the occupants is located</t>
  </si>
  <si>
    <t>NumBr</t>
  </si>
  <si>
    <t>ResidentialLighting</t>
  </si>
  <si>
    <t>Lighting Energy Consumption Option</t>
  </si>
  <si>
    <t>Building has exterior lighting</t>
  </si>
  <si>
    <t>Building has a garage?</t>
  </si>
  <si>
    <t>Building has a finished basement?</t>
  </si>
  <si>
    <t>Hardwired Fraction CFL</t>
  </si>
  <si>
    <t>Hardwired Fraction LED</t>
  </si>
  <si>
    <t>Hardwired Fraction LFL</t>
  </si>
  <si>
    <t>Plugin Fraction CFL</t>
  </si>
  <si>
    <t>Plugin Fraction LED</t>
  </si>
  <si>
    <t>Plugin Fraction LFL</t>
  </si>
  <si>
    <t>Select the space where the interior lighting is located</t>
  </si>
  <si>
    <t>Select the garage space</t>
  </si>
  <si>
    <t>Select the finished basement space</t>
  </si>
  <si>
    <t>selected_ltg</t>
  </si>
  <si>
    <t>ltg_E</t>
  </si>
  <si>
    <t>outside_ltg</t>
  </si>
  <si>
    <t>garage_ltg</t>
  </si>
  <si>
    <t>fb_ltg</t>
  </si>
  <si>
    <t>cfa</t>
  </si>
  <si>
    <t>gfa</t>
  </si>
  <si>
    <t>fbfa</t>
  </si>
  <si>
    <t>hw_cfl</t>
  </si>
  <si>
    <t>hw_lfl</t>
  </si>
  <si>
    <t>pg_cfl</t>
  </si>
  <si>
    <t>pg_led</t>
  </si>
  <si>
    <t>pg_lfl</t>
  </si>
  <si>
    <t>in_eff</t>
  </si>
  <si>
    <t>cfl_eff</t>
  </si>
  <si>
    <t>led_eff</t>
  </si>
  <si>
    <t>lfl_eff</t>
  </si>
  <si>
    <t>grg_space_type</t>
  </si>
  <si>
    <t>fb_space_type</t>
  </si>
  <si>
    <t>hw_led</t>
  </si>
  <si>
    <t>Electricity</t>
  </si>
  <si>
    <t>General</t>
  </si>
  <si>
    <t>Service Hot Water Loop</t>
  </si>
  <si>
    <t>4.0 tons</t>
  </si>
  <si>
    <t>120 kBtu/hr</t>
  </si>
  <si>
    <t>garage</t>
  </si>
  <si>
    <t>discrete</t>
  </si>
  <si>
    <t>ModifySiteWaterMainsTemperature</t>
  </si>
  <si>
    <t>Weather File Name</t>
  </si>
  <si>
    <t>weather_directory_name</t>
  </si>
  <si>
    <t>weather_file_name</t>
  </si>
  <si>
    <t>USA_CO_Denver.Intl.AP.725650_TMY3.epw</t>
  </si>
  <si>
    <t>SetDRWeatherFile</t>
  </si>
  <si>
    <t>Weather Directory</t>
  </si>
  <si>
    <t>weather</t>
  </si>
  <si>
    <t>Has Electronic Ignition</t>
  </si>
  <si>
    <t>e_ignition</t>
  </si>
  <si>
    <t>Occupancy Energy Multiplier</t>
  </si>
  <si>
    <t>mult</t>
  </si>
  <si>
    <t>Weekday schedule</t>
  </si>
  <si>
    <t>weekday_sch</t>
  </si>
  <si>
    <t>Weekend schedule</t>
  </si>
  <si>
    <t>weekend_sch</t>
  </si>
  <si>
    <t>0.007, 0.007, 0.004, 0.004, 0.007, 0.011, 0.025, 0.042, 0.046, 0.048, 0.042, 0.050, 0.057, 0.046, 0.057, 0.044, 0.092, 0.150, 0.117, 0.060, 0.035, 0.025, 0.016, 0.011</t>
  </si>
  <si>
    <t>Month schedule</t>
  </si>
  <si>
    <t>monthly_sch</t>
  </si>
  <si>
    <t>1.097, 1.097, 0.991, 0.987, 0.991, 0.890, 0.896, 0.896, 0.890, 1.085, 1.085, 1.097</t>
  </si>
  <si>
    <t>Rated Annual Consumption</t>
  </si>
  <si>
    <t>0.040, 0.039, 0.038, 0.037, 0.036, 0.036, 0.038, 0.040, 0.041, 0.041, 0.040, 0.040, 0.042, 0.042, 0.042, 0.041, 0.044, 0.048, 0.050, 0.048, 0.047, 0.046, 0.044, 0.041</t>
  </si>
  <si>
    <t>0.837, 0.835, 1.084, 1.084, 1.084, 1.096, 1.096, 1.096, 1.096, 0.931, 0.925, 0.837</t>
  </si>
  <si>
    <t>Max Supply Temp [F]</t>
  </si>
  <si>
    <t>Heating Output Capacity</t>
  </si>
  <si>
    <t>Installed AFUE [Btu/Btu]</t>
  </si>
  <si>
    <t>Fuel Type</t>
  </si>
  <si>
    <t>Installed Supply Fan Power [W/cfm]</t>
  </si>
  <si>
    <t>Cooling Output Capacity</t>
  </si>
  <si>
    <t>Installed SEER [Btu/W-h]</t>
  </si>
  <si>
    <t>Wood Stud: Install Grade</t>
  </si>
  <si>
    <t>Wood Stud: Insulation Fills Cavity</t>
  </si>
  <si>
    <t>Wall Sheathing: Has OSB</t>
  </si>
  <si>
    <t>Exterior Finish: Emissivity</t>
  </si>
  <si>
    <t>Exterior Finish: Solar Absorptivity</t>
  </si>
  <si>
    <t>Has Heating Equipment</t>
  </si>
  <si>
    <t>Has Cooling Equipment</t>
  </si>
  <si>
    <t>ProcessElectricBaseboard</t>
  </si>
  <si>
    <t>userdefinedeff</t>
  </si>
  <si>
    <t>selectedbaseboardcap</t>
  </si>
  <si>
    <t>Efficiency [Btu/Btu]</t>
  </si>
  <si>
    <t>ProcessAirSourceHeatPump</t>
  </si>
  <si>
    <t>ProcessSystemCrankcaseHeater</t>
  </si>
  <si>
    <t>selectedhp</t>
  </si>
  <si>
    <t>selectedhpcap</t>
  </si>
  <si>
    <t>selectedsupcap</t>
  </si>
  <si>
    <t>SEER 13, 7.7 HSPF</t>
  </si>
  <si>
    <t>userdefinedcrankcase</t>
  </si>
  <si>
    <t>userdefinedcrankcasemaxt</t>
  </si>
  <si>
    <t>selectedheatpump</t>
  </si>
  <si>
    <t>userdefinedspeeds</t>
  </si>
  <si>
    <t>Air Source Heat Pump: Installed SEER [Btu/W-h], Installed HSPF [Btu/W-h]</t>
  </si>
  <si>
    <t>Cooling/Heating Output Capacity</t>
  </si>
  <si>
    <t>Supplemental Heating Output Capacity</t>
  </si>
  <si>
    <t>Crankcase [kW]</t>
  </si>
  <si>
    <t>Crankcase Max Temp [degrees F]</t>
  </si>
  <si>
    <t>Has Heat Pump</t>
  </si>
  <si>
    <t>Autosize</t>
  </si>
  <si>
    <t>Num Speeds [#]</t>
  </si>
  <si>
    <t>../../geometries/003Phoenix_2story_1800_Slab_UA_Grg/003Phoenix_2story_1800_Slab_UA_Grg_NOc.osm</t>
  </si>
  <si>
    <t>003Phoenix_2story_1800_Slab_UA_Grg</t>
  </si>
  <si>
    <t>[0.5, 0.5]</t>
  </si>
  <si>
    <t>[1, 1]</t>
  </si>
  <si>
    <t>|0.5, 0.5|</t>
  </si>
  <si>
    <t>|1, 1|</t>
  </si>
  <si>
    <t>living_1</t>
  </si>
  <si>
    <t>unfinishedattic</t>
  </si>
  <si>
    <t>Ceiling</t>
  </si>
  <si>
    <t>Living Space</t>
  </si>
  <si>
    <t>Attic Space</t>
  </si>
  <si>
    <t>Garage Space</t>
  </si>
  <si>
    <t>Exterior Wall Mass: Thickness</t>
  </si>
  <si>
    <t>Exterior Wall Mass: Num Layers</t>
  </si>
  <si>
    <t>Wood Stud: Cavity Depth</t>
  </si>
  <si>
    <t>Wood Stud: Framing Factor</t>
  </si>
  <si>
    <t>Wood Stud: Cavity Insulation Installed R-value</t>
  </si>
  <si>
    <t>Wall Sheathing: Continuous Insulation Thickness</t>
  </si>
  <si>
    <t>Wall Sheathing: Continuous Insulation Nominal R-value</t>
  </si>
  <si>
    <t>Exterior Finish: Thickness</t>
  </si>
  <si>
    <t>Exterior Finish: R-value</t>
  </si>
  <si>
    <t>Exterior Finish: Density</t>
  </si>
  <si>
    <t>Exterior Finish: Specific Heat</t>
  </si>
  <si>
    <t>Unfinished Attic: Ceiling/Roof Insulation Thickness</t>
  </si>
  <si>
    <t>Unfinished Attic: Ceiling/Roof Insulation Nominal R-value</t>
  </si>
  <si>
    <t>Has Radiant Barrier</t>
  </si>
  <si>
    <t>Unfinished Attic: Ceiling Joist Thickness</t>
  </si>
  <si>
    <t>Unfinished Attic: Ceiling Framing Factor</t>
  </si>
  <si>
    <t>Unfinished Attic: Roof Framing Thickness</t>
  </si>
  <si>
    <t>Unfinished Attic: Roof Framing Factor</t>
  </si>
  <si>
    <t>Unfinished Attic: Roof Continuous Insulation Thickness</t>
  </si>
  <si>
    <t>Unfinished Attic: Roof Continuous Insulation Nominal R-value</t>
  </si>
  <si>
    <t>Ceiling Mass: Thickness</t>
  </si>
  <si>
    <t>Ceiling Mass: Num Layers</t>
  </si>
  <si>
    <t>Roof Material: Emissivity</t>
  </si>
  <si>
    <t>Roof Material: Absorptivity</t>
  </si>
  <si>
    <t>Unfinished Attic: Insulation Type</t>
  </si>
  <si>
    <t>Partition Wall Mass: Thickness</t>
  </si>
  <si>
    <t>Partition Wall Mass: Conductivity</t>
  </si>
  <si>
    <t>Partition Wall Mass: Density</t>
  </si>
  <si>
    <t>Partition Wall Mass: Specific Heat</t>
  </si>
  <si>
    <t>Interzonal Walls: Cavity Depth</t>
  </si>
  <si>
    <t>Interzonal Walls: Stud Spacing</t>
  </si>
  <si>
    <t>Interzonal Walls: Cavity Insulation Installed R-value</t>
  </si>
  <si>
    <t>Interzonal Walls: Cavity Install Grade</t>
  </si>
  <si>
    <t>Interzonal Walls: Insulation Fills Cavity</t>
  </si>
  <si>
    <t>Interzonal Walls: Continuous Insulation Thickness</t>
  </si>
  <si>
    <t>Interzonal Walls: Continuous Insulation Nominal R-value</t>
  </si>
  <si>
    <t>Finished Basement Space</t>
  </si>
  <si>
    <t>Unfinished Basement Space</t>
  </si>
  <si>
    <t>Partition Wall Mass: Fraction of Floor Area</t>
  </si>
  <si>
    <t>Living Space Area</t>
  </si>
  <si>
    <t>Finished Basement Area</t>
  </si>
  <si>
    <t>3</t>
  </si>
  <si>
    <t>electric</t>
  </si>
  <si>
    <t>Living Zone</t>
  </si>
  <si>
    <t>Heating Set Point: Constant Setpoint</t>
  </si>
  <si>
    <t>Cooling Set Point: Constant Setpoint</t>
  </si>
  <si>
    <t>Clothes Washer Drum Volume</t>
  </si>
  <si>
    <t>Living Space Floor Area</t>
  </si>
  <si>
    <t>Simple Dishwasher Annual Energy Consumption</t>
  </si>
  <si>
    <t>Simple MEL Annual Energy Consumption</t>
  </si>
  <si>
    <t>Simple MGL Annual Energy Consumption</t>
  </si>
  <si>
    <t>living_1 Thermal Zone</t>
  </si>
  <si>
    <t>Garage Floor Area</t>
  </si>
  <si>
    <t>Incandescent Efficacy</t>
  </si>
  <si>
    <t>CFL Efficacy</t>
  </si>
  <si>
    <t>LED Efficacy</t>
  </si>
  <si>
    <t>LFL Efficacy</t>
  </si>
  <si>
    <t>Finished Basement Floor Area</t>
  </si>
  <si>
    <t>Conditioned Floor Area (including basement if finished)</t>
  </si>
  <si>
    <t>Simple Interior Lighting Annual Energy Consumption</t>
  </si>
  <si>
    <t>Interzonal Floor: Cavity Insulation Nominal R-value</t>
  </si>
  <si>
    <t>Interzonal Floor: Cavity Install Grade</t>
  </si>
  <si>
    <t>Floor Mass: Thickness</t>
  </si>
  <si>
    <t>Floor Mass: Conductivity</t>
  </si>
  <si>
    <t>Floor Mass: Density</t>
  </si>
  <si>
    <t>Floor Mass: Specific Heat</t>
  </si>
  <si>
    <t>Carpet: Carpet Pad R-value</t>
  </si>
  <si>
    <t>Carpet: Carpet Fraction</t>
  </si>
  <si>
    <t>Interzonal Floor: Framing Factor</t>
  </si>
  <si>
    <t>Slab: Insulation Type</t>
  </si>
  <si>
    <t>Slab: Perimeter/Exterior Insulation Nominal R-value</t>
  </si>
  <si>
    <t>Slab: Perimeter/Exterior Insualtion Width/Depth</t>
  </si>
  <si>
    <t>Slab: Gap Insulation Nominal R-value</t>
  </si>
  <si>
    <t>Slab: Whole Slab Insulation Nominal R-value</t>
  </si>
  <si>
    <t>Slab Area</t>
  </si>
  <si>
    <t>Slab Perimeter</t>
  </si>
  <si>
    <t>Partition Wall Mass: Num Layers</t>
  </si>
  <si>
    <t>U-Value</t>
  </si>
  <si>
    <t>Heating Shade Multiplier</t>
  </si>
  <si>
    <t>Cooling Shade Multiplier</t>
  </si>
  <si>
    <t>Air Leakage: Above-Grade Living Space ACH50</t>
  </si>
  <si>
    <t>Air Leakage: Above-Grade Living Space Constant ACH</t>
  </si>
  <si>
    <t>Air Leakage: Shelter Coefficient</t>
  </si>
  <si>
    <t>Garage Zone</t>
  </si>
  <si>
    <t>garage Thermal Zone</t>
  </si>
  <si>
    <t>Finished Basement Zone</t>
  </si>
  <si>
    <t>Finished Basement: Constant ACH</t>
  </si>
  <si>
    <t>Unfinished Basement Zone</t>
  </si>
  <si>
    <t>Unfinished Basement: Constant ACH</t>
  </si>
  <si>
    <t>Crawlspace Zone</t>
  </si>
  <si>
    <t>Crawlspace: Constant ACH</t>
  </si>
  <si>
    <t>Unfinished Attic Zone</t>
  </si>
  <si>
    <t>unfinishedattic Thermal Zone</t>
  </si>
  <si>
    <t>Unfinished Attic: SLA</t>
  </si>
  <si>
    <t>Neighbors: Neighbor Offset</t>
  </si>
  <si>
    <t>Age of Home</t>
  </si>
  <si>
    <t>Site Terrain</t>
  </si>
  <si>
    <t>Mechanical Ventilation: Ventilation Type</t>
  </si>
  <si>
    <t>Mechanical Ventilation: Include Infil Credit for Existing Homes</t>
  </si>
  <si>
    <t>Mechanical Ventilation: Total Recovery Efficiency</t>
  </si>
  <si>
    <t>Mechanical Ventilation: Sensible Recovery Efficiency</t>
  </si>
  <si>
    <t>Mechanical Ventilation: Fan Power</t>
  </si>
  <si>
    <t>Mechanical Ventilation: Fraction of ASHRAE 62.2</t>
  </si>
  <si>
    <t>Mechanical Ventilation: ASHRAE 62.2 Standard</t>
  </si>
  <si>
    <t>selectedashraestandard</t>
  </si>
  <si>
    <t>exhaust</t>
  </si>
  <si>
    <t>Clothe Dryer: Exhaust</t>
  </si>
  <si>
    <t>Natural Ventilation: Heating Season Setpoint Offset</t>
  </si>
  <si>
    <t>Natural Ventilation: Cooling Season Setpoint Offset</t>
  </si>
  <si>
    <t>Natural Ventilation: Overlap Season Setpoint Offset</t>
  </si>
  <si>
    <t>Natural Ventilation: Heating Season</t>
  </si>
  <si>
    <t>Natural Ventilation: Cooling Season</t>
  </si>
  <si>
    <t>Natural Ventilation: Overlap Season</t>
  </si>
  <si>
    <t>Natural Ventilation: Number Weekdays</t>
  </si>
  <si>
    <t>Natural Ventilation: Number Weekend Days</t>
  </si>
  <si>
    <t>Natural Ventilation: Fraction of Openable Windows Open</t>
  </si>
  <si>
    <t>Natural Ventilation: Fraction Window Area Openable</t>
  </si>
  <si>
    <t>Natural Ventilation: Max OA Humidity Ratio</t>
  </si>
  <si>
    <t>Natural Ventilation: Max OA Relative Humidity</t>
  </si>
  <si>
    <t>../weather/USA_AZ_Phoenix-Sky.Harbor.Intl.AP.722780_TMY3.epw</t>
  </si>
  <si>
    <t>ProcessConstructionsGarageRoof</t>
  </si>
  <si>
    <t>2010</t>
  </si>
  <si>
    <t>814</t>
  </si>
  <si>
    <t>130</t>
  </si>
  <si>
    <t>Fnished Basement Area</t>
  </si>
  <si>
    <t>Unfinished Basement Area</t>
  </si>
  <si>
    <t>userdefinedufbsmtarea</t>
  </si>
  <si>
    <t>userdefinedgaragearea</t>
  </si>
  <si>
    <t>Garage Area</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</si>
</sst>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theme="1"/>
      <name val="Calibri"/>
      <family val="2"/>
      <scheme val="minor"/>
    </font>
    <font>
      <u/>
      <sz val="11"/>
      <color theme="10"/>
      <name val="Calibri"/>
      <family val="2"/>
      <scheme val="minor"/>
    </font>
    <font>
      <u/>
      <sz val="11"/>
      <color theme="11"/>
      <name val="Calibri"/>
      <family val="2"/>
      <scheme val="minor"/>
    </font>
    <font>
      <b/>
      <sz val="14"/>
      <color theme="1"/>
      <name val="Calibri"/>
      <family val="2"/>
      <scheme val="minor"/>
    </font>
    <font>
      <i/>
      <sz val="12"/>
      <color theme="1"/>
      <name val="Calibri"/>
      <family val="2"/>
      <scheme val="minor"/>
    </font>
    <font>
      <i/>
      <sz val="12"/>
      <color rgb="FF000000"/>
      <name val="Calibri"/>
      <family val="2"/>
      <scheme val="minor"/>
    </font>
    <font>
      <sz val="12"/>
      <color rgb="FF000000"/>
      <name val="Calibri"/>
      <family val="2"/>
      <scheme val="minor"/>
    </font>
    <font>
      <sz val="11"/>
      <color rgb="FF000000"/>
      <name val="Calibri"/>
      <family val="2"/>
      <scheme val="minor"/>
    </font>
    <font>
      <b/>
      <sz val="14"/>
      <color rgb="FF000000"/>
      <name val="Calibri"/>
      <family val="2"/>
      <scheme val="minor"/>
    </font>
    <font>
      <sz val="11"/>
      <name val="Calibri"/>
      <family val="2"/>
      <scheme val="minor"/>
    </font>
    <font>
      <i/>
      <sz val="12"/>
      <color theme="1"/>
      <name val="Calibri"/>
      <family val="2"/>
      <scheme val="minor"/>
    </font>
    <font>
      <i/>
      <sz val="12"/>
      <color rgb="FF000000"/>
      <name val="Calibri"/>
      <family val="2"/>
      <scheme val="minor"/>
    </font>
    <font>
      <sz val="12"/>
      <color theme="1"/>
      <name val="Calibri"/>
      <family val="2"/>
      <scheme val="minor"/>
    </font>
  </fonts>
  <fills count="14">
    <fill>
      <patternFill patternType="none"/>
    </fill>
    <fill>
      <patternFill patternType="gray125"/>
    </fill>
    <fill>
      <patternFill patternType="solid">
        <fgColor rgb="FF92D050"/>
        <bgColor indexed="64"/>
      </patternFill>
    </fill>
    <fill>
      <patternFill patternType="solid">
        <fgColor theme="6" tint="0.39997558519241921"/>
        <bgColor indexed="64"/>
      </patternFill>
    </fill>
    <fill>
      <patternFill patternType="solid">
        <fgColor theme="9" tint="0.59999389629810485"/>
        <bgColor indexed="64"/>
      </patternFill>
    </fill>
    <fill>
      <patternFill patternType="solid">
        <fgColor theme="9" tint="-0.249977111117893"/>
        <bgColor indexed="64"/>
      </patternFill>
    </fill>
    <fill>
      <patternFill patternType="solid">
        <fgColor theme="6" tint="-0.249977111117893"/>
        <bgColor indexed="64"/>
      </patternFill>
    </fill>
    <fill>
      <patternFill patternType="solid">
        <fgColor theme="9" tint="0.79998168889431442"/>
        <bgColor indexed="64"/>
      </patternFill>
    </fill>
    <fill>
      <patternFill patternType="solid">
        <fgColor theme="3" tint="0.79998168889431442"/>
        <bgColor indexed="64"/>
      </patternFill>
    </fill>
    <fill>
      <patternFill patternType="solid">
        <fgColor theme="6" tint="0.79998168889431442"/>
        <bgColor indexed="64"/>
      </patternFill>
    </fill>
    <fill>
      <patternFill patternType="solid">
        <fgColor rgb="FFFCD5B4"/>
        <bgColor rgb="FF000000"/>
      </patternFill>
    </fill>
    <fill>
      <patternFill patternType="solid">
        <fgColor rgb="FF92D050"/>
        <bgColor rgb="FF000000"/>
      </patternFill>
    </fill>
    <fill>
      <patternFill patternType="solid">
        <fgColor theme="6" tint="0.59999389629810485"/>
        <bgColor indexed="64"/>
      </patternFill>
    </fill>
    <fill>
      <patternFill patternType="solid">
        <fgColor rgb="FFFFFF00"/>
        <bgColor indexed="64"/>
      </patternFill>
    </fill>
  </fills>
  <borders count="1">
    <border>
      <left/>
      <right/>
      <top/>
      <bottom/>
      <diagonal/>
    </border>
  </borders>
  <cellStyleXfs count="1801">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74">
    <xf numFmtId="0" fontId="0" fillId="0" borderId="0" xfId="0"/>
    <xf numFmtId="0" fontId="0" fillId="0" borderId="0" xfId="0" applyFill="1"/>
    <xf numFmtId="0" fontId="0" fillId="0" borderId="0" xfId="0" applyFill="1" applyAlignment="1">
      <alignment wrapText="1"/>
    </xf>
    <xf numFmtId="0" fontId="0" fillId="0" borderId="0" xfId="0" applyFill="1" applyAlignment="1">
      <alignment horizontal="right"/>
    </xf>
    <xf numFmtId="0" fontId="0" fillId="0" borderId="0" xfId="0" applyFill="1" applyAlignment="1"/>
    <xf numFmtId="0" fontId="0" fillId="4" borderId="0" xfId="0" applyFill="1"/>
    <xf numFmtId="0" fontId="0" fillId="4" borderId="0" xfId="0" applyFill="1" applyAlignment="1"/>
    <xf numFmtId="0" fontId="3" fillId="4" borderId="0" xfId="0" applyFont="1" applyFill="1"/>
    <xf numFmtId="0" fontId="4" fillId="2" borderId="0" xfId="0" applyFont="1" applyFill="1"/>
    <xf numFmtId="0" fontId="4" fillId="2" borderId="0" xfId="0" applyFont="1" applyFill="1" applyAlignment="1"/>
    <xf numFmtId="0" fontId="5" fillId="2" borderId="0" xfId="0" applyFont="1" applyFill="1" applyAlignment="1">
      <alignment wrapText="1"/>
    </xf>
    <xf numFmtId="0" fontId="0" fillId="3" borderId="0" xfId="0" applyFill="1" applyAlignment="1">
      <alignment wrapText="1"/>
    </xf>
    <xf numFmtId="0" fontId="0" fillId="0" borderId="0" xfId="0" applyFill="1" applyAlignment="1" applyProtection="1">
      <alignment wrapText="1"/>
    </xf>
    <xf numFmtId="0" fontId="0" fillId="3" borderId="0" xfId="0" applyFill="1" applyAlignment="1" applyProtection="1">
      <alignment wrapText="1"/>
    </xf>
    <xf numFmtId="0" fontId="4" fillId="2" borderId="0" xfId="0" applyFont="1" applyFill="1" applyAlignment="1">
      <alignment wrapText="1"/>
    </xf>
    <xf numFmtId="0" fontId="5" fillId="2" borderId="0" xfId="0" applyFont="1" applyFill="1" applyAlignment="1">
      <alignment horizontal="left" wrapText="1"/>
    </xf>
    <xf numFmtId="0" fontId="5" fillId="2" borderId="0" xfId="0" applyFont="1" applyFill="1" applyAlignment="1">
      <alignment horizontal="right" wrapText="1"/>
    </xf>
    <xf numFmtId="0" fontId="6" fillId="0" borderId="0" xfId="0" applyFont="1"/>
    <xf numFmtId="0" fontId="0" fillId="0" borderId="0" xfId="0" applyAlignment="1">
      <alignment horizontal="right"/>
    </xf>
    <xf numFmtId="0" fontId="0" fillId="6" borderId="0" xfId="0" applyFill="1"/>
    <xf numFmtId="0" fontId="0" fillId="6" borderId="0" xfId="0" applyFill="1" applyAlignment="1">
      <alignment wrapText="1"/>
    </xf>
    <xf numFmtId="0" fontId="3" fillId="8" borderId="0" xfId="0" applyFont="1" applyFill="1"/>
    <xf numFmtId="0" fontId="0" fillId="8" borderId="0" xfId="0" applyFill="1"/>
    <xf numFmtId="0" fontId="0" fillId="9" borderId="0" xfId="0" applyFill="1"/>
    <xf numFmtId="0" fontId="0" fillId="7" borderId="0" xfId="0" quotePrefix="1" applyFill="1" applyAlignment="1">
      <alignment horizontal="left"/>
    </xf>
    <xf numFmtId="0" fontId="0" fillId="7" borderId="0" xfId="0" applyFill="1" applyAlignment="1">
      <alignment horizontal="left"/>
    </xf>
    <xf numFmtId="0" fontId="0" fillId="0" borderId="0" xfId="0" applyFill="1" applyAlignment="1">
      <alignment horizontal="left"/>
    </xf>
    <xf numFmtId="0" fontId="0" fillId="3" borderId="0" xfId="0" applyFill="1" applyAlignment="1">
      <alignment horizontal="left" wrapText="1"/>
    </xf>
    <xf numFmtId="0" fontId="0" fillId="6" borderId="0" xfId="0" applyFill="1" applyAlignment="1">
      <alignment horizontal="left"/>
    </xf>
    <xf numFmtId="11" fontId="0" fillId="0" borderId="0" xfId="0" applyNumberFormat="1"/>
    <xf numFmtId="0" fontId="0" fillId="0" borderId="0" xfId="0"/>
    <xf numFmtId="0" fontId="0" fillId="0" borderId="0" xfId="0" applyFill="1"/>
    <xf numFmtId="0" fontId="0" fillId="0" borderId="0" xfId="0" applyFill="1" applyAlignment="1">
      <alignment horizontal="right" wrapText="1"/>
    </xf>
    <xf numFmtId="0" fontId="0" fillId="7" borderId="0" xfId="0" applyFill="1" applyAlignment="1">
      <alignment horizontal="right" wrapText="1"/>
    </xf>
    <xf numFmtId="0" fontId="0" fillId="0" borderId="0" xfId="0" applyAlignment="1">
      <alignment wrapText="1"/>
    </xf>
    <xf numFmtId="0" fontId="3" fillId="9" borderId="0" xfId="0" applyFont="1" applyFill="1"/>
    <xf numFmtId="0" fontId="7" fillId="0" borderId="0" xfId="0" applyFont="1"/>
    <xf numFmtId="0" fontId="7" fillId="10" borderId="0" xfId="0" applyFont="1" applyFill="1"/>
    <xf numFmtId="0" fontId="8" fillId="10" borderId="0" xfId="0" applyFont="1" applyFill="1"/>
    <xf numFmtId="0" fontId="5" fillId="11" borderId="0" xfId="0" applyFont="1" applyFill="1"/>
    <xf numFmtId="0" fontId="5" fillId="11" borderId="0" xfId="0" applyFont="1" applyFill="1" applyAlignment="1">
      <alignment wrapText="1"/>
    </xf>
    <xf numFmtId="0" fontId="5" fillId="11" borderId="0" xfId="0" applyFont="1" applyFill="1" applyAlignment="1">
      <alignment horizontal="left" wrapText="1"/>
    </xf>
    <xf numFmtId="0" fontId="10" fillId="2" borderId="0" xfId="0" applyFont="1" applyFill="1"/>
    <xf numFmtId="0" fontId="11" fillId="2" borderId="0" xfId="0" applyFont="1" applyFill="1" applyAlignment="1">
      <alignment horizontal="center" wrapText="1"/>
    </xf>
    <xf numFmtId="0" fontId="10" fillId="2" borderId="0" xfId="0" applyFont="1" applyFill="1" applyAlignment="1">
      <alignment wrapText="1"/>
    </xf>
    <xf numFmtId="0" fontId="7" fillId="0" borderId="0" xfId="0" applyFont="1" applyFill="1"/>
    <xf numFmtId="49" fontId="0" fillId="0" borderId="0" xfId="0" applyNumberFormat="1" applyFill="1"/>
    <xf numFmtId="0" fontId="0" fillId="12" borderId="0" xfId="0" applyFill="1"/>
    <xf numFmtId="0" fontId="9" fillId="12" borderId="0" xfId="0" applyFont="1" applyFill="1"/>
    <xf numFmtId="0" fontId="0" fillId="12" borderId="0" xfId="0" applyFill="1" applyAlignment="1"/>
    <xf numFmtId="0" fontId="0" fillId="0" borderId="0" xfId="0" applyNumberFormat="1" applyFill="1"/>
    <xf numFmtId="0" fontId="0" fillId="12" borderId="0" xfId="0" applyFill="1" applyAlignment="1">
      <alignment horizontal="right"/>
    </xf>
    <xf numFmtId="0" fontId="0" fillId="12" borderId="0" xfId="0" applyFill="1" applyAlignment="1">
      <alignment horizontal="left" vertical="center" wrapText="1"/>
    </xf>
    <xf numFmtId="0" fontId="0" fillId="12" borderId="0" xfId="0" applyFill="1" applyAlignment="1">
      <alignment wrapText="1"/>
    </xf>
    <xf numFmtId="0" fontId="9" fillId="12" borderId="0" xfId="0" applyFont="1" applyFill="1" applyAlignment="1"/>
    <xf numFmtId="0" fontId="0" fillId="13" borderId="0" xfId="0" applyFill="1"/>
    <xf numFmtId="0" fontId="0" fillId="13" borderId="0" xfId="0" applyFill="1" applyAlignment="1"/>
    <xf numFmtId="0" fontId="12" fillId="0" borderId="0" xfId="0" applyFont="1" applyFill="1" applyAlignment="1">
      <alignment wrapText="1"/>
    </xf>
    <xf numFmtId="0" fontId="6" fillId="0" borderId="0" xfId="0" applyFont="1" applyFill="1" applyAlignment="1">
      <alignment wrapText="1"/>
    </xf>
    <xf numFmtId="0" fontId="6" fillId="0" borderId="0" xfId="0" applyFont="1" applyFill="1" applyAlignment="1">
      <alignment horizontal="center" wrapText="1"/>
    </xf>
    <xf numFmtId="0" fontId="6" fillId="0" borderId="0" xfId="0" applyFont="1" applyFill="1" applyAlignment="1">
      <alignment horizontal="left" wrapText="1"/>
    </xf>
    <xf numFmtId="0" fontId="6" fillId="0" borderId="0" xfId="0" applyFont="1" applyFill="1" applyAlignment="1">
      <alignment horizontal="right" wrapText="1"/>
    </xf>
    <xf numFmtId="0" fontId="12" fillId="12" borderId="0" xfId="0" applyFont="1" applyFill="1" applyAlignment="1">
      <alignment wrapText="1"/>
    </xf>
    <xf numFmtId="0" fontId="6" fillId="12" borderId="0" xfId="0" applyFont="1" applyFill="1" applyAlignment="1">
      <alignment wrapText="1"/>
    </xf>
    <xf numFmtId="0" fontId="6" fillId="12" borderId="0" xfId="0" applyFont="1" applyFill="1" applyAlignment="1">
      <alignment horizontal="center" wrapText="1"/>
    </xf>
    <xf numFmtId="0" fontId="6" fillId="12" borderId="0" xfId="0" applyFont="1" applyFill="1" applyAlignment="1">
      <alignment horizontal="left" wrapText="1"/>
    </xf>
    <xf numFmtId="0" fontId="6" fillId="12" borderId="0" xfId="0" applyFont="1" applyFill="1" applyAlignment="1">
      <alignment horizontal="right" wrapText="1"/>
    </xf>
    <xf numFmtId="0" fontId="6" fillId="0" borderId="0" xfId="0" applyFont="1" applyFill="1" applyAlignment="1"/>
    <xf numFmtId="0" fontId="6" fillId="0" borderId="0" xfId="0" applyFont="1" applyFill="1" applyAlignment="1">
      <alignment horizontal="right"/>
    </xf>
    <xf numFmtId="0" fontId="12" fillId="0" borderId="0" xfId="0" applyFont="1" applyFill="1" applyAlignment="1"/>
    <xf numFmtId="0" fontId="3" fillId="5" borderId="0" xfId="0" applyFont="1" applyFill="1" applyAlignment="1">
      <alignment horizontal="center"/>
    </xf>
    <xf numFmtId="0" fontId="0" fillId="0" borderId="0" xfId="0" quotePrefix="1" applyNumberFormat="1" applyFill="1" applyAlignment="1"/>
    <xf numFmtId="0" fontId="9" fillId="0" borderId="0" xfId="0" applyFont="1" applyFill="1"/>
    <xf numFmtId="0" fontId="0" fillId="0" borderId="0" xfId="0" quotePrefix="1" applyFill="1" applyAlignment="1"/>
  </cellXfs>
  <cellStyles count="180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36" builtinId="9" hidden="1"/>
    <cellStyle name="Followed Hyperlink" xfId="638" builtinId="9" hidden="1"/>
    <cellStyle name="Followed Hyperlink" xfId="640" builtinId="9" hidden="1"/>
    <cellStyle name="Followed Hyperlink" xfId="642" builtinId="9" hidden="1"/>
    <cellStyle name="Followed Hyperlink" xfId="644" builtinId="9" hidden="1"/>
    <cellStyle name="Followed Hyperlink" xfId="646" builtinId="9" hidden="1"/>
    <cellStyle name="Followed Hyperlink" xfId="648" builtinId="9" hidden="1"/>
    <cellStyle name="Followed Hyperlink" xfId="650" builtinId="9" hidden="1"/>
    <cellStyle name="Followed Hyperlink" xfId="652" builtinId="9" hidden="1"/>
    <cellStyle name="Followed Hyperlink" xfId="654" builtinId="9" hidden="1"/>
    <cellStyle name="Followed Hyperlink" xfId="656" builtinId="9" hidden="1"/>
    <cellStyle name="Followed Hyperlink" xfId="658" builtinId="9" hidden="1"/>
    <cellStyle name="Followed Hyperlink" xfId="660" builtinId="9" hidden="1"/>
    <cellStyle name="Followed Hyperlink" xfId="662" builtinId="9" hidden="1"/>
    <cellStyle name="Followed Hyperlink" xfId="664" builtinId="9" hidden="1"/>
    <cellStyle name="Followed Hyperlink" xfId="666" builtinId="9" hidden="1"/>
    <cellStyle name="Followed Hyperlink" xfId="668" builtinId="9" hidden="1"/>
    <cellStyle name="Followed Hyperlink" xfId="670" builtinId="9" hidden="1"/>
    <cellStyle name="Followed Hyperlink" xfId="672" builtinId="9" hidden="1"/>
    <cellStyle name="Followed Hyperlink" xfId="674" builtinId="9" hidden="1"/>
    <cellStyle name="Followed Hyperlink" xfId="676" builtinId="9" hidden="1"/>
    <cellStyle name="Followed Hyperlink" xfId="678" builtinId="9" hidden="1"/>
    <cellStyle name="Followed Hyperlink" xfId="680" builtinId="9" hidden="1"/>
    <cellStyle name="Followed Hyperlink" xfId="682" builtinId="9" hidden="1"/>
    <cellStyle name="Followed Hyperlink" xfId="684" builtinId="9" hidden="1"/>
    <cellStyle name="Followed Hyperlink" xfId="686" builtinId="9" hidden="1"/>
    <cellStyle name="Followed Hyperlink" xfId="688" builtinId="9" hidden="1"/>
    <cellStyle name="Followed Hyperlink" xfId="690" builtinId="9" hidden="1"/>
    <cellStyle name="Followed Hyperlink" xfId="692" builtinId="9" hidden="1"/>
    <cellStyle name="Followed Hyperlink" xfId="694" builtinId="9" hidden="1"/>
    <cellStyle name="Followed Hyperlink" xfId="696" builtinId="9" hidden="1"/>
    <cellStyle name="Followed Hyperlink" xfId="698" builtinId="9" hidden="1"/>
    <cellStyle name="Followed Hyperlink" xfId="700" builtinId="9" hidden="1"/>
    <cellStyle name="Followed Hyperlink" xfId="702" builtinId="9" hidden="1"/>
    <cellStyle name="Followed Hyperlink" xfId="704" builtinId="9" hidden="1"/>
    <cellStyle name="Followed Hyperlink" xfId="706" builtinId="9" hidden="1"/>
    <cellStyle name="Followed Hyperlink" xfId="708" builtinId="9" hidden="1"/>
    <cellStyle name="Followed Hyperlink" xfId="710" builtinId="9" hidden="1"/>
    <cellStyle name="Followed Hyperlink" xfId="712" builtinId="9" hidden="1"/>
    <cellStyle name="Followed Hyperlink" xfId="714" builtinId="9" hidden="1"/>
    <cellStyle name="Followed Hyperlink" xfId="716" builtinId="9" hidden="1"/>
    <cellStyle name="Followed Hyperlink" xfId="718" builtinId="9" hidden="1"/>
    <cellStyle name="Followed Hyperlink" xfId="720" builtinId="9" hidden="1"/>
    <cellStyle name="Followed Hyperlink" xfId="722" builtinId="9" hidden="1"/>
    <cellStyle name="Followed Hyperlink" xfId="724" builtinId="9" hidden="1"/>
    <cellStyle name="Followed Hyperlink" xfId="726" builtinId="9" hidden="1"/>
    <cellStyle name="Followed Hyperlink" xfId="728" builtinId="9" hidden="1"/>
    <cellStyle name="Followed Hyperlink" xfId="730" builtinId="9" hidden="1"/>
    <cellStyle name="Followed Hyperlink" xfId="732" builtinId="9" hidden="1"/>
    <cellStyle name="Followed Hyperlink" xfId="734" builtinId="9" hidden="1"/>
    <cellStyle name="Followed Hyperlink" xfId="736" builtinId="9" hidden="1"/>
    <cellStyle name="Followed Hyperlink" xfId="738" builtinId="9" hidden="1"/>
    <cellStyle name="Followed Hyperlink" xfId="740" builtinId="9" hidden="1"/>
    <cellStyle name="Followed Hyperlink" xfId="742" builtinId="9" hidden="1"/>
    <cellStyle name="Followed Hyperlink" xfId="744" builtinId="9" hidden="1"/>
    <cellStyle name="Followed Hyperlink" xfId="746" builtinId="9" hidden="1"/>
    <cellStyle name="Followed Hyperlink" xfId="748" builtinId="9" hidden="1"/>
    <cellStyle name="Followed Hyperlink" xfId="750" builtinId="9" hidden="1"/>
    <cellStyle name="Followed Hyperlink" xfId="752" builtinId="9" hidden="1"/>
    <cellStyle name="Followed Hyperlink" xfId="754" builtinId="9" hidden="1"/>
    <cellStyle name="Followed Hyperlink" xfId="756" builtinId="9" hidden="1"/>
    <cellStyle name="Followed Hyperlink" xfId="758" builtinId="9" hidden="1"/>
    <cellStyle name="Followed Hyperlink" xfId="760" builtinId="9" hidden="1"/>
    <cellStyle name="Followed Hyperlink" xfId="762" builtinId="9" hidden="1"/>
    <cellStyle name="Followed Hyperlink" xfId="764" builtinId="9" hidden="1"/>
    <cellStyle name="Followed Hyperlink" xfId="766" builtinId="9" hidden="1"/>
    <cellStyle name="Followed Hyperlink" xfId="768" builtinId="9" hidden="1"/>
    <cellStyle name="Followed Hyperlink" xfId="770" builtinId="9" hidden="1"/>
    <cellStyle name="Followed Hyperlink" xfId="772" builtinId="9" hidden="1"/>
    <cellStyle name="Followed Hyperlink" xfId="774" builtinId="9" hidden="1"/>
    <cellStyle name="Followed Hyperlink" xfId="776" builtinId="9" hidden="1"/>
    <cellStyle name="Followed Hyperlink" xfId="778" builtinId="9" hidden="1"/>
    <cellStyle name="Followed Hyperlink" xfId="780" builtinId="9" hidden="1"/>
    <cellStyle name="Followed Hyperlink" xfId="782" builtinId="9" hidden="1"/>
    <cellStyle name="Followed Hyperlink" xfId="784" builtinId="9" hidden="1"/>
    <cellStyle name="Followed Hyperlink" xfId="786" builtinId="9" hidden="1"/>
    <cellStyle name="Followed Hyperlink" xfId="788" builtinId="9" hidden="1"/>
    <cellStyle name="Followed Hyperlink" xfId="790" builtinId="9" hidden="1"/>
    <cellStyle name="Followed Hyperlink" xfId="792" builtinId="9" hidden="1"/>
    <cellStyle name="Followed Hyperlink" xfId="794" builtinId="9" hidden="1"/>
    <cellStyle name="Followed Hyperlink" xfId="796" builtinId="9" hidden="1"/>
    <cellStyle name="Followed Hyperlink" xfId="798" builtinId="9" hidden="1"/>
    <cellStyle name="Followed Hyperlink" xfId="800" builtinId="9" hidden="1"/>
    <cellStyle name="Followed Hyperlink" xfId="802" builtinId="9" hidden="1"/>
    <cellStyle name="Followed Hyperlink" xfId="804" builtinId="9" hidden="1"/>
    <cellStyle name="Followed Hyperlink" xfId="806" builtinId="9" hidden="1"/>
    <cellStyle name="Followed Hyperlink" xfId="808" builtinId="9" hidden="1"/>
    <cellStyle name="Followed Hyperlink" xfId="810" builtinId="9" hidden="1"/>
    <cellStyle name="Followed Hyperlink" xfId="812" builtinId="9" hidden="1"/>
    <cellStyle name="Followed Hyperlink" xfId="814" builtinId="9" hidden="1"/>
    <cellStyle name="Followed Hyperlink" xfId="816" builtinId="9" hidden="1"/>
    <cellStyle name="Followed Hyperlink" xfId="818" builtinId="9" hidden="1"/>
    <cellStyle name="Followed Hyperlink" xfId="820" builtinId="9" hidden="1"/>
    <cellStyle name="Followed Hyperlink" xfId="822" builtinId="9" hidden="1"/>
    <cellStyle name="Followed Hyperlink" xfId="824" builtinId="9" hidden="1"/>
    <cellStyle name="Followed Hyperlink" xfId="826" builtinId="9" hidden="1"/>
    <cellStyle name="Followed Hyperlink" xfId="828" builtinId="9" hidden="1"/>
    <cellStyle name="Followed Hyperlink" xfId="830" builtinId="9" hidden="1"/>
    <cellStyle name="Followed Hyperlink" xfId="832" builtinId="9" hidden="1"/>
    <cellStyle name="Followed Hyperlink" xfId="834" builtinId="9" hidden="1"/>
    <cellStyle name="Followed Hyperlink" xfId="836" builtinId="9" hidden="1"/>
    <cellStyle name="Followed Hyperlink" xfId="838" builtinId="9" hidden="1"/>
    <cellStyle name="Followed Hyperlink" xfId="840" builtinId="9" hidden="1"/>
    <cellStyle name="Followed Hyperlink" xfId="842" builtinId="9" hidden="1"/>
    <cellStyle name="Followed Hyperlink" xfId="844" builtinId="9" hidden="1"/>
    <cellStyle name="Followed Hyperlink" xfId="846" builtinId="9" hidden="1"/>
    <cellStyle name="Followed Hyperlink" xfId="848" builtinId="9" hidden="1"/>
    <cellStyle name="Followed Hyperlink" xfId="850" builtinId="9" hidden="1"/>
    <cellStyle name="Followed Hyperlink" xfId="852" builtinId="9" hidden="1"/>
    <cellStyle name="Followed Hyperlink" xfId="854" builtinId="9" hidden="1"/>
    <cellStyle name="Followed Hyperlink" xfId="856" builtinId="9" hidden="1"/>
    <cellStyle name="Followed Hyperlink" xfId="858" builtinId="9" hidden="1"/>
    <cellStyle name="Followed Hyperlink" xfId="860" builtinId="9" hidden="1"/>
    <cellStyle name="Followed Hyperlink" xfId="862" builtinId="9" hidden="1"/>
    <cellStyle name="Followed Hyperlink" xfId="864" builtinId="9" hidden="1"/>
    <cellStyle name="Followed Hyperlink" xfId="866" builtinId="9" hidden="1"/>
    <cellStyle name="Followed Hyperlink" xfId="868" builtinId="9" hidden="1"/>
    <cellStyle name="Followed Hyperlink" xfId="870" builtinId="9" hidden="1"/>
    <cellStyle name="Followed Hyperlink" xfId="872" builtinId="9" hidden="1"/>
    <cellStyle name="Followed Hyperlink" xfId="874" builtinId="9" hidden="1"/>
    <cellStyle name="Followed Hyperlink" xfId="876" builtinId="9" hidden="1"/>
    <cellStyle name="Followed Hyperlink" xfId="878" builtinId="9" hidden="1"/>
    <cellStyle name="Followed Hyperlink" xfId="880" builtinId="9" hidden="1"/>
    <cellStyle name="Followed Hyperlink" xfId="882" builtinId="9" hidden="1"/>
    <cellStyle name="Followed Hyperlink" xfId="884" builtinId="9" hidden="1"/>
    <cellStyle name="Followed Hyperlink" xfId="886" builtinId="9" hidden="1"/>
    <cellStyle name="Followed Hyperlink" xfId="888" builtinId="9" hidden="1"/>
    <cellStyle name="Followed Hyperlink" xfId="890" builtinId="9" hidden="1"/>
    <cellStyle name="Followed Hyperlink" xfId="892" builtinId="9" hidden="1"/>
    <cellStyle name="Followed Hyperlink" xfId="894" builtinId="9" hidden="1"/>
    <cellStyle name="Followed Hyperlink" xfId="896" builtinId="9" hidden="1"/>
    <cellStyle name="Followed Hyperlink" xfId="898" builtinId="9" hidden="1"/>
    <cellStyle name="Followed Hyperlink" xfId="900" builtinId="9" hidden="1"/>
    <cellStyle name="Followed Hyperlink" xfId="902" builtinId="9" hidden="1"/>
    <cellStyle name="Followed Hyperlink" xfId="904" builtinId="9" hidden="1"/>
    <cellStyle name="Followed Hyperlink" xfId="906" builtinId="9" hidden="1"/>
    <cellStyle name="Followed Hyperlink" xfId="908" builtinId="9" hidden="1"/>
    <cellStyle name="Followed Hyperlink" xfId="910" builtinId="9" hidden="1"/>
    <cellStyle name="Followed Hyperlink" xfId="912" builtinId="9" hidden="1"/>
    <cellStyle name="Followed Hyperlink" xfId="914" builtinId="9" hidden="1"/>
    <cellStyle name="Followed Hyperlink" xfId="916" builtinId="9" hidden="1"/>
    <cellStyle name="Followed Hyperlink" xfId="918" builtinId="9" hidden="1"/>
    <cellStyle name="Followed Hyperlink" xfId="920" builtinId="9" hidden="1"/>
    <cellStyle name="Followed Hyperlink" xfId="922" builtinId="9" hidden="1"/>
    <cellStyle name="Followed Hyperlink" xfId="924" builtinId="9" hidden="1"/>
    <cellStyle name="Followed Hyperlink" xfId="926" builtinId="9" hidden="1"/>
    <cellStyle name="Followed Hyperlink" xfId="928" builtinId="9" hidden="1"/>
    <cellStyle name="Followed Hyperlink" xfId="930" builtinId="9" hidden="1"/>
    <cellStyle name="Followed Hyperlink" xfId="932" builtinId="9" hidden="1"/>
    <cellStyle name="Followed Hyperlink" xfId="934" builtinId="9" hidden="1"/>
    <cellStyle name="Followed Hyperlink" xfId="936" builtinId="9" hidden="1"/>
    <cellStyle name="Followed Hyperlink" xfId="938" builtinId="9" hidden="1"/>
    <cellStyle name="Followed Hyperlink" xfId="940" builtinId="9" hidden="1"/>
    <cellStyle name="Followed Hyperlink" xfId="942" builtinId="9" hidden="1"/>
    <cellStyle name="Followed Hyperlink" xfId="944" builtinId="9" hidden="1"/>
    <cellStyle name="Followed Hyperlink" xfId="946" builtinId="9" hidden="1"/>
    <cellStyle name="Followed Hyperlink" xfId="948" builtinId="9" hidden="1"/>
    <cellStyle name="Followed Hyperlink" xfId="950" builtinId="9" hidden="1"/>
    <cellStyle name="Followed Hyperlink" xfId="952" builtinId="9" hidden="1"/>
    <cellStyle name="Followed Hyperlink" xfId="954" builtinId="9" hidden="1"/>
    <cellStyle name="Followed Hyperlink" xfId="956" builtinId="9" hidden="1"/>
    <cellStyle name="Followed Hyperlink" xfId="958" builtinId="9" hidden="1"/>
    <cellStyle name="Followed Hyperlink" xfId="960" builtinId="9" hidden="1"/>
    <cellStyle name="Followed Hyperlink" xfId="962" builtinId="9" hidden="1"/>
    <cellStyle name="Followed Hyperlink" xfId="964" builtinId="9" hidden="1"/>
    <cellStyle name="Followed Hyperlink" xfId="966" builtinId="9" hidden="1"/>
    <cellStyle name="Followed Hyperlink" xfId="968" builtinId="9" hidden="1"/>
    <cellStyle name="Followed Hyperlink" xfId="970" builtinId="9" hidden="1"/>
    <cellStyle name="Followed Hyperlink" xfId="972" builtinId="9" hidden="1"/>
    <cellStyle name="Followed Hyperlink" xfId="974" builtinId="9" hidden="1"/>
    <cellStyle name="Followed Hyperlink" xfId="976" builtinId="9" hidden="1"/>
    <cellStyle name="Followed Hyperlink" xfId="978" builtinId="9" hidden="1"/>
    <cellStyle name="Followed Hyperlink" xfId="980" builtinId="9" hidden="1"/>
    <cellStyle name="Followed Hyperlink" xfId="982" builtinId="9" hidden="1"/>
    <cellStyle name="Followed Hyperlink" xfId="984" builtinId="9" hidden="1"/>
    <cellStyle name="Followed Hyperlink" xfId="986" builtinId="9" hidden="1"/>
    <cellStyle name="Followed Hyperlink" xfId="988" builtinId="9" hidden="1"/>
    <cellStyle name="Followed Hyperlink" xfId="990" builtinId="9" hidden="1"/>
    <cellStyle name="Followed Hyperlink" xfId="992" builtinId="9" hidden="1"/>
    <cellStyle name="Followed Hyperlink" xfId="994" builtinId="9" hidden="1"/>
    <cellStyle name="Followed Hyperlink" xfId="996" builtinId="9" hidden="1"/>
    <cellStyle name="Followed Hyperlink" xfId="998" builtinId="9" hidden="1"/>
    <cellStyle name="Followed Hyperlink" xfId="1000" builtinId="9" hidden="1"/>
    <cellStyle name="Followed Hyperlink" xfId="1002" builtinId="9" hidden="1"/>
    <cellStyle name="Followed Hyperlink" xfId="1004" builtinId="9" hidden="1"/>
    <cellStyle name="Followed Hyperlink" xfId="1006" builtinId="9" hidden="1"/>
    <cellStyle name="Followed Hyperlink" xfId="1008" builtinId="9" hidden="1"/>
    <cellStyle name="Followed Hyperlink" xfId="1010" builtinId="9" hidden="1"/>
    <cellStyle name="Followed Hyperlink" xfId="1012" builtinId="9" hidden="1"/>
    <cellStyle name="Followed Hyperlink" xfId="1014" builtinId="9" hidden="1"/>
    <cellStyle name="Followed Hyperlink" xfId="1016" builtinId="9" hidden="1"/>
    <cellStyle name="Followed Hyperlink" xfId="1018" builtinId="9" hidden="1"/>
    <cellStyle name="Followed Hyperlink" xfId="1020" builtinId="9" hidden="1"/>
    <cellStyle name="Followed Hyperlink" xfId="1022" builtinId="9" hidden="1"/>
    <cellStyle name="Followed Hyperlink" xfId="1024" builtinId="9" hidden="1"/>
    <cellStyle name="Followed Hyperlink" xfId="1026" builtinId="9" hidden="1"/>
    <cellStyle name="Followed Hyperlink" xfId="1028" builtinId="9" hidden="1"/>
    <cellStyle name="Followed Hyperlink" xfId="1030" builtinId="9" hidden="1"/>
    <cellStyle name="Followed Hyperlink" xfId="1032" builtinId="9" hidden="1"/>
    <cellStyle name="Followed Hyperlink" xfId="1034" builtinId="9" hidden="1"/>
    <cellStyle name="Followed Hyperlink" xfId="1036" builtinId="9" hidden="1"/>
    <cellStyle name="Followed Hyperlink" xfId="1038" builtinId="9" hidden="1"/>
    <cellStyle name="Followed Hyperlink" xfId="1040" builtinId="9" hidden="1"/>
    <cellStyle name="Followed Hyperlink" xfId="1042" builtinId="9" hidden="1"/>
    <cellStyle name="Followed Hyperlink" xfId="1044" builtinId="9" hidden="1"/>
    <cellStyle name="Followed Hyperlink" xfId="1046" builtinId="9" hidden="1"/>
    <cellStyle name="Followed Hyperlink" xfId="1048" builtinId="9" hidden="1"/>
    <cellStyle name="Followed Hyperlink" xfId="1050" builtinId="9" hidden="1"/>
    <cellStyle name="Followed Hyperlink" xfId="1052" builtinId="9" hidden="1"/>
    <cellStyle name="Followed Hyperlink" xfId="1054" builtinId="9" hidden="1"/>
    <cellStyle name="Followed Hyperlink" xfId="1056" builtinId="9" hidden="1"/>
    <cellStyle name="Followed Hyperlink" xfId="1058" builtinId="9" hidden="1"/>
    <cellStyle name="Followed Hyperlink" xfId="1060" builtinId="9" hidden="1"/>
    <cellStyle name="Followed Hyperlink" xfId="1062" builtinId="9" hidden="1"/>
    <cellStyle name="Followed Hyperlink" xfId="1064" builtinId="9" hidden="1"/>
    <cellStyle name="Followed Hyperlink" xfId="1066" builtinId="9" hidden="1"/>
    <cellStyle name="Followed Hyperlink" xfId="1068" builtinId="9" hidden="1"/>
    <cellStyle name="Followed Hyperlink" xfId="1070" builtinId="9" hidden="1"/>
    <cellStyle name="Followed Hyperlink" xfId="1072" builtinId="9" hidden="1"/>
    <cellStyle name="Followed Hyperlink" xfId="1074" builtinId="9" hidden="1"/>
    <cellStyle name="Followed Hyperlink" xfId="1076" builtinId="9" hidden="1"/>
    <cellStyle name="Followed Hyperlink" xfId="1078" builtinId="9" hidden="1"/>
    <cellStyle name="Followed Hyperlink" xfId="1080" builtinId="9" hidden="1"/>
    <cellStyle name="Followed Hyperlink" xfId="1082" builtinId="9" hidden="1"/>
    <cellStyle name="Followed Hyperlink" xfId="1084" builtinId="9" hidden="1"/>
    <cellStyle name="Followed Hyperlink" xfId="1086" builtinId="9" hidden="1"/>
    <cellStyle name="Followed Hyperlink" xfId="1088" builtinId="9" hidden="1"/>
    <cellStyle name="Followed Hyperlink" xfId="1090" builtinId="9" hidden="1"/>
    <cellStyle name="Followed Hyperlink" xfId="1092" builtinId="9" hidden="1"/>
    <cellStyle name="Followed Hyperlink" xfId="1094" builtinId="9" hidden="1"/>
    <cellStyle name="Followed Hyperlink" xfId="1096" builtinId="9" hidden="1"/>
    <cellStyle name="Followed Hyperlink" xfId="1098" builtinId="9" hidden="1"/>
    <cellStyle name="Followed Hyperlink" xfId="1100" builtinId="9" hidden="1"/>
    <cellStyle name="Followed Hyperlink" xfId="1102" builtinId="9" hidden="1"/>
    <cellStyle name="Followed Hyperlink" xfId="1104" builtinId="9" hidden="1"/>
    <cellStyle name="Followed Hyperlink" xfId="1106" builtinId="9" hidden="1"/>
    <cellStyle name="Followed Hyperlink" xfId="1108" builtinId="9" hidden="1"/>
    <cellStyle name="Followed Hyperlink" xfId="1110" builtinId="9" hidden="1"/>
    <cellStyle name="Followed Hyperlink" xfId="1112" builtinId="9" hidden="1"/>
    <cellStyle name="Followed Hyperlink" xfId="1114" builtinId="9" hidden="1"/>
    <cellStyle name="Followed Hyperlink" xfId="1116" builtinId="9" hidden="1"/>
    <cellStyle name="Followed Hyperlink" xfId="1118" builtinId="9" hidden="1"/>
    <cellStyle name="Followed Hyperlink" xfId="1120" builtinId="9" hidden="1"/>
    <cellStyle name="Followed Hyperlink" xfId="1122" builtinId="9" hidden="1"/>
    <cellStyle name="Followed Hyperlink" xfId="1124" builtinId="9" hidden="1"/>
    <cellStyle name="Followed Hyperlink" xfId="1126" builtinId="9" hidden="1"/>
    <cellStyle name="Followed Hyperlink" xfId="1128" builtinId="9" hidden="1"/>
    <cellStyle name="Followed Hyperlink" xfId="1130" builtinId="9" hidden="1"/>
    <cellStyle name="Followed Hyperlink" xfId="1132" builtinId="9" hidden="1"/>
    <cellStyle name="Followed Hyperlink" xfId="1134" builtinId="9" hidden="1"/>
    <cellStyle name="Followed Hyperlink" xfId="1136" builtinId="9" hidden="1"/>
    <cellStyle name="Followed Hyperlink" xfId="1138" builtinId="9" hidden="1"/>
    <cellStyle name="Followed Hyperlink" xfId="1140" builtinId="9" hidden="1"/>
    <cellStyle name="Followed Hyperlink" xfId="1142" builtinId="9" hidden="1"/>
    <cellStyle name="Followed Hyperlink" xfId="1144" builtinId="9" hidden="1"/>
    <cellStyle name="Followed Hyperlink" xfId="1146" builtinId="9" hidden="1"/>
    <cellStyle name="Followed Hyperlink" xfId="1148" builtinId="9" hidden="1"/>
    <cellStyle name="Followed Hyperlink" xfId="1150" builtinId="9" hidden="1"/>
    <cellStyle name="Followed Hyperlink" xfId="1152" builtinId="9" hidden="1"/>
    <cellStyle name="Followed Hyperlink" xfId="1154" builtinId="9" hidden="1"/>
    <cellStyle name="Followed Hyperlink" xfId="1156" builtinId="9" hidden="1"/>
    <cellStyle name="Followed Hyperlink" xfId="1158" builtinId="9" hidden="1"/>
    <cellStyle name="Followed Hyperlink" xfId="1160" builtinId="9" hidden="1"/>
    <cellStyle name="Followed Hyperlink" xfId="1162" builtinId="9" hidden="1"/>
    <cellStyle name="Followed Hyperlink" xfId="1164" builtinId="9" hidden="1"/>
    <cellStyle name="Followed Hyperlink" xfId="1166" builtinId="9" hidden="1"/>
    <cellStyle name="Followed Hyperlink" xfId="1168" builtinId="9" hidden="1"/>
    <cellStyle name="Followed Hyperlink" xfId="1170" builtinId="9" hidden="1"/>
    <cellStyle name="Followed Hyperlink" xfId="1172" builtinId="9" hidden="1"/>
    <cellStyle name="Followed Hyperlink" xfId="1174" builtinId="9" hidden="1"/>
    <cellStyle name="Followed Hyperlink" xfId="1176" builtinId="9" hidden="1"/>
    <cellStyle name="Followed Hyperlink" xfId="1178" builtinId="9" hidden="1"/>
    <cellStyle name="Followed Hyperlink" xfId="1180" builtinId="9" hidden="1"/>
    <cellStyle name="Followed Hyperlink" xfId="1182" builtinId="9" hidden="1"/>
    <cellStyle name="Followed Hyperlink" xfId="1184" builtinId="9" hidden="1"/>
    <cellStyle name="Followed Hyperlink" xfId="1186" builtinId="9" hidden="1"/>
    <cellStyle name="Followed Hyperlink" xfId="1188" builtinId="9" hidden="1"/>
    <cellStyle name="Followed Hyperlink" xfId="1190" builtinId="9" hidden="1"/>
    <cellStyle name="Followed Hyperlink" xfId="1192" builtinId="9" hidden="1"/>
    <cellStyle name="Followed Hyperlink" xfId="1194" builtinId="9" hidden="1"/>
    <cellStyle name="Followed Hyperlink" xfId="1196" builtinId="9" hidden="1"/>
    <cellStyle name="Followed Hyperlink" xfId="1198" builtinId="9" hidden="1"/>
    <cellStyle name="Followed Hyperlink" xfId="1200" builtinId="9" hidden="1"/>
    <cellStyle name="Followed Hyperlink" xfId="1202" builtinId="9" hidden="1"/>
    <cellStyle name="Followed Hyperlink" xfId="1204" builtinId="9" hidden="1"/>
    <cellStyle name="Followed Hyperlink" xfId="1206" builtinId="9" hidden="1"/>
    <cellStyle name="Followed Hyperlink" xfId="1208" builtinId="9" hidden="1"/>
    <cellStyle name="Followed Hyperlink" xfId="1210" builtinId="9" hidden="1"/>
    <cellStyle name="Followed Hyperlink" xfId="1212" builtinId="9" hidden="1"/>
    <cellStyle name="Followed Hyperlink" xfId="1214" builtinId="9" hidden="1"/>
    <cellStyle name="Followed Hyperlink" xfId="1216" builtinId="9" hidden="1"/>
    <cellStyle name="Followed Hyperlink" xfId="1218" builtinId="9" hidden="1"/>
    <cellStyle name="Followed Hyperlink" xfId="1220" builtinId="9" hidden="1"/>
    <cellStyle name="Followed Hyperlink" xfId="1222" builtinId="9" hidden="1"/>
    <cellStyle name="Followed Hyperlink" xfId="1224" builtinId="9" hidden="1"/>
    <cellStyle name="Followed Hyperlink" xfId="1226" builtinId="9" hidden="1"/>
    <cellStyle name="Followed Hyperlink" xfId="1228" builtinId="9" hidden="1"/>
    <cellStyle name="Followed Hyperlink" xfId="1230" builtinId="9" hidden="1"/>
    <cellStyle name="Followed Hyperlink" xfId="1232" builtinId="9" hidden="1"/>
    <cellStyle name="Followed Hyperlink" xfId="1234" builtinId="9" hidden="1"/>
    <cellStyle name="Followed Hyperlink" xfId="1236" builtinId="9" hidden="1"/>
    <cellStyle name="Followed Hyperlink" xfId="1238" builtinId="9" hidden="1"/>
    <cellStyle name="Followed Hyperlink" xfId="1240" builtinId="9" hidden="1"/>
    <cellStyle name="Followed Hyperlink" xfId="1242" builtinId="9" hidden="1"/>
    <cellStyle name="Followed Hyperlink" xfId="1244" builtinId="9" hidden="1"/>
    <cellStyle name="Followed Hyperlink" xfId="1246" builtinId="9" hidden="1"/>
    <cellStyle name="Followed Hyperlink" xfId="1248" builtinId="9" hidden="1"/>
    <cellStyle name="Followed Hyperlink" xfId="1250" builtinId="9" hidden="1"/>
    <cellStyle name="Followed Hyperlink" xfId="1252" builtinId="9" hidden="1"/>
    <cellStyle name="Followed Hyperlink" xfId="1254" builtinId="9" hidden="1"/>
    <cellStyle name="Followed Hyperlink" xfId="1256" builtinId="9" hidden="1"/>
    <cellStyle name="Followed Hyperlink" xfId="1258" builtinId="9" hidden="1"/>
    <cellStyle name="Followed Hyperlink" xfId="1260" builtinId="9" hidden="1"/>
    <cellStyle name="Followed Hyperlink" xfId="1262" builtinId="9" hidden="1"/>
    <cellStyle name="Followed Hyperlink" xfId="1264" builtinId="9" hidden="1"/>
    <cellStyle name="Followed Hyperlink" xfId="1266" builtinId="9" hidden="1"/>
    <cellStyle name="Followed Hyperlink" xfId="1268" builtinId="9" hidden="1"/>
    <cellStyle name="Followed Hyperlink" xfId="1270" builtinId="9" hidden="1"/>
    <cellStyle name="Followed Hyperlink" xfId="1272" builtinId="9" hidden="1"/>
    <cellStyle name="Followed Hyperlink" xfId="1274" builtinId="9" hidden="1"/>
    <cellStyle name="Followed Hyperlink" xfId="1276" builtinId="9" hidden="1"/>
    <cellStyle name="Followed Hyperlink" xfId="1278" builtinId="9" hidden="1"/>
    <cellStyle name="Followed Hyperlink" xfId="1280" builtinId="9" hidden="1"/>
    <cellStyle name="Followed Hyperlink" xfId="1282" builtinId="9" hidden="1"/>
    <cellStyle name="Followed Hyperlink" xfId="1284" builtinId="9" hidden="1"/>
    <cellStyle name="Followed Hyperlink" xfId="1286" builtinId="9" hidden="1"/>
    <cellStyle name="Followed Hyperlink" xfId="1288" builtinId="9" hidden="1"/>
    <cellStyle name="Followed Hyperlink" xfId="1290" builtinId="9" hidden="1"/>
    <cellStyle name="Followed Hyperlink" xfId="1292" builtinId="9" hidden="1"/>
    <cellStyle name="Followed Hyperlink" xfId="1294" builtinId="9" hidden="1"/>
    <cellStyle name="Followed Hyperlink" xfId="1296" builtinId="9" hidden="1"/>
    <cellStyle name="Followed Hyperlink" xfId="1298" builtinId="9" hidden="1"/>
    <cellStyle name="Followed Hyperlink" xfId="1300" builtinId="9" hidden="1"/>
    <cellStyle name="Followed Hyperlink" xfId="1302" builtinId="9" hidden="1"/>
    <cellStyle name="Followed Hyperlink" xfId="1304" builtinId="9" hidden="1"/>
    <cellStyle name="Followed Hyperlink" xfId="1306" builtinId="9" hidden="1"/>
    <cellStyle name="Followed Hyperlink" xfId="1308" builtinId="9" hidden="1"/>
    <cellStyle name="Followed Hyperlink" xfId="1310" builtinId="9" hidden="1"/>
    <cellStyle name="Followed Hyperlink" xfId="1312" builtinId="9" hidden="1"/>
    <cellStyle name="Followed Hyperlink" xfId="1314" builtinId="9" hidden="1"/>
    <cellStyle name="Followed Hyperlink" xfId="1316" builtinId="9" hidden="1"/>
    <cellStyle name="Followed Hyperlink" xfId="1318" builtinId="9" hidden="1"/>
    <cellStyle name="Followed Hyperlink" xfId="1320" builtinId="9" hidden="1"/>
    <cellStyle name="Followed Hyperlink" xfId="1322" builtinId="9" hidden="1"/>
    <cellStyle name="Followed Hyperlink" xfId="1324" builtinId="9" hidden="1"/>
    <cellStyle name="Followed Hyperlink" xfId="1326" builtinId="9" hidden="1"/>
    <cellStyle name="Followed Hyperlink" xfId="1328" builtinId="9" hidden="1"/>
    <cellStyle name="Followed Hyperlink" xfId="1330" builtinId="9" hidden="1"/>
    <cellStyle name="Followed Hyperlink" xfId="1332" builtinId="9" hidden="1"/>
    <cellStyle name="Followed Hyperlink" xfId="1334" builtinId="9" hidden="1"/>
    <cellStyle name="Followed Hyperlink" xfId="1336" builtinId="9" hidden="1"/>
    <cellStyle name="Followed Hyperlink" xfId="1338" builtinId="9" hidden="1"/>
    <cellStyle name="Followed Hyperlink" xfId="1340" builtinId="9" hidden="1"/>
    <cellStyle name="Followed Hyperlink" xfId="1342" builtinId="9" hidden="1"/>
    <cellStyle name="Followed Hyperlink" xfId="1344" builtinId="9" hidden="1"/>
    <cellStyle name="Followed Hyperlink" xfId="1346" builtinId="9" hidden="1"/>
    <cellStyle name="Followed Hyperlink" xfId="1348" builtinId="9" hidden="1"/>
    <cellStyle name="Followed Hyperlink" xfId="1350" builtinId="9" hidden="1"/>
    <cellStyle name="Followed Hyperlink" xfId="1352" builtinId="9" hidden="1"/>
    <cellStyle name="Followed Hyperlink" xfId="1354" builtinId="9" hidden="1"/>
    <cellStyle name="Followed Hyperlink" xfId="1356" builtinId="9" hidden="1"/>
    <cellStyle name="Followed Hyperlink" xfId="1358" builtinId="9" hidden="1"/>
    <cellStyle name="Followed Hyperlink" xfId="1360" builtinId="9" hidden="1"/>
    <cellStyle name="Followed Hyperlink" xfId="1362" builtinId="9" hidden="1"/>
    <cellStyle name="Followed Hyperlink" xfId="1364" builtinId="9" hidden="1"/>
    <cellStyle name="Followed Hyperlink" xfId="1366" builtinId="9" hidden="1"/>
    <cellStyle name="Followed Hyperlink" xfId="1368" builtinId="9" hidden="1"/>
    <cellStyle name="Followed Hyperlink" xfId="1370" builtinId="9" hidden="1"/>
    <cellStyle name="Followed Hyperlink" xfId="1372" builtinId="9" hidden="1"/>
    <cellStyle name="Followed Hyperlink" xfId="1374" builtinId="9" hidden="1"/>
    <cellStyle name="Followed Hyperlink" xfId="1376" builtinId="9" hidden="1"/>
    <cellStyle name="Followed Hyperlink" xfId="1378" builtinId="9" hidden="1"/>
    <cellStyle name="Followed Hyperlink" xfId="1380" builtinId="9" hidden="1"/>
    <cellStyle name="Followed Hyperlink" xfId="1382" builtinId="9" hidden="1"/>
    <cellStyle name="Followed Hyperlink" xfId="1384" builtinId="9" hidden="1"/>
    <cellStyle name="Followed Hyperlink" xfId="1386" builtinId="9" hidden="1"/>
    <cellStyle name="Followed Hyperlink" xfId="1388" builtinId="9" hidden="1"/>
    <cellStyle name="Followed Hyperlink" xfId="1390" builtinId="9" hidden="1"/>
    <cellStyle name="Followed Hyperlink" xfId="1392" builtinId="9" hidden="1"/>
    <cellStyle name="Followed Hyperlink" xfId="1394" builtinId="9" hidden="1"/>
    <cellStyle name="Followed Hyperlink" xfId="1396" builtinId="9" hidden="1"/>
    <cellStyle name="Followed Hyperlink" xfId="1398" builtinId="9" hidden="1"/>
    <cellStyle name="Followed Hyperlink" xfId="1400" builtinId="9" hidden="1"/>
    <cellStyle name="Followed Hyperlink" xfId="1402" builtinId="9" hidden="1"/>
    <cellStyle name="Followed Hyperlink" xfId="1404" builtinId="9" hidden="1"/>
    <cellStyle name="Followed Hyperlink" xfId="1406" builtinId="9" hidden="1"/>
    <cellStyle name="Followed Hyperlink" xfId="1408" builtinId="9" hidden="1"/>
    <cellStyle name="Followed Hyperlink" xfId="1410" builtinId="9" hidden="1"/>
    <cellStyle name="Followed Hyperlink" xfId="1412" builtinId="9" hidden="1"/>
    <cellStyle name="Followed Hyperlink" xfId="1414" builtinId="9" hidden="1"/>
    <cellStyle name="Followed Hyperlink" xfId="1416" builtinId="9" hidden="1"/>
    <cellStyle name="Followed Hyperlink" xfId="1418" builtinId="9" hidden="1"/>
    <cellStyle name="Followed Hyperlink" xfId="1420" builtinId="9" hidden="1"/>
    <cellStyle name="Followed Hyperlink" xfId="1422" builtinId="9" hidden="1"/>
    <cellStyle name="Followed Hyperlink" xfId="1424" builtinId="9" hidden="1"/>
    <cellStyle name="Followed Hyperlink" xfId="1426" builtinId="9" hidden="1"/>
    <cellStyle name="Followed Hyperlink" xfId="1428" builtinId="9" hidden="1"/>
    <cellStyle name="Followed Hyperlink" xfId="1430" builtinId="9" hidden="1"/>
    <cellStyle name="Followed Hyperlink" xfId="1432" builtinId="9" hidden="1"/>
    <cellStyle name="Followed Hyperlink" xfId="1434" builtinId="9" hidden="1"/>
    <cellStyle name="Followed Hyperlink" xfId="1436" builtinId="9" hidden="1"/>
    <cellStyle name="Followed Hyperlink" xfId="1438" builtinId="9" hidden="1"/>
    <cellStyle name="Followed Hyperlink" xfId="1440" builtinId="9" hidden="1"/>
    <cellStyle name="Followed Hyperlink" xfId="1442" builtinId="9" hidden="1"/>
    <cellStyle name="Followed Hyperlink" xfId="1444" builtinId="9" hidden="1"/>
    <cellStyle name="Followed Hyperlink" xfId="1446" builtinId="9" hidden="1"/>
    <cellStyle name="Followed Hyperlink" xfId="1448" builtinId="9" hidden="1"/>
    <cellStyle name="Followed Hyperlink" xfId="1450" builtinId="9" hidden="1"/>
    <cellStyle name="Followed Hyperlink" xfId="1452" builtinId="9" hidden="1"/>
    <cellStyle name="Followed Hyperlink" xfId="1454" builtinId="9" hidden="1"/>
    <cellStyle name="Followed Hyperlink" xfId="1456" builtinId="9" hidden="1"/>
    <cellStyle name="Followed Hyperlink" xfId="1458" builtinId="9" hidden="1"/>
    <cellStyle name="Followed Hyperlink" xfId="1460" builtinId="9" hidden="1"/>
    <cellStyle name="Followed Hyperlink" xfId="1462" builtinId="9" hidden="1"/>
    <cellStyle name="Followed Hyperlink" xfId="1464" builtinId="9" hidden="1"/>
    <cellStyle name="Followed Hyperlink" xfId="1466" builtinId="9" hidden="1"/>
    <cellStyle name="Followed Hyperlink" xfId="1468" builtinId="9" hidden="1"/>
    <cellStyle name="Followed Hyperlink" xfId="1470" builtinId="9" hidden="1"/>
    <cellStyle name="Followed Hyperlink" xfId="1472" builtinId="9" hidden="1"/>
    <cellStyle name="Followed Hyperlink" xfId="1474" builtinId="9" hidden="1"/>
    <cellStyle name="Followed Hyperlink" xfId="1476" builtinId="9" hidden="1"/>
    <cellStyle name="Followed Hyperlink" xfId="1478" builtinId="9" hidden="1"/>
    <cellStyle name="Followed Hyperlink" xfId="1480" builtinId="9" hidden="1"/>
    <cellStyle name="Followed Hyperlink" xfId="1482" builtinId="9" hidden="1"/>
    <cellStyle name="Followed Hyperlink" xfId="1484" builtinId="9" hidden="1"/>
    <cellStyle name="Followed Hyperlink" xfId="1486" builtinId="9" hidden="1"/>
    <cellStyle name="Followed Hyperlink" xfId="1488" builtinId="9" hidden="1"/>
    <cellStyle name="Followed Hyperlink" xfId="1490" builtinId="9" hidden="1"/>
    <cellStyle name="Followed Hyperlink" xfId="1492" builtinId="9" hidden="1"/>
    <cellStyle name="Followed Hyperlink" xfId="1494" builtinId="9" hidden="1"/>
    <cellStyle name="Followed Hyperlink" xfId="1496" builtinId="9" hidden="1"/>
    <cellStyle name="Followed Hyperlink" xfId="1498" builtinId="9" hidden="1"/>
    <cellStyle name="Followed Hyperlink" xfId="1500" builtinId="9" hidden="1"/>
    <cellStyle name="Followed Hyperlink" xfId="1502" builtinId="9" hidden="1"/>
    <cellStyle name="Followed Hyperlink" xfId="1504" builtinId="9" hidden="1"/>
    <cellStyle name="Followed Hyperlink" xfId="1506" builtinId="9" hidden="1"/>
    <cellStyle name="Followed Hyperlink" xfId="1508" builtinId="9" hidden="1"/>
    <cellStyle name="Followed Hyperlink" xfId="1510" builtinId="9" hidden="1"/>
    <cellStyle name="Followed Hyperlink" xfId="1512" builtinId="9" hidden="1"/>
    <cellStyle name="Followed Hyperlink" xfId="1514" builtinId="9" hidden="1"/>
    <cellStyle name="Followed Hyperlink" xfId="1516" builtinId="9" hidden="1"/>
    <cellStyle name="Followed Hyperlink" xfId="1518" builtinId="9" hidden="1"/>
    <cellStyle name="Followed Hyperlink" xfId="1520" builtinId="9" hidden="1"/>
    <cellStyle name="Followed Hyperlink" xfId="1522" builtinId="9" hidden="1"/>
    <cellStyle name="Followed Hyperlink" xfId="1524" builtinId="9" hidden="1"/>
    <cellStyle name="Followed Hyperlink" xfId="1526" builtinId="9" hidden="1"/>
    <cellStyle name="Followed Hyperlink" xfId="1528" builtinId="9" hidden="1"/>
    <cellStyle name="Followed Hyperlink" xfId="1530" builtinId="9" hidden="1"/>
    <cellStyle name="Followed Hyperlink" xfId="1532" builtinId="9" hidden="1"/>
    <cellStyle name="Followed Hyperlink" xfId="1534" builtinId="9" hidden="1"/>
    <cellStyle name="Followed Hyperlink" xfId="1536" builtinId="9" hidden="1"/>
    <cellStyle name="Followed Hyperlink" xfId="1538" builtinId="9" hidden="1"/>
    <cellStyle name="Followed Hyperlink" xfId="1540" builtinId="9" hidden="1"/>
    <cellStyle name="Followed Hyperlink" xfId="1542" builtinId="9" hidden="1"/>
    <cellStyle name="Followed Hyperlink" xfId="1544" builtinId="9" hidden="1"/>
    <cellStyle name="Followed Hyperlink" xfId="1546" builtinId="9" hidden="1"/>
    <cellStyle name="Followed Hyperlink" xfId="1548" builtinId="9" hidden="1"/>
    <cellStyle name="Followed Hyperlink" xfId="1550" builtinId="9" hidden="1"/>
    <cellStyle name="Followed Hyperlink" xfId="1552" builtinId="9" hidden="1"/>
    <cellStyle name="Followed Hyperlink" xfId="1554" builtinId="9" hidden="1"/>
    <cellStyle name="Followed Hyperlink" xfId="1556" builtinId="9" hidden="1"/>
    <cellStyle name="Followed Hyperlink" xfId="1558" builtinId="9" hidden="1"/>
    <cellStyle name="Followed Hyperlink" xfId="1560" builtinId="9" hidden="1"/>
    <cellStyle name="Followed Hyperlink" xfId="1562" builtinId="9" hidden="1"/>
    <cellStyle name="Followed Hyperlink" xfId="1564" builtinId="9" hidden="1"/>
    <cellStyle name="Followed Hyperlink" xfId="1566" builtinId="9" hidden="1"/>
    <cellStyle name="Followed Hyperlink" xfId="1568" builtinId="9" hidden="1"/>
    <cellStyle name="Followed Hyperlink" xfId="1570" builtinId="9" hidden="1"/>
    <cellStyle name="Followed Hyperlink" xfId="1572" builtinId="9" hidden="1"/>
    <cellStyle name="Followed Hyperlink" xfId="1574" builtinId="9" hidden="1"/>
    <cellStyle name="Followed Hyperlink" xfId="1576" builtinId="9" hidden="1"/>
    <cellStyle name="Followed Hyperlink" xfId="1578" builtinId="9" hidden="1"/>
    <cellStyle name="Followed Hyperlink" xfId="1580" builtinId="9" hidden="1"/>
    <cellStyle name="Followed Hyperlink" xfId="1582" builtinId="9" hidden="1"/>
    <cellStyle name="Followed Hyperlink" xfId="1584" builtinId="9" hidden="1"/>
    <cellStyle name="Followed Hyperlink" xfId="1586" builtinId="9" hidden="1"/>
    <cellStyle name="Followed Hyperlink" xfId="1588" builtinId="9" hidden="1"/>
    <cellStyle name="Followed Hyperlink" xfId="1590" builtinId="9" hidden="1"/>
    <cellStyle name="Followed Hyperlink" xfId="1592" builtinId="9" hidden="1"/>
    <cellStyle name="Followed Hyperlink" xfId="1594" builtinId="9" hidden="1"/>
    <cellStyle name="Followed Hyperlink" xfId="1596" builtinId="9" hidden="1"/>
    <cellStyle name="Followed Hyperlink" xfId="1598" builtinId="9" hidden="1"/>
    <cellStyle name="Followed Hyperlink" xfId="1600" builtinId="9" hidden="1"/>
    <cellStyle name="Followed Hyperlink" xfId="1602" builtinId="9" hidden="1"/>
    <cellStyle name="Followed Hyperlink" xfId="1604" builtinId="9" hidden="1"/>
    <cellStyle name="Followed Hyperlink" xfId="1606" builtinId="9" hidden="1"/>
    <cellStyle name="Followed Hyperlink" xfId="1608" builtinId="9" hidden="1"/>
    <cellStyle name="Followed Hyperlink" xfId="1610" builtinId="9" hidden="1"/>
    <cellStyle name="Followed Hyperlink" xfId="1612" builtinId="9" hidden="1"/>
    <cellStyle name="Followed Hyperlink" xfId="1614" builtinId="9" hidden="1"/>
    <cellStyle name="Followed Hyperlink" xfId="1616" builtinId="9" hidden="1"/>
    <cellStyle name="Followed Hyperlink" xfId="1618" builtinId="9" hidden="1"/>
    <cellStyle name="Followed Hyperlink" xfId="1620" builtinId="9" hidden="1"/>
    <cellStyle name="Followed Hyperlink" xfId="1622" builtinId="9" hidden="1"/>
    <cellStyle name="Followed Hyperlink" xfId="1624" builtinId="9" hidden="1"/>
    <cellStyle name="Followed Hyperlink" xfId="1626" builtinId="9" hidden="1"/>
    <cellStyle name="Followed Hyperlink" xfId="1628" builtinId="9" hidden="1"/>
    <cellStyle name="Followed Hyperlink" xfId="1630" builtinId="9" hidden="1"/>
    <cellStyle name="Followed Hyperlink" xfId="1632" builtinId="9" hidden="1"/>
    <cellStyle name="Followed Hyperlink" xfId="1634" builtinId="9" hidden="1"/>
    <cellStyle name="Followed Hyperlink" xfId="1636" builtinId="9" hidden="1"/>
    <cellStyle name="Followed Hyperlink" xfId="1638" builtinId="9" hidden="1"/>
    <cellStyle name="Followed Hyperlink" xfId="1640" builtinId="9" hidden="1"/>
    <cellStyle name="Followed Hyperlink" xfId="1642" builtinId="9" hidden="1"/>
    <cellStyle name="Followed Hyperlink" xfId="1644" builtinId="9" hidden="1"/>
    <cellStyle name="Followed Hyperlink" xfId="1646" builtinId="9" hidden="1"/>
    <cellStyle name="Followed Hyperlink" xfId="1648" builtinId="9" hidden="1"/>
    <cellStyle name="Followed Hyperlink" xfId="1650" builtinId="9" hidden="1"/>
    <cellStyle name="Followed Hyperlink" xfId="1652" builtinId="9" hidden="1"/>
    <cellStyle name="Followed Hyperlink" xfId="1654" builtinId="9" hidden="1"/>
    <cellStyle name="Followed Hyperlink" xfId="1656" builtinId="9" hidden="1"/>
    <cellStyle name="Followed Hyperlink" xfId="1658" builtinId="9" hidden="1"/>
    <cellStyle name="Followed Hyperlink" xfId="1660" builtinId="9" hidden="1"/>
    <cellStyle name="Followed Hyperlink" xfId="1662" builtinId="9" hidden="1"/>
    <cellStyle name="Followed Hyperlink" xfId="1664" builtinId="9" hidden="1"/>
    <cellStyle name="Followed Hyperlink" xfId="1666" builtinId="9" hidden="1"/>
    <cellStyle name="Followed Hyperlink" xfId="1668" builtinId="9" hidden="1"/>
    <cellStyle name="Followed Hyperlink" xfId="1670" builtinId="9" hidden="1"/>
    <cellStyle name="Followed Hyperlink" xfId="1672" builtinId="9" hidden="1"/>
    <cellStyle name="Followed Hyperlink" xfId="1674" builtinId="9" hidden="1"/>
    <cellStyle name="Followed Hyperlink" xfId="1676" builtinId="9" hidden="1"/>
    <cellStyle name="Followed Hyperlink" xfId="1678" builtinId="9" hidden="1"/>
    <cellStyle name="Followed Hyperlink" xfId="1680" builtinId="9" hidden="1"/>
    <cellStyle name="Followed Hyperlink" xfId="1682" builtinId="9" hidden="1"/>
    <cellStyle name="Followed Hyperlink" xfId="1684" builtinId="9" hidden="1"/>
    <cellStyle name="Followed Hyperlink" xfId="1686" builtinId="9" hidden="1"/>
    <cellStyle name="Followed Hyperlink" xfId="1688" builtinId="9" hidden="1"/>
    <cellStyle name="Followed Hyperlink" xfId="1690" builtinId="9" hidden="1"/>
    <cellStyle name="Followed Hyperlink" xfId="1692" builtinId="9" hidden="1"/>
    <cellStyle name="Followed Hyperlink" xfId="1694" builtinId="9" hidden="1"/>
    <cellStyle name="Followed Hyperlink" xfId="1696" builtinId="9" hidden="1"/>
    <cellStyle name="Followed Hyperlink" xfId="1698" builtinId="9" hidden="1"/>
    <cellStyle name="Followed Hyperlink" xfId="1700" builtinId="9" hidden="1"/>
    <cellStyle name="Followed Hyperlink" xfId="1702" builtinId="9" hidden="1"/>
    <cellStyle name="Followed Hyperlink" xfId="1704" builtinId="9" hidden="1"/>
    <cellStyle name="Followed Hyperlink" xfId="1706" builtinId="9" hidden="1"/>
    <cellStyle name="Followed Hyperlink" xfId="1708" builtinId="9" hidden="1"/>
    <cellStyle name="Followed Hyperlink" xfId="1710" builtinId="9" hidden="1"/>
    <cellStyle name="Followed Hyperlink" xfId="1712" builtinId="9" hidden="1"/>
    <cellStyle name="Followed Hyperlink" xfId="1714" builtinId="9" hidden="1"/>
    <cellStyle name="Followed Hyperlink" xfId="1716" builtinId="9" hidden="1"/>
    <cellStyle name="Followed Hyperlink" xfId="1718" builtinId="9" hidden="1"/>
    <cellStyle name="Followed Hyperlink" xfId="1720" builtinId="9" hidden="1"/>
    <cellStyle name="Followed Hyperlink" xfId="1722" builtinId="9" hidden="1"/>
    <cellStyle name="Followed Hyperlink" xfId="1724" builtinId="9" hidden="1"/>
    <cellStyle name="Followed Hyperlink" xfId="1726" builtinId="9" hidden="1"/>
    <cellStyle name="Followed Hyperlink" xfId="1728" builtinId="9" hidden="1"/>
    <cellStyle name="Followed Hyperlink" xfId="1730" builtinId="9" hidden="1"/>
    <cellStyle name="Followed Hyperlink" xfId="1732" builtinId="9" hidden="1"/>
    <cellStyle name="Followed Hyperlink" xfId="1734" builtinId="9" hidden="1"/>
    <cellStyle name="Followed Hyperlink" xfId="1736" builtinId="9" hidden="1"/>
    <cellStyle name="Followed Hyperlink" xfId="1738" builtinId="9" hidden="1"/>
    <cellStyle name="Followed Hyperlink" xfId="1740" builtinId="9" hidden="1"/>
    <cellStyle name="Followed Hyperlink" xfId="1742" builtinId="9" hidden="1"/>
    <cellStyle name="Followed Hyperlink" xfId="1744" builtinId="9" hidden="1"/>
    <cellStyle name="Followed Hyperlink" xfId="1746" builtinId="9" hidden="1"/>
    <cellStyle name="Followed Hyperlink" xfId="1748" builtinId="9" hidden="1"/>
    <cellStyle name="Followed Hyperlink" xfId="1750" builtinId="9" hidden="1"/>
    <cellStyle name="Followed Hyperlink" xfId="1752" builtinId="9" hidden="1"/>
    <cellStyle name="Followed Hyperlink" xfId="1754" builtinId="9" hidden="1"/>
    <cellStyle name="Followed Hyperlink" xfId="1756" builtinId="9" hidden="1"/>
    <cellStyle name="Followed Hyperlink" xfId="1758" builtinId="9" hidden="1"/>
    <cellStyle name="Followed Hyperlink" xfId="1760" builtinId="9" hidden="1"/>
    <cellStyle name="Followed Hyperlink" xfId="1762" builtinId="9" hidden="1"/>
    <cellStyle name="Followed Hyperlink" xfId="1764" builtinId="9" hidden="1"/>
    <cellStyle name="Followed Hyperlink" xfId="1766" builtinId="9" hidden="1"/>
    <cellStyle name="Followed Hyperlink" xfId="1768" builtinId="9" hidden="1"/>
    <cellStyle name="Followed Hyperlink" xfId="1770" builtinId="9" hidden="1"/>
    <cellStyle name="Followed Hyperlink" xfId="1772" builtinId="9" hidden="1"/>
    <cellStyle name="Followed Hyperlink" xfId="1774" builtinId="9" hidden="1"/>
    <cellStyle name="Followed Hyperlink" xfId="1776" builtinId="9" hidden="1"/>
    <cellStyle name="Followed Hyperlink" xfId="1778" builtinId="9" hidden="1"/>
    <cellStyle name="Followed Hyperlink" xfId="1780" builtinId="9" hidden="1"/>
    <cellStyle name="Followed Hyperlink" xfId="1782" builtinId="9" hidden="1"/>
    <cellStyle name="Followed Hyperlink" xfId="1784" builtinId="9" hidden="1"/>
    <cellStyle name="Followed Hyperlink" xfId="1786" builtinId="9" hidden="1"/>
    <cellStyle name="Followed Hyperlink" xfId="1788" builtinId="9" hidden="1"/>
    <cellStyle name="Followed Hyperlink" xfId="1790" builtinId="9" hidden="1"/>
    <cellStyle name="Followed Hyperlink" xfId="1792" builtinId="9" hidden="1"/>
    <cellStyle name="Followed Hyperlink" xfId="1794" builtinId="9" hidden="1"/>
    <cellStyle name="Followed Hyperlink" xfId="1796" builtinId="9" hidden="1"/>
    <cellStyle name="Followed Hyperlink" xfId="1798" builtinId="9" hidden="1"/>
    <cellStyle name="Followed Hyperlink" xfId="180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35" builtinId="8" hidden="1"/>
    <cellStyle name="Hyperlink" xfId="637" builtinId="8" hidden="1"/>
    <cellStyle name="Hyperlink" xfId="639" builtinId="8" hidden="1"/>
    <cellStyle name="Hyperlink" xfId="641" builtinId="8" hidden="1"/>
    <cellStyle name="Hyperlink" xfId="643" builtinId="8" hidden="1"/>
    <cellStyle name="Hyperlink" xfId="645" builtinId="8" hidden="1"/>
    <cellStyle name="Hyperlink" xfId="647" builtinId="8" hidden="1"/>
    <cellStyle name="Hyperlink" xfId="649" builtinId="8" hidden="1"/>
    <cellStyle name="Hyperlink" xfId="651" builtinId="8" hidden="1"/>
    <cellStyle name="Hyperlink" xfId="653" builtinId="8" hidden="1"/>
    <cellStyle name="Hyperlink" xfId="655" builtinId="8" hidden="1"/>
    <cellStyle name="Hyperlink" xfId="657" builtinId="8" hidden="1"/>
    <cellStyle name="Hyperlink" xfId="659" builtinId="8" hidden="1"/>
    <cellStyle name="Hyperlink" xfId="661" builtinId="8" hidden="1"/>
    <cellStyle name="Hyperlink" xfId="663" builtinId="8" hidden="1"/>
    <cellStyle name="Hyperlink" xfId="665" builtinId="8" hidden="1"/>
    <cellStyle name="Hyperlink" xfId="667" builtinId="8" hidden="1"/>
    <cellStyle name="Hyperlink" xfId="669" builtinId="8" hidden="1"/>
    <cellStyle name="Hyperlink" xfId="671" builtinId="8" hidden="1"/>
    <cellStyle name="Hyperlink" xfId="673" builtinId="8" hidden="1"/>
    <cellStyle name="Hyperlink" xfId="675" builtinId="8" hidden="1"/>
    <cellStyle name="Hyperlink" xfId="677" builtinId="8" hidden="1"/>
    <cellStyle name="Hyperlink" xfId="679" builtinId="8" hidden="1"/>
    <cellStyle name="Hyperlink" xfId="681" builtinId="8" hidden="1"/>
    <cellStyle name="Hyperlink" xfId="683" builtinId="8" hidden="1"/>
    <cellStyle name="Hyperlink" xfId="685" builtinId="8" hidden="1"/>
    <cellStyle name="Hyperlink" xfId="687" builtinId="8" hidden="1"/>
    <cellStyle name="Hyperlink" xfId="689" builtinId="8" hidden="1"/>
    <cellStyle name="Hyperlink" xfId="691" builtinId="8" hidden="1"/>
    <cellStyle name="Hyperlink" xfId="693" builtinId="8" hidden="1"/>
    <cellStyle name="Hyperlink" xfId="695" builtinId="8" hidden="1"/>
    <cellStyle name="Hyperlink" xfId="697" builtinId="8" hidden="1"/>
    <cellStyle name="Hyperlink" xfId="699" builtinId="8" hidden="1"/>
    <cellStyle name="Hyperlink" xfId="701" builtinId="8" hidden="1"/>
    <cellStyle name="Hyperlink" xfId="703" builtinId="8" hidden="1"/>
    <cellStyle name="Hyperlink" xfId="705" builtinId="8" hidden="1"/>
    <cellStyle name="Hyperlink" xfId="707" builtinId="8" hidden="1"/>
    <cellStyle name="Hyperlink" xfId="709" builtinId="8" hidden="1"/>
    <cellStyle name="Hyperlink" xfId="711" builtinId="8" hidden="1"/>
    <cellStyle name="Hyperlink" xfId="713" builtinId="8" hidden="1"/>
    <cellStyle name="Hyperlink" xfId="715" builtinId="8" hidden="1"/>
    <cellStyle name="Hyperlink" xfId="717" builtinId="8" hidden="1"/>
    <cellStyle name="Hyperlink" xfId="719" builtinId="8" hidden="1"/>
    <cellStyle name="Hyperlink" xfId="721" builtinId="8" hidden="1"/>
    <cellStyle name="Hyperlink" xfId="723" builtinId="8" hidden="1"/>
    <cellStyle name="Hyperlink" xfId="725" builtinId="8" hidden="1"/>
    <cellStyle name="Hyperlink" xfId="727" builtinId="8" hidden="1"/>
    <cellStyle name="Hyperlink" xfId="729" builtinId="8" hidden="1"/>
    <cellStyle name="Hyperlink" xfId="731" builtinId="8" hidden="1"/>
    <cellStyle name="Hyperlink" xfId="733" builtinId="8" hidden="1"/>
    <cellStyle name="Hyperlink" xfId="735" builtinId="8" hidden="1"/>
    <cellStyle name="Hyperlink" xfId="737" builtinId="8" hidden="1"/>
    <cellStyle name="Hyperlink" xfId="739" builtinId="8" hidden="1"/>
    <cellStyle name="Hyperlink" xfId="741" builtinId="8" hidden="1"/>
    <cellStyle name="Hyperlink" xfId="743" builtinId="8" hidden="1"/>
    <cellStyle name="Hyperlink" xfId="745" builtinId="8" hidden="1"/>
    <cellStyle name="Hyperlink" xfId="747" builtinId="8" hidden="1"/>
    <cellStyle name="Hyperlink" xfId="749" builtinId="8" hidden="1"/>
    <cellStyle name="Hyperlink" xfId="751" builtinId="8" hidden="1"/>
    <cellStyle name="Hyperlink" xfId="753" builtinId="8" hidden="1"/>
    <cellStyle name="Hyperlink" xfId="755" builtinId="8" hidden="1"/>
    <cellStyle name="Hyperlink" xfId="757" builtinId="8" hidden="1"/>
    <cellStyle name="Hyperlink" xfId="759" builtinId="8" hidden="1"/>
    <cellStyle name="Hyperlink" xfId="761" builtinId="8" hidden="1"/>
    <cellStyle name="Hyperlink" xfId="763" builtinId="8" hidden="1"/>
    <cellStyle name="Hyperlink" xfId="765" builtinId="8" hidden="1"/>
    <cellStyle name="Hyperlink" xfId="767" builtinId="8" hidden="1"/>
    <cellStyle name="Hyperlink" xfId="769" builtinId="8" hidden="1"/>
    <cellStyle name="Hyperlink" xfId="771" builtinId="8" hidden="1"/>
    <cellStyle name="Hyperlink" xfId="773" builtinId="8" hidden="1"/>
    <cellStyle name="Hyperlink" xfId="775" builtinId="8" hidden="1"/>
    <cellStyle name="Hyperlink" xfId="777" builtinId="8" hidden="1"/>
    <cellStyle name="Hyperlink" xfId="779" builtinId="8" hidden="1"/>
    <cellStyle name="Hyperlink" xfId="781" builtinId="8" hidden="1"/>
    <cellStyle name="Hyperlink" xfId="783" builtinId="8" hidden="1"/>
    <cellStyle name="Hyperlink" xfId="785" builtinId="8" hidden="1"/>
    <cellStyle name="Hyperlink" xfId="787" builtinId="8" hidden="1"/>
    <cellStyle name="Hyperlink" xfId="789" builtinId="8" hidden="1"/>
    <cellStyle name="Hyperlink" xfId="791" builtinId="8" hidden="1"/>
    <cellStyle name="Hyperlink" xfId="793" builtinId="8" hidden="1"/>
    <cellStyle name="Hyperlink" xfId="795" builtinId="8" hidden="1"/>
    <cellStyle name="Hyperlink" xfId="797" builtinId="8" hidden="1"/>
    <cellStyle name="Hyperlink" xfId="799" builtinId="8" hidden="1"/>
    <cellStyle name="Hyperlink" xfId="801" builtinId="8" hidden="1"/>
    <cellStyle name="Hyperlink" xfId="803" builtinId="8" hidden="1"/>
    <cellStyle name="Hyperlink" xfId="805" builtinId="8" hidden="1"/>
    <cellStyle name="Hyperlink" xfId="807" builtinId="8" hidden="1"/>
    <cellStyle name="Hyperlink" xfId="809" builtinId="8" hidden="1"/>
    <cellStyle name="Hyperlink" xfId="811" builtinId="8" hidden="1"/>
    <cellStyle name="Hyperlink" xfId="813" builtinId="8" hidden="1"/>
    <cellStyle name="Hyperlink" xfId="815" builtinId="8" hidden="1"/>
    <cellStyle name="Hyperlink" xfId="817" builtinId="8" hidden="1"/>
    <cellStyle name="Hyperlink" xfId="819" builtinId="8" hidden="1"/>
    <cellStyle name="Hyperlink" xfId="821" builtinId="8" hidden="1"/>
    <cellStyle name="Hyperlink" xfId="823" builtinId="8" hidden="1"/>
    <cellStyle name="Hyperlink" xfId="825" builtinId="8" hidden="1"/>
    <cellStyle name="Hyperlink" xfId="827" builtinId="8" hidden="1"/>
    <cellStyle name="Hyperlink" xfId="829" builtinId="8" hidden="1"/>
    <cellStyle name="Hyperlink" xfId="831" builtinId="8" hidden="1"/>
    <cellStyle name="Hyperlink" xfId="833" builtinId="8" hidden="1"/>
    <cellStyle name="Hyperlink" xfId="835" builtinId="8" hidden="1"/>
    <cellStyle name="Hyperlink" xfId="837" builtinId="8" hidden="1"/>
    <cellStyle name="Hyperlink" xfId="839" builtinId="8" hidden="1"/>
    <cellStyle name="Hyperlink" xfId="841" builtinId="8" hidden="1"/>
    <cellStyle name="Hyperlink" xfId="843" builtinId="8" hidden="1"/>
    <cellStyle name="Hyperlink" xfId="845" builtinId="8" hidden="1"/>
    <cellStyle name="Hyperlink" xfId="847" builtinId="8" hidden="1"/>
    <cellStyle name="Hyperlink" xfId="849" builtinId="8" hidden="1"/>
    <cellStyle name="Hyperlink" xfId="851" builtinId="8" hidden="1"/>
    <cellStyle name="Hyperlink" xfId="853" builtinId="8" hidden="1"/>
    <cellStyle name="Hyperlink" xfId="855" builtinId="8" hidden="1"/>
    <cellStyle name="Hyperlink" xfId="857" builtinId="8" hidden="1"/>
    <cellStyle name="Hyperlink" xfId="859" builtinId="8" hidden="1"/>
    <cellStyle name="Hyperlink" xfId="861" builtinId="8" hidden="1"/>
    <cellStyle name="Hyperlink" xfId="863" builtinId="8" hidden="1"/>
    <cellStyle name="Hyperlink" xfId="865" builtinId="8" hidden="1"/>
    <cellStyle name="Hyperlink" xfId="867" builtinId="8" hidden="1"/>
    <cellStyle name="Hyperlink" xfId="869" builtinId="8" hidden="1"/>
    <cellStyle name="Hyperlink" xfId="871" builtinId="8" hidden="1"/>
    <cellStyle name="Hyperlink" xfId="873" builtinId="8" hidden="1"/>
    <cellStyle name="Hyperlink" xfId="875" builtinId="8" hidden="1"/>
    <cellStyle name="Hyperlink" xfId="877" builtinId="8" hidden="1"/>
    <cellStyle name="Hyperlink" xfId="879" builtinId="8" hidden="1"/>
    <cellStyle name="Hyperlink" xfId="881" builtinId="8" hidden="1"/>
    <cellStyle name="Hyperlink" xfId="883" builtinId="8" hidden="1"/>
    <cellStyle name="Hyperlink" xfId="885" builtinId="8" hidden="1"/>
    <cellStyle name="Hyperlink" xfId="887" builtinId="8" hidden="1"/>
    <cellStyle name="Hyperlink" xfId="889" builtinId="8" hidden="1"/>
    <cellStyle name="Hyperlink" xfId="891" builtinId="8" hidden="1"/>
    <cellStyle name="Hyperlink" xfId="893" builtinId="8" hidden="1"/>
    <cellStyle name="Hyperlink" xfId="895" builtinId="8" hidden="1"/>
    <cellStyle name="Hyperlink" xfId="897" builtinId="8" hidden="1"/>
    <cellStyle name="Hyperlink" xfId="899" builtinId="8" hidden="1"/>
    <cellStyle name="Hyperlink" xfId="901" builtinId="8" hidden="1"/>
    <cellStyle name="Hyperlink" xfId="903" builtinId="8" hidden="1"/>
    <cellStyle name="Hyperlink" xfId="905" builtinId="8" hidden="1"/>
    <cellStyle name="Hyperlink" xfId="907" builtinId="8" hidden="1"/>
    <cellStyle name="Hyperlink" xfId="909" builtinId="8" hidden="1"/>
    <cellStyle name="Hyperlink" xfId="911" builtinId="8" hidden="1"/>
    <cellStyle name="Hyperlink" xfId="913" builtinId="8" hidden="1"/>
    <cellStyle name="Hyperlink" xfId="915" builtinId="8" hidden="1"/>
    <cellStyle name="Hyperlink" xfId="917" builtinId="8" hidden="1"/>
    <cellStyle name="Hyperlink" xfId="919" builtinId="8" hidden="1"/>
    <cellStyle name="Hyperlink" xfId="921" builtinId="8" hidden="1"/>
    <cellStyle name="Hyperlink" xfId="923" builtinId="8" hidden="1"/>
    <cellStyle name="Hyperlink" xfId="925" builtinId="8" hidden="1"/>
    <cellStyle name="Hyperlink" xfId="927" builtinId="8" hidden="1"/>
    <cellStyle name="Hyperlink" xfId="929" builtinId="8" hidden="1"/>
    <cellStyle name="Hyperlink" xfId="931" builtinId="8" hidden="1"/>
    <cellStyle name="Hyperlink" xfId="933" builtinId="8" hidden="1"/>
    <cellStyle name="Hyperlink" xfId="935" builtinId="8" hidden="1"/>
    <cellStyle name="Hyperlink" xfId="937" builtinId="8" hidden="1"/>
    <cellStyle name="Hyperlink" xfId="939" builtinId="8" hidden="1"/>
    <cellStyle name="Hyperlink" xfId="941" builtinId="8" hidden="1"/>
    <cellStyle name="Hyperlink" xfId="943" builtinId="8" hidden="1"/>
    <cellStyle name="Hyperlink" xfId="945" builtinId="8" hidden="1"/>
    <cellStyle name="Hyperlink" xfId="947" builtinId="8" hidden="1"/>
    <cellStyle name="Hyperlink" xfId="949" builtinId="8" hidden="1"/>
    <cellStyle name="Hyperlink" xfId="951" builtinId="8" hidden="1"/>
    <cellStyle name="Hyperlink" xfId="953" builtinId="8" hidden="1"/>
    <cellStyle name="Hyperlink" xfId="955" builtinId="8" hidden="1"/>
    <cellStyle name="Hyperlink" xfId="957" builtinId="8" hidden="1"/>
    <cellStyle name="Hyperlink" xfId="959" builtinId="8" hidden="1"/>
    <cellStyle name="Hyperlink" xfId="961" builtinId="8" hidden="1"/>
    <cellStyle name="Hyperlink" xfId="963" builtinId="8" hidden="1"/>
    <cellStyle name="Hyperlink" xfId="965" builtinId="8" hidden="1"/>
    <cellStyle name="Hyperlink" xfId="967" builtinId="8" hidden="1"/>
    <cellStyle name="Hyperlink" xfId="969" builtinId="8" hidden="1"/>
    <cellStyle name="Hyperlink" xfId="971" builtinId="8" hidden="1"/>
    <cellStyle name="Hyperlink" xfId="973" builtinId="8" hidden="1"/>
    <cellStyle name="Hyperlink" xfId="975" builtinId="8" hidden="1"/>
    <cellStyle name="Hyperlink" xfId="977" builtinId="8" hidden="1"/>
    <cellStyle name="Hyperlink" xfId="979" builtinId="8" hidden="1"/>
    <cellStyle name="Hyperlink" xfId="981" builtinId="8" hidden="1"/>
    <cellStyle name="Hyperlink" xfId="983" builtinId="8" hidden="1"/>
    <cellStyle name="Hyperlink" xfId="985" builtinId="8" hidden="1"/>
    <cellStyle name="Hyperlink" xfId="987" builtinId="8" hidden="1"/>
    <cellStyle name="Hyperlink" xfId="989" builtinId="8" hidden="1"/>
    <cellStyle name="Hyperlink" xfId="991" builtinId="8" hidden="1"/>
    <cellStyle name="Hyperlink" xfId="993" builtinId="8" hidden="1"/>
    <cellStyle name="Hyperlink" xfId="995" builtinId="8" hidden="1"/>
    <cellStyle name="Hyperlink" xfId="997" builtinId="8" hidden="1"/>
    <cellStyle name="Hyperlink" xfId="999" builtinId="8" hidden="1"/>
    <cellStyle name="Hyperlink" xfId="1001" builtinId="8" hidden="1"/>
    <cellStyle name="Hyperlink" xfId="1003" builtinId="8" hidden="1"/>
    <cellStyle name="Hyperlink" xfId="1005" builtinId="8" hidden="1"/>
    <cellStyle name="Hyperlink" xfId="1007" builtinId="8" hidden="1"/>
    <cellStyle name="Hyperlink" xfId="1009" builtinId="8" hidden="1"/>
    <cellStyle name="Hyperlink" xfId="1011" builtinId="8" hidden="1"/>
    <cellStyle name="Hyperlink" xfId="1013" builtinId="8" hidden="1"/>
    <cellStyle name="Hyperlink" xfId="1015" builtinId="8" hidden="1"/>
    <cellStyle name="Hyperlink" xfId="1017" builtinId="8" hidden="1"/>
    <cellStyle name="Hyperlink" xfId="1019" builtinId="8" hidden="1"/>
    <cellStyle name="Hyperlink" xfId="1021" builtinId="8" hidden="1"/>
    <cellStyle name="Hyperlink" xfId="1023" builtinId="8" hidden="1"/>
    <cellStyle name="Hyperlink" xfId="1025" builtinId="8" hidden="1"/>
    <cellStyle name="Hyperlink" xfId="1027" builtinId="8" hidden="1"/>
    <cellStyle name="Hyperlink" xfId="1029" builtinId="8" hidden="1"/>
    <cellStyle name="Hyperlink" xfId="1031" builtinId="8" hidden="1"/>
    <cellStyle name="Hyperlink" xfId="1033" builtinId="8" hidden="1"/>
    <cellStyle name="Hyperlink" xfId="1035" builtinId="8" hidden="1"/>
    <cellStyle name="Hyperlink" xfId="1037" builtinId="8" hidden="1"/>
    <cellStyle name="Hyperlink" xfId="1039" builtinId="8" hidden="1"/>
    <cellStyle name="Hyperlink" xfId="1041" builtinId="8" hidden="1"/>
    <cellStyle name="Hyperlink" xfId="1043" builtinId="8" hidden="1"/>
    <cellStyle name="Hyperlink" xfId="1045" builtinId="8" hidden="1"/>
    <cellStyle name="Hyperlink" xfId="1047" builtinId="8" hidden="1"/>
    <cellStyle name="Hyperlink" xfId="1049" builtinId="8" hidden="1"/>
    <cellStyle name="Hyperlink" xfId="1051" builtinId="8" hidden="1"/>
    <cellStyle name="Hyperlink" xfId="1053" builtinId="8" hidden="1"/>
    <cellStyle name="Hyperlink" xfId="1055" builtinId="8" hidden="1"/>
    <cellStyle name="Hyperlink" xfId="1057" builtinId="8" hidden="1"/>
    <cellStyle name="Hyperlink" xfId="1059" builtinId="8" hidden="1"/>
    <cellStyle name="Hyperlink" xfId="1061" builtinId="8" hidden="1"/>
    <cellStyle name="Hyperlink" xfId="1063" builtinId="8" hidden="1"/>
    <cellStyle name="Hyperlink" xfId="1065" builtinId="8" hidden="1"/>
    <cellStyle name="Hyperlink" xfId="1067" builtinId="8" hidden="1"/>
    <cellStyle name="Hyperlink" xfId="1069" builtinId="8" hidden="1"/>
    <cellStyle name="Hyperlink" xfId="1071" builtinId="8" hidden="1"/>
    <cellStyle name="Hyperlink" xfId="1073" builtinId="8" hidden="1"/>
    <cellStyle name="Hyperlink" xfId="1075" builtinId="8" hidden="1"/>
    <cellStyle name="Hyperlink" xfId="1077" builtinId="8" hidden="1"/>
    <cellStyle name="Hyperlink" xfId="1079" builtinId="8" hidden="1"/>
    <cellStyle name="Hyperlink" xfId="1081" builtinId="8" hidden="1"/>
    <cellStyle name="Hyperlink" xfId="1083" builtinId="8" hidden="1"/>
    <cellStyle name="Hyperlink" xfId="1085" builtinId="8" hidden="1"/>
    <cellStyle name="Hyperlink" xfId="1087" builtinId="8" hidden="1"/>
    <cellStyle name="Hyperlink" xfId="1089" builtinId="8" hidden="1"/>
    <cellStyle name="Hyperlink" xfId="1091" builtinId="8" hidden="1"/>
    <cellStyle name="Hyperlink" xfId="1093" builtinId="8" hidden="1"/>
    <cellStyle name="Hyperlink" xfId="1095" builtinId="8" hidden="1"/>
    <cellStyle name="Hyperlink" xfId="1097" builtinId="8" hidden="1"/>
    <cellStyle name="Hyperlink" xfId="1099" builtinId="8" hidden="1"/>
    <cellStyle name="Hyperlink" xfId="1101" builtinId="8" hidden="1"/>
    <cellStyle name="Hyperlink" xfId="1103" builtinId="8" hidden="1"/>
    <cellStyle name="Hyperlink" xfId="1105" builtinId="8" hidden="1"/>
    <cellStyle name="Hyperlink" xfId="1107" builtinId="8" hidden="1"/>
    <cellStyle name="Hyperlink" xfId="1109" builtinId="8" hidden="1"/>
    <cellStyle name="Hyperlink" xfId="1111" builtinId="8" hidden="1"/>
    <cellStyle name="Hyperlink" xfId="1113" builtinId="8" hidden="1"/>
    <cellStyle name="Hyperlink" xfId="1115" builtinId="8" hidden="1"/>
    <cellStyle name="Hyperlink" xfId="1117" builtinId="8" hidden="1"/>
    <cellStyle name="Hyperlink" xfId="1119" builtinId="8" hidden="1"/>
    <cellStyle name="Hyperlink" xfId="1121" builtinId="8" hidden="1"/>
    <cellStyle name="Hyperlink" xfId="1123" builtinId="8" hidden="1"/>
    <cellStyle name="Hyperlink" xfId="1125" builtinId="8" hidden="1"/>
    <cellStyle name="Hyperlink" xfId="1127" builtinId="8" hidden="1"/>
    <cellStyle name="Hyperlink" xfId="1129" builtinId="8" hidden="1"/>
    <cellStyle name="Hyperlink" xfId="1131" builtinId="8" hidden="1"/>
    <cellStyle name="Hyperlink" xfId="1133" builtinId="8" hidden="1"/>
    <cellStyle name="Hyperlink" xfId="1135" builtinId="8" hidden="1"/>
    <cellStyle name="Hyperlink" xfId="1137" builtinId="8" hidden="1"/>
    <cellStyle name="Hyperlink" xfId="1139" builtinId="8" hidden="1"/>
    <cellStyle name="Hyperlink" xfId="1141" builtinId="8" hidden="1"/>
    <cellStyle name="Hyperlink" xfId="1143" builtinId="8" hidden="1"/>
    <cellStyle name="Hyperlink" xfId="1145" builtinId="8" hidden="1"/>
    <cellStyle name="Hyperlink" xfId="1147" builtinId="8" hidden="1"/>
    <cellStyle name="Hyperlink" xfId="1149" builtinId="8" hidden="1"/>
    <cellStyle name="Hyperlink" xfId="1151" builtinId="8" hidden="1"/>
    <cellStyle name="Hyperlink" xfId="1153" builtinId="8" hidden="1"/>
    <cellStyle name="Hyperlink" xfId="1155" builtinId="8" hidden="1"/>
    <cellStyle name="Hyperlink" xfId="1157" builtinId="8" hidden="1"/>
    <cellStyle name="Hyperlink" xfId="1159" builtinId="8" hidden="1"/>
    <cellStyle name="Hyperlink" xfId="1161" builtinId="8" hidden="1"/>
    <cellStyle name="Hyperlink" xfId="1163" builtinId="8" hidden="1"/>
    <cellStyle name="Hyperlink" xfId="1165" builtinId="8" hidden="1"/>
    <cellStyle name="Hyperlink" xfId="1167" builtinId="8" hidden="1"/>
    <cellStyle name="Hyperlink" xfId="1169" builtinId="8" hidden="1"/>
    <cellStyle name="Hyperlink" xfId="1171" builtinId="8" hidden="1"/>
    <cellStyle name="Hyperlink" xfId="1173" builtinId="8" hidden="1"/>
    <cellStyle name="Hyperlink" xfId="1175" builtinId="8" hidden="1"/>
    <cellStyle name="Hyperlink" xfId="1177" builtinId="8" hidden="1"/>
    <cellStyle name="Hyperlink" xfId="1179" builtinId="8" hidden="1"/>
    <cellStyle name="Hyperlink" xfId="1181" builtinId="8" hidden="1"/>
    <cellStyle name="Hyperlink" xfId="1183" builtinId="8" hidden="1"/>
    <cellStyle name="Hyperlink" xfId="1185" builtinId="8" hidden="1"/>
    <cellStyle name="Hyperlink" xfId="1187" builtinId="8" hidden="1"/>
    <cellStyle name="Hyperlink" xfId="1189" builtinId="8" hidden="1"/>
    <cellStyle name="Hyperlink" xfId="1191" builtinId="8" hidden="1"/>
    <cellStyle name="Hyperlink" xfId="1193" builtinId="8" hidden="1"/>
    <cellStyle name="Hyperlink" xfId="1195" builtinId="8" hidden="1"/>
    <cellStyle name="Hyperlink" xfId="1197" builtinId="8" hidden="1"/>
    <cellStyle name="Hyperlink" xfId="1199" builtinId="8" hidden="1"/>
    <cellStyle name="Hyperlink" xfId="1201" builtinId="8" hidden="1"/>
    <cellStyle name="Hyperlink" xfId="1203" builtinId="8" hidden="1"/>
    <cellStyle name="Hyperlink" xfId="1205" builtinId="8" hidden="1"/>
    <cellStyle name="Hyperlink" xfId="1207" builtinId="8" hidden="1"/>
    <cellStyle name="Hyperlink" xfId="1209" builtinId="8" hidden="1"/>
    <cellStyle name="Hyperlink" xfId="1211" builtinId="8" hidden="1"/>
    <cellStyle name="Hyperlink" xfId="1213" builtinId="8" hidden="1"/>
    <cellStyle name="Hyperlink" xfId="1215" builtinId="8" hidden="1"/>
    <cellStyle name="Hyperlink" xfId="1217" builtinId="8" hidden="1"/>
    <cellStyle name="Hyperlink" xfId="1219" builtinId="8" hidden="1"/>
    <cellStyle name="Hyperlink" xfId="1221" builtinId="8" hidden="1"/>
    <cellStyle name="Hyperlink" xfId="1223" builtinId="8" hidden="1"/>
    <cellStyle name="Hyperlink" xfId="1225" builtinId="8" hidden="1"/>
    <cellStyle name="Hyperlink" xfId="1227" builtinId="8" hidden="1"/>
    <cellStyle name="Hyperlink" xfId="1229" builtinId="8" hidden="1"/>
    <cellStyle name="Hyperlink" xfId="1231" builtinId="8" hidden="1"/>
    <cellStyle name="Hyperlink" xfId="1233" builtinId="8" hidden="1"/>
    <cellStyle name="Hyperlink" xfId="1235" builtinId="8" hidden="1"/>
    <cellStyle name="Hyperlink" xfId="1237" builtinId="8" hidden="1"/>
    <cellStyle name="Hyperlink" xfId="1239" builtinId="8" hidden="1"/>
    <cellStyle name="Hyperlink" xfId="1241" builtinId="8" hidden="1"/>
    <cellStyle name="Hyperlink" xfId="1243" builtinId="8" hidden="1"/>
    <cellStyle name="Hyperlink" xfId="1245" builtinId="8" hidden="1"/>
    <cellStyle name="Hyperlink" xfId="1247" builtinId="8" hidden="1"/>
    <cellStyle name="Hyperlink" xfId="1249" builtinId="8" hidden="1"/>
    <cellStyle name="Hyperlink" xfId="1251" builtinId="8" hidden="1"/>
    <cellStyle name="Hyperlink" xfId="1253" builtinId="8" hidden="1"/>
    <cellStyle name="Hyperlink" xfId="1255" builtinId="8" hidden="1"/>
    <cellStyle name="Hyperlink" xfId="1257" builtinId="8" hidden="1"/>
    <cellStyle name="Hyperlink" xfId="1259" builtinId="8" hidden="1"/>
    <cellStyle name="Hyperlink" xfId="1261" builtinId="8" hidden="1"/>
    <cellStyle name="Hyperlink" xfId="1263" builtinId="8" hidden="1"/>
    <cellStyle name="Hyperlink" xfId="1265" builtinId="8" hidden="1"/>
    <cellStyle name="Hyperlink" xfId="1267" builtinId="8" hidden="1"/>
    <cellStyle name="Hyperlink" xfId="1269" builtinId="8" hidden="1"/>
    <cellStyle name="Hyperlink" xfId="1271" builtinId="8" hidden="1"/>
    <cellStyle name="Hyperlink" xfId="1273" builtinId="8" hidden="1"/>
    <cellStyle name="Hyperlink" xfId="1275" builtinId="8" hidden="1"/>
    <cellStyle name="Hyperlink" xfId="1277" builtinId="8" hidden="1"/>
    <cellStyle name="Hyperlink" xfId="1279" builtinId="8" hidden="1"/>
    <cellStyle name="Hyperlink" xfId="1281" builtinId="8" hidden="1"/>
    <cellStyle name="Hyperlink" xfId="1283" builtinId="8" hidden="1"/>
    <cellStyle name="Hyperlink" xfId="1285" builtinId="8" hidden="1"/>
    <cellStyle name="Hyperlink" xfId="1287" builtinId="8" hidden="1"/>
    <cellStyle name="Hyperlink" xfId="1289" builtinId="8" hidden="1"/>
    <cellStyle name="Hyperlink" xfId="1291" builtinId="8" hidden="1"/>
    <cellStyle name="Hyperlink" xfId="1293" builtinId="8" hidden="1"/>
    <cellStyle name="Hyperlink" xfId="1295" builtinId="8" hidden="1"/>
    <cellStyle name="Hyperlink" xfId="1297" builtinId="8" hidden="1"/>
    <cellStyle name="Hyperlink" xfId="1299" builtinId="8" hidden="1"/>
    <cellStyle name="Hyperlink" xfId="1301" builtinId="8" hidden="1"/>
    <cellStyle name="Hyperlink" xfId="1303" builtinId="8" hidden="1"/>
    <cellStyle name="Hyperlink" xfId="1305" builtinId="8" hidden="1"/>
    <cellStyle name="Hyperlink" xfId="1307" builtinId="8" hidden="1"/>
    <cellStyle name="Hyperlink" xfId="1309" builtinId="8" hidden="1"/>
    <cellStyle name="Hyperlink" xfId="1311" builtinId="8" hidden="1"/>
    <cellStyle name="Hyperlink" xfId="1313" builtinId="8" hidden="1"/>
    <cellStyle name="Hyperlink" xfId="1315" builtinId="8" hidden="1"/>
    <cellStyle name="Hyperlink" xfId="1317" builtinId="8" hidden="1"/>
    <cellStyle name="Hyperlink" xfId="1319" builtinId="8" hidden="1"/>
    <cellStyle name="Hyperlink" xfId="1321" builtinId="8" hidden="1"/>
    <cellStyle name="Hyperlink" xfId="1323" builtinId="8" hidden="1"/>
    <cellStyle name="Hyperlink" xfId="1325" builtinId="8" hidden="1"/>
    <cellStyle name="Hyperlink" xfId="1327" builtinId="8" hidden="1"/>
    <cellStyle name="Hyperlink" xfId="1329" builtinId="8" hidden="1"/>
    <cellStyle name="Hyperlink" xfId="1331" builtinId="8" hidden="1"/>
    <cellStyle name="Hyperlink" xfId="1333" builtinId="8" hidden="1"/>
    <cellStyle name="Hyperlink" xfId="1335" builtinId="8" hidden="1"/>
    <cellStyle name="Hyperlink" xfId="1337" builtinId="8" hidden="1"/>
    <cellStyle name="Hyperlink" xfId="1339" builtinId="8" hidden="1"/>
    <cellStyle name="Hyperlink" xfId="1341" builtinId="8" hidden="1"/>
    <cellStyle name="Hyperlink" xfId="1343" builtinId="8" hidden="1"/>
    <cellStyle name="Hyperlink" xfId="1345" builtinId="8" hidden="1"/>
    <cellStyle name="Hyperlink" xfId="1347" builtinId="8" hidden="1"/>
    <cellStyle name="Hyperlink" xfId="1349" builtinId="8" hidden="1"/>
    <cellStyle name="Hyperlink" xfId="1351" builtinId="8" hidden="1"/>
    <cellStyle name="Hyperlink" xfId="1353" builtinId="8" hidden="1"/>
    <cellStyle name="Hyperlink" xfId="1355" builtinId="8" hidden="1"/>
    <cellStyle name="Hyperlink" xfId="1357" builtinId="8" hidden="1"/>
    <cellStyle name="Hyperlink" xfId="1359" builtinId="8" hidden="1"/>
    <cellStyle name="Hyperlink" xfId="1361" builtinId="8" hidden="1"/>
    <cellStyle name="Hyperlink" xfId="1363" builtinId="8" hidden="1"/>
    <cellStyle name="Hyperlink" xfId="1365" builtinId="8" hidden="1"/>
    <cellStyle name="Hyperlink" xfId="1367" builtinId="8" hidden="1"/>
    <cellStyle name="Hyperlink" xfId="1369" builtinId="8" hidden="1"/>
    <cellStyle name="Hyperlink" xfId="1371" builtinId="8" hidden="1"/>
    <cellStyle name="Hyperlink" xfId="1373" builtinId="8" hidden="1"/>
    <cellStyle name="Hyperlink" xfId="1375" builtinId="8" hidden="1"/>
    <cellStyle name="Hyperlink" xfId="1377" builtinId="8" hidden="1"/>
    <cellStyle name="Hyperlink" xfId="1379" builtinId="8" hidden="1"/>
    <cellStyle name="Hyperlink" xfId="1381" builtinId="8" hidden="1"/>
    <cellStyle name="Hyperlink" xfId="1383" builtinId="8" hidden="1"/>
    <cellStyle name="Hyperlink" xfId="1385" builtinId="8" hidden="1"/>
    <cellStyle name="Hyperlink" xfId="1387" builtinId="8" hidden="1"/>
    <cellStyle name="Hyperlink" xfId="1389" builtinId="8" hidden="1"/>
    <cellStyle name="Hyperlink" xfId="1391" builtinId="8" hidden="1"/>
    <cellStyle name="Hyperlink" xfId="1393" builtinId="8" hidden="1"/>
    <cellStyle name="Hyperlink" xfId="1395" builtinId="8" hidden="1"/>
    <cellStyle name="Hyperlink" xfId="1397" builtinId="8" hidden="1"/>
    <cellStyle name="Hyperlink" xfId="1399" builtinId="8" hidden="1"/>
    <cellStyle name="Hyperlink" xfId="1401" builtinId="8" hidden="1"/>
    <cellStyle name="Hyperlink" xfId="1403" builtinId="8" hidden="1"/>
    <cellStyle name="Hyperlink" xfId="1405" builtinId="8" hidden="1"/>
    <cellStyle name="Hyperlink" xfId="1407" builtinId="8" hidden="1"/>
    <cellStyle name="Hyperlink" xfId="1409" builtinId="8" hidden="1"/>
    <cellStyle name="Hyperlink" xfId="1411" builtinId="8" hidden="1"/>
    <cellStyle name="Hyperlink" xfId="1413" builtinId="8" hidden="1"/>
    <cellStyle name="Hyperlink" xfId="1415" builtinId="8" hidden="1"/>
    <cellStyle name="Hyperlink" xfId="1417" builtinId="8" hidden="1"/>
    <cellStyle name="Hyperlink" xfId="1419" builtinId="8" hidden="1"/>
    <cellStyle name="Hyperlink" xfId="1421" builtinId="8" hidden="1"/>
    <cellStyle name="Hyperlink" xfId="1423" builtinId="8" hidden="1"/>
    <cellStyle name="Hyperlink" xfId="1425" builtinId="8" hidden="1"/>
    <cellStyle name="Hyperlink" xfId="1427" builtinId="8" hidden="1"/>
    <cellStyle name="Hyperlink" xfId="1429" builtinId="8" hidden="1"/>
    <cellStyle name="Hyperlink" xfId="1431" builtinId="8" hidden="1"/>
    <cellStyle name="Hyperlink" xfId="1433" builtinId="8" hidden="1"/>
    <cellStyle name="Hyperlink" xfId="1435" builtinId="8" hidden="1"/>
    <cellStyle name="Hyperlink" xfId="1437" builtinId="8" hidden="1"/>
    <cellStyle name="Hyperlink" xfId="1439" builtinId="8" hidden="1"/>
    <cellStyle name="Hyperlink" xfId="1441" builtinId="8" hidden="1"/>
    <cellStyle name="Hyperlink" xfId="1443" builtinId="8" hidden="1"/>
    <cellStyle name="Hyperlink" xfId="1445" builtinId="8" hidden="1"/>
    <cellStyle name="Hyperlink" xfId="1447" builtinId="8" hidden="1"/>
    <cellStyle name="Hyperlink" xfId="1449" builtinId="8" hidden="1"/>
    <cellStyle name="Hyperlink" xfId="1451" builtinId="8" hidden="1"/>
    <cellStyle name="Hyperlink" xfId="1453" builtinId="8" hidden="1"/>
    <cellStyle name="Hyperlink" xfId="1455" builtinId="8" hidden="1"/>
    <cellStyle name="Hyperlink" xfId="1457" builtinId="8" hidden="1"/>
    <cellStyle name="Hyperlink" xfId="1459" builtinId="8" hidden="1"/>
    <cellStyle name="Hyperlink" xfId="1461" builtinId="8" hidden="1"/>
    <cellStyle name="Hyperlink" xfId="1463" builtinId="8" hidden="1"/>
    <cellStyle name="Hyperlink" xfId="1465" builtinId="8" hidden="1"/>
    <cellStyle name="Hyperlink" xfId="1467" builtinId="8" hidden="1"/>
    <cellStyle name="Hyperlink" xfId="1469" builtinId="8" hidden="1"/>
    <cellStyle name="Hyperlink" xfId="1471" builtinId="8" hidden="1"/>
    <cellStyle name="Hyperlink" xfId="1473" builtinId="8" hidden="1"/>
    <cellStyle name="Hyperlink" xfId="1475" builtinId="8" hidden="1"/>
    <cellStyle name="Hyperlink" xfId="1477" builtinId="8" hidden="1"/>
    <cellStyle name="Hyperlink" xfId="1479" builtinId="8" hidden="1"/>
    <cellStyle name="Hyperlink" xfId="1481" builtinId="8" hidden="1"/>
    <cellStyle name="Hyperlink" xfId="1483" builtinId="8" hidden="1"/>
    <cellStyle name="Hyperlink" xfId="1485" builtinId="8" hidden="1"/>
    <cellStyle name="Hyperlink" xfId="1487" builtinId="8" hidden="1"/>
    <cellStyle name="Hyperlink" xfId="1489" builtinId="8" hidden="1"/>
    <cellStyle name="Hyperlink" xfId="1491" builtinId="8" hidden="1"/>
    <cellStyle name="Hyperlink" xfId="1493" builtinId="8" hidden="1"/>
    <cellStyle name="Hyperlink" xfId="1495" builtinId="8" hidden="1"/>
    <cellStyle name="Hyperlink" xfId="1497" builtinId="8" hidden="1"/>
    <cellStyle name="Hyperlink" xfId="1499" builtinId="8" hidden="1"/>
    <cellStyle name="Hyperlink" xfId="1501" builtinId="8" hidden="1"/>
    <cellStyle name="Hyperlink" xfId="1503" builtinId="8" hidden="1"/>
    <cellStyle name="Hyperlink" xfId="1505" builtinId="8" hidden="1"/>
    <cellStyle name="Hyperlink" xfId="1507" builtinId="8" hidden="1"/>
    <cellStyle name="Hyperlink" xfId="1509" builtinId="8" hidden="1"/>
    <cellStyle name="Hyperlink" xfId="1511" builtinId="8" hidden="1"/>
    <cellStyle name="Hyperlink" xfId="1513" builtinId="8" hidden="1"/>
    <cellStyle name="Hyperlink" xfId="1515" builtinId="8" hidden="1"/>
    <cellStyle name="Hyperlink" xfId="1517" builtinId="8" hidden="1"/>
    <cellStyle name="Hyperlink" xfId="1519" builtinId="8" hidden="1"/>
    <cellStyle name="Hyperlink" xfId="1521" builtinId="8" hidden="1"/>
    <cellStyle name="Hyperlink" xfId="1523" builtinId="8" hidden="1"/>
    <cellStyle name="Hyperlink" xfId="1525" builtinId="8" hidden="1"/>
    <cellStyle name="Hyperlink" xfId="1527" builtinId="8" hidden="1"/>
    <cellStyle name="Hyperlink" xfId="1529" builtinId="8" hidden="1"/>
    <cellStyle name="Hyperlink" xfId="1531" builtinId="8" hidden="1"/>
    <cellStyle name="Hyperlink" xfId="1533" builtinId="8" hidden="1"/>
    <cellStyle name="Hyperlink" xfId="1535" builtinId="8" hidden="1"/>
    <cellStyle name="Hyperlink" xfId="1537" builtinId="8" hidden="1"/>
    <cellStyle name="Hyperlink" xfId="1539" builtinId="8" hidden="1"/>
    <cellStyle name="Hyperlink" xfId="1541" builtinId="8" hidden="1"/>
    <cellStyle name="Hyperlink" xfId="1543" builtinId="8" hidden="1"/>
    <cellStyle name="Hyperlink" xfId="1545" builtinId="8" hidden="1"/>
    <cellStyle name="Hyperlink" xfId="1547" builtinId="8" hidden="1"/>
    <cellStyle name="Hyperlink" xfId="1549" builtinId="8" hidden="1"/>
    <cellStyle name="Hyperlink" xfId="1551" builtinId="8" hidden="1"/>
    <cellStyle name="Hyperlink" xfId="1553" builtinId="8" hidden="1"/>
    <cellStyle name="Hyperlink" xfId="1555" builtinId="8" hidden="1"/>
    <cellStyle name="Hyperlink" xfId="1557" builtinId="8" hidden="1"/>
    <cellStyle name="Hyperlink" xfId="1559" builtinId="8" hidden="1"/>
    <cellStyle name="Hyperlink" xfId="1561" builtinId="8" hidden="1"/>
    <cellStyle name="Hyperlink" xfId="1563" builtinId="8" hidden="1"/>
    <cellStyle name="Hyperlink" xfId="1565" builtinId="8" hidden="1"/>
    <cellStyle name="Hyperlink" xfId="1567" builtinId="8" hidden="1"/>
    <cellStyle name="Hyperlink" xfId="1569" builtinId="8" hidden="1"/>
    <cellStyle name="Hyperlink" xfId="1571" builtinId="8" hidden="1"/>
    <cellStyle name="Hyperlink" xfId="1573" builtinId="8" hidden="1"/>
    <cellStyle name="Hyperlink" xfId="1575" builtinId="8" hidden="1"/>
    <cellStyle name="Hyperlink" xfId="1577" builtinId="8" hidden="1"/>
    <cellStyle name="Hyperlink" xfId="1579" builtinId="8" hidden="1"/>
    <cellStyle name="Hyperlink" xfId="1581" builtinId="8" hidden="1"/>
    <cellStyle name="Hyperlink" xfId="1583" builtinId="8" hidden="1"/>
    <cellStyle name="Hyperlink" xfId="1585" builtinId="8" hidden="1"/>
    <cellStyle name="Hyperlink" xfId="1587" builtinId="8" hidden="1"/>
    <cellStyle name="Hyperlink" xfId="1589" builtinId="8" hidden="1"/>
    <cellStyle name="Hyperlink" xfId="1591" builtinId="8" hidden="1"/>
    <cellStyle name="Hyperlink" xfId="1593" builtinId="8" hidden="1"/>
    <cellStyle name="Hyperlink" xfId="1595" builtinId="8" hidden="1"/>
    <cellStyle name="Hyperlink" xfId="1597" builtinId="8" hidden="1"/>
    <cellStyle name="Hyperlink" xfId="1599" builtinId="8" hidden="1"/>
    <cellStyle name="Hyperlink" xfId="1601" builtinId="8" hidden="1"/>
    <cellStyle name="Hyperlink" xfId="1603" builtinId="8" hidden="1"/>
    <cellStyle name="Hyperlink" xfId="1605" builtinId="8" hidden="1"/>
    <cellStyle name="Hyperlink" xfId="1607" builtinId="8" hidden="1"/>
    <cellStyle name="Hyperlink" xfId="1609" builtinId="8" hidden="1"/>
    <cellStyle name="Hyperlink" xfId="1611" builtinId="8" hidden="1"/>
    <cellStyle name="Hyperlink" xfId="1613" builtinId="8" hidden="1"/>
    <cellStyle name="Hyperlink" xfId="1615" builtinId="8" hidden="1"/>
    <cellStyle name="Hyperlink" xfId="1617" builtinId="8" hidden="1"/>
    <cellStyle name="Hyperlink" xfId="1619" builtinId="8" hidden="1"/>
    <cellStyle name="Hyperlink" xfId="1621" builtinId="8" hidden="1"/>
    <cellStyle name="Hyperlink" xfId="1623" builtinId="8" hidden="1"/>
    <cellStyle name="Hyperlink" xfId="1625" builtinId="8" hidden="1"/>
    <cellStyle name="Hyperlink" xfId="1627" builtinId="8" hidden="1"/>
    <cellStyle name="Hyperlink" xfId="1629" builtinId="8" hidden="1"/>
    <cellStyle name="Hyperlink" xfId="1631" builtinId="8" hidden="1"/>
    <cellStyle name="Hyperlink" xfId="1633" builtinId="8" hidden="1"/>
    <cellStyle name="Hyperlink" xfId="1635" builtinId="8" hidden="1"/>
    <cellStyle name="Hyperlink" xfId="1637" builtinId="8" hidden="1"/>
    <cellStyle name="Hyperlink" xfId="1639" builtinId="8" hidden="1"/>
    <cellStyle name="Hyperlink" xfId="1641" builtinId="8" hidden="1"/>
    <cellStyle name="Hyperlink" xfId="1643" builtinId="8" hidden="1"/>
    <cellStyle name="Hyperlink" xfId="1645" builtinId="8" hidden="1"/>
    <cellStyle name="Hyperlink" xfId="1647" builtinId="8" hidden="1"/>
    <cellStyle name="Hyperlink" xfId="1649" builtinId="8" hidden="1"/>
    <cellStyle name="Hyperlink" xfId="1651" builtinId="8" hidden="1"/>
    <cellStyle name="Hyperlink" xfId="1653" builtinId="8" hidden="1"/>
    <cellStyle name="Hyperlink" xfId="1655" builtinId="8" hidden="1"/>
    <cellStyle name="Hyperlink" xfId="1657" builtinId="8" hidden="1"/>
    <cellStyle name="Hyperlink" xfId="1659" builtinId="8" hidden="1"/>
    <cellStyle name="Hyperlink" xfId="1661" builtinId="8" hidden="1"/>
    <cellStyle name="Hyperlink" xfId="1663" builtinId="8" hidden="1"/>
    <cellStyle name="Hyperlink" xfId="1665" builtinId="8" hidden="1"/>
    <cellStyle name="Hyperlink" xfId="1667" builtinId="8" hidden="1"/>
    <cellStyle name="Hyperlink" xfId="1669" builtinId="8" hidden="1"/>
    <cellStyle name="Hyperlink" xfId="1671" builtinId="8" hidden="1"/>
    <cellStyle name="Hyperlink" xfId="1673" builtinId="8" hidden="1"/>
    <cellStyle name="Hyperlink" xfId="1675" builtinId="8" hidden="1"/>
    <cellStyle name="Hyperlink" xfId="1677" builtinId="8" hidden="1"/>
    <cellStyle name="Hyperlink" xfId="1679" builtinId="8" hidden="1"/>
    <cellStyle name="Hyperlink" xfId="1681" builtinId="8" hidden="1"/>
    <cellStyle name="Hyperlink" xfId="1683" builtinId="8" hidden="1"/>
    <cellStyle name="Hyperlink" xfId="1685" builtinId="8" hidden="1"/>
    <cellStyle name="Hyperlink" xfId="1687" builtinId="8" hidden="1"/>
    <cellStyle name="Hyperlink" xfId="1689" builtinId="8" hidden="1"/>
    <cellStyle name="Hyperlink" xfId="1691" builtinId="8" hidden="1"/>
    <cellStyle name="Hyperlink" xfId="1693" builtinId="8" hidden="1"/>
    <cellStyle name="Hyperlink" xfId="1695" builtinId="8" hidden="1"/>
    <cellStyle name="Hyperlink" xfId="1697" builtinId="8" hidden="1"/>
    <cellStyle name="Hyperlink" xfId="1699" builtinId="8" hidden="1"/>
    <cellStyle name="Hyperlink" xfId="1701" builtinId="8" hidden="1"/>
    <cellStyle name="Hyperlink" xfId="1703" builtinId="8" hidden="1"/>
    <cellStyle name="Hyperlink" xfId="1705" builtinId="8" hidden="1"/>
    <cellStyle name="Hyperlink" xfId="1707" builtinId="8" hidden="1"/>
    <cellStyle name="Hyperlink" xfId="1709" builtinId="8" hidden="1"/>
    <cellStyle name="Hyperlink" xfId="1711" builtinId="8" hidden="1"/>
    <cellStyle name="Hyperlink" xfId="1713" builtinId="8" hidden="1"/>
    <cellStyle name="Hyperlink" xfId="1715" builtinId="8" hidden="1"/>
    <cellStyle name="Hyperlink" xfId="1717" builtinId="8" hidden="1"/>
    <cellStyle name="Hyperlink" xfId="1719" builtinId="8" hidden="1"/>
    <cellStyle name="Hyperlink" xfId="1721" builtinId="8" hidden="1"/>
    <cellStyle name="Hyperlink" xfId="1723" builtinId="8" hidden="1"/>
    <cellStyle name="Hyperlink" xfId="1725" builtinId="8" hidden="1"/>
    <cellStyle name="Hyperlink" xfId="1727" builtinId="8" hidden="1"/>
    <cellStyle name="Hyperlink" xfId="1729" builtinId="8" hidden="1"/>
    <cellStyle name="Hyperlink" xfId="1731" builtinId="8" hidden="1"/>
    <cellStyle name="Hyperlink" xfId="1733" builtinId="8" hidden="1"/>
    <cellStyle name="Hyperlink" xfId="1735" builtinId="8" hidden="1"/>
    <cellStyle name="Hyperlink" xfId="1737" builtinId="8" hidden="1"/>
    <cellStyle name="Hyperlink" xfId="1739" builtinId="8" hidden="1"/>
    <cellStyle name="Hyperlink" xfId="1741" builtinId="8" hidden="1"/>
    <cellStyle name="Hyperlink" xfId="1743" builtinId="8" hidden="1"/>
    <cellStyle name="Hyperlink" xfId="1745" builtinId="8" hidden="1"/>
    <cellStyle name="Hyperlink" xfId="1747" builtinId="8" hidden="1"/>
    <cellStyle name="Hyperlink" xfId="1749" builtinId="8" hidden="1"/>
    <cellStyle name="Hyperlink" xfId="1751" builtinId="8" hidden="1"/>
    <cellStyle name="Hyperlink" xfId="1753" builtinId="8" hidden="1"/>
    <cellStyle name="Hyperlink" xfId="1755" builtinId="8" hidden="1"/>
    <cellStyle name="Hyperlink" xfId="1757" builtinId="8" hidden="1"/>
    <cellStyle name="Hyperlink" xfId="1759" builtinId="8" hidden="1"/>
    <cellStyle name="Hyperlink" xfId="1761" builtinId="8" hidden="1"/>
    <cellStyle name="Hyperlink" xfId="1763" builtinId="8" hidden="1"/>
    <cellStyle name="Hyperlink" xfId="1765" builtinId="8" hidden="1"/>
    <cellStyle name="Hyperlink" xfId="1767" builtinId="8" hidden="1"/>
    <cellStyle name="Hyperlink" xfId="1769" builtinId="8" hidden="1"/>
    <cellStyle name="Hyperlink" xfId="1771" builtinId="8" hidden="1"/>
    <cellStyle name="Hyperlink" xfId="1773" builtinId="8" hidden="1"/>
    <cellStyle name="Hyperlink" xfId="1775" builtinId="8" hidden="1"/>
    <cellStyle name="Hyperlink" xfId="1777" builtinId="8" hidden="1"/>
    <cellStyle name="Hyperlink" xfId="1779" builtinId="8" hidden="1"/>
    <cellStyle name="Hyperlink" xfId="1781" builtinId="8" hidden="1"/>
    <cellStyle name="Hyperlink" xfId="1783" builtinId="8" hidden="1"/>
    <cellStyle name="Hyperlink" xfId="1785" builtinId="8" hidden="1"/>
    <cellStyle name="Hyperlink" xfId="1787" builtinId="8" hidden="1"/>
    <cellStyle name="Hyperlink" xfId="1789" builtinId="8" hidden="1"/>
    <cellStyle name="Hyperlink" xfId="1791" builtinId="8" hidden="1"/>
    <cellStyle name="Hyperlink" xfId="1793" builtinId="8" hidden="1"/>
    <cellStyle name="Hyperlink" xfId="1795" builtinId="8" hidden="1"/>
    <cellStyle name="Hyperlink" xfId="1797" builtinId="8" hidden="1"/>
    <cellStyle name="Hyperlink" xfId="1799" builtinId="8" hidden="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topLeftCell="A4" workbookViewId="0">
      <selection activeCell="A27" sqref="A27"/>
    </sheetView>
  </sheetViews>
  <sheetFormatPr defaultColWidth="11.42578125" defaultRowHeight="15" x14ac:dyDescent="0.25"/>
  <cols>
    <col min="1" max="1" width="81.85546875" customWidth="1"/>
  </cols>
  <sheetData>
    <row r="1" spans="1:1" ht="45" x14ac:dyDescent="0.25">
      <c r="A1" s="34" t="s">
        <v>23</v>
      </c>
    </row>
    <row r="2" spans="1:1" ht="30" x14ac:dyDescent="0.25">
      <c r="A2" s="34" t="s">
        <v>41</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4"/>
  <sheetViews>
    <sheetView topLeftCell="A10" zoomScale="90" zoomScaleNormal="90" zoomScalePageLayoutView="90" workbookViewId="0">
      <selection activeCell="B39" sqref="B39"/>
    </sheetView>
  </sheetViews>
  <sheetFormatPr defaultColWidth="10.7109375" defaultRowHeight="15" x14ac:dyDescent="0.25"/>
  <cols>
    <col min="1" max="1" width="25.7109375" style="1" customWidth="1"/>
    <col min="2" max="2" width="52" style="26" bestFit="1" customWidth="1"/>
    <col min="3" max="3" width="29" style="1" customWidth="1"/>
    <col min="4" max="4" width="33.140625" style="2" customWidth="1"/>
    <col min="5" max="5" width="61.7109375" style="1" customWidth="1"/>
    <col min="6" max="16384" width="10.7109375" style="1"/>
  </cols>
  <sheetData>
    <row r="1" spans="1:5" x14ac:dyDescent="0.25">
      <c r="A1" s="19"/>
      <c r="B1" s="28"/>
      <c r="C1" s="19"/>
      <c r="D1" s="20"/>
      <c r="E1" s="20" t="s">
        <v>5</v>
      </c>
    </row>
    <row r="2" spans="1:5" s="12" customFormat="1" x14ac:dyDescent="0.25">
      <c r="A2" s="11" t="s">
        <v>435</v>
      </c>
      <c r="B2" s="27"/>
      <c r="C2" s="13"/>
      <c r="D2" s="13"/>
      <c r="E2" s="13"/>
    </row>
    <row r="3" spans="1:5" x14ac:dyDescent="0.25">
      <c r="A3" s="1" t="s">
        <v>436</v>
      </c>
      <c r="B3" s="26" t="s">
        <v>688</v>
      </c>
      <c r="E3" s="1" t="s">
        <v>437</v>
      </c>
    </row>
    <row r="4" spans="1:5" ht="28.9" x14ac:dyDescent="0.3">
      <c r="A4" s="1" t="s">
        <v>456</v>
      </c>
      <c r="B4" s="25" t="s">
        <v>702</v>
      </c>
      <c r="E4" s="2" t="s">
        <v>457</v>
      </c>
    </row>
    <row r="5" spans="1:5" ht="75" x14ac:dyDescent="0.25">
      <c r="A5" s="1" t="s">
        <v>469</v>
      </c>
      <c r="B5" s="26" t="s">
        <v>696</v>
      </c>
      <c r="E5" s="2" t="s">
        <v>614</v>
      </c>
    </row>
    <row r="6" spans="1:5" ht="45.95" customHeight="1" x14ac:dyDescent="0.25">
      <c r="A6" s="1" t="s">
        <v>470</v>
      </c>
      <c r="B6" s="25" t="s">
        <v>703</v>
      </c>
      <c r="E6" s="2" t="s">
        <v>472</v>
      </c>
    </row>
    <row r="7" spans="1:5" ht="30" x14ac:dyDescent="0.25">
      <c r="A7" s="1" t="s">
        <v>442</v>
      </c>
      <c r="B7" s="25" t="s">
        <v>603</v>
      </c>
      <c r="C7" s="32" t="str">
        <f>VLOOKUP($B7,instance_defs,2,FALSE)&amp;VLOOKUP($B7,instance_defs,4,FALSE)</f>
        <v>16 Cores - Worker Only - Recommended for Worker</v>
      </c>
      <c r="D7" s="32" t="str">
        <f>VLOOKUP($B7,instance_defs,3,FALSE)</f>
        <v>$1.68/hour</v>
      </c>
      <c r="E7" s="1" t="s">
        <v>607</v>
      </c>
    </row>
    <row r="8" spans="1:5" ht="30" x14ac:dyDescent="0.25">
      <c r="A8" s="1" t="s">
        <v>443</v>
      </c>
      <c r="B8" s="25" t="s">
        <v>603</v>
      </c>
      <c r="C8" s="32" t="str">
        <f>VLOOKUP($B8,instance_defs,2,FALSE)&amp;VLOOKUP($B8,instance_defs,4,FALSE)</f>
        <v>16 Cores - Worker Only - Recommended for Worker</v>
      </c>
      <c r="D8" s="32" t="str">
        <f>VLOOKUP($B8,instance_defs,3,FALSE)</f>
        <v>$1.68/hour</v>
      </c>
      <c r="E8" s="2" t="s">
        <v>444</v>
      </c>
    </row>
    <row r="9" spans="1:5" x14ac:dyDescent="0.25">
      <c r="A9" s="1" t="s">
        <v>458</v>
      </c>
      <c r="B9" s="25">
        <v>4</v>
      </c>
      <c r="C9" s="3"/>
      <c r="D9" s="32"/>
      <c r="E9" s="2" t="s">
        <v>606</v>
      </c>
    </row>
    <row r="11" spans="1:5" s="12" customFormat="1" x14ac:dyDescent="0.25">
      <c r="A11" s="11" t="s">
        <v>28</v>
      </c>
      <c r="B11" s="27"/>
      <c r="C11" s="11"/>
      <c r="D11" s="13"/>
      <c r="E11" s="13"/>
    </row>
    <row r="12" spans="1:5" x14ac:dyDescent="0.25">
      <c r="A12" s="1" t="s">
        <v>39</v>
      </c>
      <c r="B12" s="25" t="s">
        <v>1113</v>
      </c>
      <c r="E12" s="1" t="s">
        <v>471</v>
      </c>
    </row>
    <row r="13" spans="1:5" s="31" customFormat="1" x14ac:dyDescent="0.25">
      <c r="A13" s="31" t="s">
        <v>25</v>
      </c>
      <c r="B13" s="26" t="s">
        <v>701</v>
      </c>
      <c r="D13" s="2"/>
      <c r="E13" s="31" t="s">
        <v>646</v>
      </c>
    </row>
    <row r="14" spans="1:5" s="31" customFormat="1" x14ac:dyDescent="0.25">
      <c r="A14" s="31" t="s">
        <v>25</v>
      </c>
      <c r="B14" s="26" t="s">
        <v>700</v>
      </c>
      <c r="D14" s="2"/>
      <c r="E14" s="31" t="s">
        <v>646</v>
      </c>
    </row>
    <row r="15" spans="1:5" x14ac:dyDescent="0.25">
      <c r="A15" s="1" t="s">
        <v>26</v>
      </c>
      <c r="B15" s="25" t="s">
        <v>648</v>
      </c>
      <c r="E15" s="31" t="s">
        <v>646</v>
      </c>
    </row>
    <row r="16" spans="1:5" x14ac:dyDescent="0.25">
      <c r="A16" s="1" t="s">
        <v>462</v>
      </c>
      <c r="B16" s="26" t="b">
        <v>1</v>
      </c>
      <c r="E16" s="1" t="s">
        <v>437</v>
      </c>
    </row>
    <row r="17" spans="1:5" ht="30" x14ac:dyDescent="0.25">
      <c r="A17" s="1" t="s">
        <v>463</v>
      </c>
      <c r="B17" s="24" t="b">
        <v>1</v>
      </c>
      <c r="E17" s="2" t="s">
        <v>608</v>
      </c>
    </row>
    <row r="18" spans="1:5" x14ac:dyDescent="0.25">
      <c r="A18" s="1" t="s">
        <v>464</v>
      </c>
      <c r="B18" s="26" t="s">
        <v>465</v>
      </c>
      <c r="E18" s="1" t="s">
        <v>437</v>
      </c>
    </row>
    <row r="19" spans="1:5" x14ac:dyDescent="0.25">
      <c r="A19" s="1" t="s">
        <v>466</v>
      </c>
      <c r="B19" s="25" t="s">
        <v>544</v>
      </c>
      <c r="E19" s="1" t="s">
        <v>437</v>
      </c>
    </row>
    <row r="21" spans="1:5" s="2" customFormat="1" ht="60" x14ac:dyDescent="0.25">
      <c r="A21" s="11" t="s">
        <v>27</v>
      </c>
      <c r="B21" s="27" t="s">
        <v>609</v>
      </c>
      <c r="C21" s="11"/>
      <c r="D21" s="11"/>
      <c r="E21" s="13" t="s">
        <v>455</v>
      </c>
    </row>
    <row r="22" spans="1:5" x14ac:dyDescent="0.25">
      <c r="A22" s="1" t="s">
        <v>451</v>
      </c>
      <c r="B22" s="30" t="s">
        <v>698</v>
      </c>
    </row>
    <row r="23" spans="1:5" s="31" customFormat="1" x14ac:dyDescent="0.25">
      <c r="B23" s="26"/>
      <c r="D23" s="2"/>
    </row>
    <row r="24" spans="1:5" s="2" customFormat="1" ht="60" x14ac:dyDescent="0.25">
      <c r="A24" s="11" t="s">
        <v>450</v>
      </c>
      <c r="B24" s="27" t="s">
        <v>612</v>
      </c>
      <c r="C24" s="11" t="s">
        <v>610</v>
      </c>
      <c r="D24" s="11" t="s">
        <v>611</v>
      </c>
      <c r="E24" s="13" t="s">
        <v>455</v>
      </c>
    </row>
    <row r="25" spans="1:5" s="31" customFormat="1" x14ac:dyDescent="0.25">
      <c r="A25" s="30" t="s">
        <v>697</v>
      </c>
      <c r="B25" s="30" t="s">
        <v>699</v>
      </c>
      <c r="C25" s="30" t="s">
        <v>699</v>
      </c>
      <c r="D25" s="33"/>
    </row>
    <row r="26" spans="1:5" s="31" customFormat="1" x14ac:dyDescent="0.25">
      <c r="A26" s="30" t="s">
        <v>4</v>
      </c>
      <c r="B26" s="30">
        <v>2</v>
      </c>
      <c r="C26" s="30" t="s">
        <v>588</v>
      </c>
      <c r="D26" s="2"/>
    </row>
    <row r="27" spans="1:5" s="31" customFormat="1" x14ac:dyDescent="0.25">
      <c r="B27" s="30"/>
      <c r="C27" s="30"/>
      <c r="D27" s="33"/>
    </row>
    <row r="28" spans="1:5" s="31" customFormat="1" x14ac:dyDescent="0.25">
      <c r="A28" s="30"/>
      <c r="B28" s="30"/>
      <c r="C28" s="30"/>
      <c r="D28" s="33"/>
    </row>
    <row r="29" spans="1:5" s="31" customFormat="1" x14ac:dyDescent="0.25">
      <c r="B29" s="29"/>
      <c r="D29" s="33"/>
    </row>
    <row r="30" spans="1:5" s="31" customFormat="1" x14ac:dyDescent="0.25">
      <c r="B30" s="29"/>
      <c r="D30" s="33"/>
    </row>
    <row r="31" spans="1:5" s="31" customFormat="1" x14ac:dyDescent="0.25">
      <c r="B31" s="29"/>
      <c r="C31" s="30"/>
      <c r="D31" s="33"/>
    </row>
    <row r="32" spans="1:5" s="31" customFormat="1" x14ac:dyDescent="0.25">
      <c r="B32" s="29"/>
      <c r="C32" s="30"/>
      <c r="D32" s="33"/>
    </row>
    <row r="33" spans="1:5" x14ac:dyDescent="0.25">
      <c r="A33" s="31"/>
      <c r="B33" s="30"/>
      <c r="C33" s="30"/>
      <c r="D33" s="33"/>
    </row>
    <row r="34" spans="1:5" s="31" customFormat="1" x14ac:dyDescent="0.25">
      <c r="C34" s="30"/>
      <c r="D34" s="33"/>
    </row>
    <row r="35" spans="1:5" s="31" customFormat="1" x14ac:dyDescent="0.25">
      <c r="C35" s="30"/>
      <c r="D35" s="2"/>
    </row>
    <row r="36" spans="1:5" s="2" customFormat="1" ht="45" x14ac:dyDescent="0.25">
      <c r="A36" s="11" t="s">
        <v>33</v>
      </c>
      <c r="B36" s="27" t="s">
        <v>645</v>
      </c>
      <c r="C36" s="11" t="s">
        <v>31</v>
      </c>
      <c r="D36" s="11"/>
      <c r="E36" s="13"/>
    </row>
    <row r="37" spans="1:5" s="31" customFormat="1" x14ac:dyDescent="0.25">
      <c r="A37" s="31" t="s">
        <v>29</v>
      </c>
      <c r="B37" s="26" t="s">
        <v>1243</v>
      </c>
      <c r="D37" s="2"/>
    </row>
    <row r="39" spans="1:5" s="2" customFormat="1" ht="30" x14ac:dyDescent="0.25">
      <c r="A39" s="11" t="s">
        <v>30</v>
      </c>
      <c r="B39" s="27" t="s">
        <v>453</v>
      </c>
      <c r="C39" s="11" t="s">
        <v>38</v>
      </c>
      <c r="D39" s="11" t="s">
        <v>645</v>
      </c>
      <c r="E39" s="13" t="s">
        <v>449</v>
      </c>
    </row>
    <row r="40" spans="1:5" s="31" customFormat="1" x14ac:dyDescent="0.25">
      <c r="A40" s="31" t="s">
        <v>32</v>
      </c>
      <c r="C40" s="31" t="s">
        <v>643</v>
      </c>
      <c r="D40" s="31" t="s">
        <v>1112</v>
      </c>
      <c r="E40" s="2" t="s">
        <v>687</v>
      </c>
    </row>
    <row r="42" spans="1:5" s="2" customFormat="1" ht="60" x14ac:dyDescent="0.25">
      <c r="A42" s="11" t="s">
        <v>35</v>
      </c>
      <c r="B42" s="27" t="s">
        <v>34</v>
      </c>
      <c r="C42" s="11" t="s">
        <v>647</v>
      </c>
      <c r="D42" s="11"/>
      <c r="E42" s="13" t="s">
        <v>613</v>
      </c>
    </row>
    <row r="43" spans="1:5" x14ac:dyDescent="0.25">
      <c r="A43" s="31"/>
      <c r="C43" s="25"/>
    </row>
    <row r="44" spans="1:5" s="31" customFormat="1" x14ac:dyDescent="0.25">
      <c r="B44" s="26"/>
      <c r="D44" s="2"/>
    </row>
  </sheetData>
  <dataValidations count="3">
    <dataValidation type="list" allowBlank="1" showInputMessage="1" showErrorMessage="1" sqref="B16:B17">
      <formula1>TrueFalse</formula1>
    </dataValidation>
    <dataValidation type="list" allowBlank="1" showInputMessage="1" showErrorMessage="1" sqref="B18">
      <formula1>simulate_data_point</formula1>
    </dataValidation>
    <dataValidation type="list" showInputMessage="1" showErrorMessage="1" sqref="B7:B8">
      <formula1>instance_types</formula1>
    </dataValidation>
  </dataValidations>
  <pageMargins left="0.75" right="0.75" top="1" bottom="1" header="0.5" footer="0.5"/>
  <pageSetup orientation="portrait" horizontalDpi="4294967292" verticalDpi="4294967292"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336"/>
  <sheetViews>
    <sheetView tabSelected="1" zoomScale="80" zoomScaleNormal="80" zoomScalePageLayoutView="120" workbookViewId="0">
      <pane ySplit="3" topLeftCell="A122" activePane="bottomLeft" state="frozen"/>
      <selection pane="bottomLeft" activeCell="A146" sqref="A146"/>
    </sheetView>
  </sheetViews>
  <sheetFormatPr defaultColWidth="11.42578125" defaultRowHeight="15" x14ac:dyDescent="0.25"/>
  <cols>
    <col min="1" max="1" width="9.140625" style="31" customWidth="1"/>
    <col min="2" max="2" width="59.42578125" style="31" bestFit="1" customWidth="1"/>
    <col min="3" max="3" width="38.7109375" style="31" bestFit="1" customWidth="1"/>
    <col min="4" max="4" width="50.85546875" style="31" bestFit="1" customWidth="1"/>
    <col min="5" max="5" width="29.5703125" style="31" bestFit="1" customWidth="1"/>
    <col min="6" max="6" width="9.140625" style="31" customWidth="1"/>
    <col min="7" max="7" width="9.7109375" style="31" customWidth="1"/>
    <col min="8" max="8" width="6.7109375" style="31" bestFit="1" customWidth="1"/>
    <col min="9" max="9" width="28.42578125" style="4" bestFit="1" customWidth="1"/>
    <col min="10" max="10" width="8.85546875" style="4" customWidth="1"/>
    <col min="11" max="11" width="7.140625" style="31" customWidth="1"/>
    <col min="12" max="12" width="8.140625" style="31" customWidth="1"/>
    <col min="13" max="13" width="6.7109375" style="31" customWidth="1"/>
    <col min="14" max="15" width="7.85546875" style="31" customWidth="1"/>
    <col min="16" max="16" width="15.42578125" style="31" customWidth="1"/>
    <col min="17" max="17" width="11.42578125" style="31" customWidth="1"/>
    <col min="18" max="18" width="23" style="31" customWidth="1"/>
    <col min="19" max="19" width="27.7109375" style="31" customWidth="1"/>
    <col min="20" max="20" width="46.140625" style="31" customWidth="1"/>
    <col min="21" max="23" width="11.42578125" style="31"/>
    <col min="24" max="24" width="13.28515625" style="31" bestFit="1" customWidth="1"/>
    <col min="25" max="16384" width="11.42578125" style="31"/>
  </cols>
  <sheetData>
    <row r="1" spans="1:26" ht="18" x14ac:dyDescent="0.35">
      <c r="A1" s="5"/>
      <c r="B1" s="5"/>
      <c r="C1" s="5"/>
      <c r="D1" s="7" t="s">
        <v>40</v>
      </c>
      <c r="E1" s="5"/>
      <c r="F1" s="5"/>
      <c r="G1" s="5"/>
      <c r="H1" s="5"/>
      <c r="I1" s="6"/>
      <c r="J1" s="6"/>
      <c r="K1" s="21" t="s">
        <v>473</v>
      </c>
      <c r="L1" s="22"/>
      <c r="M1" s="22"/>
      <c r="N1" s="22"/>
      <c r="O1" s="22"/>
      <c r="P1" s="35" t="s">
        <v>474</v>
      </c>
      <c r="Q1" s="23"/>
      <c r="R1" s="5"/>
      <c r="S1" s="5"/>
      <c r="T1" s="5"/>
      <c r="U1" s="70" t="s">
        <v>61</v>
      </c>
      <c r="V1" s="70"/>
      <c r="W1" s="70"/>
      <c r="X1" s="70"/>
      <c r="Y1" s="70"/>
      <c r="Z1" s="70"/>
    </row>
    <row r="2" spans="1:26" s="8" customFormat="1" ht="15.6" x14ac:dyDescent="0.3">
      <c r="A2" s="8" t="s">
        <v>3</v>
      </c>
      <c r="B2" s="8" t="s">
        <v>37</v>
      </c>
      <c r="C2" s="8" t="s">
        <v>546</v>
      </c>
      <c r="D2" s="8" t="s">
        <v>545</v>
      </c>
      <c r="F2" s="42"/>
      <c r="I2" s="9"/>
      <c r="J2" s="9"/>
    </row>
    <row r="3" spans="1:26" s="14" customFormat="1" ht="62.45" x14ac:dyDescent="0.3">
      <c r="A3" s="14" t="s">
        <v>1</v>
      </c>
      <c r="B3" s="10" t="s">
        <v>0</v>
      </c>
      <c r="C3" s="10" t="s">
        <v>25</v>
      </c>
      <c r="D3" s="10" t="s">
        <v>42</v>
      </c>
      <c r="E3" s="10" t="s">
        <v>36</v>
      </c>
      <c r="F3" s="43" t="s">
        <v>689</v>
      </c>
      <c r="G3" s="15" t="s">
        <v>11</v>
      </c>
      <c r="H3" s="10" t="s">
        <v>7</v>
      </c>
      <c r="I3" s="10" t="s">
        <v>85</v>
      </c>
      <c r="J3" s="10" t="s">
        <v>12</v>
      </c>
      <c r="K3" s="16" t="s">
        <v>13</v>
      </c>
      <c r="L3" s="16" t="s">
        <v>14</v>
      </c>
      <c r="M3" s="16" t="s">
        <v>10</v>
      </c>
      <c r="N3" s="16" t="s">
        <v>9</v>
      </c>
      <c r="O3" s="16" t="s">
        <v>616</v>
      </c>
      <c r="P3" s="16" t="s">
        <v>475</v>
      </c>
      <c r="Q3" s="16" t="s">
        <v>476</v>
      </c>
      <c r="R3" s="10" t="s">
        <v>8</v>
      </c>
      <c r="S3" s="10" t="s">
        <v>6</v>
      </c>
      <c r="T3" s="10" t="s">
        <v>5</v>
      </c>
      <c r="U3" s="10" t="s">
        <v>20</v>
      </c>
      <c r="V3" s="14" t="s">
        <v>16</v>
      </c>
      <c r="W3" s="14" t="s">
        <v>17</v>
      </c>
      <c r="X3" s="14" t="s">
        <v>18</v>
      </c>
      <c r="Y3" s="14" t="s">
        <v>19</v>
      </c>
    </row>
    <row r="4" spans="1:26" s="62" customFormat="1" ht="15.75" x14ac:dyDescent="0.25">
      <c r="A4" s="62" t="b">
        <v>0</v>
      </c>
      <c r="B4" s="63" t="s">
        <v>1058</v>
      </c>
      <c r="C4" s="63" t="s">
        <v>1058</v>
      </c>
      <c r="D4" s="63" t="s">
        <v>1058</v>
      </c>
      <c r="E4" s="63" t="s">
        <v>68</v>
      </c>
      <c r="F4" s="64"/>
      <c r="G4" s="65"/>
      <c r="H4" s="63"/>
      <c r="I4" s="63"/>
      <c r="J4" s="63"/>
      <c r="K4" s="66"/>
      <c r="L4" s="66"/>
      <c r="M4" s="66"/>
      <c r="N4" s="66"/>
      <c r="O4" s="66"/>
      <c r="P4" s="66"/>
      <c r="Q4" s="66"/>
      <c r="R4" s="63"/>
      <c r="S4" s="63"/>
      <c r="T4" s="63"/>
      <c r="U4" s="63"/>
    </row>
    <row r="5" spans="1:26" s="57" customFormat="1" ht="14.25" customHeight="1" x14ac:dyDescent="0.25">
      <c r="B5" s="58" t="s">
        <v>21</v>
      </c>
      <c r="C5" s="58"/>
      <c r="D5" s="58" t="s">
        <v>1059</v>
      </c>
      <c r="E5" s="58" t="s">
        <v>1055</v>
      </c>
      <c r="F5" s="59"/>
      <c r="G5" s="60" t="s">
        <v>104</v>
      </c>
      <c r="H5" s="58"/>
      <c r="I5" s="61" t="s">
        <v>1060</v>
      </c>
      <c r="J5" s="67"/>
      <c r="K5" s="61"/>
      <c r="L5" s="61"/>
      <c r="M5" s="61"/>
      <c r="N5" s="61"/>
      <c r="O5" s="61"/>
      <c r="P5" s="69"/>
      <c r="Q5" s="61"/>
      <c r="R5" s="58"/>
      <c r="S5" s="58"/>
      <c r="T5" s="58"/>
      <c r="U5" s="58"/>
    </row>
    <row r="6" spans="1:26" s="57" customFormat="1" ht="14.25" customHeight="1" x14ac:dyDescent="0.25">
      <c r="B6" s="58" t="s">
        <v>21</v>
      </c>
      <c r="C6" s="58"/>
      <c r="D6" s="58" t="s">
        <v>1054</v>
      </c>
      <c r="E6" s="58" t="s">
        <v>1056</v>
      </c>
      <c r="F6" s="59"/>
      <c r="G6" s="60" t="s">
        <v>104</v>
      </c>
      <c r="H6" s="58"/>
      <c r="I6" s="58" t="s">
        <v>1057</v>
      </c>
      <c r="J6" s="67"/>
      <c r="K6" s="61"/>
      <c r="L6" s="61"/>
      <c r="M6" s="61"/>
      <c r="N6" s="61"/>
      <c r="O6" s="61"/>
      <c r="P6" s="68"/>
      <c r="Q6" s="61"/>
      <c r="R6" s="58"/>
      <c r="S6" s="58"/>
      <c r="T6" s="58"/>
      <c r="U6" s="58"/>
    </row>
    <row r="7" spans="1:26" s="47" customFormat="1" x14ac:dyDescent="0.25">
      <c r="A7" s="47" t="b">
        <v>1</v>
      </c>
      <c r="B7" s="47" t="s">
        <v>738</v>
      </c>
      <c r="C7" s="47" t="s">
        <v>738</v>
      </c>
      <c r="D7" s="47" t="s">
        <v>738</v>
      </c>
      <c r="E7" s="48" t="s">
        <v>68</v>
      </c>
      <c r="I7" s="49"/>
      <c r="J7" s="49"/>
    </row>
    <row r="8" spans="1:26" x14ac:dyDescent="0.25">
      <c r="B8" s="31" t="s">
        <v>21</v>
      </c>
      <c r="D8" s="31" t="s">
        <v>1121</v>
      </c>
      <c r="E8" s="31" t="s">
        <v>707</v>
      </c>
      <c r="G8" s="31" t="s">
        <v>62</v>
      </c>
      <c r="I8" s="4" t="s">
        <v>1118</v>
      </c>
    </row>
    <row r="9" spans="1:26" s="55" customFormat="1" x14ac:dyDescent="0.25">
      <c r="B9" s="55" t="s">
        <v>22</v>
      </c>
      <c r="D9" s="55" t="s">
        <v>1124</v>
      </c>
      <c r="E9" s="55" t="s">
        <v>859</v>
      </c>
      <c r="G9" s="55" t="s">
        <v>64</v>
      </c>
      <c r="I9" s="56">
        <v>0.5</v>
      </c>
      <c r="J9" s="55" t="s">
        <v>1116</v>
      </c>
      <c r="K9" s="55">
        <v>0.5</v>
      </c>
      <c r="L9" s="55">
        <v>0.5</v>
      </c>
      <c r="M9" s="55">
        <v>0.5</v>
      </c>
      <c r="N9" s="55">
        <v>1</v>
      </c>
      <c r="P9" s="55" t="s">
        <v>1114</v>
      </c>
      <c r="R9" s="55" t="s">
        <v>1052</v>
      </c>
    </row>
    <row r="10" spans="1:26" s="55" customFormat="1" x14ac:dyDescent="0.25">
      <c r="B10" s="55" t="s">
        <v>22</v>
      </c>
      <c r="D10" s="55" t="s">
        <v>1125</v>
      </c>
      <c r="E10" s="55" t="s">
        <v>860</v>
      </c>
      <c r="G10" s="55" t="s">
        <v>64</v>
      </c>
      <c r="I10" s="56">
        <v>1</v>
      </c>
      <c r="J10" s="55" t="s">
        <v>1117</v>
      </c>
      <c r="K10" s="55">
        <v>1</v>
      </c>
      <c r="L10" s="55">
        <v>1</v>
      </c>
      <c r="M10" s="55">
        <v>1</v>
      </c>
      <c r="N10" s="55">
        <v>1</v>
      </c>
      <c r="P10" s="55" t="s">
        <v>1115</v>
      </c>
      <c r="R10" s="55" t="s">
        <v>1052</v>
      </c>
    </row>
    <row r="11" spans="1:26" x14ac:dyDescent="0.25">
      <c r="B11" s="31" t="s">
        <v>21</v>
      </c>
      <c r="D11" s="31" t="s">
        <v>1126</v>
      </c>
      <c r="E11" s="31" t="s">
        <v>861</v>
      </c>
      <c r="G11" s="31" t="s">
        <v>62</v>
      </c>
      <c r="I11" s="4" t="s">
        <v>875</v>
      </c>
    </row>
    <row r="12" spans="1:26" x14ac:dyDescent="0.25">
      <c r="B12" s="31" t="s">
        <v>21</v>
      </c>
      <c r="D12" s="31" t="s">
        <v>1127</v>
      </c>
      <c r="E12" s="31" t="s">
        <v>862</v>
      </c>
      <c r="G12" s="31" t="s">
        <v>62</v>
      </c>
      <c r="I12" s="4" t="s">
        <v>876</v>
      </c>
    </row>
    <row r="13" spans="1:26" x14ac:dyDescent="0.25">
      <c r="B13" s="31" t="s">
        <v>21</v>
      </c>
      <c r="D13" s="31" t="s">
        <v>1128</v>
      </c>
      <c r="E13" s="31" t="s">
        <v>863</v>
      </c>
      <c r="G13" s="31" t="s">
        <v>64</v>
      </c>
      <c r="I13" s="4">
        <v>13</v>
      </c>
    </row>
    <row r="14" spans="1:26" x14ac:dyDescent="0.25">
      <c r="B14" s="31" t="s">
        <v>21</v>
      </c>
      <c r="D14" s="31" t="s">
        <v>1083</v>
      </c>
      <c r="E14" s="31" t="s">
        <v>864</v>
      </c>
      <c r="G14" s="31" t="s">
        <v>62</v>
      </c>
      <c r="I14" s="4" t="s">
        <v>877</v>
      </c>
    </row>
    <row r="15" spans="1:26" x14ac:dyDescent="0.25">
      <c r="B15" s="31" t="s">
        <v>21</v>
      </c>
      <c r="D15" s="31" t="s">
        <v>1084</v>
      </c>
      <c r="E15" s="31" t="s">
        <v>865</v>
      </c>
      <c r="G15" s="31" t="s">
        <v>63</v>
      </c>
      <c r="I15" s="4" t="b">
        <v>1</v>
      </c>
    </row>
    <row r="16" spans="1:26" x14ac:dyDescent="0.25">
      <c r="B16" s="31" t="s">
        <v>21</v>
      </c>
      <c r="D16" s="31" t="s">
        <v>1085</v>
      </c>
      <c r="E16" s="31" t="s">
        <v>868</v>
      </c>
      <c r="G16" s="31" t="s">
        <v>63</v>
      </c>
      <c r="I16" s="4" t="b">
        <v>1</v>
      </c>
    </row>
    <row r="17" spans="1:18" x14ac:dyDescent="0.25">
      <c r="B17" s="31" t="s">
        <v>21</v>
      </c>
      <c r="D17" s="31" t="s">
        <v>1129</v>
      </c>
      <c r="E17" s="31" t="s">
        <v>866</v>
      </c>
      <c r="G17" s="31" t="s">
        <v>64</v>
      </c>
      <c r="I17" s="4">
        <v>0</v>
      </c>
    </row>
    <row r="18" spans="1:18" x14ac:dyDescent="0.25">
      <c r="B18" s="31" t="s">
        <v>21</v>
      </c>
      <c r="D18" s="31" t="s">
        <v>1130</v>
      </c>
      <c r="E18" s="31" t="s">
        <v>867</v>
      </c>
      <c r="G18" s="31" t="s">
        <v>64</v>
      </c>
      <c r="I18" s="4">
        <v>0</v>
      </c>
    </row>
    <row r="19" spans="1:18" x14ac:dyDescent="0.25">
      <c r="B19" s="31" t="s">
        <v>21</v>
      </c>
      <c r="D19" s="31" t="s">
        <v>1131</v>
      </c>
      <c r="E19" s="31" t="s">
        <v>869</v>
      </c>
      <c r="G19" s="31" t="s">
        <v>64</v>
      </c>
      <c r="I19" s="4">
        <v>0.375</v>
      </c>
    </row>
    <row r="20" spans="1:18" x14ac:dyDescent="0.25">
      <c r="B20" s="31" t="s">
        <v>21</v>
      </c>
      <c r="D20" s="31" t="s">
        <v>1132</v>
      </c>
      <c r="E20" s="31" t="s">
        <v>870</v>
      </c>
      <c r="G20" s="31" t="s">
        <v>64</v>
      </c>
      <c r="I20" s="4">
        <v>0.6</v>
      </c>
    </row>
    <row r="21" spans="1:18" x14ac:dyDescent="0.25">
      <c r="B21" s="31" t="s">
        <v>21</v>
      </c>
      <c r="D21" s="31" t="s">
        <v>1133</v>
      </c>
      <c r="E21" s="31" t="s">
        <v>871</v>
      </c>
      <c r="G21" s="31" t="s">
        <v>64</v>
      </c>
      <c r="I21" s="4">
        <v>11.1</v>
      </c>
    </row>
    <row r="22" spans="1:18" x14ac:dyDescent="0.25">
      <c r="B22" s="31" t="s">
        <v>21</v>
      </c>
      <c r="D22" s="31" t="s">
        <v>1134</v>
      </c>
      <c r="E22" s="31" t="s">
        <v>872</v>
      </c>
      <c r="G22" s="31" t="s">
        <v>64</v>
      </c>
      <c r="I22" s="4">
        <v>0.25</v>
      </c>
    </row>
    <row r="23" spans="1:18" x14ac:dyDescent="0.25">
      <c r="B23" s="31" t="s">
        <v>21</v>
      </c>
      <c r="D23" s="31" t="s">
        <v>1086</v>
      </c>
      <c r="E23" s="31" t="s">
        <v>873</v>
      </c>
      <c r="G23" s="31" t="s">
        <v>64</v>
      </c>
      <c r="I23" s="4">
        <v>0.9</v>
      </c>
    </row>
    <row r="24" spans="1:18" x14ac:dyDescent="0.25">
      <c r="B24" s="31" t="s">
        <v>21</v>
      </c>
      <c r="D24" s="31" t="s">
        <v>1087</v>
      </c>
      <c r="E24" s="31" t="s">
        <v>874</v>
      </c>
      <c r="G24" s="31" t="s">
        <v>64</v>
      </c>
      <c r="I24" s="4">
        <v>0.3</v>
      </c>
    </row>
    <row r="25" spans="1:18" s="47" customFormat="1" x14ac:dyDescent="0.25">
      <c r="A25" s="47" t="b">
        <v>1</v>
      </c>
      <c r="B25" s="47" t="s">
        <v>722</v>
      </c>
      <c r="C25" s="47" t="s">
        <v>722</v>
      </c>
      <c r="D25" s="47" t="s">
        <v>722</v>
      </c>
      <c r="E25" s="48" t="s">
        <v>68</v>
      </c>
      <c r="J25" s="51"/>
      <c r="K25" s="51"/>
      <c r="L25" s="51"/>
      <c r="M25" s="51"/>
      <c r="N25" s="51"/>
      <c r="O25" s="51"/>
      <c r="Q25" s="52"/>
      <c r="R25" s="53"/>
    </row>
    <row r="26" spans="1:18" x14ac:dyDescent="0.25">
      <c r="B26" s="31" t="s">
        <v>21</v>
      </c>
      <c r="D26" s="31" t="s">
        <v>1122</v>
      </c>
      <c r="E26" s="31" t="s">
        <v>878</v>
      </c>
      <c r="G26" s="31" t="s">
        <v>62</v>
      </c>
      <c r="I26" s="4" t="s">
        <v>1119</v>
      </c>
    </row>
    <row r="27" spans="1:18" x14ac:dyDescent="0.25">
      <c r="B27" s="31" t="s">
        <v>21</v>
      </c>
      <c r="D27" s="31" t="s">
        <v>1123</v>
      </c>
      <c r="E27" s="31" t="s">
        <v>889</v>
      </c>
      <c r="G27" s="31" t="s">
        <v>62</v>
      </c>
      <c r="I27" s="4" t="s">
        <v>1051</v>
      </c>
    </row>
    <row r="28" spans="1:18" s="47" customFormat="1" x14ac:dyDescent="0.25">
      <c r="A28" s="47" t="b">
        <v>1</v>
      </c>
      <c r="B28" s="47" t="s">
        <v>739</v>
      </c>
      <c r="C28" s="47" t="s">
        <v>739</v>
      </c>
      <c r="D28" s="47" t="s">
        <v>739</v>
      </c>
      <c r="E28" s="48" t="s">
        <v>68</v>
      </c>
      <c r="I28" s="49"/>
      <c r="J28" s="49"/>
    </row>
    <row r="29" spans="1:18" x14ac:dyDescent="0.25">
      <c r="B29" s="31" t="s">
        <v>21</v>
      </c>
      <c r="D29" s="31" t="s">
        <v>1121</v>
      </c>
      <c r="E29" s="31" t="s">
        <v>707</v>
      </c>
      <c r="G29" s="31" t="s">
        <v>62</v>
      </c>
      <c r="I29" s="4" t="s">
        <v>1118</v>
      </c>
    </row>
    <row r="30" spans="1:18" x14ac:dyDescent="0.25">
      <c r="B30" s="31" t="s">
        <v>21</v>
      </c>
      <c r="D30" s="31" t="s">
        <v>1122</v>
      </c>
      <c r="E30" s="31" t="s">
        <v>878</v>
      </c>
      <c r="G30" s="31" t="s">
        <v>62</v>
      </c>
      <c r="I30" s="4" t="s">
        <v>1119</v>
      </c>
    </row>
    <row r="31" spans="1:18" x14ac:dyDescent="0.25">
      <c r="B31" s="31" t="s">
        <v>21</v>
      </c>
      <c r="D31" s="31" t="s">
        <v>1148</v>
      </c>
      <c r="E31" s="31" t="s">
        <v>879</v>
      </c>
      <c r="G31" s="31" t="s">
        <v>62</v>
      </c>
      <c r="I31" s="4" t="s">
        <v>1120</v>
      </c>
    </row>
    <row r="32" spans="1:18" x14ac:dyDescent="0.25">
      <c r="B32" s="31" t="s">
        <v>21</v>
      </c>
      <c r="D32" s="31" t="s">
        <v>1135</v>
      </c>
      <c r="E32" s="31" t="s">
        <v>880</v>
      </c>
      <c r="G32" s="31" t="s">
        <v>64</v>
      </c>
      <c r="I32" s="31">
        <v>8.5500000000000007</v>
      </c>
    </row>
    <row r="33" spans="1:9" x14ac:dyDescent="0.25">
      <c r="B33" s="31" t="s">
        <v>21</v>
      </c>
      <c r="D33" s="31" t="s">
        <v>1136</v>
      </c>
      <c r="E33" s="31" t="s">
        <v>881</v>
      </c>
      <c r="G33" s="31" t="s">
        <v>64</v>
      </c>
      <c r="I33" s="4">
        <v>30</v>
      </c>
    </row>
    <row r="34" spans="1:9" x14ac:dyDescent="0.25">
      <c r="B34" s="31" t="s">
        <v>21</v>
      </c>
      <c r="D34" s="31" t="s">
        <v>1138</v>
      </c>
      <c r="E34" s="31" t="s">
        <v>882</v>
      </c>
      <c r="G34" s="31" t="s">
        <v>62</v>
      </c>
      <c r="I34" s="4">
        <v>3.5</v>
      </c>
    </row>
    <row r="35" spans="1:9" x14ac:dyDescent="0.25">
      <c r="B35" s="31" t="s">
        <v>21</v>
      </c>
      <c r="D35" s="31" t="s">
        <v>1139</v>
      </c>
      <c r="E35" s="31" t="s">
        <v>883</v>
      </c>
      <c r="G35" s="31" t="s">
        <v>64</v>
      </c>
      <c r="I35" s="4">
        <v>7.0000000000000007E-2</v>
      </c>
    </row>
    <row r="36" spans="1:9" x14ac:dyDescent="0.25">
      <c r="B36" s="31" t="s">
        <v>21</v>
      </c>
      <c r="D36" s="31" t="s">
        <v>1140</v>
      </c>
      <c r="E36" s="31" t="s">
        <v>884</v>
      </c>
      <c r="G36" s="31" t="s">
        <v>62</v>
      </c>
      <c r="I36" s="4">
        <v>7.25</v>
      </c>
    </row>
    <row r="37" spans="1:9" x14ac:dyDescent="0.25">
      <c r="B37" s="31" t="s">
        <v>21</v>
      </c>
      <c r="D37" s="31" t="s">
        <v>1141</v>
      </c>
      <c r="E37" s="31" t="s">
        <v>885</v>
      </c>
      <c r="G37" s="31" t="s">
        <v>64</v>
      </c>
      <c r="I37" s="4">
        <v>7.0000000000000007E-2</v>
      </c>
    </row>
    <row r="38" spans="1:9" x14ac:dyDescent="0.25">
      <c r="B38" s="31" t="s">
        <v>21</v>
      </c>
      <c r="D38" s="31" t="s">
        <v>1142</v>
      </c>
      <c r="E38" s="31" t="s">
        <v>866</v>
      </c>
      <c r="G38" s="31" t="s">
        <v>64</v>
      </c>
      <c r="I38" s="4">
        <v>0</v>
      </c>
    </row>
    <row r="39" spans="1:9" x14ac:dyDescent="0.25">
      <c r="B39" s="31" t="s">
        <v>21</v>
      </c>
      <c r="D39" s="31" t="s">
        <v>1143</v>
      </c>
      <c r="E39" s="31" t="s">
        <v>867</v>
      </c>
      <c r="G39" s="31" t="s">
        <v>64</v>
      </c>
      <c r="I39" s="4">
        <v>0</v>
      </c>
    </row>
    <row r="40" spans="1:9" x14ac:dyDescent="0.25">
      <c r="B40" s="31" t="s">
        <v>21</v>
      </c>
      <c r="D40" s="31" t="s">
        <v>1137</v>
      </c>
      <c r="E40" s="31" t="s">
        <v>886</v>
      </c>
      <c r="G40" s="31" t="s">
        <v>63</v>
      </c>
      <c r="I40" s="4" t="b">
        <v>0</v>
      </c>
    </row>
    <row r="41" spans="1:9" x14ac:dyDescent="0.25">
      <c r="B41" s="31" t="s">
        <v>21</v>
      </c>
      <c r="D41" s="31" t="s">
        <v>1144</v>
      </c>
      <c r="E41" s="31" t="s">
        <v>859</v>
      </c>
      <c r="G41" s="31" t="s">
        <v>64</v>
      </c>
      <c r="I41" s="4">
        <v>0.5</v>
      </c>
    </row>
    <row r="42" spans="1:9" x14ac:dyDescent="0.25">
      <c r="B42" s="31" t="s">
        <v>21</v>
      </c>
      <c r="D42" s="31" t="s">
        <v>1145</v>
      </c>
      <c r="E42" s="31" t="s">
        <v>860</v>
      </c>
      <c r="G42" s="31" t="s">
        <v>64</v>
      </c>
      <c r="I42" s="4">
        <v>1</v>
      </c>
    </row>
    <row r="43" spans="1:9" x14ac:dyDescent="0.25">
      <c r="B43" s="31" t="s">
        <v>21</v>
      </c>
      <c r="D43" s="31" t="s">
        <v>1146</v>
      </c>
      <c r="E43" s="31" t="s">
        <v>887</v>
      </c>
      <c r="G43" s="31" t="s">
        <v>64</v>
      </c>
      <c r="I43" s="4">
        <v>0.91</v>
      </c>
    </row>
    <row r="44" spans="1:9" x14ac:dyDescent="0.25">
      <c r="B44" s="31" t="s">
        <v>21</v>
      </c>
      <c r="D44" s="31" t="s">
        <v>1147</v>
      </c>
      <c r="E44" s="31" t="s">
        <v>888</v>
      </c>
      <c r="G44" s="31" t="s">
        <v>64</v>
      </c>
      <c r="I44" s="4">
        <v>0.85</v>
      </c>
    </row>
    <row r="45" spans="1:9" s="47" customFormat="1" x14ac:dyDescent="0.25">
      <c r="A45" s="47" t="b">
        <v>1</v>
      </c>
      <c r="B45" s="47" t="s">
        <v>719</v>
      </c>
      <c r="C45" s="47" t="s">
        <v>719</v>
      </c>
      <c r="D45" s="47" t="s">
        <v>719</v>
      </c>
      <c r="E45" s="48" t="s">
        <v>68</v>
      </c>
      <c r="H45" s="49"/>
      <c r="I45" s="49"/>
    </row>
    <row r="46" spans="1:9" x14ac:dyDescent="0.25">
      <c r="B46" s="31" t="s">
        <v>21</v>
      </c>
      <c r="D46" s="31" t="s">
        <v>1121</v>
      </c>
      <c r="E46" s="31" t="s">
        <v>707</v>
      </c>
      <c r="G46" s="31" t="s">
        <v>62</v>
      </c>
      <c r="I46" s="4" t="s">
        <v>1118</v>
      </c>
    </row>
    <row r="47" spans="1:9" x14ac:dyDescent="0.25">
      <c r="B47" s="31" t="s">
        <v>21</v>
      </c>
      <c r="D47" s="31" t="s">
        <v>1123</v>
      </c>
      <c r="E47" s="31" t="s">
        <v>889</v>
      </c>
      <c r="G47" s="31" t="s">
        <v>62</v>
      </c>
      <c r="I47" s="4" t="s">
        <v>1051</v>
      </c>
    </row>
    <row r="48" spans="1:9" x14ac:dyDescent="0.25">
      <c r="B48" s="31" t="s">
        <v>21</v>
      </c>
      <c r="D48" s="31" t="s">
        <v>1149</v>
      </c>
      <c r="E48" s="31" t="s">
        <v>890</v>
      </c>
      <c r="G48" s="31" t="s">
        <v>64</v>
      </c>
      <c r="I48" s="4">
        <v>0.5</v>
      </c>
    </row>
    <row r="49" spans="1:10" x14ac:dyDescent="0.25">
      <c r="B49" s="31" t="s">
        <v>21</v>
      </c>
      <c r="D49" s="31" t="s">
        <v>1150</v>
      </c>
      <c r="E49" s="31" t="s">
        <v>891</v>
      </c>
      <c r="G49" s="31" t="s">
        <v>64</v>
      </c>
      <c r="I49" s="4">
        <v>1.1112</v>
      </c>
    </row>
    <row r="50" spans="1:10" x14ac:dyDescent="0.25">
      <c r="B50" s="31" t="s">
        <v>21</v>
      </c>
      <c r="D50" s="31" t="s">
        <v>1151</v>
      </c>
      <c r="E50" s="31" t="s">
        <v>892</v>
      </c>
      <c r="G50" s="31" t="s">
        <v>64</v>
      </c>
      <c r="I50" s="4">
        <v>50</v>
      </c>
    </row>
    <row r="51" spans="1:10" x14ac:dyDescent="0.25">
      <c r="B51" s="31" t="s">
        <v>21</v>
      </c>
      <c r="D51" s="31" t="s">
        <v>1152</v>
      </c>
      <c r="E51" s="31" t="s">
        <v>893</v>
      </c>
      <c r="G51" s="31" t="s">
        <v>64</v>
      </c>
      <c r="I51" s="4">
        <v>0.2</v>
      </c>
    </row>
    <row r="52" spans="1:10" x14ac:dyDescent="0.25">
      <c r="B52" s="31" t="s">
        <v>21</v>
      </c>
      <c r="D52" s="31" t="s">
        <v>1153</v>
      </c>
      <c r="E52" s="31" t="s">
        <v>861</v>
      </c>
      <c r="G52" s="31" t="s">
        <v>62</v>
      </c>
      <c r="I52" s="4" t="s">
        <v>875</v>
      </c>
    </row>
    <row r="53" spans="1:10" x14ac:dyDescent="0.25">
      <c r="B53" s="31" t="s">
        <v>21</v>
      </c>
      <c r="D53" s="31" t="s">
        <v>1154</v>
      </c>
      <c r="E53" s="31" t="s">
        <v>862</v>
      </c>
      <c r="G53" s="31" t="s">
        <v>62</v>
      </c>
      <c r="I53" s="4" t="s">
        <v>876</v>
      </c>
    </row>
    <row r="54" spans="1:10" x14ac:dyDescent="0.25">
      <c r="B54" s="31" t="s">
        <v>21</v>
      </c>
      <c r="D54" s="31" t="s">
        <v>1155</v>
      </c>
      <c r="E54" s="31" t="s">
        <v>863</v>
      </c>
      <c r="G54" s="31" t="s">
        <v>64</v>
      </c>
      <c r="I54" s="4">
        <v>13</v>
      </c>
    </row>
    <row r="55" spans="1:10" x14ac:dyDescent="0.25">
      <c r="B55" s="31" t="s">
        <v>21</v>
      </c>
      <c r="D55" s="31" t="s">
        <v>1156</v>
      </c>
      <c r="E55" s="31" t="s">
        <v>864</v>
      </c>
      <c r="G55" s="31" t="s">
        <v>62</v>
      </c>
      <c r="I55" s="4" t="s">
        <v>877</v>
      </c>
    </row>
    <row r="56" spans="1:10" x14ac:dyDescent="0.25">
      <c r="B56" s="31" t="s">
        <v>21</v>
      </c>
      <c r="D56" s="31" t="s">
        <v>1157</v>
      </c>
      <c r="E56" s="31" t="s">
        <v>865</v>
      </c>
      <c r="G56" s="31" t="s">
        <v>63</v>
      </c>
      <c r="I56" s="4" t="b">
        <v>1</v>
      </c>
    </row>
    <row r="57" spans="1:10" x14ac:dyDescent="0.25">
      <c r="B57" s="31" t="s">
        <v>21</v>
      </c>
      <c r="D57" s="31" t="s">
        <v>1158</v>
      </c>
      <c r="E57" s="31" t="s">
        <v>866</v>
      </c>
      <c r="G57" s="31" t="s">
        <v>64</v>
      </c>
      <c r="I57" s="4">
        <v>0</v>
      </c>
    </row>
    <row r="58" spans="1:10" x14ac:dyDescent="0.25">
      <c r="B58" s="31" t="s">
        <v>21</v>
      </c>
      <c r="D58" s="31" t="s">
        <v>1159</v>
      </c>
      <c r="E58" s="31" t="s">
        <v>867</v>
      </c>
      <c r="G58" s="31" t="s">
        <v>64</v>
      </c>
      <c r="I58" s="4">
        <v>0</v>
      </c>
    </row>
    <row r="59" spans="1:10" s="47" customFormat="1" x14ac:dyDescent="0.25">
      <c r="A59" s="47" t="b">
        <v>1</v>
      </c>
      <c r="B59" s="47" t="s">
        <v>725</v>
      </c>
      <c r="C59" s="47" t="s">
        <v>725</v>
      </c>
      <c r="D59" s="47" t="s">
        <v>725</v>
      </c>
      <c r="E59" s="48" t="s">
        <v>68</v>
      </c>
      <c r="I59" s="49"/>
      <c r="J59" s="49"/>
    </row>
    <row r="60" spans="1:10" x14ac:dyDescent="0.25">
      <c r="B60" s="31" t="s">
        <v>21</v>
      </c>
      <c r="D60" s="31" t="s">
        <v>1121</v>
      </c>
      <c r="E60" s="31" t="s">
        <v>707</v>
      </c>
      <c r="G60" s="31" t="s">
        <v>62</v>
      </c>
      <c r="I60" s="4" t="s">
        <v>1118</v>
      </c>
    </row>
    <row r="61" spans="1:10" x14ac:dyDescent="0.25">
      <c r="B61" s="31" t="s">
        <v>21</v>
      </c>
      <c r="D61" s="31" t="s">
        <v>1123</v>
      </c>
      <c r="E61" s="31" t="s">
        <v>889</v>
      </c>
      <c r="G61" s="31" t="s">
        <v>62</v>
      </c>
      <c r="I61" s="4" t="s">
        <v>1051</v>
      </c>
    </row>
    <row r="62" spans="1:10" s="47" customFormat="1" x14ac:dyDescent="0.25">
      <c r="A62" s="47" t="b">
        <v>1</v>
      </c>
      <c r="B62" s="47" t="s">
        <v>727</v>
      </c>
      <c r="C62" s="47" t="s">
        <v>727</v>
      </c>
      <c r="D62" s="47" t="s">
        <v>727</v>
      </c>
      <c r="E62" s="48" t="s">
        <v>68</v>
      </c>
      <c r="I62" s="49"/>
      <c r="J62" s="49"/>
    </row>
    <row r="63" spans="1:10" x14ac:dyDescent="0.25">
      <c r="B63" s="31" t="s">
        <v>21</v>
      </c>
      <c r="D63" s="31" t="s">
        <v>1121</v>
      </c>
      <c r="E63" s="31" t="s">
        <v>707</v>
      </c>
      <c r="G63" s="31" t="s">
        <v>62</v>
      </c>
      <c r="I63" s="4" t="s">
        <v>1118</v>
      </c>
    </row>
    <row r="64" spans="1:10" x14ac:dyDescent="0.25">
      <c r="B64" s="31" t="s">
        <v>21</v>
      </c>
      <c r="D64" s="31" t="s">
        <v>1160</v>
      </c>
      <c r="E64" s="31" t="s">
        <v>894</v>
      </c>
      <c r="G64" s="31" t="s">
        <v>62</v>
      </c>
    </row>
    <row r="65" spans="1:10" x14ac:dyDescent="0.25">
      <c r="B65" s="31" t="s">
        <v>21</v>
      </c>
      <c r="D65" s="31" t="s">
        <v>1161</v>
      </c>
      <c r="E65" s="31" t="s">
        <v>909</v>
      </c>
      <c r="G65" s="31" t="s">
        <v>62</v>
      </c>
    </row>
    <row r="66" spans="1:10" x14ac:dyDescent="0.25">
      <c r="B66" s="31" t="s">
        <v>21</v>
      </c>
      <c r="D66" s="31" t="s">
        <v>1123</v>
      </c>
      <c r="E66" s="31" t="s">
        <v>889</v>
      </c>
      <c r="G66" s="31" t="s">
        <v>62</v>
      </c>
      <c r="I66" s="4" t="s">
        <v>1051</v>
      </c>
    </row>
    <row r="67" spans="1:10" x14ac:dyDescent="0.25">
      <c r="B67" s="31" t="s">
        <v>21</v>
      </c>
      <c r="D67" s="31" t="s">
        <v>1163</v>
      </c>
      <c r="E67" s="31" t="s">
        <v>907</v>
      </c>
      <c r="G67" s="31" t="s">
        <v>64</v>
      </c>
      <c r="I67" s="4">
        <v>1828</v>
      </c>
    </row>
    <row r="68" spans="1:10" x14ac:dyDescent="0.25">
      <c r="B68" s="31" t="s">
        <v>21</v>
      </c>
      <c r="D68" s="31" t="s">
        <v>1248</v>
      </c>
      <c r="E68" s="31" t="s">
        <v>908</v>
      </c>
      <c r="G68" s="31" t="s">
        <v>64</v>
      </c>
      <c r="I68" s="4">
        <v>0</v>
      </c>
    </row>
    <row r="69" spans="1:10" x14ac:dyDescent="0.25">
      <c r="B69" s="31" t="s">
        <v>21</v>
      </c>
      <c r="D69" s="31" t="s">
        <v>1249</v>
      </c>
      <c r="E69" s="31" t="s">
        <v>1250</v>
      </c>
      <c r="G69" s="31" t="s">
        <v>64</v>
      </c>
      <c r="I69" s="4">
        <v>0</v>
      </c>
    </row>
    <row r="70" spans="1:10" x14ac:dyDescent="0.25">
      <c r="B70" s="31" t="s">
        <v>21</v>
      </c>
      <c r="D70" s="31" t="s">
        <v>1252</v>
      </c>
      <c r="E70" s="31" t="s">
        <v>1251</v>
      </c>
      <c r="G70" s="31" t="s">
        <v>64</v>
      </c>
      <c r="I70" s="31">
        <v>400</v>
      </c>
    </row>
    <row r="71" spans="1:10" s="47" customFormat="1" x14ac:dyDescent="0.25">
      <c r="A71" s="47" t="b">
        <v>1</v>
      </c>
      <c r="B71" s="47" t="s">
        <v>718</v>
      </c>
      <c r="C71" s="47" t="s">
        <v>718</v>
      </c>
      <c r="D71" s="47" t="s">
        <v>718</v>
      </c>
      <c r="E71" s="48" t="s">
        <v>68</v>
      </c>
      <c r="I71" s="49"/>
      <c r="J71" s="49"/>
    </row>
    <row r="72" spans="1:10" x14ac:dyDescent="0.25">
      <c r="B72" s="31" t="s">
        <v>21</v>
      </c>
      <c r="D72" s="31" t="s">
        <v>753</v>
      </c>
      <c r="E72" s="31" t="s">
        <v>762</v>
      </c>
      <c r="G72" s="31" t="s">
        <v>62</v>
      </c>
      <c r="I72" s="4" t="s">
        <v>752</v>
      </c>
    </row>
    <row r="73" spans="1:10" x14ac:dyDescent="0.25">
      <c r="B73" s="31" t="s">
        <v>21</v>
      </c>
      <c r="D73" s="31" t="s">
        <v>754</v>
      </c>
      <c r="E73" s="31" t="s">
        <v>763</v>
      </c>
      <c r="G73" s="31" t="s">
        <v>62</v>
      </c>
      <c r="I73" s="4" t="s">
        <v>1046</v>
      </c>
    </row>
    <row r="74" spans="1:10" x14ac:dyDescent="0.25">
      <c r="B74" s="31" t="s">
        <v>21</v>
      </c>
      <c r="D74" s="31" t="s">
        <v>755</v>
      </c>
      <c r="E74" s="31" t="s">
        <v>764</v>
      </c>
      <c r="G74" s="31" t="s">
        <v>64</v>
      </c>
      <c r="I74" s="4">
        <v>1</v>
      </c>
    </row>
    <row r="75" spans="1:10" x14ac:dyDescent="0.25">
      <c r="B75" s="31" t="s">
        <v>21</v>
      </c>
      <c r="D75" s="31" t="s">
        <v>743</v>
      </c>
      <c r="E75" s="31" t="s">
        <v>749</v>
      </c>
      <c r="G75" s="31" t="s">
        <v>65</v>
      </c>
      <c r="I75" s="4">
        <v>3</v>
      </c>
    </row>
    <row r="76" spans="1:10" x14ac:dyDescent="0.25">
      <c r="B76" s="31" t="s">
        <v>21</v>
      </c>
      <c r="D76" s="31" t="s">
        <v>756</v>
      </c>
      <c r="E76" s="31" t="s">
        <v>765</v>
      </c>
      <c r="G76" s="31" t="s">
        <v>64</v>
      </c>
      <c r="I76" s="4">
        <v>3.1</v>
      </c>
    </row>
    <row r="77" spans="1:10" x14ac:dyDescent="0.25">
      <c r="B77" s="31" t="s">
        <v>21</v>
      </c>
      <c r="D77" s="31" t="s">
        <v>757</v>
      </c>
      <c r="E77" s="31" t="s">
        <v>766</v>
      </c>
      <c r="G77" s="31" t="s">
        <v>62</v>
      </c>
      <c r="I77" s="4" t="s">
        <v>752</v>
      </c>
    </row>
    <row r="78" spans="1:10" x14ac:dyDescent="0.25">
      <c r="B78" s="31" t="s">
        <v>21</v>
      </c>
      <c r="D78" s="31" t="s">
        <v>758</v>
      </c>
      <c r="E78" s="31" t="s">
        <v>767</v>
      </c>
      <c r="G78" s="31" t="s">
        <v>64</v>
      </c>
      <c r="I78" s="4">
        <v>1</v>
      </c>
    </row>
    <row r="79" spans="1:10" x14ac:dyDescent="0.25">
      <c r="B79" s="31" t="s">
        <v>21</v>
      </c>
      <c r="D79" s="31" t="s">
        <v>759</v>
      </c>
      <c r="E79" s="31" t="s">
        <v>768</v>
      </c>
      <c r="G79" s="31" t="s">
        <v>64</v>
      </c>
      <c r="I79" s="4">
        <v>1.41</v>
      </c>
    </row>
    <row r="80" spans="1:10" x14ac:dyDescent="0.25">
      <c r="B80" s="31" t="s">
        <v>21</v>
      </c>
      <c r="D80" s="31" t="s">
        <v>1170</v>
      </c>
      <c r="E80" s="31" t="s">
        <v>769</v>
      </c>
      <c r="G80" s="31" t="s">
        <v>64</v>
      </c>
      <c r="I80" s="4">
        <v>3.5</v>
      </c>
    </row>
    <row r="81" spans="1:10" x14ac:dyDescent="0.25">
      <c r="B81" s="31" t="s">
        <v>21</v>
      </c>
      <c r="D81" s="31" t="s">
        <v>760</v>
      </c>
      <c r="E81" s="31" t="s">
        <v>770</v>
      </c>
      <c r="G81" s="31" t="s">
        <v>65</v>
      </c>
      <c r="I81" s="4">
        <v>2007</v>
      </c>
    </row>
    <row r="82" spans="1:10" x14ac:dyDescent="0.25">
      <c r="B82" s="31" t="s">
        <v>21</v>
      </c>
      <c r="D82" s="31" t="s">
        <v>761</v>
      </c>
      <c r="E82" s="31" t="s">
        <v>45</v>
      </c>
      <c r="G82" s="31" t="s">
        <v>62</v>
      </c>
      <c r="I82" s="4" t="s">
        <v>1118</v>
      </c>
    </row>
    <row r="83" spans="1:10" s="47" customFormat="1" x14ac:dyDescent="0.25">
      <c r="A83" s="47" t="b">
        <v>1</v>
      </c>
      <c r="B83" s="47" t="s">
        <v>717</v>
      </c>
      <c r="C83" s="47" t="s">
        <v>717</v>
      </c>
      <c r="D83" s="47" t="s">
        <v>717</v>
      </c>
      <c r="E83" s="48" t="s">
        <v>68</v>
      </c>
      <c r="I83" s="49"/>
      <c r="J83" s="49"/>
    </row>
    <row r="84" spans="1:10" x14ac:dyDescent="0.25">
      <c r="B84" s="31" t="s">
        <v>21</v>
      </c>
      <c r="D84" s="31" t="s">
        <v>743</v>
      </c>
      <c r="E84" s="31" t="s">
        <v>749</v>
      </c>
      <c r="G84" s="31" t="s">
        <v>62</v>
      </c>
      <c r="I84" s="71" t="s">
        <v>1165</v>
      </c>
    </row>
    <row r="85" spans="1:10" x14ac:dyDescent="0.25">
      <c r="B85" s="31" t="s">
        <v>21</v>
      </c>
      <c r="D85" s="31" t="s">
        <v>741</v>
      </c>
      <c r="E85" s="31" t="s">
        <v>747</v>
      </c>
      <c r="G85" s="31" t="s">
        <v>62</v>
      </c>
      <c r="I85" s="4" t="s">
        <v>1166</v>
      </c>
    </row>
    <row r="86" spans="1:10" x14ac:dyDescent="0.25">
      <c r="B86" s="31" t="s">
        <v>21</v>
      </c>
      <c r="D86" s="31" t="s">
        <v>745</v>
      </c>
      <c r="E86" s="31" t="s">
        <v>751</v>
      </c>
      <c r="G86" s="31" t="s">
        <v>64</v>
      </c>
      <c r="I86" s="4">
        <v>0.74</v>
      </c>
    </row>
    <row r="87" spans="1:10" x14ac:dyDescent="0.25">
      <c r="B87" s="31" t="s">
        <v>21</v>
      </c>
      <c r="D87" s="31" t="s">
        <v>744</v>
      </c>
      <c r="E87" s="31" t="s">
        <v>750</v>
      </c>
      <c r="G87" s="31" t="s">
        <v>64</v>
      </c>
      <c r="I87" s="4">
        <v>0.11</v>
      </c>
    </row>
    <row r="88" spans="1:10" x14ac:dyDescent="0.25">
      <c r="B88" s="31" t="s">
        <v>21</v>
      </c>
      <c r="D88" s="31" t="s">
        <v>1061</v>
      </c>
      <c r="E88" s="31" t="s">
        <v>1062</v>
      </c>
      <c r="G88" s="31" t="s">
        <v>63</v>
      </c>
      <c r="I88" s="4" t="b">
        <v>0</v>
      </c>
    </row>
    <row r="89" spans="1:10" x14ac:dyDescent="0.25">
      <c r="B89" s="31" t="s">
        <v>21</v>
      </c>
      <c r="D89" s="31" t="s">
        <v>1063</v>
      </c>
      <c r="E89" s="31" t="s">
        <v>1064</v>
      </c>
      <c r="G89" s="31" t="s">
        <v>64</v>
      </c>
      <c r="I89" s="4">
        <v>1</v>
      </c>
    </row>
    <row r="90" spans="1:10" x14ac:dyDescent="0.25">
      <c r="B90" s="31" t="s">
        <v>21</v>
      </c>
      <c r="D90" s="31" t="s">
        <v>746</v>
      </c>
      <c r="E90" s="31" t="s">
        <v>45</v>
      </c>
      <c r="G90" s="31" t="s">
        <v>62</v>
      </c>
      <c r="I90" s="4" t="s">
        <v>1118</v>
      </c>
    </row>
    <row r="91" spans="1:10" x14ac:dyDescent="0.25">
      <c r="B91" s="31" t="s">
        <v>21</v>
      </c>
      <c r="D91" s="31" t="s">
        <v>1065</v>
      </c>
      <c r="E91" s="31" t="s">
        <v>1066</v>
      </c>
      <c r="G91" s="31" t="s">
        <v>104</v>
      </c>
      <c r="I91" s="4" t="s">
        <v>1069</v>
      </c>
    </row>
    <row r="92" spans="1:10" x14ac:dyDescent="0.25">
      <c r="B92" s="31" t="s">
        <v>21</v>
      </c>
      <c r="D92" s="31" t="s">
        <v>1067</v>
      </c>
      <c r="E92" s="31" t="s">
        <v>1068</v>
      </c>
      <c r="G92" s="31" t="s">
        <v>104</v>
      </c>
      <c r="I92" s="4" t="s">
        <v>1069</v>
      </c>
    </row>
    <row r="93" spans="1:10" x14ac:dyDescent="0.25">
      <c r="B93" s="31" t="s">
        <v>21</v>
      </c>
      <c r="D93" s="31" t="s">
        <v>1070</v>
      </c>
      <c r="E93" s="31" t="s">
        <v>1071</v>
      </c>
      <c r="G93" s="31" t="s">
        <v>104</v>
      </c>
      <c r="I93" s="31" t="s">
        <v>1072</v>
      </c>
    </row>
    <row r="94" spans="1:10" s="47" customFormat="1" x14ac:dyDescent="0.25">
      <c r="A94" s="47" t="b">
        <v>1</v>
      </c>
      <c r="B94" s="47" t="s">
        <v>734</v>
      </c>
      <c r="C94" s="47" t="s">
        <v>734</v>
      </c>
      <c r="D94" s="47" t="s">
        <v>734</v>
      </c>
      <c r="E94" s="48" t="s">
        <v>68</v>
      </c>
      <c r="I94" s="49"/>
      <c r="J94" s="49"/>
    </row>
    <row r="95" spans="1:10" x14ac:dyDescent="0.25">
      <c r="B95" s="31" t="s">
        <v>21</v>
      </c>
      <c r="D95" s="31" t="s">
        <v>780</v>
      </c>
      <c r="E95" s="31" t="s">
        <v>782</v>
      </c>
      <c r="G95" s="31" t="s">
        <v>62</v>
      </c>
      <c r="I95" s="4" t="s">
        <v>752</v>
      </c>
    </row>
    <row r="96" spans="1:10" x14ac:dyDescent="0.25">
      <c r="B96" s="31" t="s">
        <v>21</v>
      </c>
      <c r="D96" s="31" t="s">
        <v>1172</v>
      </c>
      <c r="E96" s="31" t="s">
        <v>783</v>
      </c>
      <c r="G96" s="31" t="s">
        <v>64</v>
      </c>
      <c r="I96" s="4">
        <v>0</v>
      </c>
    </row>
    <row r="97" spans="1:10" x14ac:dyDescent="0.25">
      <c r="B97" s="31" t="s">
        <v>21</v>
      </c>
      <c r="D97" s="31" t="s">
        <v>742</v>
      </c>
      <c r="E97" s="31" t="s">
        <v>748</v>
      </c>
      <c r="G97" s="31" t="s">
        <v>64</v>
      </c>
      <c r="I97" s="4">
        <v>1</v>
      </c>
    </row>
    <row r="98" spans="1:10" x14ac:dyDescent="0.25">
      <c r="B98" s="31" t="s">
        <v>21</v>
      </c>
      <c r="D98" s="31" t="s">
        <v>743</v>
      </c>
      <c r="E98" s="31" t="s">
        <v>749</v>
      </c>
      <c r="G98" s="31" t="s">
        <v>65</v>
      </c>
      <c r="I98" s="4">
        <v>3</v>
      </c>
    </row>
    <row r="99" spans="1:10" x14ac:dyDescent="0.25">
      <c r="B99" s="31" t="s">
        <v>21</v>
      </c>
      <c r="D99" s="31" t="s">
        <v>781</v>
      </c>
      <c r="E99" s="31" t="s">
        <v>45</v>
      </c>
      <c r="G99" s="31" t="s">
        <v>62</v>
      </c>
      <c r="I99" s="4" t="s">
        <v>1118</v>
      </c>
    </row>
    <row r="100" spans="1:10" s="47" customFormat="1" x14ac:dyDescent="0.25">
      <c r="A100" s="47" t="b">
        <v>1</v>
      </c>
      <c r="B100" s="47" t="s">
        <v>732</v>
      </c>
      <c r="C100" s="47" t="s">
        <v>732</v>
      </c>
      <c r="D100" s="47" t="s">
        <v>732</v>
      </c>
      <c r="E100" s="48" t="s">
        <v>68</v>
      </c>
      <c r="I100" s="49"/>
      <c r="J100" s="49"/>
    </row>
    <row r="101" spans="1:10" x14ac:dyDescent="0.25">
      <c r="B101" s="31" t="s">
        <v>21</v>
      </c>
      <c r="D101" s="31" t="s">
        <v>771</v>
      </c>
      <c r="E101" s="31" t="s">
        <v>773</v>
      </c>
      <c r="G101" s="31" t="s">
        <v>62</v>
      </c>
      <c r="I101" s="4" t="s">
        <v>752</v>
      </c>
    </row>
    <row r="102" spans="1:10" x14ac:dyDescent="0.25">
      <c r="B102" s="31" t="s">
        <v>21</v>
      </c>
      <c r="D102" s="31" t="s">
        <v>1173</v>
      </c>
      <c r="E102" s="31" t="s">
        <v>774</v>
      </c>
      <c r="G102" s="31" t="s">
        <v>64</v>
      </c>
      <c r="I102" s="4">
        <v>0</v>
      </c>
    </row>
    <row r="103" spans="1:10" x14ac:dyDescent="0.25">
      <c r="B103" s="31" t="s">
        <v>21</v>
      </c>
      <c r="D103" s="31" t="s">
        <v>1171</v>
      </c>
      <c r="E103" s="31" t="s">
        <v>775</v>
      </c>
      <c r="G103" s="31" t="s">
        <v>64</v>
      </c>
      <c r="I103" s="4">
        <v>1828</v>
      </c>
    </row>
    <row r="104" spans="1:10" x14ac:dyDescent="0.25">
      <c r="B104" s="31" t="s">
        <v>21</v>
      </c>
      <c r="D104" s="31" t="s">
        <v>742</v>
      </c>
      <c r="E104" s="31" t="s">
        <v>748</v>
      </c>
      <c r="G104" s="31" t="s">
        <v>64</v>
      </c>
      <c r="I104" s="4">
        <v>1</v>
      </c>
    </row>
    <row r="105" spans="1:10" x14ac:dyDescent="0.25">
      <c r="B105" s="31" t="s">
        <v>21</v>
      </c>
      <c r="D105" s="31" t="s">
        <v>743</v>
      </c>
      <c r="E105" s="31" t="s">
        <v>749</v>
      </c>
      <c r="G105" s="31" t="s">
        <v>65</v>
      </c>
      <c r="I105" s="4">
        <v>3</v>
      </c>
    </row>
    <row r="106" spans="1:10" x14ac:dyDescent="0.25">
      <c r="B106" s="31" t="s">
        <v>21</v>
      </c>
      <c r="D106" s="31" t="s">
        <v>772</v>
      </c>
      <c r="E106" s="31" t="s">
        <v>45</v>
      </c>
      <c r="G106" s="31" t="s">
        <v>62</v>
      </c>
      <c r="I106" s="4" t="s">
        <v>1118</v>
      </c>
    </row>
    <row r="107" spans="1:10" s="47" customFormat="1" x14ac:dyDescent="0.25">
      <c r="A107" s="47" t="b">
        <v>1</v>
      </c>
      <c r="B107" s="47" t="s">
        <v>786</v>
      </c>
      <c r="C107" s="47" t="s">
        <v>786</v>
      </c>
      <c r="D107" s="47" t="s">
        <v>735</v>
      </c>
      <c r="E107" s="48" t="s">
        <v>68</v>
      </c>
      <c r="I107" s="49"/>
      <c r="J107" s="49"/>
    </row>
    <row r="108" spans="1:10" x14ac:dyDescent="0.25">
      <c r="B108" s="31" t="s">
        <v>21</v>
      </c>
      <c r="D108" s="31" t="s">
        <v>1073</v>
      </c>
      <c r="E108" s="31" t="s">
        <v>785</v>
      </c>
      <c r="G108" s="31" t="s">
        <v>64</v>
      </c>
      <c r="I108" s="4">
        <v>434</v>
      </c>
    </row>
    <row r="109" spans="1:10" x14ac:dyDescent="0.25">
      <c r="B109" s="31" t="s">
        <v>21</v>
      </c>
      <c r="D109" s="31" t="s">
        <v>1063</v>
      </c>
      <c r="E109" s="31" t="s">
        <v>1064</v>
      </c>
      <c r="G109" s="31" t="s">
        <v>64</v>
      </c>
      <c r="I109" s="4">
        <v>1</v>
      </c>
    </row>
    <row r="110" spans="1:10" x14ac:dyDescent="0.25">
      <c r="B110" s="31" t="s">
        <v>21</v>
      </c>
      <c r="D110" s="31" t="s">
        <v>784</v>
      </c>
      <c r="E110" s="31" t="s">
        <v>45</v>
      </c>
      <c r="G110" s="31" t="s">
        <v>62</v>
      </c>
      <c r="I110" s="4" t="s">
        <v>1118</v>
      </c>
    </row>
    <row r="111" spans="1:10" x14ac:dyDescent="0.25">
      <c r="B111" s="31" t="s">
        <v>21</v>
      </c>
      <c r="D111" s="31" t="s">
        <v>1065</v>
      </c>
      <c r="E111" s="31" t="s">
        <v>1066</v>
      </c>
      <c r="G111" s="31" t="s">
        <v>104</v>
      </c>
      <c r="I111" s="4" t="s">
        <v>1074</v>
      </c>
    </row>
    <row r="112" spans="1:10" x14ac:dyDescent="0.25">
      <c r="B112" s="31" t="s">
        <v>21</v>
      </c>
      <c r="D112" s="31" t="s">
        <v>1067</v>
      </c>
      <c r="E112" s="31" t="s">
        <v>1068</v>
      </c>
      <c r="G112" s="31" t="s">
        <v>104</v>
      </c>
      <c r="I112" s="4" t="s">
        <v>1074</v>
      </c>
    </row>
    <row r="113" spans="1:10" x14ac:dyDescent="0.25">
      <c r="B113" s="31" t="s">
        <v>21</v>
      </c>
      <c r="D113" s="31" t="s">
        <v>1070</v>
      </c>
      <c r="E113" s="31" t="s">
        <v>1071</v>
      </c>
      <c r="G113" s="31" t="s">
        <v>104</v>
      </c>
      <c r="I113" s="4" t="s">
        <v>1075</v>
      </c>
    </row>
    <row r="114" spans="1:10" s="47" customFormat="1" x14ac:dyDescent="0.25">
      <c r="A114" s="47" t="b">
        <v>1</v>
      </c>
      <c r="B114" s="47" t="s">
        <v>733</v>
      </c>
      <c r="C114" s="47" t="s">
        <v>733</v>
      </c>
      <c r="D114" s="47" t="s">
        <v>733</v>
      </c>
      <c r="E114" s="48" t="s">
        <v>68</v>
      </c>
      <c r="I114" s="49"/>
      <c r="J114" s="49"/>
    </row>
    <row r="115" spans="1:10" x14ac:dyDescent="0.25">
      <c r="B115" s="31" t="s">
        <v>21</v>
      </c>
      <c r="D115" s="31" t="s">
        <v>776</v>
      </c>
      <c r="E115" s="31" t="s">
        <v>778</v>
      </c>
      <c r="G115" s="31" t="s">
        <v>62</v>
      </c>
      <c r="I115" s="4" t="s">
        <v>752</v>
      </c>
    </row>
    <row r="116" spans="1:10" x14ac:dyDescent="0.25">
      <c r="B116" s="31" t="s">
        <v>21</v>
      </c>
      <c r="D116" s="31" t="s">
        <v>1174</v>
      </c>
      <c r="E116" s="31" t="s">
        <v>779</v>
      </c>
      <c r="G116" s="31" t="s">
        <v>64</v>
      </c>
      <c r="I116" s="4">
        <v>0</v>
      </c>
    </row>
    <row r="117" spans="1:10" x14ac:dyDescent="0.25">
      <c r="B117" s="31" t="s">
        <v>21</v>
      </c>
      <c r="D117" s="31" t="s">
        <v>1171</v>
      </c>
      <c r="E117" s="31" t="s">
        <v>775</v>
      </c>
      <c r="G117" s="31" t="s">
        <v>64</v>
      </c>
      <c r="I117" s="4">
        <v>1828</v>
      </c>
    </row>
    <row r="118" spans="1:10" x14ac:dyDescent="0.25">
      <c r="B118" s="31" t="s">
        <v>21</v>
      </c>
      <c r="D118" s="31" t="s">
        <v>742</v>
      </c>
      <c r="E118" s="31" t="s">
        <v>748</v>
      </c>
      <c r="G118" s="31" t="s">
        <v>64</v>
      </c>
      <c r="I118" s="4">
        <v>1</v>
      </c>
    </row>
    <row r="119" spans="1:10" x14ac:dyDescent="0.25">
      <c r="B119" s="31" t="s">
        <v>21</v>
      </c>
      <c r="D119" s="31" t="s">
        <v>743</v>
      </c>
      <c r="E119" s="31" t="s">
        <v>749</v>
      </c>
      <c r="G119" s="31" t="s">
        <v>65</v>
      </c>
      <c r="I119" s="4">
        <v>3</v>
      </c>
    </row>
    <row r="120" spans="1:10" x14ac:dyDescent="0.25">
      <c r="B120" s="31" t="s">
        <v>21</v>
      </c>
      <c r="D120" s="31" t="s">
        <v>777</v>
      </c>
      <c r="E120" s="31" t="s">
        <v>45</v>
      </c>
      <c r="G120" s="31" t="s">
        <v>62</v>
      </c>
      <c r="I120" s="4" t="s">
        <v>1118</v>
      </c>
    </row>
    <row r="121" spans="1:10" s="47" customFormat="1" x14ac:dyDescent="0.25">
      <c r="A121" s="47" t="b">
        <v>1</v>
      </c>
      <c r="B121" s="47" t="s">
        <v>1009</v>
      </c>
      <c r="C121" s="47" t="s">
        <v>1009</v>
      </c>
      <c r="D121" s="47" t="s">
        <v>1009</v>
      </c>
      <c r="E121" s="48" t="s">
        <v>68</v>
      </c>
      <c r="I121" s="49"/>
      <c r="J121" s="49"/>
    </row>
    <row r="122" spans="1:10" x14ac:dyDescent="0.25">
      <c r="B122" s="31" t="s">
        <v>21</v>
      </c>
      <c r="D122" s="31" t="s">
        <v>743</v>
      </c>
      <c r="E122" s="31" t="s">
        <v>1011</v>
      </c>
      <c r="G122" s="31" t="s">
        <v>65</v>
      </c>
      <c r="I122" s="4">
        <v>3</v>
      </c>
    </row>
    <row r="123" spans="1:10" x14ac:dyDescent="0.25">
      <c r="B123" s="31" t="s">
        <v>21</v>
      </c>
      <c r="D123" s="31" t="s">
        <v>1010</v>
      </c>
      <c r="E123" s="31" t="s">
        <v>45</v>
      </c>
      <c r="G123" s="31" t="s">
        <v>62</v>
      </c>
      <c r="I123" s="4" t="s">
        <v>1118</v>
      </c>
    </row>
    <row r="124" spans="1:10" s="47" customFormat="1" x14ac:dyDescent="0.25">
      <c r="A124" s="47" t="b">
        <v>0</v>
      </c>
      <c r="B124" s="47" t="s">
        <v>737</v>
      </c>
      <c r="C124" s="47" t="s">
        <v>737</v>
      </c>
      <c r="D124" s="47" t="s">
        <v>737</v>
      </c>
      <c r="E124" s="48" t="s">
        <v>68</v>
      </c>
      <c r="I124" s="49"/>
      <c r="J124" s="49"/>
    </row>
    <row r="125" spans="1:10" x14ac:dyDescent="0.25">
      <c r="B125" s="31" t="s">
        <v>21</v>
      </c>
      <c r="D125" s="31" t="s">
        <v>833</v>
      </c>
      <c r="E125" s="31" t="s">
        <v>844</v>
      </c>
      <c r="G125" s="31" t="s">
        <v>62</v>
      </c>
      <c r="I125" s="4" t="s">
        <v>1047</v>
      </c>
    </row>
    <row r="126" spans="1:10" x14ac:dyDescent="0.25">
      <c r="B126" s="31" t="s">
        <v>21</v>
      </c>
      <c r="D126" s="31" t="s">
        <v>834</v>
      </c>
      <c r="E126" s="31" t="s">
        <v>809</v>
      </c>
      <c r="G126" s="31" t="s">
        <v>62</v>
      </c>
      <c r="I126" s="4">
        <v>3</v>
      </c>
    </row>
    <row r="127" spans="1:10" x14ac:dyDescent="0.25">
      <c r="B127" s="31" t="s">
        <v>21</v>
      </c>
      <c r="D127" s="31" t="s">
        <v>835</v>
      </c>
      <c r="E127" s="31" t="s">
        <v>845</v>
      </c>
      <c r="G127" s="31" t="s">
        <v>62</v>
      </c>
      <c r="I127" s="4">
        <v>2</v>
      </c>
    </row>
    <row r="128" spans="1:10" x14ac:dyDescent="0.25">
      <c r="B128" s="31" t="s">
        <v>21</v>
      </c>
      <c r="D128" s="31" t="s">
        <v>836</v>
      </c>
      <c r="E128" s="31" t="s">
        <v>807</v>
      </c>
      <c r="G128" s="31" t="s">
        <v>62</v>
      </c>
      <c r="I128" s="4" t="s">
        <v>1048</v>
      </c>
    </row>
    <row r="129" spans="1:10" x14ac:dyDescent="0.25">
      <c r="B129" s="31" t="s">
        <v>21</v>
      </c>
      <c r="D129" s="31" t="s">
        <v>837</v>
      </c>
      <c r="E129" s="31" t="s">
        <v>846</v>
      </c>
      <c r="G129" s="31" t="s">
        <v>64</v>
      </c>
      <c r="I129" s="4">
        <v>40</v>
      </c>
    </row>
    <row r="130" spans="1:10" x14ac:dyDescent="0.25">
      <c r="B130" s="31" t="s">
        <v>21</v>
      </c>
      <c r="D130" s="31" t="s">
        <v>838</v>
      </c>
      <c r="E130" s="31" t="s">
        <v>847</v>
      </c>
      <c r="G130" s="31" t="s">
        <v>64</v>
      </c>
      <c r="I130" s="4">
        <v>125</v>
      </c>
    </row>
    <row r="131" spans="1:10" x14ac:dyDescent="0.25">
      <c r="B131" s="31" t="s">
        <v>21</v>
      </c>
      <c r="D131" s="31" t="s">
        <v>839</v>
      </c>
      <c r="E131" s="31" t="s">
        <v>848</v>
      </c>
      <c r="G131" s="31" t="s">
        <v>62</v>
      </c>
      <c r="I131" s="4" t="s">
        <v>853</v>
      </c>
    </row>
    <row r="132" spans="1:10" x14ac:dyDescent="0.25">
      <c r="B132" s="31" t="s">
        <v>21</v>
      </c>
      <c r="D132" s="31" t="s">
        <v>840</v>
      </c>
      <c r="E132" s="31" t="s">
        <v>849</v>
      </c>
      <c r="G132" s="31" t="s">
        <v>64</v>
      </c>
      <c r="I132" s="4">
        <v>40</v>
      </c>
    </row>
    <row r="133" spans="1:10" x14ac:dyDescent="0.25">
      <c r="B133" s="31" t="s">
        <v>21</v>
      </c>
      <c r="D133" s="31" t="s">
        <v>841</v>
      </c>
      <c r="E133" s="31" t="s">
        <v>850</v>
      </c>
      <c r="G133" s="31" t="s">
        <v>64</v>
      </c>
      <c r="I133" s="4">
        <v>0.59</v>
      </c>
    </row>
    <row r="134" spans="1:10" x14ac:dyDescent="0.25">
      <c r="B134" s="31" t="s">
        <v>21</v>
      </c>
      <c r="D134" s="31" t="s">
        <v>842</v>
      </c>
      <c r="E134" s="31" t="s">
        <v>851</v>
      </c>
      <c r="G134" s="31" t="s">
        <v>64</v>
      </c>
      <c r="I134" s="4">
        <v>0.78</v>
      </c>
    </row>
    <row r="135" spans="1:10" x14ac:dyDescent="0.25">
      <c r="B135" s="31" t="s">
        <v>21</v>
      </c>
      <c r="D135" s="31" t="s">
        <v>843</v>
      </c>
      <c r="E135" s="31" t="s">
        <v>852</v>
      </c>
      <c r="G135" s="31" t="s">
        <v>62</v>
      </c>
      <c r="I135" s="4" t="s">
        <v>854</v>
      </c>
    </row>
    <row r="136" spans="1:10" s="47" customFormat="1" x14ac:dyDescent="0.25">
      <c r="A136" s="47" t="b">
        <v>0</v>
      </c>
      <c r="B136" s="47" t="s">
        <v>1053</v>
      </c>
      <c r="C136" s="47" t="s">
        <v>1053</v>
      </c>
      <c r="D136" s="47" t="s">
        <v>1053</v>
      </c>
      <c r="E136" s="48" t="s">
        <v>68</v>
      </c>
      <c r="I136" s="49"/>
      <c r="J136" s="49"/>
    </row>
    <row r="137" spans="1:10" x14ac:dyDescent="0.25">
      <c r="B137" s="31" t="s">
        <v>21</v>
      </c>
      <c r="D137" s="31" t="s">
        <v>855</v>
      </c>
      <c r="E137" s="31" t="s">
        <v>857</v>
      </c>
      <c r="G137" s="31" t="s">
        <v>64</v>
      </c>
      <c r="I137" s="4">
        <v>49.57</v>
      </c>
    </row>
    <row r="138" spans="1:10" x14ac:dyDescent="0.25">
      <c r="B138" s="31" t="s">
        <v>21</v>
      </c>
      <c r="D138" s="31" t="s">
        <v>856</v>
      </c>
      <c r="E138" s="31" t="s">
        <v>858</v>
      </c>
      <c r="G138" s="31" t="s">
        <v>64</v>
      </c>
      <c r="I138" s="4">
        <v>41.06</v>
      </c>
    </row>
    <row r="139" spans="1:10" s="47" customFormat="1" x14ac:dyDescent="0.25">
      <c r="A139" s="47" t="b">
        <v>1</v>
      </c>
      <c r="B139" s="47" t="s">
        <v>728</v>
      </c>
      <c r="C139" s="47" t="s">
        <v>728</v>
      </c>
      <c r="D139" s="47" t="s">
        <v>728</v>
      </c>
      <c r="E139" s="48" t="s">
        <v>68</v>
      </c>
      <c r="I139" s="49"/>
      <c r="J139" s="49"/>
    </row>
    <row r="140" spans="1:10" x14ac:dyDescent="0.25">
      <c r="B140" s="31" t="s">
        <v>21</v>
      </c>
      <c r="D140" s="31" t="s">
        <v>1167</v>
      </c>
      <c r="E140" s="31" t="s">
        <v>707</v>
      </c>
      <c r="G140" s="31" t="s">
        <v>62</v>
      </c>
      <c r="I140" s="4" t="s">
        <v>1175</v>
      </c>
    </row>
    <row r="141" spans="1:10" x14ac:dyDescent="0.25">
      <c r="B141" s="31" t="s">
        <v>21</v>
      </c>
      <c r="D141" s="31" t="s">
        <v>1168</v>
      </c>
      <c r="E141" s="31" t="s">
        <v>910</v>
      </c>
      <c r="G141" s="31" t="s">
        <v>64</v>
      </c>
      <c r="I141" s="4">
        <v>71</v>
      </c>
    </row>
    <row r="142" spans="1:10" x14ac:dyDescent="0.25">
      <c r="B142" s="31" t="s">
        <v>21</v>
      </c>
      <c r="D142" s="31" t="s">
        <v>1169</v>
      </c>
      <c r="E142" s="31" t="s">
        <v>911</v>
      </c>
      <c r="G142" s="31" t="s">
        <v>64</v>
      </c>
      <c r="I142" s="4">
        <v>76</v>
      </c>
    </row>
    <row r="143" spans="1:10" x14ac:dyDescent="0.25">
      <c r="B143" s="31" t="s">
        <v>21</v>
      </c>
      <c r="D143" s="31" t="s">
        <v>1088</v>
      </c>
      <c r="E143" s="31" t="s">
        <v>912</v>
      </c>
      <c r="G143" s="31" t="s">
        <v>63</v>
      </c>
      <c r="I143" s="4" t="b">
        <v>1</v>
      </c>
    </row>
    <row r="144" spans="1:10" x14ac:dyDescent="0.25">
      <c r="B144" s="31" t="s">
        <v>21</v>
      </c>
      <c r="D144" s="31" t="s">
        <v>1089</v>
      </c>
      <c r="E144" s="31" t="s">
        <v>913</v>
      </c>
      <c r="G144" s="31" t="s">
        <v>63</v>
      </c>
      <c r="I144" s="4" t="b">
        <v>1</v>
      </c>
    </row>
    <row r="145" spans="1:10" s="47" customFormat="1" x14ac:dyDescent="0.25">
      <c r="A145" s="47" t="b">
        <v>1</v>
      </c>
      <c r="B145" s="47" t="s">
        <v>1012</v>
      </c>
      <c r="C145" s="47" t="s">
        <v>1012</v>
      </c>
      <c r="D145" s="47" t="s">
        <v>1012</v>
      </c>
      <c r="E145" s="48" t="s">
        <v>68</v>
      </c>
      <c r="I145" s="49"/>
      <c r="J145" s="49"/>
    </row>
    <row r="146" spans="1:10" x14ac:dyDescent="0.25">
      <c r="B146" s="31" t="s">
        <v>21</v>
      </c>
      <c r="D146" s="31" t="s">
        <v>1013</v>
      </c>
      <c r="E146" s="31" t="s">
        <v>1026</v>
      </c>
      <c r="G146" s="31" t="s">
        <v>62</v>
      </c>
      <c r="I146" s="4" t="s">
        <v>752</v>
      </c>
    </row>
    <row r="147" spans="1:10" x14ac:dyDescent="0.25">
      <c r="B147" s="31" t="s">
        <v>21</v>
      </c>
      <c r="D147" s="31" t="s">
        <v>1183</v>
      </c>
      <c r="E147" s="31" t="s">
        <v>1027</v>
      </c>
      <c r="G147" s="31" t="s">
        <v>64</v>
      </c>
      <c r="I147" s="4">
        <v>0</v>
      </c>
    </row>
    <row r="148" spans="1:10" x14ac:dyDescent="0.25">
      <c r="B148" s="31" t="s">
        <v>21</v>
      </c>
      <c r="D148" s="31" t="s">
        <v>1014</v>
      </c>
      <c r="E148" s="31" t="s">
        <v>1028</v>
      </c>
      <c r="G148" s="31" t="s">
        <v>63</v>
      </c>
      <c r="I148" s="4" t="b">
        <v>1</v>
      </c>
    </row>
    <row r="149" spans="1:10" x14ac:dyDescent="0.25">
      <c r="B149" s="31" t="s">
        <v>21</v>
      </c>
      <c r="D149" s="31" t="s">
        <v>1015</v>
      </c>
      <c r="E149" s="31" t="s">
        <v>1029</v>
      </c>
      <c r="G149" s="31" t="s">
        <v>63</v>
      </c>
      <c r="I149" s="4" t="b">
        <v>1</v>
      </c>
    </row>
    <row r="150" spans="1:10" x14ac:dyDescent="0.25">
      <c r="B150" s="31" t="s">
        <v>21</v>
      </c>
      <c r="D150" s="31" t="s">
        <v>1016</v>
      </c>
      <c r="E150" s="31" t="s">
        <v>1030</v>
      </c>
      <c r="G150" s="31" t="s">
        <v>63</v>
      </c>
      <c r="I150" s="4" t="b">
        <v>0</v>
      </c>
    </row>
    <row r="151" spans="1:10" x14ac:dyDescent="0.25">
      <c r="B151" s="31" t="s">
        <v>21</v>
      </c>
      <c r="D151" s="31" t="s">
        <v>1182</v>
      </c>
      <c r="E151" s="31" t="s">
        <v>1031</v>
      </c>
      <c r="G151" s="31" t="s">
        <v>64</v>
      </c>
      <c r="I151" s="4">
        <v>1828</v>
      </c>
    </row>
    <row r="152" spans="1:10" x14ac:dyDescent="0.25">
      <c r="B152" s="31" t="s">
        <v>21</v>
      </c>
      <c r="D152" s="31" t="s">
        <v>1176</v>
      </c>
      <c r="E152" s="31" t="s">
        <v>1032</v>
      </c>
      <c r="G152" s="31" t="s">
        <v>64</v>
      </c>
      <c r="I152" s="4">
        <v>400</v>
      </c>
    </row>
    <row r="153" spans="1:10" x14ac:dyDescent="0.25">
      <c r="B153" s="31" t="s">
        <v>21</v>
      </c>
      <c r="D153" s="31" t="s">
        <v>1181</v>
      </c>
      <c r="E153" s="31" t="s">
        <v>1033</v>
      </c>
      <c r="G153" s="31" t="s">
        <v>64</v>
      </c>
      <c r="I153" s="4">
        <v>0</v>
      </c>
    </row>
    <row r="154" spans="1:10" x14ac:dyDescent="0.25">
      <c r="B154" s="31" t="s">
        <v>21</v>
      </c>
      <c r="D154" s="31" t="s">
        <v>1017</v>
      </c>
      <c r="E154" s="31" t="s">
        <v>1034</v>
      </c>
      <c r="G154" s="31" t="s">
        <v>64</v>
      </c>
      <c r="I154" s="4">
        <v>0</v>
      </c>
    </row>
    <row r="155" spans="1:10" x14ac:dyDescent="0.25">
      <c r="B155" s="31" t="s">
        <v>21</v>
      </c>
      <c r="D155" s="31" t="s">
        <v>1018</v>
      </c>
      <c r="E155" s="31" t="s">
        <v>1045</v>
      </c>
      <c r="G155" s="31" t="s">
        <v>64</v>
      </c>
      <c r="I155" s="4">
        <v>0</v>
      </c>
    </row>
    <row r="156" spans="1:10" x14ac:dyDescent="0.25">
      <c r="B156" s="31" t="s">
        <v>21</v>
      </c>
      <c r="D156" s="31" t="s">
        <v>1019</v>
      </c>
      <c r="E156" s="31" t="s">
        <v>1035</v>
      </c>
      <c r="G156" s="31" t="s">
        <v>64</v>
      </c>
      <c r="I156" s="4">
        <v>0</v>
      </c>
    </row>
    <row r="157" spans="1:10" x14ac:dyDescent="0.25">
      <c r="B157" s="31" t="s">
        <v>21</v>
      </c>
      <c r="D157" s="31" t="s">
        <v>1020</v>
      </c>
      <c r="E157" s="31" t="s">
        <v>1036</v>
      </c>
      <c r="G157" s="31" t="s">
        <v>64</v>
      </c>
      <c r="I157" s="4">
        <v>0</v>
      </c>
    </row>
    <row r="158" spans="1:10" x14ac:dyDescent="0.25">
      <c r="B158" s="31" t="s">
        <v>21</v>
      </c>
      <c r="D158" s="31" t="s">
        <v>1021</v>
      </c>
      <c r="E158" s="31" t="s">
        <v>1037</v>
      </c>
      <c r="G158" s="31" t="s">
        <v>64</v>
      </c>
      <c r="I158" s="4">
        <v>0</v>
      </c>
    </row>
    <row r="159" spans="1:10" x14ac:dyDescent="0.25">
      <c r="B159" s="31" t="s">
        <v>21</v>
      </c>
      <c r="D159" s="31" t="s">
        <v>1022</v>
      </c>
      <c r="E159" s="31" t="s">
        <v>1038</v>
      </c>
      <c r="G159" s="31" t="s">
        <v>64</v>
      </c>
      <c r="I159" s="4">
        <v>0</v>
      </c>
    </row>
    <row r="160" spans="1:10" x14ac:dyDescent="0.25">
      <c r="B160" s="31" t="s">
        <v>21</v>
      </c>
      <c r="D160" s="31" t="s">
        <v>1177</v>
      </c>
      <c r="E160" s="31" t="s">
        <v>1039</v>
      </c>
      <c r="G160" s="31" t="s">
        <v>64</v>
      </c>
      <c r="I160" s="4">
        <v>15</v>
      </c>
    </row>
    <row r="161" spans="1:10" x14ac:dyDescent="0.25">
      <c r="B161" s="31" t="s">
        <v>21</v>
      </c>
      <c r="D161" s="31" t="s">
        <v>1178</v>
      </c>
      <c r="E161" s="31" t="s">
        <v>1040</v>
      </c>
      <c r="G161" s="31" t="s">
        <v>64</v>
      </c>
      <c r="I161" s="4">
        <v>55</v>
      </c>
    </row>
    <row r="162" spans="1:10" x14ac:dyDescent="0.25">
      <c r="B162" s="31" t="s">
        <v>21</v>
      </c>
      <c r="D162" s="31" t="s">
        <v>1179</v>
      </c>
      <c r="E162" s="31" t="s">
        <v>1041</v>
      </c>
      <c r="G162" s="31" t="s">
        <v>64</v>
      </c>
      <c r="I162" s="4">
        <v>50</v>
      </c>
    </row>
    <row r="163" spans="1:10" x14ac:dyDescent="0.25">
      <c r="B163" s="31" t="s">
        <v>21</v>
      </c>
      <c r="D163" s="31" t="s">
        <v>1180</v>
      </c>
      <c r="E163" s="31" t="s">
        <v>1042</v>
      </c>
      <c r="G163" s="31" t="s">
        <v>64</v>
      </c>
      <c r="I163" s="4">
        <v>88</v>
      </c>
    </row>
    <row r="164" spans="1:10" x14ac:dyDescent="0.25">
      <c r="B164" s="31" t="s">
        <v>21</v>
      </c>
      <c r="D164" s="31" t="s">
        <v>1023</v>
      </c>
      <c r="E164" s="31" t="s">
        <v>45</v>
      </c>
      <c r="G164" s="31" t="s">
        <v>62</v>
      </c>
      <c r="I164" s="4" t="s">
        <v>1118</v>
      </c>
    </row>
    <row r="165" spans="1:10" x14ac:dyDescent="0.25">
      <c r="B165" s="31" t="s">
        <v>21</v>
      </c>
      <c r="D165" s="31" t="s">
        <v>1024</v>
      </c>
      <c r="E165" s="31" t="s">
        <v>1043</v>
      </c>
      <c r="G165" s="31" t="s">
        <v>62</v>
      </c>
      <c r="I165" s="4" t="s">
        <v>1051</v>
      </c>
    </row>
    <row r="166" spans="1:10" x14ac:dyDescent="0.25">
      <c r="B166" s="31" t="s">
        <v>21</v>
      </c>
      <c r="D166" s="31" t="s">
        <v>1025</v>
      </c>
      <c r="E166" s="31" t="s">
        <v>1044</v>
      </c>
      <c r="G166" s="31" t="s">
        <v>62</v>
      </c>
    </row>
    <row r="167" spans="1:10" s="47" customFormat="1" x14ac:dyDescent="0.25">
      <c r="A167" s="47" t="b">
        <v>1</v>
      </c>
      <c r="B167" s="47" t="s">
        <v>726</v>
      </c>
      <c r="C167" s="47" t="s">
        <v>726</v>
      </c>
      <c r="D167" s="47" t="s">
        <v>726</v>
      </c>
      <c r="E167" s="48" t="s">
        <v>68</v>
      </c>
      <c r="I167" s="49"/>
      <c r="J167" s="49"/>
    </row>
    <row r="168" spans="1:10" x14ac:dyDescent="0.25">
      <c r="B168" s="31" t="s">
        <v>21</v>
      </c>
      <c r="D168" s="31" t="s">
        <v>1121</v>
      </c>
      <c r="E168" s="31" t="s">
        <v>707</v>
      </c>
      <c r="G168" s="31" t="s">
        <v>62</v>
      </c>
      <c r="I168" s="4" t="s">
        <v>1118</v>
      </c>
    </row>
    <row r="169" spans="1:10" x14ac:dyDescent="0.25">
      <c r="B169" s="31" t="s">
        <v>21</v>
      </c>
      <c r="D169" s="31" t="s">
        <v>1160</v>
      </c>
      <c r="E169" s="31" t="s">
        <v>894</v>
      </c>
      <c r="G169" s="31" t="s">
        <v>62</v>
      </c>
    </row>
    <row r="170" spans="1:10" x14ac:dyDescent="0.25">
      <c r="B170" s="31" t="s">
        <v>21</v>
      </c>
      <c r="D170" s="31" t="s">
        <v>1149</v>
      </c>
      <c r="E170" s="31" t="s">
        <v>890</v>
      </c>
      <c r="G170" s="31" t="s">
        <v>64</v>
      </c>
      <c r="I170" s="4">
        <v>0.5</v>
      </c>
    </row>
    <row r="171" spans="1:10" x14ac:dyDescent="0.25">
      <c r="B171" s="31" t="s">
        <v>21</v>
      </c>
      <c r="D171" s="31" t="s">
        <v>1150</v>
      </c>
      <c r="E171" s="31" t="s">
        <v>891</v>
      </c>
      <c r="G171" s="31" t="s">
        <v>64</v>
      </c>
      <c r="I171" s="4">
        <v>1.1112</v>
      </c>
    </row>
    <row r="172" spans="1:10" x14ac:dyDescent="0.25">
      <c r="B172" s="31" t="s">
        <v>21</v>
      </c>
      <c r="D172" s="31" t="s">
        <v>1151</v>
      </c>
      <c r="E172" s="31" t="s">
        <v>892</v>
      </c>
      <c r="G172" s="31" t="s">
        <v>64</v>
      </c>
      <c r="I172" s="4">
        <v>50</v>
      </c>
    </row>
    <row r="173" spans="1:10" x14ac:dyDescent="0.25">
      <c r="B173" s="31" t="s">
        <v>21</v>
      </c>
      <c r="D173" s="31" t="s">
        <v>1152</v>
      </c>
      <c r="E173" s="31" t="s">
        <v>893</v>
      </c>
      <c r="G173" s="31" t="s">
        <v>64</v>
      </c>
      <c r="I173" s="4">
        <v>0.2</v>
      </c>
    </row>
    <row r="174" spans="1:10" x14ac:dyDescent="0.25">
      <c r="B174" s="31" t="s">
        <v>21</v>
      </c>
      <c r="D174" s="31" t="s">
        <v>1162</v>
      </c>
      <c r="E174" s="31" t="s">
        <v>906</v>
      </c>
      <c r="G174" s="31" t="s">
        <v>64</v>
      </c>
      <c r="I174" s="4">
        <v>1</v>
      </c>
    </row>
    <row r="175" spans="1:10" x14ac:dyDescent="0.25">
      <c r="B175" s="31" t="s">
        <v>21</v>
      </c>
      <c r="D175" s="31" t="s">
        <v>1163</v>
      </c>
      <c r="E175" s="31" t="s">
        <v>907</v>
      </c>
      <c r="G175" s="31" t="s">
        <v>64</v>
      </c>
      <c r="I175" s="4">
        <v>1828</v>
      </c>
    </row>
    <row r="176" spans="1:10" x14ac:dyDescent="0.25">
      <c r="B176" s="31" t="s">
        <v>21</v>
      </c>
      <c r="D176" s="31" t="s">
        <v>1164</v>
      </c>
      <c r="E176" s="31" t="s">
        <v>908</v>
      </c>
      <c r="G176" s="31" t="s">
        <v>64</v>
      </c>
      <c r="I176" s="4">
        <v>0</v>
      </c>
    </row>
    <row r="177" spans="1:16" s="47" customFormat="1" x14ac:dyDescent="0.25">
      <c r="A177" s="47" t="b">
        <v>1</v>
      </c>
      <c r="B177" s="47" t="s">
        <v>721</v>
      </c>
      <c r="C177" s="47" t="s">
        <v>721</v>
      </c>
      <c r="D177" s="47" t="s">
        <v>721</v>
      </c>
      <c r="E177" s="48" t="s">
        <v>68</v>
      </c>
      <c r="H177" s="49"/>
      <c r="I177" s="49"/>
    </row>
    <row r="178" spans="1:16" x14ac:dyDescent="0.25">
      <c r="B178" s="31" t="s">
        <v>21</v>
      </c>
      <c r="D178" s="31" t="s">
        <v>1121</v>
      </c>
      <c r="E178" s="31" t="s">
        <v>707</v>
      </c>
      <c r="G178" s="31" t="s">
        <v>62</v>
      </c>
      <c r="I178" s="4" t="s">
        <v>1118</v>
      </c>
    </row>
    <row r="179" spans="1:16" x14ac:dyDescent="0.25">
      <c r="B179" s="31" t="s">
        <v>21</v>
      </c>
      <c r="D179" s="31" t="s">
        <v>1123</v>
      </c>
      <c r="E179" s="31" t="s">
        <v>889</v>
      </c>
      <c r="G179" s="31" t="s">
        <v>62</v>
      </c>
      <c r="I179" s="4" t="s">
        <v>1051</v>
      </c>
    </row>
    <row r="180" spans="1:16" x14ac:dyDescent="0.25">
      <c r="B180" s="31" t="s">
        <v>21</v>
      </c>
      <c r="D180" s="31" t="s">
        <v>1184</v>
      </c>
      <c r="E180" s="31" t="s">
        <v>863</v>
      </c>
      <c r="G180" s="31" t="s">
        <v>64</v>
      </c>
      <c r="I180" s="31">
        <v>19</v>
      </c>
    </row>
    <row r="181" spans="1:16" x14ac:dyDescent="0.25">
      <c r="B181" s="31" t="s">
        <v>21</v>
      </c>
      <c r="D181" s="31" t="s">
        <v>1192</v>
      </c>
      <c r="E181" s="31" t="s">
        <v>899</v>
      </c>
      <c r="G181" s="31" t="s">
        <v>64</v>
      </c>
      <c r="I181" s="31">
        <v>0.13</v>
      </c>
    </row>
    <row r="182" spans="1:16" x14ac:dyDescent="0.25">
      <c r="B182" s="31" t="s">
        <v>21</v>
      </c>
      <c r="D182" s="31" t="s">
        <v>1185</v>
      </c>
      <c r="E182" s="31" t="s">
        <v>864</v>
      </c>
      <c r="G182" s="31" t="s">
        <v>62</v>
      </c>
      <c r="I182" s="31" t="s">
        <v>877</v>
      </c>
    </row>
    <row r="183" spans="1:16" x14ac:dyDescent="0.25">
      <c r="B183" s="31" t="s">
        <v>21</v>
      </c>
      <c r="D183" s="31" t="s">
        <v>1186</v>
      </c>
      <c r="E183" s="31" t="s">
        <v>895</v>
      </c>
      <c r="G183" s="31" t="s">
        <v>64</v>
      </c>
      <c r="I183" s="4">
        <v>0.625</v>
      </c>
    </row>
    <row r="184" spans="1:16" x14ac:dyDescent="0.25">
      <c r="B184" s="31" t="s">
        <v>21</v>
      </c>
      <c r="D184" s="31" t="s">
        <v>1187</v>
      </c>
      <c r="E184" s="31" t="s">
        <v>896</v>
      </c>
      <c r="G184" s="31" t="s">
        <v>64</v>
      </c>
      <c r="I184" s="4">
        <v>0.8004</v>
      </c>
    </row>
    <row r="185" spans="1:16" x14ac:dyDescent="0.25">
      <c r="B185" s="31" t="s">
        <v>21</v>
      </c>
      <c r="D185" s="31" t="s">
        <v>1188</v>
      </c>
      <c r="E185" s="31" t="s">
        <v>897</v>
      </c>
      <c r="G185" s="31" t="s">
        <v>64</v>
      </c>
      <c r="I185" s="4">
        <v>34</v>
      </c>
    </row>
    <row r="186" spans="1:16" x14ac:dyDescent="0.25">
      <c r="B186" s="31" t="s">
        <v>21</v>
      </c>
      <c r="D186" s="31" t="s">
        <v>1189</v>
      </c>
      <c r="E186" s="31" t="s">
        <v>898</v>
      </c>
      <c r="G186" s="31" t="s">
        <v>64</v>
      </c>
      <c r="I186" s="31">
        <v>0.28999999999999998</v>
      </c>
    </row>
    <row r="187" spans="1:16" x14ac:dyDescent="0.25">
      <c r="B187" s="31" t="s">
        <v>21</v>
      </c>
      <c r="D187" s="31" t="s">
        <v>1190</v>
      </c>
      <c r="E187" s="31" t="s">
        <v>713</v>
      </c>
      <c r="G187" s="31" t="s">
        <v>64</v>
      </c>
      <c r="I187" s="4">
        <v>2.08</v>
      </c>
    </row>
    <row r="188" spans="1:16" x14ac:dyDescent="0.25">
      <c r="B188" s="31" t="s">
        <v>21</v>
      </c>
      <c r="D188" s="31" t="s">
        <v>1191</v>
      </c>
      <c r="E188" s="31" t="s">
        <v>714</v>
      </c>
      <c r="G188" s="31" t="s">
        <v>64</v>
      </c>
      <c r="I188" s="4">
        <v>0.8</v>
      </c>
    </row>
    <row r="189" spans="1:16" s="48" customFormat="1" x14ac:dyDescent="0.25">
      <c r="A189" s="47" t="b">
        <v>1</v>
      </c>
      <c r="B189" s="48" t="s">
        <v>704</v>
      </c>
      <c r="C189" s="48" t="s">
        <v>704</v>
      </c>
      <c r="D189" s="48" t="s">
        <v>704</v>
      </c>
      <c r="E189" s="48" t="s">
        <v>68</v>
      </c>
      <c r="F189" s="47"/>
      <c r="H189" s="54"/>
      <c r="I189" s="54"/>
    </row>
    <row r="190" spans="1:16" x14ac:dyDescent="0.25">
      <c r="B190" s="31" t="s">
        <v>21</v>
      </c>
      <c r="D190" s="31" t="s">
        <v>1121</v>
      </c>
      <c r="E190" s="31" t="s">
        <v>707</v>
      </c>
      <c r="G190" s="31" t="s">
        <v>62</v>
      </c>
      <c r="I190" s="31" t="s">
        <v>1118</v>
      </c>
      <c r="J190" s="31"/>
    </row>
    <row r="191" spans="1:16" ht="14.45" customHeight="1" x14ac:dyDescent="0.25">
      <c r="B191" s="31" t="s">
        <v>21</v>
      </c>
      <c r="D191" s="31" t="s">
        <v>1193</v>
      </c>
      <c r="E191" s="31" t="s">
        <v>708</v>
      </c>
      <c r="G191" s="31" t="s">
        <v>62</v>
      </c>
      <c r="I191" s="31" t="s">
        <v>740</v>
      </c>
      <c r="J191" s="31"/>
    </row>
    <row r="192" spans="1:16" x14ac:dyDescent="0.25">
      <c r="B192" s="31" t="s">
        <v>21</v>
      </c>
      <c r="D192" s="31" t="s">
        <v>1194</v>
      </c>
      <c r="E192" s="31" t="s">
        <v>709</v>
      </c>
      <c r="G192" s="31" t="s">
        <v>64</v>
      </c>
      <c r="I192" s="46" t="s">
        <v>900</v>
      </c>
      <c r="J192" s="31"/>
      <c r="K192" s="46"/>
      <c r="L192" s="46"/>
      <c r="M192" s="46"/>
      <c r="N192" s="46"/>
      <c r="P192" s="46"/>
    </row>
    <row r="193" spans="1:16" x14ac:dyDescent="0.25">
      <c r="B193" s="31" t="s">
        <v>21</v>
      </c>
      <c r="D193" s="31" t="s">
        <v>1195</v>
      </c>
      <c r="E193" s="31" t="s">
        <v>710</v>
      </c>
      <c r="G193" s="31" t="s">
        <v>64</v>
      </c>
      <c r="I193" s="46" t="s">
        <v>900</v>
      </c>
      <c r="J193" s="31"/>
      <c r="K193" s="46"/>
      <c r="L193" s="46"/>
      <c r="M193" s="46"/>
      <c r="N193" s="46"/>
      <c r="P193" s="46"/>
    </row>
    <row r="194" spans="1:16" x14ac:dyDescent="0.25">
      <c r="B194" s="31" t="s">
        <v>21</v>
      </c>
      <c r="D194" s="31" t="s">
        <v>1196</v>
      </c>
      <c r="E194" s="31" t="s">
        <v>711</v>
      </c>
      <c r="G194" s="31" t="s">
        <v>64</v>
      </c>
      <c r="I194" s="46" t="s">
        <v>900</v>
      </c>
      <c r="J194" s="31"/>
      <c r="K194" s="46"/>
      <c r="L194" s="46"/>
      <c r="M194" s="46"/>
      <c r="N194" s="46"/>
      <c r="P194" s="46"/>
    </row>
    <row r="195" spans="1:16" x14ac:dyDescent="0.25">
      <c r="B195" s="31" t="s">
        <v>21</v>
      </c>
      <c r="D195" s="31" t="s">
        <v>1197</v>
      </c>
      <c r="E195" s="31" t="s">
        <v>712</v>
      </c>
      <c r="G195" s="31" t="s">
        <v>64</v>
      </c>
      <c r="I195" s="46" t="s">
        <v>900</v>
      </c>
      <c r="J195" s="31"/>
      <c r="K195" s="46"/>
      <c r="L195" s="46"/>
      <c r="M195" s="46"/>
      <c r="N195" s="46"/>
      <c r="P195" s="46"/>
    </row>
    <row r="196" spans="1:16" x14ac:dyDescent="0.25">
      <c r="B196" s="31" t="s">
        <v>21</v>
      </c>
      <c r="D196" s="31" t="s">
        <v>1190</v>
      </c>
      <c r="E196" s="31" t="s">
        <v>713</v>
      </c>
      <c r="G196" s="31" t="s">
        <v>64</v>
      </c>
      <c r="I196" s="50" t="s">
        <v>715</v>
      </c>
      <c r="J196" s="31"/>
    </row>
    <row r="197" spans="1:16" x14ac:dyDescent="0.25">
      <c r="B197" s="31" t="s">
        <v>21</v>
      </c>
      <c r="D197" s="31" t="s">
        <v>1191</v>
      </c>
      <c r="E197" s="31" t="s">
        <v>714</v>
      </c>
      <c r="G197" s="31" t="s">
        <v>64</v>
      </c>
      <c r="I197" s="50" t="s">
        <v>716</v>
      </c>
      <c r="J197" s="31"/>
    </row>
    <row r="198" spans="1:16" x14ac:dyDescent="0.25">
      <c r="B198" s="31" t="s">
        <v>21</v>
      </c>
      <c r="D198" s="31" t="s">
        <v>1198</v>
      </c>
      <c r="E198" s="31" t="s">
        <v>705</v>
      </c>
      <c r="G198" s="31" t="s">
        <v>64</v>
      </c>
      <c r="I198" s="46" t="s">
        <v>1246</v>
      </c>
      <c r="J198" s="31"/>
      <c r="K198" s="46"/>
      <c r="L198" s="46"/>
      <c r="M198" s="46"/>
      <c r="N198" s="46"/>
      <c r="P198" s="46"/>
    </row>
    <row r="199" spans="1:16" x14ac:dyDescent="0.25">
      <c r="B199" s="31" t="s">
        <v>21</v>
      </c>
      <c r="D199" s="31" t="s">
        <v>1199</v>
      </c>
      <c r="E199" s="31" t="s">
        <v>706</v>
      </c>
      <c r="G199" s="31" t="s">
        <v>64</v>
      </c>
      <c r="I199" s="46" t="s">
        <v>1247</v>
      </c>
      <c r="J199" s="31"/>
      <c r="K199" s="46"/>
      <c r="L199" s="46"/>
      <c r="M199" s="46"/>
      <c r="N199" s="46"/>
      <c r="P199" s="46"/>
    </row>
    <row r="200" spans="1:16" s="47" customFormat="1" x14ac:dyDescent="0.25">
      <c r="A200" s="47" t="b">
        <v>1</v>
      </c>
      <c r="B200" s="47" t="s">
        <v>720</v>
      </c>
      <c r="C200" s="47" t="s">
        <v>720</v>
      </c>
      <c r="D200" s="47" t="s">
        <v>720</v>
      </c>
      <c r="E200" s="48" t="s">
        <v>68</v>
      </c>
      <c r="H200" s="49"/>
      <c r="I200" s="49"/>
    </row>
    <row r="201" spans="1:16" x14ac:dyDescent="0.25">
      <c r="B201" s="31" t="s">
        <v>21</v>
      </c>
      <c r="D201" s="31" t="s">
        <v>1121</v>
      </c>
      <c r="E201" s="31" t="s">
        <v>707</v>
      </c>
      <c r="G201" s="31" t="s">
        <v>62</v>
      </c>
      <c r="I201" s="4" t="s">
        <v>1118</v>
      </c>
    </row>
    <row r="202" spans="1:16" x14ac:dyDescent="0.25">
      <c r="B202" s="31" t="s">
        <v>21</v>
      </c>
      <c r="D202" s="31" t="s">
        <v>1160</v>
      </c>
      <c r="E202" s="31" t="s">
        <v>894</v>
      </c>
      <c r="G202" s="31" t="s">
        <v>62</v>
      </c>
    </row>
    <row r="203" spans="1:16" x14ac:dyDescent="0.25">
      <c r="B203" s="31" t="s">
        <v>21</v>
      </c>
      <c r="D203" s="31" t="s">
        <v>1149</v>
      </c>
      <c r="E203" s="31" t="s">
        <v>859</v>
      </c>
      <c r="G203" s="31" t="s">
        <v>64</v>
      </c>
      <c r="I203" s="4">
        <v>0.5</v>
      </c>
    </row>
    <row r="204" spans="1:16" x14ac:dyDescent="0.25">
      <c r="B204" s="31" t="s">
        <v>21</v>
      </c>
      <c r="D204" s="31" t="s">
        <v>1200</v>
      </c>
      <c r="E204" s="31" t="s">
        <v>860</v>
      </c>
      <c r="G204" s="31" t="s">
        <v>64</v>
      </c>
      <c r="I204" s="4">
        <v>1</v>
      </c>
    </row>
    <row r="205" spans="1:16" x14ac:dyDescent="0.25">
      <c r="B205" s="31" t="s">
        <v>21</v>
      </c>
      <c r="D205" s="31" t="s">
        <v>1186</v>
      </c>
      <c r="E205" s="31" t="s">
        <v>895</v>
      </c>
      <c r="G205" s="31" t="s">
        <v>64</v>
      </c>
      <c r="I205" s="4">
        <v>0.625</v>
      </c>
    </row>
    <row r="206" spans="1:16" x14ac:dyDescent="0.25">
      <c r="B206" s="31" t="s">
        <v>21</v>
      </c>
      <c r="D206" s="31" t="s">
        <v>1187</v>
      </c>
      <c r="E206" s="31" t="s">
        <v>896</v>
      </c>
      <c r="G206" s="31" t="s">
        <v>64</v>
      </c>
      <c r="I206" s="4">
        <v>0.8004</v>
      </c>
    </row>
    <row r="207" spans="1:16" x14ac:dyDescent="0.25">
      <c r="B207" s="31" t="s">
        <v>21</v>
      </c>
      <c r="D207" s="31" t="s">
        <v>1188</v>
      </c>
      <c r="E207" s="31" t="s">
        <v>897</v>
      </c>
      <c r="G207" s="31" t="s">
        <v>64</v>
      </c>
      <c r="I207" s="4">
        <v>34</v>
      </c>
    </row>
    <row r="208" spans="1:16" x14ac:dyDescent="0.25">
      <c r="B208" s="31" t="s">
        <v>21</v>
      </c>
      <c r="D208" s="31" t="s">
        <v>1189</v>
      </c>
      <c r="E208" s="31" t="s">
        <v>898</v>
      </c>
      <c r="G208" s="31" t="s">
        <v>64</v>
      </c>
      <c r="I208" s="4">
        <v>0.28999999999999998</v>
      </c>
    </row>
    <row r="209" spans="1:10" x14ac:dyDescent="0.25">
      <c r="B209" s="31" t="s">
        <v>21</v>
      </c>
      <c r="D209" s="31" t="s">
        <v>1190</v>
      </c>
      <c r="E209" s="31" t="s">
        <v>713</v>
      </c>
      <c r="G209" s="31" t="s">
        <v>64</v>
      </c>
      <c r="I209" s="4">
        <v>2.08</v>
      </c>
    </row>
    <row r="210" spans="1:10" x14ac:dyDescent="0.25">
      <c r="B210" s="31" t="s">
        <v>21</v>
      </c>
      <c r="D210" s="31" t="s">
        <v>1191</v>
      </c>
      <c r="E210" s="31" t="s">
        <v>714</v>
      </c>
      <c r="G210" s="31" t="s">
        <v>64</v>
      </c>
      <c r="I210" s="4">
        <v>0.8</v>
      </c>
    </row>
    <row r="211" spans="1:10" s="47" customFormat="1" x14ac:dyDescent="0.25">
      <c r="A211" s="47" t="b">
        <v>1</v>
      </c>
      <c r="B211" s="47" t="s">
        <v>723</v>
      </c>
      <c r="C211" s="47" t="s">
        <v>723</v>
      </c>
      <c r="D211" s="47" t="s">
        <v>723</v>
      </c>
      <c r="E211" s="48" t="s">
        <v>68</v>
      </c>
      <c r="I211" s="49"/>
      <c r="J211" s="49"/>
    </row>
    <row r="212" spans="1:10" x14ac:dyDescent="0.25">
      <c r="B212" s="31" t="s">
        <v>21</v>
      </c>
      <c r="D212" s="31" t="s">
        <v>1123</v>
      </c>
      <c r="E212" s="31" t="s">
        <v>889</v>
      </c>
      <c r="G212" s="31" t="s">
        <v>62</v>
      </c>
      <c r="I212" s="4" t="s">
        <v>1051</v>
      </c>
    </row>
    <row r="213" spans="1:10" s="47" customFormat="1" x14ac:dyDescent="0.25">
      <c r="A213" s="47" t="b">
        <v>1</v>
      </c>
      <c r="B213" s="47" t="s">
        <v>1244</v>
      </c>
      <c r="C213" s="47" t="s">
        <v>1244</v>
      </c>
      <c r="D213" s="47" t="s">
        <v>1244</v>
      </c>
      <c r="E213" s="48" t="s">
        <v>68</v>
      </c>
      <c r="I213" s="49"/>
      <c r="J213" s="49"/>
    </row>
    <row r="214" spans="1:10" x14ac:dyDescent="0.25">
      <c r="B214" s="31" t="s">
        <v>21</v>
      </c>
      <c r="D214" s="31" t="s">
        <v>1123</v>
      </c>
      <c r="E214" s="31" t="s">
        <v>889</v>
      </c>
      <c r="G214" s="31" t="s">
        <v>62</v>
      </c>
      <c r="I214" s="4" t="s">
        <v>1051</v>
      </c>
    </row>
    <row r="215" spans="1:10" x14ac:dyDescent="0.25">
      <c r="B215" s="31" t="s">
        <v>21</v>
      </c>
      <c r="D215" s="31" t="s">
        <v>1137</v>
      </c>
      <c r="E215" s="72" t="s">
        <v>886</v>
      </c>
      <c r="G215" s="31" t="s">
        <v>63</v>
      </c>
      <c r="I215" s="4" t="b">
        <v>0</v>
      </c>
    </row>
    <row r="216" spans="1:10" x14ac:dyDescent="0.25">
      <c r="B216" s="31" t="s">
        <v>21</v>
      </c>
      <c r="D216" s="31" t="s">
        <v>1146</v>
      </c>
      <c r="E216" s="31" t="s">
        <v>887</v>
      </c>
      <c r="G216" s="31" t="s">
        <v>64</v>
      </c>
      <c r="I216" s="4">
        <v>0.91</v>
      </c>
    </row>
    <row r="217" spans="1:10" x14ac:dyDescent="0.25">
      <c r="B217" s="31" t="s">
        <v>21</v>
      </c>
      <c r="D217" s="31" t="s">
        <v>1147</v>
      </c>
      <c r="E217" s="72" t="s">
        <v>888</v>
      </c>
      <c r="G217" s="31" t="s">
        <v>64</v>
      </c>
      <c r="I217" s="4">
        <v>0.85</v>
      </c>
    </row>
    <row r="218" spans="1:10" s="47" customFormat="1" x14ac:dyDescent="0.25">
      <c r="A218" s="47" t="b">
        <v>1</v>
      </c>
      <c r="B218" s="47" t="s">
        <v>724</v>
      </c>
      <c r="C218" s="47" t="s">
        <v>724</v>
      </c>
      <c r="D218" s="47" t="s">
        <v>724</v>
      </c>
      <c r="E218" s="48" t="s">
        <v>68</v>
      </c>
      <c r="I218" s="49"/>
      <c r="J218" s="49"/>
    </row>
    <row r="219" spans="1:10" x14ac:dyDescent="0.25">
      <c r="B219" s="31" t="s">
        <v>21</v>
      </c>
      <c r="D219" s="31" t="s">
        <v>1201</v>
      </c>
      <c r="E219" s="31" t="s">
        <v>902</v>
      </c>
      <c r="G219" s="31" t="s">
        <v>64</v>
      </c>
      <c r="I219" s="4">
        <v>0.37</v>
      </c>
    </row>
    <row r="220" spans="1:10" x14ac:dyDescent="0.25">
      <c r="B220" s="31" t="s">
        <v>21</v>
      </c>
      <c r="D220" s="31" t="s">
        <v>901</v>
      </c>
      <c r="E220" s="31" t="s">
        <v>903</v>
      </c>
      <c r="G220" s="31" t="s">
        <v>64</v>
      </c>
      <c r="I220" s="4">
        <v>0.3</v>
      </c>
    </row>
    <row r="221" spans="1:10" x14ac:dyDescent="0.25">
      <c r="B221" s="31" t="s">
        <v>21</v>
      </c>
      <c r="D221" s="31" t="s">
        <v>1202</v>
      </c>
      <c r="E221" s="31" t="s">
        <v>904</v>
      </c>
      <c r="G221" s="31" t="s">
        <v>64</v>
      </c>
      <c r="I221" s="4">
        <v>0.7</v>
      </c>
    </row>
    <row r="222" spans="1:10" x14ac:dyDescent="0.25">
      <c r="B222" s="31" t="s">
        <v>21</v>
      </c>
      <c r="D222" s="31" t="s">
        <v>1203</v>
      </c>
      <c r="E222" s="31" t="s">
        <v>905</v>
      </c>
      <c r="G222" s="31" t="s">
        <v>64</v>
      </c>
      <c r="I222" s="4">
        <v>0.7</v>
      </c>
    </row>
    <row r="223" spans="1:10" s="47" customFormat="1" x14ac:dyDescent="0.25">
      <c r="A223" s="47" t="b">
        <v>1</v>
      </c>
      <c r="B223" s="47" t="s">
        <v>1008</v>
      </c>
      <c r="C223" s="47" t="s">
        <v>1008</v>
      </c>
      <c r="D223" s="47" t="s">
        <v>1008</v>
      </c>
      <c r="E223" s="48" t="s">
        <v>160</v>
      </c>
      <c r="I223" s="49"/>
      <c r="J223" s="49"/>
    </row>
    <row r="224" spans="1:10" s="47" customFormat="1" x14ac:dyDescent="0.25">
      <c r="A224" s="47" t="b">
        <v>1</v>
      </c>
      <c r="B224" s="47" t="s">
        <v>731</v>
      </c>
      <c r="C224" s="47" t="s">
        <v>731</v>
      </c>
      <c r="D224" s="47" t="s">
        <v>731</v>
      </c>
      <c r="E224" s="48" t="s">
        <v>160</v>
      </c>
      <c r="I224" s="49"/>
      <c r="J224" s="49"/>
    </row>
    <row r="225" spans="2:9" x14ac:dyDescent="0.25">
      <c r="B225" s="31" t="s">
        <v>21</v>
      </c>
      <c r="D225" s="31" t="s">
        <v>1121</v>
      </c>
      <c r="E225" s="31" t="s">
        <v>707</v>
      </c>
      <c r="G225" s="31" t="s">
        <v>62</v>
      </c>
      <c r="I225" s="4" t="s">
        <v>1175</v>
      </c>
    </row>
    <row r="226" spans="2:9" x14ac:dyDescent="0.25">
      <c r="B226" s="31" t="s">
        <v>21</v>
      </c>
      <c r="D226" s="31" t="s">
        <v>1204</v>
      </c>
      <c r="E226" s="31" t="s">
        <v>924</v>
      </c>
      <c r="G226" s="31" t="s">
        <v>64</v>
      </c>
      <c r="I226" s="4">
        <v>0</v>
      </c>
    </row>
    <row r="227" spans="2:9" x14ac:dyDescent="0.25">
      <c r="B227" s="31" t="s">
        <v>21</v>
      </c>
      <c r="D227" s="31" t="s">
        <v>1205</v>
      </c>
      <c r="E227" s="31" t="s">
        <v>925</v>
      </c>
      <c r="G227" s="31" t="s">
        <v>64</v>
      </c>
      <c r="I227" s="4">
        <v>0</v>
      </c>
    </row>
    <row r="228" spans="2:9" x14ac:dyDescent="0.25">
      <c r="B228" s="31" t="s">
        <v>21</v>
      </c>
      <c r="D228" s="31" t="s">
        <v>1206</v>
      </c>
      <c r="E228" s="31" t="s">
        <v>926</v>
      </c>
      <c r="G228" s="31" t="s">
        <v>104</v>
      </c>
      <c r="I228" s="4" t="s">
        <v>928</v>
      </c>
    </row>
    <row r="229" spans="2:9" x14ac:dyDescent="0.25">
      <c r="B229" s="31" t="s">
        <v>21</v>
      </c>
      <c r="D229" s="31" t="s">
        <v>1207</v>
      </c>
      <c r="E229" s="31" t="s">
        <v>889</v>
      </c>
      <c r="G229" s="31" t="s">
        <v>62</v>
      </c>
      <c r="I229" s="4" t="s">
        <v>1208</v>
      </c>
    </row>
    <row r="230" spans="2:9" x14ac:dyDescent="0.25">
      <c r="B230" s="31" t="s">
        <v>21</v>
      </c>
      <c r="D230" s="31" t="s">
        <v>1209</v>
      </c>
      <c r="E230" s="31" t="s">
        <v>894</v>
      </c>
      <c r="G230" s="31" t="s">
        <v>62</v>
      </c>
      <c r="I230" s="4" t="s">
        <v>929</v>
      </c>
    </row>
    <row r="231" spans="2:9" x14ac:dyDescent="0.25">
      <c r="B231" s="31" t="s">
        <v>21</v>
      </c>
      <c r="D231" s="31" t="s">
        <v>1210</v>
      </c>
      <c r="E231" s="31" t="s">
        <v>927</v>
      </c>
      <c r="G231" s="31" t="s">
        <v>64</v>
      </c>
      <c r="I231" s="4">
        <v>0</v>
      </c>
    </row>
    <row r="232" spans="2:9" x14ac:dyDescent="0.25">
      <c r="B232" s="31" t="s">
        <v>21</v>
      </c>
      <c r="D232" s="31" t="s">
        <v>1211</v>
      </c>
      <c r="E232" s="31" t="s">
        <v>909</v>
      </c>
      <c r="G232" s="31" t="s">
        <v>62</v>
      </c>
      <c r="I232" s="4" t="s">
        <v>929</v>
      </c>
    </row>
    <row r="233" spans="2:9" x14ac:dyDescent="0.25">
      <c r="B233" s="31" t="s">
        <v>21</v>
      </c>
      <c r="D233" s="31" t="s">
        <v>1212</v>
      </c>
      <c r="E233" s="31" t="s">
        <v>930</v>
      </c>
      <c r="G233" s="31" t="s">
        <v>64</v>
      </c>
      <c r="I233" s="4">
        <v>0.1</v>
      </c>
    </row>
    <row r="234" spans="2:9" x14ac:dyDescent="0.25">
      <c r="B234" s="31" t="s">
        <v>21</v>
      </c>
      <c r="D234" s="31" t="s">
        <v>1213</v>
      </c>
      <c r="E234" s="31" t="s">
        <v>931</v>
      </c>
      <c r="G234" s="31" t="s">
        <v>62</v>
      </c>
      <c r="I234" s="4" t="s">
        <v>929</v>
      </c>
    </row>
    <row r="235" spans="2:9" x14ac:dyDescent="0.25">
      <c r="B235" s="31" t="s">
        <v>21</v>
      </c>
      <c r="D235" s="31" t="s">
        <v>1214</v>
      </c>
      <c r="E235" s="31" t="s">
        <v>932</v>
      </c>
      <c r="G235" s="31" t="s">
        <v>64</v>
      </c>
      <c r="I235" s="4">
        <v>2</v>
      </c>
    </row>
    <row r="236" spans="2:9" x14ac:dyDescent="0.25">
      <c r="B236" s="31" t="s">
        <v>21</v>
      </c>
      <c r="D236" s="31" t="s">
        <v>1215</v>
      </c>
      <c r="E236" s="31" t="s">
        <v>933</v>
      </c>
      <c r="G236" s="31" t="s">
        <v>62</v>
      </c>
      <c r="I236" s="4" t="s">
        <v>1216</v>
      </c>
    </row>
    <row r="237" spans="2:9" x14ac:dyDescent="0.25">
      <c r="B237" s="31" t="s">
        <v>21</v>
      </c>
      <c r="D237" s="31" t="s">
        <v>1217</v>
      </c>
      <c r="E237" s="31" t="s">
        <v>934</v>
      </c>
      <c r="G237" s="31" t="s">
        <v>64</v>
      </c>
      <c r="I237" s="4">
        <v>3.3300000000000001E-3</v>
      </c>
    </row>
    <row r="238" spans="2:9" x14ac:dyDescent="0.25">
      <c r="B238" s="31" t="s">
        <v>21</v>
      </c>
      <c r="D238" s="31" t="s">
        <v>1218</v>
      </c>
      <c r="E238" s="31" t="s">
        <v>935</v>
      </c>
      <c r="G238" s="31" t="s">
        <v>64</v>
      </c>
      <c r="I238" s="4">
        <v>0</v>
      </c>
    </row>
    <row r="239" spans="2:9" x14ac:dyDescent="0.25">
      <c r="B239" s="31" t="s">
        <v>21</v>
      </c>
      <c r="D239" s="31" t="s">
        <v>1219</v>
      </c>
      <c r="E239" s="31" t="s">
        <v>936</v>
      </c>
      <c r="G239" s="31" t="s">
        <v>64</v>
      </c>
      <c r="I239" s="4">
        <v>0</v>
      </c>
    </row>
    <row r="240" spans="2:9" x14ac:dyDescent="0.25">
      <c r="B240" s="31" t="s">
        <v>21</v>
      </c>
      <c r="D240" s="31" t="s">
        <v>1220</v>
      </c>
      <c r="E240" s="31" t="s">
        <v>937</v>
      </c>
      <c r="G240" s="31" t="s">
        <v>62</v>
      </c>
      <c r="I240" s="4" t="s">
        <v>938</v>
      </c>
    </row>
    <row r="241" spans="2:9" x14ac:dyDescent="0.25">
      <c r="B241" s="31" t="s">
        <v>21</v>
      </c>
      <c r="D241" s="31" t="s">
        <v>1221</v>
      </c>
      <c r="E241" s="31" t="s">
        <v>939</v>
      </c>
      <c r="G241" s="31" t="s">
        <v>62</v>
      </c>
      <c r="I241" s="4" t="s">
        <v>1229</v>
      </c>
    </row>
    <row r="242" spans="2:9" x14ac:dyDescent="0.25">
      <c r="B242" s="31" t="s">
        <v>21</v>
      </c>
      <c r="D242" s="31" t="s">
        <v>1222</v>
      </c>
      <c r="E242" s="31" t="s">
        <v>940</v>
      </c>
      <c r="G242" s="31" t="s">
        <v>63</v>
      </c>
      <c r="I242" s="4" t="b">
        <v>1</v>
      </c>
    </row>
    <row r="243" spans="2:9" x14ac:dyDescent="0.25">
      <c r="B243" s="31" t="s">
        <v>21</v>
      </c>
      <c r="D243" s="31" t="s">
        <v>1223</v>
      </c>
      <c r="E243" s="31" t="s">
        <v>941</v>
      </c>
      <c r="G243" s="31" t="s">
        <v>64</v>
      </c>
      <c r="I243" s="4">
        <v>0</v>
      </c>
    </row>
    <row r="244" spans="2:9" x14ac:dyDescent="0.25">
      <c r="B244" s="31" t="s">
        <v>21</v>
      </c>
      <c r="D244" s="31" t="s">
        <v>1224</v>
      </c>
      <c r="E244" s="31" t="s">
        <v>942</v>
      </c>
      <c r="G244" s="31" t="s">
        <v>64</v>
      </c>
      <c r="I244" s="4">
        <v>0</v>
      </c>
    </row>
    <row r="245" spans="2:9" x14ac:dyDescent="0.25">
      <c r="B245" s="31" t="s">
        <v>21</v>
      </c>
      <c r="D245" s="31" t="s">
        <v>1225</v>
      </c>
      <c r="E245" s="31" t="s">
        <v>943</v>
      </c>
      <c r="G245" s="31" t="s">
        <v>64</v>
      </c>
      <c r="I245" s="4">
        <v>1.0000000000000001E-5</v>
      </c>
    </row>
    <row r="246" spans="2:9" x14ac:dyDescent="0.25">
      <c r="B246" s="31" t="s">
        <v>21</v>
      </c>
      <c r="D246" s="31" t="s">
        <v>1226</v>
      </c>
      <c r="E246" s="31" t="s">
        <v>944</v>
      </c>
      <c r="G246" s="31" t="s">
        <v>64</v>
      </c>
      <c r="I246" s="4">
        <v>1.0000000000000001E-5</v>
      </c>
    </row>
    <row r="247" spans="2:9" x14ac:dyDescent="0.25">
      <c r="B247" s="31" t="s">
        <v>21</v>
      </c>
      <c r="D247" s="31" t="s">
        <v>1227</v>
      </c>
      <c r="E247" s="31" t="s">
        <v>1228</v>
      </c>
      <c r="G247" s="31" t="s">
        <v>62</v>
      </c>
      <c r="I247" s="73" t="s">
        <v>1245</v>
      </c>
    </row>
    <row r="248" spans="2:9" x14ac:dyDescent="0.25">
      <c r="B248" s="31" t="s">
        <v>21</v>
      </c>
      <c r="D248" s="31" t="s">
        <v>1230</v>
      </c>
      <c r="E248" s="31" t="s">
        <v>945</v>
      </c>
      <c r="G248" s="31" t="s">
        <v>64</v>
      </c>
      <c r="I248" s="4">
        <v>100</v>
      </c>
    </row>
    <row r="249" spans="2:9" x14ac:dyDescent="0.25">
      <c r="B249" s="31" t="s">
        <v>21</v>
      </c>
      <c r="D249" s="31" t="s">
        <v>1231</v>
      </c>
      <c r="E249" s="31" t="s">
        <v>971</v>
      </c>
      <c r="G249" s="31" t="s">
        <v>64</v>
      </c>
      <c r="I249" s="4">
        <v>0</v>
      </c>
    </row>
    <row r="250" spans="2:9" x14ac:dyDescent="0.25">
      <c r="B250" s="31" t="s">
        <v>21</v>
      </c>
      <c r="D250" s="31" t="s">
        <v>1232</v>
      </c>
      <c r="E250" s="31" t="s">
        <v>972</v>
      </c>
      <c r="G250" s="31" t="s">
        <v>64</v>
      </c>
      <c r="I250" s="4">
        <v>0</v>
      </c>
    </row>
    <row r="251" spans="2:9" x14ac:dyDescent="0.25">
      <c r="B251" s="31" t="s">
        <v>21</v>
      </c>
      <c r="D251" s="31" t="s">
        <v>1233</v>
      </c>
      <c r="E251" s="31" t="s">
        <v>973</v>
      </c>
      <c r="G251" s="31" t="s">
        <v>64</v>
      </c>
      <c r="I251" s="4">
        <v>0</v>
      </c>
    </row>
    <row r="252" spans="2:9" x14ac:dyDescent="0.25">
      <c r="B252" s="31" t="s">
        <v>21</v>
      </c>
      <c r="D252" s="31" t="s">
        <v>1234</v>
      </c>
      <c r="E252" s="31" t="s">
        <v>974</v>
      </c>
      <c r="G252" s="31" t="s">
        <v>63</v>
      </c>
      <c r="I252" s="4" t="b">
        <v>0</v>
      </c>
    </row>
    <row r="253" spans="2:9" x14ac:dyDescent="0.25">
      <c r="B253" s="31" t="s">
        <v>21</v>
      </c>
      <c r="D253" s="31" t="s">
        <v>1235</v>
      </c>
      <c r="E253" s="31" t="s">
        <v>975</v>
      </c>
      <c r="G253" s="31" t="s">
        <v>63</v>
      </c>
      <c r="I253" s="4" t="b">
        <v>0</v>
      </c>
    </row>
    <row r="254" spans="2:9" x14ac:dyDescent="0.25">
      <c r="B254" s="31" t="s">
        <v>21</v>
      </c>
      <c r="D254" s="31" t="s">
        <v>1236</v>
      </c>
      <c r="E254" s="31" t="s">
        <v>976</v>
      </c>
      <c r="G254" s="31" t="s">
        <v>63</v>
      </c>
      <c r="I254" s="4" t="b">
        <v>0</v>
      </c>
    </row>
    <row r="255" spans="2:9" x14ac:dyDescent="0.25">
      <c r="B255" s="31" t="s">
        <v>21</v>
      </c>
      <c r="D255" s="31" t="s">
        <v>1237</v>
      </c>
      <c r="E255" s="31" t="s">
        <v>977</v>
      </c>
      <c r="G255" s="31" t="s">
        <v>64</v>
      </c>
      <c r="I255" s="4">
        <v>0</v>
      </c>
    </row>
    <row r="256" spans="2:9" x14ac:dyDescent="0.25">
      <c r="B256" s="31" t="s">
        <v>21</v>
      </c>
      <c r="D256" s="31" t="s">
        <v>1238</v>
      </c>
      <c r="E256" s="31" t="s">
        <v>978</v>
      </c>
      <c r="G256" s="31" t="s">
        <v>64</v>
      </c>
      <c r="I256" s="4">
        <v>0</v>
      </c>
    </row>
    <row r="257" spans="2:9" x14ac:dyDescent="0.25">
      <c r="B257" s="31" t="s">
        <v>21</v>
      </c>
      <c r="D257" s="31" t="s">
        <v>1239</v>
      </c>
      <c r="E257" s="31" t="s">
        <v>979</v>
      </c>
      <c r="G257" s="31" t="s">
        <v>64</v>
      </c>
      <c r="I257" s="4">
        <v>0</v>
      </c>
    </row>
    <row r="258" spans="2:9" x14ac:dyDescent="0.25">
      <c r="B258" s="31" t="s">
        <v>21</v>
      </c>
      <c r="D258" s="31" t="s">
        <v>1240</v>
      </c>
      <c r="E258" s="31" t="s">
        <v>980</v>
      </c>
      <c r="G258" s="31" t="s">
        <v>64</v>
      </c>
      <c r="I258" s="4">
        <v>0</v>
      </c>
    </row>
    <row r="259" spans="2:9" x14ac:dyDescent="0.25">
      <c r="B259" s="31" t="s">
        <v>21</v>
      </c>
      <c r="D259" s="31" t="s">
        <v>1241</v>
      </c>
      <c r="E259" s="31" t="s">
        <v>981</v>
      </c>
      <c r="G259" s="31" t="s">
        <v>64</v>
      </c>
      <c r="I259" s="4">
        <v>0</v>
      </c>
    </row>
    <row r="260" spans="2:9" x14ac:dyDescent="0.25">
      <c r="B260" s="31" t="s">
        <v>21</v>
      </c>
      <c r="D260" s="31" t="s">
        <v>1242</v>
      </c>
      <c r="E260" s="31" t="s">
        <v>982</v>
      </c>
      <c r="G260" s="31" t="s">
        <v>64</v>
      </c>
      <c r="I260" s="4">
        <v>0</v>
      </c>
    </row>
    <row r="261" spans="2:9" x14ac:dyDescent="0.25">
      <c r="B261" s="31" t="s">
        <v>21</v>
      </c>
      <c r="D261" s="31" t="s">
        <v>946</v>
      </c>
      <c r="E261" s="31" t="s">
        <v>983</v>
      </c>
      <c r="G261" s="31" t="s">
        <v>64</v>
      </c>
      <c r="I261" s="4">
        <v>3</v>
      </c>
    </row>
    <row r="262" spans="2:9" x14ac:dyDescent="0.25">
      <c r="B262" s="31" t="s">
        <v>21</v>
      </c>
      <c r="D262" s="31" t="s">
        <v>947</v>
      </c>
      <c r="E262" s="31" t="s">
        <v>984</v>
      </c>
      <c r="G262" s="31" t="s">
        <v>64</v>
      </c>
      <c r="I262" s="4">
        <v>2</v>
      </c>
    </row>
    <row r="263" spans="2:9" x14ac:dyDescent="0.25">
      <c r="B263" s="31" t="s">
        <v>21</v>
      </c>
      <c r="D263" s="31" t="s">
        <v>948</v>
      </c>
      <c r="E263" s="31" t="s">
        <v>985</v>
      </c>
      <c r="G263" s="31" t="s">
        <v>64</v>
      </c>
      <c r="I263" s="4">
        <v>1828</v>
      </c>
    </row>
    <row r="264" spans="2:9" x14ac:dyDescent="0.25">
      <c r="B264" s="31" t="s">
        <v>21</v>
      </c>
      <c r="D264" s="31" t="s">
        <v>949</v>
      </c>
      <c r="E264" s="31" t="s">
        <v>986</v>
      </c>
      <c r="G264" s="31" t="s">
        <v>64</v>
      </c>
      <c r="I264" s="4">
        <v>1828</v>
      </c>
    </row>
    <row r="265" spans="2:9" x14ac:dyDescent="0.25">
      <c r="B265" s="31" t="s">
        <v>21</v>
      </c>
      <c r="D265" s="31" t="s">
        <v>950</v>
      </c>
      <c r="E265" s="31" t="s">
        <v>987</v>
      </c>
      <c r="G265" s="31" t="s">
        <v>64</v>
      </c>
      <c r="I265" s="4">
        <v>24.5</v>
      </c>
    </row>
    <row r="266" spans="2:9" x14ac:dyDescent="0.25">
      <c r="B266" s="31" t="s">
        <v>21</v>
      </c>
      <c r="D266" s="31" t="s">
        <v>951</v>
      </c>
      <c r="E266" s="31" t="s">
        <v>988</v>
      </c>
      <c r="G266" s="31" t="s">
        <v>64</v>
      </c>
      <c r="I266" s="4">
        <v>2</v>
      </c>
    </row>
    <row r="267" spans="2:9" x14ac:dyDescent="0.25">
      <c r="B267" s="31" t="s">
        <v>21</v>
      </c>
      <c r="D267" s="31" t="s">
        <v>952</v>
      </c>
      <c r="E267" s="31" t="s">
        <v>989</v>
      </c>
      <c r="G267" s="31" t="s">
        <v>64</v>
      </c>
      <c r="I267" s="4">
        <v>266</v>
      </c>
    </row>
    <row r="268" spans="2:9" x14ac:dyDescent="0.25">
      <c r="B268" s="31" t="s">
        <v>21</v>
      </c>
      <c r="D268" s="31" t="s">
        <v>953</v>
      </c>
      <c r="E268" s="31" t="s">
        <v>990</v>
      </c>
      <c r="G268" s="31" t="s">
        <v>64</v>
      </c>
      <c r="I268" s="4">
        <v>14624</v>
      </c>
    </row>
    <row r="269" spans="2:9" x14ac:dyDescent="0.25">
      <c r="B269" s="31" t="s">
        <v>21</v>
      </c>
      <c r="D269" s="31" t="s">
        <v>954</v>
      </c>
      <c r="E269" s="31" t="s">
        <v>991</v>
      </c>
      <c r="G269" s="31" t="s">
        <v>64</v>
      </c>
      <c r="I269" s="4">
        <v>19.5</v>
      </c>
    </row>
    <row r="270" spans="2:9" x14ac:dyDescent="0.25">
      <c r="B270" s="31" t="s">
        <v>21</v>
      </c>
      <c r="D270" s="31" t="s">
        <v>955</v>
      </c>
      <c r="E270" s="31" t="s">
        <v>992</v>
      </c>
      <c r="G270" s="31" t="s">
        <v>64</v>
      </c>
      <c r="I270" s="4">
        <v>1828</v>
      </c>
    </row>
    <row r="271" spans="2:9" x14ac:dyDescent="0.25">
      <c r="B271" s="31" t="s">
        <v>21</v>
      </c>
      <c r="D271" s="31" t="s">
        <v>956</v>
      </c>
      <c r="E271" s="31" t="s">
        <v>993</v>
      </c>
      <c r="G271" s="31" t="s">
        <v>64</v>
      </c>
      <c r="I271" s="4">
        <v>3295.5</v>
      </c>
    </row>
    <row r="272" spans="2:9" x14ac:dyDescent="0.25">
      <c r="B272" s="31" t="s">
        <v>21</v>
      </c>
      <c r="D272" s="31" t="s">
        <v>957</v>
      </c>
      <c r="E272" s="31" t="s">
        <v>994</v>
      </c>
      <c r="G272" s="31" t="s">
        <v>64</v>
      </c>
      <c r="I272" s="4">
        <v>8.5</v>
      </c>
    </row>
    <row r="273" spans="1:10" x14ac:dyDescent="0.25">
      <c r="B273" s="31" t="s">
        <v>21</v>
      </c>
      <c r="D273" s="31" t="s">
        <v>958</v>
      </c>
      <c r="E273" s="31" t="s">
        <v>995</v>
      </c>
      <c r="G273" s="31" t="s">
        <v>64</v>
      </c>
      <c r="I273" s="4">
        <v>1014</v>
      </c>
    </row>
    <row r="274" spans="1:10" x14ac:dyDescent="0.25">
      <c r="B274" s="31" t="s">
        <v>21</v>
      </c>
      <c r="D274" s="31" t="s">
        <v>959</v>
      </c>
      <c r="E274" s="31" t="s">
        <v>996</v>
      </c>
      <c r="G274" s="31" t="s">
        <v>64</v>
      </c>
      <c r="I274" s="4">
        <v>4800</v>
      </c>
    </row>
    <row r="275" spans="1:10" x14ac:dyDescent="0.25">
      <c r="B275" s="31" t="s">
        <v>21</v>
      </c>
      <c r="D275" s="31" t="s">
        <v>960</v>
      </c>
      <c r="E275" s="31" t="s">
        <v>997</v>
      </c>
      <c r="G275" s="31" t="s">
        <v>64</v>
      </c>
      <c r="I275" s="4">
        <v>4</v>
      </c>
    </row>
    <row r="276" spans="1:10" x14ac:dyDescent="0.25">
      <c r="B276" s="31" t="s">
        <v>21</v>
      </c>
      <c r="D276" s="31" t="s">
        <v>961</v>
      </c>
      <c r="E276" s="31" t="s">
        <v>998</v>
      </c>
      <c r="G276" s="31" t="s">
        <v>64</v>
      </c>
      <c r="I276" s="4">
        <v>1200</v>
      </c>
    </row>
    <row r="277" spans="1:10" x14ac:dyDescent="0.25">
      <c r="B277" s="31" t="s">
        <v>21</v>
      </c>
      <c r="D277" s="31" t="s">
        <v>962</v>
      </c>
      <c r="E277" s="31" t="s">
        <v>999</v>
      </c>
      <c r="G277" s="31" t="s">
        <v>64</v>
      </c>
      <c r="I277" s="4">
        <v>4800</v>
      </c>
    </row>
    <row r="278" spans="1:10" x14ac:dyDescent="0.25">
      <c r="B278" s="31" t="s">
        <v>21</v>
      </c>
      <c r="D278" s="31" t="s">
        <v>963</v>
      </c>
      <c r="E278" s="31" t="s">
        <v>1000</v>
      </c>
      <c r="G278" s="31" t="s">
        <v>64</v>
      </c>
      <c r="I278" s="4">
        <v>8</v>
      </c>
    </row>
    <row r="279" spans="1:10" x14ac:dyDescent="0.25">
      <c r="B279" s="31" t="s">
        <v>21</v>
      </c>
      <c r="D279" s="31" t="s">
        <v>964</v>
      </c>
      <c r="E279" s="31" t="s">
        <v>1001</v>
      </c>
      <c r="G279" s="31" t="s">
        <v>64</v>
      </c>
      <c r="I279" s="4">
        <v>300</v>
      </c>
    </row>
    <row r="280" spans="1:10" x14ac:dyDescent="0.25">
      <c r="B280" s="31" t="s">
        <v>21</v>
      </c>
      <c r="D280" s="31" t="s">
        <v>965</v>
      </c>
      <c r="E280" s="31" t="s">
        <v>1002</v>
      </c>
      <c r="G280" s="31" t="s">
        <v>64</v>
      </c>
      <c r="I280" s="4">
        <v>9600</v>
      </c>
    </row>
    <row r="281" spans="1:10" x14ac:dyDescent="0.25">
      <c r="B281" s="31" t="s">
        <v>21</v>
      </c>
      <c r="D281" s="31" t="s">
        <v>966</v>
      </c>
      <c r="E281" s="31" t="s">
        <v>1003</v>
      </c>
      <c r="G281" s="31" t="s">
        <v>64</v>
      </c>
      <c r="I281" s="4">
        <v>8</v>
      </c>
    </row>
    <row r="282" spans="1:10" x14ac:dyDescent="0.25">
      <c r="B282" s="31" t="s">
        <v>21</v>
      </c>
      <c r="D282" s="31" t="s">
        <v>967</v>
      </c>
      <c r="E282" s="31" t="s">
        <v>1004</v>
      </c>
      <c r="G282" s="31" t="s">
        <v>64</v>
      </c>
      <c r="I282" s="4">
        <v>1200</v>
      </c>
    </row>
    <row r="283" spans="1:10" x14ac:dyDescent="0.25">
      <c r="B283" s="31" t="s">
        <v>21</v>
      </c>
      <c r="D283" s="31" t="s">
        <v>968</v>
      </c>
      <c r="E283" s="31" t="s">
        <v>1005</v>
      </c>
      <c r="G283" s="31" t="s">
        <v>64</v>
      </c>
      <c r="I283" s="4">
        <v>9600</v>
      </c>
    </row>
    <row r="284" spans="1:10" x14ac:dyDescent="0.25">
      <c r="B284" s="31" t="s">
        <v>21</v>
      </c>
      <c r="D284" s="31" t="s">
        <v>969</v>
      </c>
      <c r="E284" s="31" t="s">
        <v>1006</v>
      </c>
      <c r="G284" s="31" t="s">
        <v>64</v>
      </c>
      <c r="I284" s="4">
        <v>8</v>
      </c>
    </row>
    <row r="285" spans="1:10" x14ac:dyDescent="0.25">
      <c r="B285" s="31" t="s">
        <v>21</v>
      </c>
      <c r="D285" s="31" t="s">
        <v>970</v>
      </c>
      <c r="E285" s="31" t="s">
        <v>1007</v>
      </c>
      <c r="G285" s="31" t="s">
        <v>64</v>
      </c>
      <c r="I285" s="4">
        <v>1200</v>
      </c>
    </row>
    <row r="286" spans="1:10" s="47" customFormat="1" x14ac:dyDescent="0.25">
      <c r="A286" s="47" t="b">
        <v>0</v>
      </c>
      <c r="B286" s="47" t="s">
        <v>729</v>
      </c>
      <c r="C286" s="47" t="s">
        <v>729</v>
      </c>
      <c r="D286" s="47" t="s">
        <v>729</v>
      </c>
      <c r="E286" s="48" t="s">
        <v>68</v>
      </c>
      <c r="I286" s="49"/>
      <c r="J286" s="49"/>
    </row>
    <row r="287" spans="1:10" x14ac:dyDescent="0.25">
      <c r="B287" s="31" t="s">
        <v>21</v>
      </c>
      <c r="D287" s="31" t="s">
        <v>914</v>
      </c>
      <c r="E287" s="31" t="s">
        <v>707</v>
      </c>
      <c r="G287" s="31" t="s">
        <v>62</v>
      </c>
      <c r="I287" s="4" t="s">
        <v>853</v>
      </c>
    </row>
    <row r="288" spans="1:10" x14ac:dyDescent="0.25">
      <c r="B288" s="31" t="s">
        <v>21</v>
      </c>
      <c r="D288" s="31" t="s">
        <v>915</v>
      </c>
      <c r="E288" s="31" t="s">
        <v>894</v>
      </c>
      <c r="G288" s="31" t="s">
        <v>62</v>
      </c>
    </row>
    <row r="289" spans="1:10" x14ac:dyDescent="0.25">
      <c r="B289" s="31" t="s">
        <v>21</v>
      </c>
      <c r="D289" s="31" t="s">
        <v>1079</v>
      </c>
      <c r="E289" s="31" t="s">
        <v>923</v>
      </c>
      <c r="G289" s="31" t="s">
        <v>62</v>
      </c>
      <c r="I289" s="4" t="s">
        <v>916</v>
      </c>
    </row>
    <row r="290" spans="1:10" x14ac:dyDescent="0.25">
      <c r="B290" s="31" t="s">
        <v>21</v>
      </c>
      <c r="D290" s="31" t="s">
        <v>1078</v>
      </c>
      <c r="E290" s="31" t="s">
        <v>920</v>
      </c>
      <c r="G290" s="31" t="s">
        <v>64</v>
      </c>
      <c r="I290" s="4">
        <v>0.78</v>
      </c>
    </row>
    <row r="291" spans="1:10" x14ac:dyDescent="0.25">
      <c r="B291" s="31" t="s">
        <v>21</v>
      </c>
      <c r="D291" s="31" t="s">
        <v>1077</v>
      </c>
      <c r="E291" s="31" t="s">
        <v>921</v>
      </c>
      <c r="G291" s="31" t="s">
        <v>62</v>
      </c>
      <c r="I291" s="4" t="s">
        <v>1050</v>
      </c>
    </row>
    <row r="292" spans="1:10" x14ac:dyDescent="0.25">
      <c r="B292" s="31" t="s">
        <v>21</v>
      </c>
      <c r="D292" s="31" t="s">
        <v>1076</v>
      </c>
      <c r="E292" s="31" t="s">
        <v>922</v>
      </c>
      <c r="G292" s="31" t="s">
        <v>64</v>
      </c>
      <c r="I292" s="4">
        <v>120</v>
      </c>
    </row>
    <row r="293" spans="1:10" x14ac:dyDescent="0.25">
      <c r="B293" s="31" t="s">
        <v>21</v>
      </c>
      <c r="D293" s="31" t="s">
        <v>1080</v>
      </c>
      <c r="E293" s="31" t="s">
        <v>943</v>
      </c>
      <c r="G293" s="31" t="s">
        <v>64</v>
      </c>
      <c r="I293" s="4">
        <v>0.5</v>
      </c>
    </row>
    <row r="294" spans="1:10" s="47" customFormat="1" x14ac:dyDescent="0.25">
      <c r="A294" s="47" t="b">
        <v>0</v>
      </c>
      <c r="B294" s="47" t="s">
        <v>1090</v>
      </c>
      <c r="C294" s="47" t="s">
        <v>1090</v>
      </c>
      <c r="D294" s="47" t="s">
        <v>1090</v>
      </c>
      <c r="E294" s="48" t="s">
        <v>68</v>
      </c>
      <c r="I294" s="49"/>
      <c r="J294" s="49"/>
    </row>
    <row r="295" spans="1:10" x14ac:dyDescent="0.25">
      <c r="B295" s="31" t="s">
        <v>21</v>
      </c>
      <c r="D295" s="31" t="s">
        <v>914</v>
      </c>
      <c r="E295" s="31" t="s">
        <v>707</v>
      </c>
      <c r="G295" s="31" t="s">
        <v>62</v>
      </c>
      <c r="I295" s="4" t="s">
        <v>853</v>
      </c>
    </row>
    <row r="296" spans="1:10" x14ac:dyDescent="0.25">
      <c r="B296" s="31" t="s">
        <v>21</v>
      </c>
      <c r="D296" s="31" t="s">
        <v>915</v>
      </c>
      <c r="E296" s="31" t="s">
        <v>894</v>
      </c>
      <c r="G296" s="31" t="s">
        <v>62</v>
      </c>
    </row>
    <row r="297" spans="1:10" x14ac:dyDescent="0.25">
      <c r="B297" s="31" t="s">
        <v>21</v>
      </c>
      <c r="D297" s="31" t="s">
        <v>1093</v>
      </c>
      <c r="E297" s="31" t="s">
        <v>1091</v>
      </c>
      <c r="G297" s="31" t="s">
        <v>64</v>
      </c>
      <c r="I297" s="4">
        <v>1</v>
      </c>
    </row>
    <row r="298" spans="1:10" x14ac:dyDescent="0.25">
      <c r="B298" s="31" t="s">
        <v>21</v>
      </c>
      <c r="D298" s="31" t="s">
        <v>1077</v>
      </c>
      <c r="E298" s="31" t="s">
        <v>1092</v>
      </c>
      <c r="G298" s="31" t="s">
        <v>62</v>
      </c>
      <c r="I298" s="4" t="s">
        <v>1050</v>
      </c>
    </row>
    <row r="299" spans="1:10" s="47" customFormat="1" x14ac:dyDescent="0.25">
      <c r="A299" s="47" t="b">
        <v>0</v>
      </c>
      <c r="B299" s="47" t="s">
        <v>1094</v>
      </c>
      <c r="C299" s="47" t="s">
        <v>1094</v>
      </c>
      <c r="D299" s="47" t="s">
        <v>1094</v>
      </c>
      <c r="E299" s="48" t="s">
        <v>68</v>
      </c>
      <c r="I299" s="49"/>
      <c r="J299" s="49"/>
    </row>
    <row r="300" spans="1:10" x14ac:dyDescent="0.25">
      <c r="B300" s="31" t="s">
        <v>21</v>
      </c>
      <c r="D300" s="31" t="s">
        <v>914</v>
      </c>
      <c r="E300" s="31" t="s">
        <v>707</v>
      </c>
      <c r="G300" s="31" t="s">
        <v>62</v>
      </c>
      <c r="I300" s="4" t="s">
        <v>853</v>
      </c>
    </row>
    <row r="301" spans="1:10" x14ac:dyDescent="0.25">
      <c r="B301" s="31" t="s">
        <v>21</v>
      </c>
      <c r="D301" s="31" t="s">
        <v>915</v>
      </c>
      <c r="E301" s="31" t="s">
        <v>894</v>
      </c>
      <c r="G301" s="31" t="s">
        <v>62</v>
      </c>
    </row>
    <row r="302" spans="1:10" x14ac:dyDescent="0.25">
      <c r="B302" s="31" t="s">
        <v>21</v>
      </c>
      <c r="D302" s="31" t="s">
        <v>1104</v>
      </c>
      <c r="E302" s="31" t="s">
        <v>1096</v>
      </c>
      <c r="G302" s="31" t="s">
        <v>62</v>
      </c>
      <c r="I302" s="4" t="s">
        <v>1099</v>
      </c>
    </row>
    <row r="303" spans="1:10" x14ac:dyDescent="0.25">
      <c r="B303" s="31" t="s">
        <v>21</v>
      </c>
      <c r="D303" s="31" t="s">
        <v>1105</v>
      </c>
      <c r="E303" s="31" t="s">
        <v>1097</v>
      </c>
      <c r="G303" s="31" t="s">
        <v>62</v>
      </c>
      <c r="I303" s="4" t="s">
        <v>1050</v>
      </c>
    </row>
    <row r="304" spans="1:10" x14ac:dyDescent="0.25">
      <c r="B304" s="31" t="s">
        <v>21</v>
      </c>
      <c r="D304" s="31" t="s">
        <v>1106</v>
      </c>
      <c r="E304" s="31" t="s">
        <v>1098</v>
      </c>
      <c r="G304" s="31" t="s">
        <v>62</v>
      </c>
      <c r="I304" s="4" t="s">
        <v>1110</v>
      </c>
    </row>
    <row r="305" spans="1:10" s="47" customFormat="1" x14ac:dyDescent="0.25">
      <c r="A305" s="47" t="b">
        <v>0</v>
      </c>
      <c r="B305" s="47" t="s">
        <v>1095</v>
      </c>
      <c r="C305" s="47" t="s">
        <v>1095</v>
      </c>
      <c r="D305" s="47" t="s">
        <v>1095</v>
      </c>
      <c r="E305" s="48" t="s">
        <v>160</v>
      </c>
      <c r="I305" s="49"/>
      <c r="J305" s="49"/>
    </row>
    <row r="306" spans="1:10" x14ac:dyDescent="0.25">
      <c r="B306" s="31" t="s">
        <v>21</v>
      </c>
      <c r="D306" s="31" t="s">
        <v>914</v>
      </c>
      <c r="E306" s="31" t="s">
        <v>707</v>
      </c>
      <c r="G306" s="31" t="s">
        <v>62</v>
      </c>
      <c r="I306" s="4" t="s">
        <v>853</v>
      </c>
    </row>
    <row r="307" spans="1:10" x14ac:dyDescent="0.25">
      <c r="B307" s="31" t="s">
        <v>21</v>
      </c>
      <c r="D307" s="31" t="s">
        <v>1107</v>
      </c>
      <c r="E307" s="31" t="s">
        <v>1100</v>
      </c>
      <c r="G307" s="31" t="s">
        <v>64</v>
      </c>
      <c r="I307" s="4">
        <v>0</v>
      </c>
    </row>
    <row r="308" spans="1:10" x14ac:dyDescent="0.25">
      <c r="B308" s="31" t="s">
        <v>21</v>
      </c>
      <c r="D308" s="31" t="s">
        <v>1108</v>
      </c>
      <c r="E308" s="31" t="s">
        <v>1101</v>
      </c>
      <c r="G308" s="31" t="s">
        <v>64</v>
      </c>
      <c r="I308" s="4">
        <v>55</v>
      </c>
    </row>
    <row r="309" spans="1:10" x14ac:dyDescent="0.25">
      <c r="B309" s="31" t="s">
        <v>21</v>
      </c>
      <c r="D309" s="31" t="s">
        <v>1109</v>
      </c>
      <c r="E309" s="31" t="s">
        <v>1102</v>
      </c>
      <c r="G309" s="31" t="s">
        <v>63</v>
      </c>
      <c r="I309" s="4" t="b">
        <v>0</v>
      </c>
    </row>
    <row r="310" spans="1:10" x14ac:dyDescent="0.25">
      <c r="B310" s="31" t="s">
        <v>21</v>
      </c>
      <c r="D310" s="31" t="s">
        <v>1111</v>
      </c>
      <c r="E310" s="31" t="s">
        <v>1103</v>
      </c>
      <c r="G310" s="31" t="s">
        <v>64</v>
      </c>
      <c r="I310" s="4">
        <v>1</v>
      </c>
    </row>
    <row r="311" spans="1:10" s="47" customFormat="1" x14ac:dyDescent="0.25">
      <c r="A311" s="47" t="b">
        <v>0</v>
      </c>
      <c r="B311" s="47" t="s">
        <v>730</v>
      </c>
      <c r="C311" s="47" t="s">
        <v>730</v>
      </c>
      <c r="D311" s="47" t="s">
        <v>730</v>
      </c>
      <c r="E311" s="48" t="s">
        <v>68</v>
      </c>
      <c r="I311" s="49"/>
      <c r="J311" s="49"/>
    </row>
    <row r="312" spans="1:10" x14ac:dyDescent="0.25">
      <c r="B312" s="31" t="s">
        <v>21</v>
      </c>
      <c r="D312" s="31" t="s">
        <v>914</v>
      </c>
      <c r="E312" s="31" t="s">
        <v>707</v>
      </c>
      <c r="G312" s="31" t="s">
        <v>62</v>
      </c>
      <c r="I312" s="4" t="s">
        <v>853</v>
      </c>
    </row>
    <row r="313" spans="1:10" x14ac:dyDescent="0.25">
      <c r="B313" s="31" t="s">
        <v>21</v>
      </c>
      <c r="D313" s="31" t="s">
        <v>915</v>
      </c>
      <c r="E313" s="31" t="s">
        <v>894</v>
      </c>
      <c r="G313" s="31" t="s">
        <v>62</v>
      </c>
    </row>
    <row r="314" spans="1:10" x14ac:dyDescent="0.25">
      <c r="B314" s="31" t="s">
        <v>21</v>
      </c>
      <c r="D314" s="31" t="s">
        <v>1082</v>
      </c>
      <c r="E314" s="31" t="s">
        <v>917</v>
      </c>
      <c r="G314" s="31" t="s">
        <v>62</v>
      </c>
      <c r="I314" s="4" t="s">
        <v>919</v>
      </c>
    </row>
    <row r="315" spans="1:10" x14ac:dyDescent="0.25">
      <c r="B315" s="31" t="s">
        <v>21</v>
      </c>
      <c r="D315" s="31" t="s">
        <v>1081</v>
      </c>
      <c r="E315" s="31" t="s">
        <v>918</v>
      </c>
      <c r="G315" s="31" t="s">
        <v>62</v>
      </c>
      <c r="I315" s="4" t="s">
        <v>1049</v>
      </c>
    </row>
    <row r="316" spans="1:10" s="47" customFormat="1" x14ac:dyDescent="0.25">
      <c r="A316" s="47" t="b">
        <v>0</v>
      </c>
      <c r="B316" s="47" t="s">
        <v>736</v>
      </c>
      <c r="C316" s="47" t="s">
        <v>832</v>
      </c>
      <c r="D316" s="47" t="s">
        <v>832</v>
      </c>
      <c r="E316" s="48" t="s">
        <v>68</v>
      </c>
      <c r="I316" s="49"/>
      <c r="J316" s="49"/>
    </row>
    <row r="317" spans="1:10" x14ac:dyDescent="0.25">
      <c r="B317" s="31" t="s">
        <v>21</v>
      </c>
      <c r="D317" s="31" t="s">
        <v>787</v>
      </c>
      <c r="E317" s="31" t="s">
        <v>807</v>
      </c>
      <c r="G317" s="31" t="s">
        <v>62</v>
      </c>
      <c r="I317" s="4" t="s">
        <v>1048</v>
      </c>
    </row>
    <row r="318" spans="1:10" x14ac:dyDescent="0.25">
      <c r="B318" s="31" t="s">
        <v>21</v>
      </c>
      <c r="D318" s="31" t="s">
        <v>788</v>
      </c>
      <c r="E318" s="31" t="s">
        <v>808</v>
      </c>
      <c r="G318" s="31" t="s">
        <v>63</v>
      </c>
      <c r="I318" s="4" t="b">
        <v>1</v>
      </c>
    </row>
    <row r="319" spans="1:10" x14ac:dyDescent="0.25">
      <c r="B319" s="31" t="s">
        <v>21</v>
      </c>
      <c r="D319" s="31" t="s">
        <v>789</v>
      </c>
      <c r="E319" s="31" t="s">
        <v>809</v>
      </c>
      <c r="G319" s="31" t="s">
        <v>62</v>
      </c>
      <c r="I319" s="4">
        <v>3</v>
      </c>
    </row>
    <row r="320" spans="1:10" x14ac:dyDescent="0.25">
      <c r="B320" s="31" t="s">
        <v>21</v>
      </c>
      <c r="D320" s="31" t="s">
        <v>790</v>
      </c>
      <c r="E320" s="31" t="s">
        <v>810</v>
      </c>
      <c r="G320" s="31" t="s">
        <v>64</v>
      </c>
      <c r="I320" s="4">
        <v>10</v>
      </c>
    </row>
    <row r="321" spans="2:9" x14ac:dyDescent="0.25">
      <c r="B321" s="31" t="s">
        <v>21</v>
      </c>
      <c r="D321" s="31" t="s">
        <v>791</v>
      </c>
      <c r="E321" s="31" t="s">
        <v>811</v>
      </c>
      <c r="G321" s="31" t="s">
        <v>64</v>
      </c>
      <c r="I321" s="4">
        <v>2</v>
      </c>
    </row>
    <row r="322" spans="2:9" x14ac:dyDescent="0.25">
      <c r="B322" s="31" t="s">
        <v>21</v>
      </c>
      <c r="D322" s="31" t="s">
        <v>792</v>
      </c>
      <c r="E322" s="31" t="s">
        <v>812</v>
      </c>
      <c r="G322" s="31" t="s">
        <v>64</v>
      </c>
      <c r="I322" s="4">
        <v>5</v>
      </c>
    </row>
    <row r="323" spans="2:9" x14ac:dyDescent="0.25">
      <c r="B323" s="31" t="s">
        <v>21</v>
      </c>
      <c r="D323" s="31" t="s">
        <v>793</v>
      </c>
      <c r="E323" s="31" t="s">
        <v>813</v>
      </c>
      <c r="G323" s="31" t="s">
        <v>62</v>
      </c>
      <c r="I323" s="4" t="s">
        <v>827</v>
      </c>
    </row>
    <row r="324" spans="2:9" x14ac:dyDescent="0.25">
      <c r="B324" s="31" t="s">
        <v>21</v>
      </c>
      <c r="D324" s="31" t="s">
        <v>794</v>
      </c>
      <c r="E324" s="31" t="s">
        <v>814</v>
      </c>
      <c r="G324" s="31" t="s">
        <v>64</v>
      </c>
      <c r="I324" s="4">
        <v>10</v>
      </c>
    </row>
    <row r="325" spans="2:9" x14ac:dyDescent="0.25">
      <c r="B325" s="31" t="s">
        <v>21</v>
      </c>
      <c r="D325" s="31" t="s">
        <v>795</v>
      </c>
      <c r="E325" s="31" t="s">
        <v>815</v>
      </c>
      <c r="G325" s="31" t="s">
        <v>62</v>
      </c>
      <c r="I325" s="4" t="s">
        <v>827</v>
      </c>
    </row>
    <row r="326" spans="2:9" x14ac:dyDescent="0.25">
      <c r="B326" s="31" t="s">
        <v>21</v>
      </c>
      <c r="D326" s="31" t="s">
        <v>796</v>
      </c>
      <c r="E326" s="31" t="s">
        <v>816</v>
      </c>
      <c r="G326" s="31" t="s">
        <v>64</v>
      </c>
      <c r="I326" s="4">
        <v>10</v>
      </c>
    </row>
    <row r="327" spans="2:9" x14ac:dyDescent="0.25">
      <c r="B327" s="31" t="s">
        <v>21</v>
      </c>
      <c r="D327" s="31" t="s">
        <v>797</v>
      </c>
      <c r="E327" s="31" t="s">
        <v>817</v>
      </c>
      <c r="G327" s="31" t="s">
        <v>62</v>
      </c>
      <c r="I327" s="4" t="s">
        <v>827</v>
      </c>
    </row>
    <row r="328" spans="2:9" x14ac:dyDescent="0.25">
      <c r="B328" s="31" t="s">
        <v>21</v>
      </c>
      <c r="D328" s="31" t="s">
        <v>798</v>
      </c>
      <c r="E328" s="31" t="s">
        <v>818</v>
      </c>
      <c r="G328" s="31" t="s">
        <v>64</v>
      </c>
      <c r="I328" s="4">
        <v>50</v>
      </c>
    </row>
    <row r="329" spans="2:9" x14ac:dyDescent="0.25">
      <c r="B329" s="31" t="s">
        <v>21</v>
      </c>
      <c r="D329" s="31" t="s">
        <v>799</v>
      </c>
      <c r="E329" s="31" t="s">
        <v>819</v>
      </c>
      <c r="G329" s="31" t="s">
        <v>64</v>
      </c>
      <c r="I329" s="4">
        <v>35</v>
      </c>
    </row>
    <row r="330" spans="2:9" x14ac:dyDescent="0.25">
      <c r="B330" s="31" t="s">
        <v>21</v>
      </c>
      <c r="D330" s="31" t="s">
        <v>800</v>
      </c>
      <c r="E330" s="31" t="s">
        <v>820</v>
      </c>
      <c r="G330" s="31" t="s">
        <v>64</v>
      </c>
      <c r="I330" s="4">
        <v>65</v>
      </c>
    </row>
    <row r="331" spans="2:9" x14ac:dyDescent="0.25">
      <c r="B331" s="31" t="s">
        <v>21</v>
      </c>
      <c r="D331" s="31" t="s">
        <v>801</v>
      </c>
      <c r="E331" s="31" t="s">
        <v>821</v>
      </c>
      <c r="G331" s="31" t="s">
        <v>63</v>
      </c>
      <c r="I331" s="4" t="b">
        <v>1</v>
      </c>
    </row>
    <row r="332" spans="2:9" x14ac:dyDescent="0.25">
      <c r="B332" s="31" t="s">
        <v>21</v>
      </c>
      <c r="D332" s="31" t="s">
        <v>802</v>
      </c>
      <c r="E332" s="31" t="s">
        <v>822</v>
      </c>
      <c r="G332" s="31" t="s">
        <v>62</v>
      </c>
      <c r="I332" s="4" t="s">
        <v>828</v>
      </c>
    </row>
    <row r="333" spans="2:9" x14ac:dyDescent="0.25">
      <c r="B333" s="31" t="s">
        <v>21</v>
      </c>
      <c r="D333" s="31" t="s">
        <v>803</v>
      </c>
      <c r="E333" s="31" t="s">
        <v>825</v>
      </c>
      <c r="G333" s="31" t="s">
        <v>62</v>
      </c>
      <c r="I333" s="4" t="s">
        <v>829</v>
      </c>
    </row>
    <row r="334" spans="2:9" x14ac:dyDescent="0.25">
      <c r="B334" s="31" t="s">
        <v>21</v>
      </c>
      <c r="D334" s="31" t="s">
        <v>804</v>
      </c>
      <c r="E334" s="31" t="s">
        <v>823</v>
      </c>
      <c r="G334" s="31" t="s">
        <v>62</v>
      </c>
      <c r="I334" s="4" t="s">
        <v>830</v>
      </c>
    </row>
    <row r="335" spans="2:9" x14ac:dyDescent="0.25">
      <c r="B335" s="31" t="s">
        <v>21</v>
      </c>
      <c r="D335" s="31" t="s">
        <v>805</v>
      </c>
      <c r="E335" s="31" t="s">
        <v>824</v>
      </c>
      <c r="G335" s="31" t="s">
        <v>62</v>
      </c>
      <c r="I335" s="4" t="s">
        <v>831</v>
      </c>
    </row>
    <row r="336" spans="2:9" x14ac:dyDescent="0.25">
      <c r="B336" s="31" t="s">
        <v>21</v>
      </c>
      <c r="D336" s="31" t="s">
        <v>806</v>
      </c>
      <c r="E336" s="31" t="s">
        <v>826</v>
      </c>
      <c r="G336" s="31" t="s">
        <v>64</v>
      </c>
      <c r="I336" s="4">
        <v>0</v>
      </c>
    </row>
  </sheetData>
  <autoFilter ref="A2:AA65"/>
  <mergeCells count="1">
    <mergeCell ref="U1:Z1"/>
  </mergeCells>
  <pageMargins left="0.75" right="0.75" top="1" bottom="1" header="0.5" footer="0.5"/>
  <pageSetup orientation="portrait" horizontalDpi="4294967292" verticalDpi="4294967292" r:id="rId1"/>
  <ignoredErrors>
    <ignoredError sqref="I192:I197" numberStoredAsText="1"/>
  </ignoredErrors>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96"/>
  <sheetViews>
    <sheetView zoomScale="80" zoomScaleNormal="80" zoomScalePageLayoutView="120" workbookViewId="0">
      <pane ySplit="3" topLeftCell="A4" activePane="bottomLeft" state="frozen"/>
      <selection pane="bottomLeft"/>
    </sheetView>
  </sheetViews>
  <sheetFormatPr defaultColWidth="11.42578125" defaultRowHeight="15" x14ac:dyDescent="0.25"/>
  <cols>
    <col min="1" max="1" width="40.140625" style="31" bestFit="1" customWidth="1"/>
    <col min="2" max="2" width="27.28515625" style="31" bestFit="1" customWidth="1"/>
    <col min="3" max="3" width="29.42578125" style="31" customWidth="1"/>
    <col min="4" max="4" width="71" style="31" bestFit="1" customWidth="1"/>
    <col min="5" max="5" width="10.42578125" style="31" customWidth="1"/>
    <col min="6" max="6" width="12.28515625" style="31" bestFit="1" customWidth="1"/>
    <col min="7" max="8" width="10.42578125" style="31" customWidth="1"/>
    <col min="9" max="9" width="14.42578125" style="31" customWidth="1"/>
    <col min="10" max="10" width="14.7109375" style="31" customWidth="1"/>
    <col min="11" max="11" width="9.7109375" style="31" customWidth="1"/>
    <col min="12" max="16384" width="11.42578125" style="31"/>
  </cols>
  <sheetData>
    <row r="1" spans="1:13" ht="18" x14ac:dyDescent="0.35">
      <c r="A1" s="37"/>
      <c r="B1" s="5"/>
      <c r="C1" s="37"/>
      <c r="D1" s="37"/>
      <c r="E1" s="38" t="s">
        <v>467</v>
      </c>
      <c r="F1" s="38"/>
      <c r="G1" s="38"/>
      <c r="H1" s="38"/>
      <c r="I1" s="37"/>
      <c r="J1" s="37"/>
      <c r="K1" s="37"/>
      <c r="L1" s="37"/>
      <c r="M1" s="36"/>
    </row>
    <row r="2" spans="1:13" s="8" customFormat="1" ht="15.6" x14ac:dyDescent="0.3">
      <c r="A2" s="39" t="s">
        <v>459</v>
      </c>
      <c r="B2" s="44" t="s">
        <v>690</v>
      </c>
      <c r="C2" s="40" t="s">
        <v>632</v>
      </c>
      <c r="D2" s="39" t="s">
        <v>460</v>
      </c>
      <c r="E2" s="39" t="s">
        <v>7</v>
      </c>
      <c r="F2" s="39" t="s">
        <v>11</v>
      </c>
      <c r="G2" s="39" t="s">
        <v>618</v>
      </c>
      <c r="H2" s="39" t="s">
        <v>619</v>
      </c>
      <c r="I2" s="39" t="s">
        <v>620</v>
      </c>
      <c r="J2" s="39" t="s">
        <v>621</v>
      </c>
      <c r="K2" s="39" t="s">
        <v>622</v>
      </c>
      <c r="L2" s="39" t="s">
        <v>623</v>
      </c>
      <c r="M2" s="39"/>
    </row>
    <row r="3" spans="1:13" s="14" customFormat="1" ht="46.9" x14ac:dyDescent="0.3">
      <c r="A3" s="40" t="s">
        <v>624</v>
      </c>
      <c r="B3" s="44" t="s">
        <v>691</v>
      </c>
      <c r="C3" s="40" t="s">
        <v>637</v>
      </c>
      <c r="D3" s="40" t="s">
        <v>627</v>
      </c>
      <c r="E3" s="40"/>
      <c r="F3" s="40" t="s">
        <v>625</v>
      </c>
      <c r="G3" s="40" t="s">
        <v>461</v>
      </c>
      <c r="H3" s="40" t="s">
        <v>461</v>
      </c>
      <c r="I3" s="40" t="s">
        <v>461</v>
      </c>
      <c r="J3" s="40" t="s">
        <v>617</v>
      </c>
      <c r="K3" s="41" t="s">
        <v>617</v>
      </c>
      <c r="L3" s="40" t="s">
        <v>626</v>
      </c>
      <c r="M3" s="40" t="s">
        <v>638</v>
      </c>
    </row>
    <row r="4" spans="1:13" ht="14.45" x14ac:dyDescent="0.3">
      <c r="A4" s="36" t="s">
        <v>639</v>
      </c>
      <c r="B4" s="30" t="s">
        <v>692</v>
      </c>
      <c r="C4" s="36" t="s">
        <v>633</v>
      </c>
      <c r="D4" s="36" t="s">
        <v>630</v>
      </c>
      <c r="E4" s="36" t="s">
        <v>468</v>
      </c>
      <c r="F4" s="36" t="s">
        <v>64</v>
      </c>
      <c r="G4" s="36" t="b">
        <v>0</v>
      </c>
      <c r="H4" s="36" t="b">
        <v>1</v>
      </c>
      <c r="I4" s="36" t="b">
        <v>0</v>
      </c>
      <c r="J4" s="36"/>
      <c r="K4" s="36"/>
      <c r="L4" s="36"/>
      <c r="M4" s="36"/>
    </row>
    <row r="5" spans="1:13" ht="14.45" x14ac:dyDescent="0.3">
      <c r="A5" s="36" t="s">
        <v>640</v>
      </c>
      <c r="B5" s="30" t="s">
        <v>693</v>
      </c>
      <c r="C5" s="36" t="s">
        <v>634</v>
      </c>
      <c r="D5" s="36" t="s">
        <v>631</v>
      </c>
      <c r="E5" s="36" t="s">
        <v>468</v>
      </c>
      <c r="F5" s="36" t="s">
        <v>64</v>
      </c>
      <c r="G5" s="36" t="b">
        <v>0</v>
      </c>
      <c r="H5" s="36" t="b">
        <v>1</v>
      </c>
      <c r="I5" s="36" t="b">
        <v>0</v>
      </c>
      <c r="J5" s="36"/>
      <c r="K5" s="36"/>
      <c r="L5" s="36"/>
      <c r="M5" s="36"/>
    </row>
    <row r="6" spans="1:13" ht="14.45" x14ac:dyDescent="0.3">
      <c r="A6" s="45" t="s">
        <v>641</v>
      </c>
      <c r="B6" s="31" t="s">
        <v>694</v>
      </c>
      <c r="C6" s="45" t="s">
        <v>636</v>
      </c>
      <c r="D6" s="45" t="s">
        <v>628</v>
      </c>
      <c r="E6" s="45" t="s">
        <v>468</v>
      </c>
      <c r="F6" s="45" t="s">
        <v>64</v>
      </c>
      <c r="G6" s="45" t="b">
        <v>0</v>
      </c>
      <c r="H6" s="45" t="b">
        <v>1</v>
      </c>
      <c r="I6" s="45" t="b">
        <v>0</v>
      </c>
      <c r="J6" s="45"/>
      <c r="K6" s="45"/>
      <c r="L6" s="45"/>
      <c r="M6" s="45"/>
    </row>
    <row r="7" spans="1:13" ht="14.45" x14ac:dyDescent="0.3">
      <c r="A7" s="45" t="s">
        <v>642</v>
      </c>
      <c r="B7" s="31" t="s">
        <v>695</v>
      </c>
      <c r="C7" s="45" t="s">
        <v>635</v>
      </c>
      <c r="D7" s="45" t="s">
        <v>629</v>
      </c>
      <c r="E7" s="45" t="s">
        <v>468</v>
      </c>
      <c r="F7" s="45" t="s">
        <v>64</v>
      </c>
      <c r="G7" s="45" t="b">
        <v>0</v>
      </c>
      <c r="H7" s="45" t="b">
        <v>1</v>
      </c>
      <c r="I7" s="45" t="b">
        <v>0</v>
      </c>
      <c r="J7" s="45"/>
      <c r="K7" s="45"/>
      <c r="L7" s="45"/>
      <c r="M7" s="45"/>
    </row>
    <row r="8" spans="1:13" ht="14.45" x14ac:dyDescent="0.3">
      <c r="A8" s="36" t="s">
        <v>655</v>
      </c>
      <c r="B8" s="30"/>
      <c r="C8" s="36"/>
      <c r="D8" s="36" t="s">
        <v>656</v>
      </c>
      <c r="E8" s="36" t="s">
        <v>468</v>
      </c>
      <c r="F8" s="36" t="s">
        <v>64</v>
      </c>
      <c r="G8" s="36" t="b">
        <v>0</v>
      </c>
      <c r="H8" s="36" t="b">
        <v>1</v>
      </c>
      <c r="I8" s="36" t="b">
        <v>0</v>
      </c>
      <c r="J8" s="36"/>
      <c r="K8" s="36"/>
      <c r="L8" s="36"/>
      <c r="M8" s="36"/>
    </row>
    <row r="9" spans="1:13" ht="14.45" x14ac:dyDescent="0.3">
      <c r="A9" s="36" t="s">
        <v>657</v>
      </c>
      <c r="B9" s="30"/>
      <c r="C9" s="36"/>
      <c r="D9" s="36" t="s">
        <v>658</v>
      </c>
      <c r="E9" s="36" t="s">
        <v>468</v>
      </c>
      <c r="F9" s="36" t="s">
        <v>64</v>
      </c>
      <c r="G9" s="36" t="b">
        <v>0</v>
      </c>
      <c r="H9" s="36" t="b">
        <v>1</v>
      </c>
      <c r="I9" s="36" t="b">
        <v>0</v>
      </c>
      <c r="J9" s="36"/>
      <c r="K9" s="36"/>
      <c r="L9" s="36"/>
      <c r="M9" s="36"/>
    </row>
    <row r="10" spans="1:13" ht="14.45" x14ac:dyDescent="0.3">
      <c r="A10" s="36" t="s">
        <v>659</v>
      </c>
      <c r="B10" s="30"/>
      <c r="C10" s="36"/>
      <c r="D10" s="36" t="s">
        <v>660</v>
      </c>
      <c r="E10" s="36" t="s">
        <v>468</v>
      </c>
      <c r="F10" s="36" t="s">
        <v>64</v>
      </c>
      <c r="G10" s="36" t="b">
        <v>0</v>
      </c>
      <c r="H10" s="36" t="b">
        <v>1</v>
      </c>
      <c r="I10" s="36" t="b">
        <v>0</v>
      </c>
      <c r="J10" s="36"/>
      <c r="K10" s="36"/>
      <c r="L10" s="36"/>
      <c r="M10" s="36"/>
    </row>
    <row r="11" spans="1:13" x14ac:dyDescent="0.25">
      <c r="A11" s="36" t="s">
        <v>661</v>
      </c>
      <c r="B11" s="30"/>
      <c r="C11" s="36"/>
      <c r="D11" s="36" t="s">
        <v>662</v>
      </c>
      <c r="E11" s="36" t="s">
        <v>468</v>
      </c>
      <c r="F11" s="36" t="s">
        <v>64</v>
      </c>
      <c r="G11" s="36" t="b">
        <v>0</v>
      </c>
      <c r="H11" s="36" t="b">
        <v>1</v>
      </c>
      <c r="I11" s="36" t="b">
        <v>0</v>
      </c>
      <c r="J11" s="36"/>
      <c r="K11" s="36"/>
      <c r="L11" s="36"/>
      <c r="M11" s="36"/>
    </row>
    <row r="12" spans="1:13" x14ac:dyDescent="0.25">
      <c r="A12" s="36" t="s">
        <v>663</v>
      </c>
      <c r="B12" s="30"/>
      <c r="C12" s="36"/>
      <c r="D12" s="36" t="s">
        <v>664</v>
      </c>
      <c r="E12" s="36" t="s">
        <v>468</v>
      </c>
      <c r="F12" s="36" t="s">
        <v>64</v>
      </c>
      <c r="G12" s="36" t="b">
        <v>0</v>
      </c>
      <c r="H12" s="36" t="b">
        <v>1</v>
      </c>
      <c r="I12" s="36" t="b">
        <v>0</v>
      </c>
      <c r="J12" s="36"/>
      <c r="K12" s="36"/>
      <c r="L12" s="36"/>
      <c r="M12" s="36"/>
    </row>
    <row r="13" spans="1:13" x14ac:dyDescent="0.25">
      <c r="A13" s="36" t="s">
        <v>665</v>
      </c>
      <c r="B13" s="30"/>
      <c r="C13" s="36"/>
      <c r="D13" s="36" t="s">
        <v>666</v>
      </c>
      <c r="E13" s="36" t="s">
        <v>468</v>
      </c>
      <c r="F13" s="36" t="s">
        <v>64</v>
      </c>
      <c r="G13" s="36" t="b">
        <v>0</v>
      </c>
      <c r="H13" s="36" t="b">
        <v>1</v>
      </c>
      <c r="I13" s="36" t="b">
        <v>0</v>
      </c>
      <c r="J13" s="36"/>
      <c r="K13" s="36"/>
      <c r="L13" s="36"/>
      <c r="M13" s="36"/>
    </row>
    <row r="14" spans="1:13" x14ac:dyDescent="0.25">
      <c r="A14" s="36" t="s">
        <v>667</v>
      </c>
      <c r="B14" s="30"/>
      <c r="C14" s="36"/>
      <c r="D14" s="36" t="s">
        <v>668</v>
      </c>
      <c r="E14" s="36" t="s">
        <v>468</v>
      </c>
      <c r="F14" s="36" t="s">
        <v>64</v>
      </c>
      <c r="G14" s="36" t="b">
        <v>0</v>
      </c>
      <c r="H14" s="36" t="b">
        <v>1</v>
      </c>
      <c r="I14" s="36" t="b">
        <v>0</v>
      </c>
      <c r="J14" s="36"/>
      <c r="K14" s="36"/>
      <c r="L14" s="36"/>
      <c r="M14" s="36"/>
    </row>
    <row r="15" spans="1:13" x14ac:dyDescent="0.25">
      <c r="A15" s="36" t="s">
        <v>669</v>
      </c>
      <c r="B15" s="30"/>
      <c r="C15" s="36"/>
      <c r="D15" s="36" t="s">
        <v>670</v>
      </c>
      <c r="E15" s="36" t="s">
        <v>468</v>
      </c>
      <c r="F15" s="36" t="s">
        <v>64</v>
      </c>
      <c r="G15" s="36" t="b">
        <v>0</v>
      </c>
      <c r="H15" s="36" t="b">
        <v>1</v>
      </c>
      <c r="I15" s="36" t="b">
        <v>0</v>
      </c>
      <c r="J15" s="36"/>
      <c r="K15" s="36"/>
      <c r="L15" s="36"/>
      <c r="M15" s="36"/>
    </row>
    <row r="16" spans="1:13" x14ac:dyDescent="0.25">
      <c r="A16" s="36" t="s">
        <v>671</v>
      </c>
      <c r="B16" s="30"/>
      <c r="C16" s="36"/>
      <c r="D16" s="36" t="s">
        <v>672</v>
      </c>
      <c r="E16" s="36" t="s">
        <v>468</v>
      </c>
      <c r="F16" s="36" t="s">
        <v>64</v>
      </c>
      <c r="G16" s="36" t="b">
        <v>0</v>
      </c>
      <c r="H16" s="36" t="b">
        <v>1</v>
      </c>
      <c r="I16" s="36" t="b">
        <v>0</v>
      </c>
      <c r="J16" s="36"/>
      <c r="K16" s="36"/>
      <c r="L16" s="36"/>
      <c r="M16" s="36"/>
    </row>
    <row r="17" spans="1:13" x14ac:dyDescent="0.25">
      <c r="A17" s="36" t="s">
        <v>673</v>
      </c>
      <c r="B17" s="30"/>
      <c r="C17" s="36"/>
      <c r="D17" s="36" t="s">
        <v>674</v>
      </c>
      <c r="E17" s="36" t="s">
        <v>468</v>
      </c>
      <c r="F17" s="36" t="s">
        <v>64</v>
      </c>
      <c r="G17" s="36" t="b">
        <v>0</v>
      </c>
      <c r="H17" s="36" t="b">
        <v>1</v>
      </c>
      <c r="I17" s="36" t="b">
        <v>0</v>
      </c>
      <c r="J17" s="36"/>
      <c r="K17" s="36"/>
      <c r="L17" s="36"/>
      <c r="M17" s="36"/>
    </row>
    <row r="18" spans="1:13" x14ac:dyDescent="0.25">
      <c r="A18" s="36" t="s">
        <v>675</v>
      </c>
      <c r="B18" s="30"/>
      <c r="C18" s="36"/>
      <c r="D18" s="36" t="s">
        <v>676</v>
      </c>
      <c r="E18" s="36" t="s">
        <v>468</v>
      </c>
      <c r="F18" s="36" t="s">
        <v>64</v>
      </c>
      <c r="G18" s="36" t="b">
        <v>0</v>
      </c>
      <c r="H18" s="36" t="b">
        <v>1</v>
      </c>
      <c r="I18" s="36" t="b">
        <v>0</v>
      </c>
      <c r="J18" s="36"/>
      <c r="K18" s="36"/>
      <c r="L18" s="36"/>
      <c r="M18" s="36"/>
    </row>
    <row r="19" spans="1:13" x14ac:dyDescent="0.25">
      <c r="A19" s="36" t="s">
        <v>677</v>
      </c>
      <c r="B19" s="30"/>
      <c r="C19" s="36"/>
      <c r="D19" s="36" t="s">
        <v>678</v>
      </c>
      <c r="E19" s="36" t="s">
        <v>468</v>
      </c>
      <c r="F19" s="36" t="s">
        <v>64</v>
      </c>
      <c r="G19" s="36" t="b">
        <v>0</v>
      </c>
      <c r="H19" s="36" t="b">
        <v>1</v>
      </c>
      <c r="I19" s="36" t="b">
        <v>0</v>
      </c>
      <c r="J19" s="36"/>
      <c r="K19" s="36"/>
      <c r="L19" s="36"/>
      <c r="M19" s="36"/>
    </row>
    <row r="20" spans="1:13" x14ac:dyDescent="0.25">
      <c r="A20" s="36" t="s">
        <v>679</v>
      </c>
      <c r="B20" s="30"/>
      <c r="C20" s="36"/>
      <c r="D20" s="36" t="s">
        <v>680</v>
      </c>
      <c r="E20" s="36" t="s">
        <v>468</v>
      </c>
      <c r="F20" s="36" t="s">
        <v>64</v>
      </c>
      <c r="G20" s="36" t="b">
        <v>0</v>
      </c>
      <c r="H20" s="36" t="b">
        <v>1</v>
      </c>
      <c r="I20" s="36" t="b">
        <v>0</v>
      </c>
      <c r="J20" s="36"/>
      <c r="K20" s="36"/>
      <c r="L20" s="36"/>
      <c r="M20" s="36"/>
    </row>
    <row r="21" spans="1:13" x14ac:dyDescent="0.25">
      <c r="A21" s="36" t="s">
        <v>681</v>
      </c>
      <c r="B21" s="30"/>
      <c r="C21" s="36"/>
      <c r="D21" s="36" t="s">
        <v>682</v>
      </c>
      <c r="E21" s="36" t="s">
        <v>468</v>
      </c>
      <c r="F21" s="36" t="s">
        <v>64</v>
      </c>
      <c r="G21" s="36" t="b">
        <v>0</v>
      </c>
      <c r="H21" s="36" t="b">
        <v>1</v>
      </c>
      <c r="I21" s="36" t="b">
        <v>0</v>
      </c>
      <c r="J21" s="36"/>
      <c r="K21" s="36"/>
      <c r="L21" s="36"/>
      <c r="M21" s="36"/>
    </row>
    <row r="22" spans="1:13" x14ac:dyDescent="0.25">
      <c r="A22" s="36" t="s">
        <v>649</v>
      </c>
      <c r="B22" s="30"/>
      <c r="C22" s="36"/>
      <c r="D22" s="36" t="s">
        <v>683</v>
      </c>
      <c r="E22" s="36" t="s">
        <v>650</v>
      </c>
      <c r="F22" s="36" t="s">
        <v>64</v>
      </c>
      <c r="G22" s="36" t="b">
        <v>0</v>
      </c>
      <c r="H22" s="36" t="b">
        <v>1</v>
      </c>
      <c r="I22" s="36" t="b">
        <v>0</v>
      </c>
      <c r="J22" s="36"/>
      <c r="K22" s="36"/>
      <c r="L22" s="36"/>
      <c r="M22" s="36"/>
    </row>
    <row r="23" spans="1:13" x14ac:dyDescent="0.25">
      <c r="A23" s="36" t="s">
        <v>651</v>
      </c>
      <c r="B23" s="30"/>
      <c r="C23" s="36"/>
      <c r="D23" s="36" t="s">
        <v>684</v>
      </c>
      <c r="E23" s="36" t="s">
        <v>650</v>
      </c>
      <c r="F23" s="36" t="s">
        <v>64</v>
      </c>
      <c r="G23" s="36" t="b">
        <v>0</v>
      </c>
      <c r="H23" s="36" t="b">
        <v>1</v>
      </c>
      <c r="I23" s="36" t="b">
        <v>0</v>
      </c>
      <c r="J23" s="36"/>
      <c r="K23" s="36"/>
      <c r="L23" s="36"/>
      <c r="M23" s="36"/>
    </row>
    <row r="24" spans="1:13" x14ac:dyDescent="0.25">
      <c r="A24" s="36" t="s">
        <v>652</v>
      </c>
      <c r="B24" s="30"/>
      <c r="C24" s="36"/>
      <c r="D24" s="36" t="s">
        <v>685</v>
      </c>
      <c r="E24" s="36" t="s">
        <v>650</v>
      </c>
      <c r="F24" s="36" t="s">
        <v>64</v>
      </c>
      <c r="G24" s="36" t="b">
        <v>0</v>
      </c>
      <c r="H24" s="36" t="b">
        <v>1</v>
      </c>
      <c r="I24" s="36" t="b">
        <v>0</v>
      </c>
      <c r="J24" s="36"/>
      <c r="K24" s="36"/>
      <c r="L24" s="36"/>
      <c r="M24" s="36"/>
    </row>
    <row r="25" spans="1:13" x14ac:dyDescent="0.25">
      <c r="A25" s="36" t="s">
        <v>653</v>
      </c>
      <c r="B25" s="36" t="s">
        <v>653</v>
      </c>
      <c r="C25" s="36"/>
      <c r="D25" s="36" t="s">
        <v>686</v>
      </c>
      <c r="E25" s="36" t="s">
        <v>654</v>
      </c>
      <c r="F25" s="36" t="s">
        <v>64</v>
      </c>
      <c r="G25" s="36" t="b">
        <v>0</v>
      </c>
      <c r="H25" s="36" t="b">
        <v>1</v>
      </c>
      <c r="I25" s="36" t="b">
        <v>0</v>
      </c>
      <c r="J25" s="36"/>
      <c r="K25" s="36"/>
      <c r="L25" s="36"/>
      <c r="M25" s="36"/>
    </row>
    <row r="26" spans="1:13" x14ac:dyDescent="0.25">
      <c r="A26" s="36"/>
      <c r="B26" s="36"/>
      <c r="C26" s="36"/>
      <c r="D26" s="36"/>
      <c r="E26" s="36"/>
      <c r="F26" s="36"/>
      <c r="G26" s="36"/>
      <c r="H26" s="36"/>
      <c r="I26" s="36"/>
      <c r="J26" s="36"/>
      <c r="K26" s="36"/>
      <c r="L26" s="36"/>
      <c r="M26" s="36"/>
    </row>
    <row r="27" spans="1:13" x14ac:dyDescent="0.25">
      <c r="A27" s="36"/>
      <c r="B27" s="36"/>
      <c r="C27" s="36"/>
      <c r="D27" s="36"/>
      <c r="E27" s="36"/>
      <c r="F27" s="36"/>
      <c r="G27" s="36"/>
      <c r="H27" s="36"/>
      <c r="I27" s="36"/>
      <c r="J27" s="36"/>
      <c r="K27" s="36"/>
      <c r="L27" s="36"/>
      <c r="M27" s="36"/>
    </row>
    <row r="28" spans="1:13" x14ac:dyDescent="0.25">
      <c r="A28" s="36"/>
      <c r="B28" s="36"/>
      <c r="C28" s="36"/>
      <c r="D28" s="36"/>
      <c r="E28" s="36"/>
      <c r="F28" s="36"/>
      <c r="G28" s="36"/>
      <c r="H28" s="36"/>
      <c r="I28" s="36"/>
      <c r="J28" s="36"/>
      <c r="K28" s="36"/>
      <c r="L28" s="36"/>
      <c r="M28" s="36"/>
    </row>
    <row r="29" spans="1:13" x14ac:dyDescent="0.25">
      <c r="A29" s="36"/>
      <c r="B29" s="36"/>
      <c r="C29" s="36"/>
      <c r="D29" s="36"/>
      <c r="E29" s="36"/>
      <c r="F29" s="36"/>
      <c r="G29" s="36"/>
      <c r="H29" s="36"/>
      <c r="I29" s="36"/>
      <c r="J29" s="36"/>
      <c r="K29" s="36"/>
      <c r="L29" s="36"/>
      <c r="M29" s="36"/>
    </row>
    <row r="30" spans="1:13" x14ac:dyDescent="0.25">
      <c r="A30" s="36"/>
      <c r="B30" s="36"/>
      <c r="C30" s="36"/>
      <c r="D30" s="36"/>
      <c r="E30" s="36"/>
      <c r="F30" s="36"/>
      <c r="G30" s="36"/>
      <c r="H30" s="36"/>
      <c r="I30" s="36"/>
      <c r="J30" s="36"/>
      <c r="K30" s="36"/>
      <c r="L30" s="36"/>
      <c r="M30" s="36"/>
    </row>
    <row r="31" spans="1:13" x14ac:dyDescent="0.25">
      <c r="A31" s="36"/>
      <c r="B31" s="36"/>
      <c r="C31" s="36"/>
      <c r="D31" s="36"/>
      <c r="E31" s="36"/>
      <c r="F31" s="36"/>
      <c r="G31" s="36"/>
      <c r="H31" s="36"/>
      <c r="I31" s="36"/>
      <c r="J31" s="36"/>
      <c r="K31" s="36"/>
      <c r="L31" s="36"/>
      <c r="M31" s="36"/>
    </row>
    <row r="32" spans="1:13" x14ac:dyDescent="0.25">
      <c r="A32" s="36"/>
      <c r="B32" s="30"/>
      <c r="C32" s="36"/>
      <c r="D32" s="36"/>
      <c r="E32" s="36"/>
      <c r="F32" s="36"/>
      <c r="G32" s="36"/>
      <c r="H32" s="36"/>
      <c r="I32" s="36"/>
      <c r="J32" s="36"/>
      <c r="K32" s="36"/>
      <c r="L32" s="36"/>
      <c r="M32" s="36"/>
    </row>
    <row r="33" spans="1:13" x14ac:dyDescent="0.25">
      <c r="A33" s="36"/>
      <c r="B33" s="30"/>
      <c r="C33" s="36"/>
      <c r="D33" s="36"/>
      <c r="E33" s="36"/>
      <c r="F33" s="36"/>
      <c r="G33" s="36"/>
      <c r="H33" s="36"/>
      <c r="I33" s="36"/>
      <c r="J33" s="36"/>
      <c r="K33" s="36"/>
      <c r="L33" s="36"/>
      <c r="M33" s="36"/>
    </row>
    <row r="34" spans="1:13" x14ac:dyDescent="0.25">
      <c r="A34" s="30"/>
      <c r="B34" s="30"/>
      <c r="C34" s="30"/>
      <c r="D34" s="30"/>
      <c r="E34" s="30"/>
    </row>
    <row r="35" spans="1:13" x14ac:dyDescent="0.25">
      <c r="A35" s="30"/>
      <c r="B35" s="30"/>
      <c r="C35" s="30"/>
      <c r="D35" s="30"/>
      <c r="E35" s="30"/>
    </row>
    <row r="36" spans="1:13" x14ac:dyDescent="0.25">
      <c r="A36" s="30"/>
      <c r="B36" s="30"/>
      <c r="C36" s="30"/>
      <c r="D36" s="30"/>
      <c r="E36" s="30"/>
    </row>
    <row r="37" spans="1:13" x14ac:dyDescent="0.25">
      <c r="A37" s="30"/>
      <c r="B37" s="30"/>
      <c r="C37" s="30"/>
      <c r="D37" s="30"/>
      <c r="E37" s="30"/>
    </row>
    <row r="38" spans="1:13" x14ac:dyDescent="0.25">
      <c r="A38" s="30"/>
      <c r="B38" s="30"/>
      <c r="C38" s="30"/>
      <c r="D38" s="30"/>
      <c r="E38" s="30"/>
    </row>
    <row r="39" spans="1:13" x14ac:dyDescent="0.25">
      <c r="B39" s="30"/>
    </row>
    <row r="40" spans="1:13" x14ac:dyDescent="0.25">
      <c r="B40" s="30"/>
    </row>
    <row r="41" spans="1:13" x14ac:dyDescent="0.25">
      <c r="B41" s="30"/>
    </row>
    <row r="42" spans="1:13" x14ac:dyDescent="0.25">
      <c r="B42" s="30"/>
    </row>
    <row r="43" spans="1:13" x14ac:dyDescent="0.25">
      <c r="B43" s="30"/>
    </row>
    <row r="44" spans="1:13" x14ac:dyDescent="0.25">
      <c r="B44" s="30"/>
    </row>
    <row r="45" spans="1:13" x14ac:dyDescent="0.25">
      <c r="B45" s="30"/>
    </row>
    <row r="46" spans="1:13" x14ac:dyDescent="0.25">
      <c r="B46" s="30"/>
    </row>
    <row r="47" spans="1:13" x14ac:dyDescent="0.25">
      <c r="B47" s="30"/>
    </row>
    <row r="48" spans="1:13" x14ac:dyDescent="0.25">
      <c r="B48" s="30"/>
    </row>
    <row r="49" spans="2:2" x14ac:dyDescent="0.25">
      <c r="B49" s="30"/>
    </row>
    <row r="50" spans="2:2" x14ac:dyDescent="0.25">
      <c r="B50" s="30"/>
    </row>
    <row r="51" spans="2:2" x14ac:dyDescent="0.25">
      <c r="B51" s="30"/>
    </row>
    <row r="52" spans="2:2" x14ac:dyDescent="0.25">
      <c r="B52" s="30"/>
    </row>
    <row r="53" spans="2:2" x14ac:dyDescent="0.25">
      <c r="B53" s="30"/>
    </row>
    <row r="54" spans="2:2" x14ac:dyDescent="0.25">
      <c r="B54" s="30"/>
    </row>
    <row r="55" spans="2:2" x14ac:dyDescent="0.25">
      <c r="B55" s="30"/>
    </row>
    <row r="56" spans="2:2" x14ac:dyDescent="0.25">
      <c r="B56" s="30"/>
    </row>
    <row r="57" spans="2:2" x14ac:dyDescent="0.25">
      <c r="B57" s="30"/>
    </row>
    <row r="58" spans="2:2" x14ac:dyDescent="0.25">
      <c r="B58" s="30"/>
    </row>
    <row r="59" spans="2:2" x14ac:dyDescent="0.25">
      <c r="B59" s="30"/>
    </row>
    <row r="60" spans="2:2" x14ac:dyDescent="0.25">
      <c r="B60" s="30"/>
    </row>
    <row r="61" spans="2:2" x14ac:dyDescent="0.25">
      <c r="B61" s="30"/>
    </row>
    <row r="62" spans="2:2" x14ac:dyDescent="0.25">
      <c r="B62" s="30"/>
    </row>
    <row r="63" spans="2:2" x14ac:dyDescent="0.25">
      <c r="B63" s="30"/>
    </row>
    <row r="64" spans="2:2" x14ac:dyDescent="0.25">
      <c r="B64" s="30"/>
    </row>
    <row r="65" spans="2:2" x14ac:dyDescent="0.25">
      <c r="B65" s="30"/>
    </row>
    <row r="66" spans="2:2" x14ac:dyDescent="0.25">
      <c r="B66" s="30"/>
    </row>
    <row r="67" spans="2:2" x14ac:dyDescent="0.25">
      <c r="B67" s="30"/>
    </row>
    <row r="68" spans="2:2" x14ac:dyDescent="0.25">
      <c r="B68" s="30"/>
    </row>
    <row r="69" spans="2:2" x14ac:dyDescent="0.25">
      <c r="B69" s="30"/>
    </row>
    <row r="70" spans="2:2" x14ac:dyDescent="0.25">
      <c r="B70" s="30"/>
    </row>
    <row r="71" spans="2:2" x14ac:dyDescent="0.25">
      <c r="B71" s="30"/>
    </row>
    <row r="72" spans="2:2" x14ac:dyDescent="0.25">
      <c r="B72" s="30"/>
    </row>
    <row r="73" spans="2:2" x14ac:dyDescent="0.25">
      <c r="B73" s="30"/>
    </row>
    <row r="74" spans="2:2" x14ac:dyDescent="0.25">
      <c r="B74" s="30"/>
    </row>
    <row r="75" spans="2:2" x14ac:dyDescent="0.25">
      <c r="B75" s="30"/>
    </row>
    <row r="76" spans="2:2" x14ac:dyDescent="0.25">
      <c r="B76" s="30"/>
    </row>
    <row r="77" spans="2:2" x14ac:dyDescent="0.25">
      <c r="B77" s="30"/>
    </row>
    <row r="78" spans="2:2" x14ac:dyDescent="0.25">
      <c r="B78" s="30"/>
    </row>
    <row r="79" spans="2:2" x14ac:dyDescent="0.25">
      <c r="B79" s="30"/>
    </row>
    <row r="80" spans="2:2" x14ac:dyDescent="0.25">
      <c r="B80" s="30"/>
    </row>
    <row r="81" spans="2:2" x14ac:dyDescent="0.25">
      <c r="B81" s="30"/>
    </row>
    <row r="82" spans="2:2" x14ac:dyDescent="0.25">
      <c r="B82" s="30"/>
    </row>
    <row r="83" spans="2:2" x14ac:dyDescent="0.25">
      <c r="B83" s="30"/>
    </row>
    <row r="84" spans="2:2" x14ac:dyDescent="0.25">
      <c r="B84" s="30"/>
    </row>
    <row r="85" spans="2:2" x14ac:dyDescent="0.25">
      <c r="B85" s="30"/>
    </row>
    <row r="86" spans="2:2" x14ac:dyDescent="0.25">
      <c r="B86" s="30"/>
    </row>
    <row r="87" spans="2:2" x14ac:dyDescent="0.25">
      <c r="B87" s="30"/>
    </row>
    <row r="88" spans="2:2" x14ac:dyDescent="0.25">
      <c r="B88" s="30"/>
    </row>
    <row r="89" spans="2:2" x14ac:dyDescent="0.25">
      <c r="B89" s="30"/>
    </row>
    <row r="90" spans="2:2" x14ac:dyDescent="0.25">
      <c r="B90" s="30"/>
    </row>
    <row r="91" spans="2:2" x14ac:dyDescent="0.25">
      <c r="B91" s="30"/>
    </row>
    <row r="92" spans="2:2" x14ac:dyDescent="0.25">
      <c r="B92" s="30"/>
    </row>
    <row r="93" spans="2:2" x14ac:dyDescent="0.25">
      <c r="B93" s="30"/>
    </row>
    <row r="94" spans="2:2" x14ac:dyDescent="0.25">
      <c r="B94" s="30"/>
    </row>
    <row r="95" spans="2:2" x14ac:dyDescent="0.25">
      <c r="B95" s="30"/>
    </row>
    <row r="96" spans="2:2" x14ac:dyDescent="0.25">
      <c r="B96" s="30"/>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66"/>
  <sheetViews>
    <sheetView topLeftCell="A93" zoomScale="90" zoomScaleNormal="90" zoomScalePageLayoutView="90" workbookViewId="0">
      <selection activeCell="A115" sqref="A115"/>
    </sheetView>
  </sheetViews>
  <sheetFormatPr defaultColWidth="11.42578125" defaultRowHeight="15" x14ac:dyDescent="0.25"/>
  <cols>
    <col min="1" max="1" width="6" bestFit="1" customWidth="1"/>
    <col min="2" max="2" width="70.7109375" bestFit="1" customWidth="1"/>
    <col min="3" max="3" width="80.7109375" bestFit="1" customWidth="1"/>
    <col min="4" max="4" width="38.140625" bestFit="1" customWidth="1"/>
    <col min="5" max="5" width="5.7109375" bestFit="1" customWidth="1"/>
    <col min="6" max="6" width="7.140625" bestFit="1" customWidth="1"/>
    <col min="8" max="8" width="33.28515625" bestFit="1" customWidth="1"/>
    <col min="9" max="9" width="255.7109375" bestFit="1" customWidth="1"/>
  </cols>
  <sheetData>
    <row r="1" spans="1:9" ht="15.75" x14ac:dyDescent="0.25">
      <c r="A1" s="17" t="b">
        <v>0</v>
      </c>
      <c r="B1" s="17" t="s">
        <v>86</v>
      </c>
      <c r="C1" s="17" t="s">
        <v>87</v>
      </c>
      <c r="D1" s="17" t="s">
        <v>68</v>
      </c>
      <c r="E1" s="17"/>
      <c r="F1" s="17"/>
      <c r="G1" s="17"/>
      <c r="H1" s="17"/>
      <c r="I1" s="17"/>
    </row>
    <row r="2" spans="1:9" ht="15.75" x14ac:dyDescent="0.25">
      <c r="A2" s="17"/>
      <c r="B2" s="17" t="s">
        <v>21</v>
      </c>
      <c r="C2" s="17" t="s">
        <v>88</v>
      </c>
      <c r="D2" s="17" t="s">
        <v>89</v>
      </c>
      <c r="E2" s="17" t="s">
        <v>2</v>
      </c>
      <c r="F2" s="17" t="s">
        <v>62</v>
      </c>
      <c r="G2" s="17"/>
      <c r="H2" s="17"/>
      <c r="I2" s="17"/>
    </row>
    <row r="3" spans="1:9" ht="15.75" x14ac:dyDescent="0.25">
      <c r="A3" s="17"/>
      <c r="B3" s="17" t="s">
        <v>21</v>
      </c>
      <c r="C3" s="17" t="s">
        <v>90</v>
      </c>
      <c r="D3" s="17" t="s">
        <v>91</v>
      </c>
      <c r="E3" s="17" t="s">
        <v>2</v>
      </c>
      <c r="F3" s="17" t="s">
        <v>63</v>
      </c>
      <c r="G3" s="17"/>
      <c r="H3" s="17" t="b">
        <v>1</v>
      </c>
      <c r="I3" s="17"/>
    </row>
    <row r="4" spans="1:9" ht="15.75" x14ac:dyDescent="0.25">
      <c r="A4" s="17"/>
      <c r="B4" s="17" t="s">
        <v>21</v>
      </c>
      <c r="C4" s="17" t="s">
        <v>92</v>
      </c>
      <c r="D4" s="17" t="s">
        <v>93</v>
      </c>
      <c r="E4" s="17" t="s">
        <v>2</v>
      </c>
      <c r="F4" s="17" t="s">
        <v>64</v>
      </c>
      <c r="G4" s="17"/>
      <c r="H4" s="17">
        <v>0</v>
      </c>
      <c r="I4" s="17"/>
    </row>
    <row r="5" spans="1:9" ht="15.75" x14ac:dyDescent="0.25">
      <c r="A5" s="17"/>
      <c r="B5" s="17" t="s">
        <v>21</v>
      </c>
      <c r="C5" s="17" t="s">
        <v>94</v>
      </c>
      <c r="D5" s="17" t="s">
        <v>95</v>
      </c>
      <c r="E5" s="17" t="s">
        <v>2</v>
      </c>
      <c r="F5" s="17" t="s">
        <v>64</v>
      </c>
      <c r="G5" s="17"/>
      <c r="H5" s="17">
        <v>0</v>
      </c>
      <c r="I5" s="17"/>
    </row>
    <row r="6" spans="1:9" ht="15.6" x14ac:dyDescent="0.3">
      <c r="A6" s="17"/>
      <c r="B6" s="17" t="s">
        <v>21</v>
      </c>
      <c r="C6" s="17" t="s">
        <v>51</v>
      </c>
      <c r="D6" s="17" t="s">
        <v>52</v>
      </c>
      <c r="E6" s="17" t="s">
        <v>2</v>
      </c>
      <c r="F6" s="17" t="s">
        <v>65</v>
      </c>
      <c r="G6" s="17"/>
      <c r="H6" s="17">
        <v>0</v>
      </c>
      <c r="I6" s="17"/>
    </row>
    <row r="7" spans="1:9" ht="15.6" x14ac:dyDescent="0.3">
      <c r="A7" s="17"/>
      <c r="B7" s="17" t="s">
        <v>21</v>
      </c>
      <c r="C7" s="17" t="s">
        <v>53</v>
      </c>
      <c r="D7" s="17" t="s">
        <v>54</v>
      </c>
      <c r="E7" s="17" t="s">
        <v>2</v>
      </c>
      <c r="F7" s="17" t="s">
        <v>63</v>
      </c>
      <c r="G7" s="17"/>
      <c r="H7" s="17" t="b">
        <v>0</v>
      </c>
      <c r="I7" s="17"/>
    </row>
    <row r="8" spans="1:9" ht="15.6" x14ac:dyDescent="0.3">
      <c r="A8" s="17"/>
      <c r="B8" s="17" t="s">
        <v>21</v>
      </c>
      <c r="C8" s="17" t="s">
        <v>55</v>
      </c>
      <c r="D8" s="17" t="s">
        <v>56</v>
      </c>
      <c r="E8" s="17" t="s">
        <v>2</v>
      </c>
      <c r="F8" s="17" t="s">
        <v>65</v>
      </c>
      <c r="G8" s="17"/>
      <c r="H8" s="17">
        <v>20</v>
      </c>
      <c r="I8" s="17"/>
    </row>
    <row r="9" spans="1:9" ht="15.6" x14ac:dyDescent="0.3">
      <c r="A9" s="17"/>
      <c r="B9" s="17" t="s">
        <v>21</v>
      </c>
      <c r="C9" s="17" t="s">
        <v>96</v>
      </c>
      <c r="D9" s="17" t="s">
        <v>97</v>
      </c>
      <c r="E9" s="17" t="s">
        <v>2</v>
      </c>
      <c r="F9" s="17" t="s">
        <v>64</v>
      </c>
      <c r="G9" s="17"/>
      <c r="H9" s="17">
        <v>0</v>
      </c>
      <c r="I9" s="17"/>
    </row>
    <row r="10" spans="1:9" ht="15.6" x14ac:dyDescent="0.3">
      <c r="A10" s="17"/>
      <c r="B10" s="17" t="s">
        <v>21</v>
      </c>
      <c r="C10" s="17" t="s">
        <v>59</v>
      </c>
      <c r="D10" s="17" t="s">
        <v>60</v>
      </c>
      <c r="E10" s="17" t="s">
        <v>2</v>
      </c>
      <c r="F10" s="17" t="s">
        <v>65</v>
      </c>
      <c r="G10" s="17"/>
      <c r="H10" s="17">
        <v>1</v>
      </c>
      <c r="I10" s="17"/>
    </row>
    <row r="11" spans="1:9" ht="15.6" x14ac:dyDescent="0.3">
      <c r="A11" s="17" t="b">
        <v>0</v>
      </c>
      <c r="B11" s="17" t="s">
        <v>98</v>
      </c>
      <c r="C11" s="17" t="s">
        <v>99</v>
      </c>
      <c r="D11" s="17" t="s">
        <v>68</v>
      </c>
      <c r="E11" s="17"/>
      <c r="F11" s="17"/>
      <c r="G11" s="17"/>
      <c r="H11" s="17"/>
      <c r="I11" s="17"/>
    </row>
    <row r="12" spans="1:9" ht="15.6" x14ac:dyDescent="0.3">
      <c r="A12" s="17"/>
      <c r="B12" s="17" t="s">
        <v>21</v>
      </c>
      <c r="C12" s="17" t="s">
        <v>88</v>
      </c>
      <c r="D12" s="17" t="s">
        <v>89</v>
      </c>
      <c r="E12" s="17" t="s">
        <v>2</v>
      </c>
      <c r="F12" s="17" t="s">
        <v>62</v>
      </c>
      <c r="G12" s="17"/>
      <c r="H12" s="17"/>
      <c r="I12" s="17"/>
    </row>
    <row r="13" spans="1:9" ht="15.6" x14ac:dyDescent="0.3">
      <c r="A13" s="17"/>
      <c r="B13" s="17" t="s">
        <v>21</v>
      </c>
      <c r="C13" s="17" t="s">
        <v>90</v>
      </c>
      <c r="D13" s="17" t="s">
        <v>91</v>
      </c>
      <c r="E13" s="17" t="s">
        <v>2</v>
      </c>
      <c r="F13" s="17" t="s">
        <v>63</v>
      </c>
      <c r="G13" s="17"/>
      <c r="H13" s="17" t="b">
        <v>1</v>
      </c>
      <c r="I13" s="17"/>
    </row>
    <row r="14" spans="1:9" ht="15.6" x14ac:dyDescent="0.3">
      <c r="A14" s="17"/>
      <c r="B14" s="17" t="s">
        <v>21</v>
      </c>
      <c r="C14" s="17" t="s">
        <v>92</v>
      </c>
      <c r="D14" s="17" t="s">
        <v>93</v>
      </c>
      <c r="E14" s="17" t="s">
        <v>2</v>
      </c>
      <c r="F14" s="17" t="s">
        <v>64</v>
      </c>
      <c r="G14" s="17"/>
      <c r="H14" s="17">
        <v>0</v>
      </c>
      <c r="I14" s="17"/>
    </row>
    <row r="15" spans="1:9" ht="15.6" x14ac:dyDescent="0.3">
      <c r="A15" s="17"/>
      <c r="B15" s="17" t="s">
        <v>21</v>
      </c>
      <c r="C15" s="17" t="s">
        <v>94</v>
      </c>
      <c r="D15" s="17" t="s">
        <v>95</v>
      </c>
      <c r="E15" s="17" t="s">
        <v>2</v>
      </c>
      <c r="F15" s="17" t="s">
        <v>64</v>
      </c>
      <c r="G15" s="17"/>
      <c r="H15" s="17">
        <v>0</v>
      </c>
      <c r="I15" s="17"/>
    </row>
    <row r="16" spans="1:9" ht="15.6" x14ac:dyDescent="0.3">
      <c r="A16" s="17"/>
      <c r="B16" s="17" t="s">
        <v>21</v>
      </c>
      <c r="C16" s="17" t="s">
        <v>51</v>
      </c>
      <c r="D16" s="17" t="s">
        <v>52</v>
      </c>
      <c r="E16" s="17" t="s">
        <v>2</v>
      </c>
      <c r="F16" s="17" t="s">
        <v>65</v>
      </c>
      <c r="G16" s="17"/>
      <c r="H16" s="17">
        <v>0</v>
      </c>
      <c r="I16" s="17"/>
    </row>
    <row r="17" spans="1:9" ht="15.6" x14ac:dyDescent="0.3">
      <c r="A17" s="17"/>
      <c r="B17" s="17" t="s">
        <v>21</v>
      </c>
      <c r="C17" s="17" t="s">
        <v>53</v>
      </c>
      <c r="D17" s="17" t="s">
        <v>54</v>
      </c>
      <c r="E17" s="17" t="s">
        <v>2</v>
      </c>
      <c r="F17" s="17" t="s">
        <v>63</v>
      </c>
      <c r="G17" s="17"/>
      <c r="H17" s="17" t="b">
        <v>0</v>
      </c>
      <c r="I17" s="17"/>
    </row>
    <row r="18" spans="1:9" ht="15.6" x14ac:dyDescent="0.3">
      <c r="A18" s="17"/>
      <c r="B18" s="17" t="s">
        <v>21</v>
      </c>
      <c r="C18" s="17" t="s">
        <v>55</v>
      </c>
      <c r="D18" s="17" t="s">
        <v>56</v>
      </c>
      <c r="E18" s="17" t="s">
        <v>2</v>
      </c>
      <c r="F18" s="17" t="s">
        <v>65</v>
      </c>
      <c r="G18" s="17"/>
      <c r="H18" s="17">
        <v>20</v>
      </c>
      <c r="I18" s="17"/>
    </row>
    <row r="19" spans="1:9" ht="15.6" x14ac:dyDescent="0.3">
      <c r="A19" s="17"/>
      <c r="B19" s="17" t="s">
        <v>21</v>
      </c>
      <c r="C19" s="17" t="s">
        <v>96</v>
      </c>
      <c r="D19" s="17" t="s">
        <v>97</v>
      </c>
      <c r="E19" s="17" t="s">
        <v>2</v>
      </c>
      <c r="F19" s="17" t="s">
        <v>64</v>
      </c>
      <c r="G19" s="17"/>
      <c r="H19" s="17">
        <v>0</v>
      </c>
      <c r="I19" s="17"/>
    </row>
    <row r="20" spans="1:9" ht="15.6" x14ac:dyDescent="0.3">
      <c r="A20" s="17"/>
      <c r="B20" s="17" t="s">
        <v>21</v>
      </c>
      <c r="C20" s="17" t="s">
        <v>59</v>
      </c>
      <c r="D20" s="17" t="s">
        <v>60</v>
      </c>
      <c r="E20" s="17" t="s">
        <v>2</v>
      </c>
      <c r="F20" s="17" t="s">
        <v>65</v>
      </c>
      <c r="G20" s="17"/>
      <c r="H20" s="17">
        <v>1</v>
      </c>
      <c r="I20" s="17"/>
    </row>
    <row r="21" spans="1:9" ht="15.6" x14ac:dyDescent="0.3">
      <c r="A21" s="17" t="b">
        <v>0</v>
      </c>
      <c r="B21" s="17" t="s">
        <v>100</v>
      </c>
      <c r="C21" s="17" t="s">
        <v>101</v>
      </c>
      <c r="D21" s="17" t="s">
        <v>68</v>
      </c>
      <c r="E21" s="17"/>
      <c r="F21" s="17"/>
      <c r="G21" s="17"/>
      <c r="H21" s="17"/>
      <c r="I21" s="17"/>
    </row>
    <row r="22" spans="1:9" ht="15.6" x14ac:dyDescent="0.3">
      <c r="A22" s="17"/>
      <c r="B22" s="17" t="s">
        <v>21</v>
      </c>
      <c r="C22" s="17" t="s">
        <v>90</v>
      </c>
      <c r="D22" s="17" t="s">
        <v>91</v>
      </c>
      <c r="E22" s="17" t="s">
        <v>2</v>
      </c>
      <c r="F22" s="17" t="s">
        <v>63</v>
      </c>
      <c r="G22" s="17"/>
      <c r="H22" s="17" t="b">
        <v>1</v>
      </c>
      <c r="I22" s="17"/>
    </row>
    <row r="23" spans="1:9" ht="15.6" x14ac:dyDescent="0.3">
      <c r="A23" s="17"/>
      <c r="B23" s="17" t="s">
        <v>21</v>
      </c>
      <c r="C23" s="17" t="s">
        <v>102</v>
      </c>
      <c r="D23" s="17" t="s">
        <v>103</v>
      </c>
      <c r="E23" s="17" t="s">
        <v>2</v>
      </c>
      <c r="F23" s="17" t="s">
        <v>104</v>
      </c>
      <c r="G23" s="17"/>
      <c r="H23" s="17" t="s">
        <v>405</v>
      </c>
      <c r="I23" s="17"/>
    </row>
    <row r="24" spans="1:9" ht="15.6" x14ac:dyDescent="0.3">
      <c r="A24" s="17"/>
      <c r="B24" s="17" t="s">
        <v>21</v>
      </c>
      <c r="C24" s="17" t="s">
        <v>105</v>
      </c>
      <c r="D24" s="17" t="s">
        <v>93</v>
      </c>
      <c r="E24" s="17" t="s">
        <v>2</v>
      </c>
      <c r="F24" s="17" t="s">
        <v>64</v>
      </c>
      <c r="G24" s="17"/>
      <c r="H24" s="17">
        <v>0</v>
      </c>
      <c r="I24" s="17"/>
    </row>
    <row r="25" spans="1:9" ht="15.6" x14ac:dyDescent="0.3">
      <c r="A25" s="17"/>
      <c r="B25" s="17" t="s">
        <v>21</v>
      </c>
      <c r="C25" s="17" t="s">
        <v>94</v>
      </c>
      <c r="D25" s="17" t="s">
        <v>95</v>
      </c>
      <c r="E25" s="17" t="s">
        <v>2</v>
      </c>
      <c r="F25" s="17" t="s">
        <v>64</v>
      </c>
      <c r="G25" s="17"/>
      <c r="H25" s="17">
        <v>0</v>
      </c>
      <c r="I25" s="17"/>
    </row>
    <row r="26" spans="1:9" ht="15.6" x14ac:dyDescent="0.3">
      <c r="A26" s="17"/>
      <c r="B26" s="17" t="s">
        <v>21</v>
      </c>
      <c r="C26" s="17" t="s">
        <v>51</v>
      </c>
      <c r="D26" s="17" t="s">
        <v>52</v>
      </c>
      <c r="E26" s="17" t="s">
        <v>2</v>
      </c>
      <c r="F26" s="17" t="s">
        <v>65</v>
      </c>
      <c r="G26" s="17"/>
      <c r="H26" s="17">
        <v>0</v>
      </c>
      <c r="I26" s="17"/>
    </row>
    <row r="27" spans="1:9" ht="15.6" x14ac:dyDescent="0.3">
      <c r="A27" s="17"/>
      <c r="B27" s="17" t="s">
        <v>21</v>
      </c>
      <c r="C27" s="17" t="s">
        <v>53</v>
      </c>
      <c r="D27" s="17" t="s">
        <v>54</v>
      </c>
      <c r="E27" s="17" t="s">
        <v>2</v>
      </c>
      <c r="F27" s="17" t="s">
        <v>63</v>
      </c>
      <c r="G27" s="17"/>
      <c r="H27" s="17" t="b">
        <v>0</v>
      </c>
      <c r="I27" s="17"/>
    </row>
    <row r="28" spans="1:9" ht="15.6" x14ac:dyDescent="0.3">
      <c r="A28" s="17"/>
      <c r="B28" s="17" t="s">
        <v>21</v>
      </c>
      <c r="C28" s="17" t="s">
        <v>55</v>
      </c>
      <c r="D28" s="17" t="s">
        <v>56</v>
      </c>
      <c r="E28" s="17" t="s">
        <v>2</v>
      </c>
      <c r="F28" s="17" t="s">
        <v>65</v>
      </c>
      <c r="G28" s="17"/>
      <c r="H28" s="17">
        <v>20</v>
      </c>
      <c r="I28" s="17"/>
    </row>
    <row r="29" spans="1:9" ht="15.6" x14ac:dyDescent="0.3">
      <c r="A29" s="17"/>
      <c r="B29" s="17" t="s">
        <v>21</v>
      </c>
      <c r="C29" s="17" t="s">
        <v>106</v>
      </c>
      <c r="D29" s="17" t="s">
        <v>97</v>
      </c>
      <c r="E29" s="17" t="s">
        <v>2</v>
      </c>
      <c r="F29" s="17" t="s">
        <v>64</v>
      </c>
      <c r="G29" s="17"/>
      <c r="H29" s="17">
        <v>0</v>
      </c>
      <c r="I29" s="17"/>
    </row>
    <row r="30" spans="1:9" ht="15.6" x14ac:dyDescent="0.3">
      <c r="A30" s="17"/>
      <c r="B30" s="17" t="s">
        <v>21</v>
      </c>
      <c r="C30" s="17" t="s">
        <v>59</v>
      </c>
      <c r="D30" s="17" t="s">
        <v>60</v>
      </c>
      <c r="E30" s="17" t="s">
        <v>2</v>
      </c>
      <c r="F30" s="17" t="s">
        <v>65</v>
      </c>
      <c r="G30" s="17"/>
      <c r="H30" s="17">
        <v>1</v>
      </c>
      <c r="I30" s="17"/>
    </row>
    <row r="31" spans="1:9" ht="15.6" x14ac:dyDescent="0.3">
      <c r="A31" s="17" t="b">
        <v>0</v>
      </c>
      <c r="B31" s="17" t="s">
        <v>107</v>
      </c>
      <c r="C31" s="17" t="s">
        <v>108</v>
      </c>
      <c r="D31" s="17" t="s">
        <v>68</v>
      </c>
      <c r="E31" s="17"/>
      <c r="F31" s="17"/>
      <c r="G31" s="17"/>
      <c r="H31" s="17"/>
      <c r="I31" s="17"/>
    </row>
    <row r="32" spans="1:9" ht="15.6" x14ac:dyDescent="0.3">
      <c r="A32" s="17"/>
      <c r="B32" s="17" t="s">
        <v>21</v>
      </c>
      <c r="C32" s="17" t="s">
        <v>109</v>
      </c>
      <c r="D32" s="17" t="s">
        <v>110</v>
      </c>
      <c r="E32" s="17" t="s">
        <v>2</v>
      </c>
      <c r="F32" s="17" t="s">
        <v>62</v>
      </c>
      <c r="G32" s="17"/>
      <c r="H32" s="17"/>
      <c r="I32" s="17"/>
    </row>
    <row r="33" spans="1:9" ht="15.6" x14ac:dyDescent="0.3">
      <c r="A33" s="17"/>
      <c r="B33" s="17" t="s">
        <v>21</v>
      </c>
      <c r="C33" s="17" t="s">
        <v>90</v>
      </c>
      <c r="D33" s="17" t="s">
        <v>91</v>
      </c>
      <c r="E33" s="17" t="s">
        <v>2</v>
      </c>
      <c r="F33" s="17" t="s">
        <v>63</v>
      </c>
      <c r="G33" s="17"/>
      <c r="H33" s="17" t="b">
        <v>1</v>
      </c>
      <c r="I33" s="17"/>
    </row>
    <row r="34" spans="1:9" ht="15.6" x14ac:dyDescent="0.3">
      <c r="A34" s="17"/>
      <c r="B34" s="17" t="s">
        <v>21</v>
      </c>
      <c r="C34" s="17" t="s">
        <v>111</v>
      </c>
      <c r="D34" s="17" t="s">
        <v>93</v>
      </c>
      <c r="E34" s="17" t="s">
        <v>2</v>
      </c>
      <c r="F34" s="17" t="s">
        <v>64</v>
      </c>
      <c r="G34" s="17"/>
      <c r="H34" s="17">
        <v>0</v>
      </c>
      <c r="I34" s="17"/>
    </row>
    <row r="35" spans="1:9" ht="15.6" x14ac:dyDescent="0.3">
      <c r="A35" s="17"/>
      <c r="B35" s="17" t="s">
        <v>21</v>
      </c>
      <c r="C35" s="17" t="s">
        <v>112</v>
      </c>
      <c r="D35" s="17" t="s">
        <v>95</v>
      </c>
      <c r="E35" s="17" t="s">
        <v>2</v>
      </c>
      <c r="F35" s="17" t="s">
        <v>64</v>
      </c>
      <c r="G35" s="17"/>
      <c r="H35" s="17">
        <v>0</v>
      </c>
      <c r="I35" s="17"/>
    </row>
    <row r="36" spans="1:9" ht="15.6" x14ac:dyDescent="0.3">
      <c r="A36" s="17"/>
      <c r="B36" s="17" t="s">
        <v>21</v>
      </c>
      <c r="C36" s="17" t="s">
        <v>51</v>
      </c>
      <c r="D36" s="17" t="s">
        <v>52</v>
      </c>
      <c r="E36" s="17" t="s">
        <v>2</v>
      </c>
      <c r="F36" s="17" t="s">
        <v>65</v>
      </c>
      <c r="G36" s="17"/>
      <c r="H36" s="17">
        <v>0</v>
      </c>
      <c r="I36" s="17"/>
    </row>
    <row r="37" spans="1:9" ht="15.6" x14ac:dyDescent="0.3">
      <c r="A37" s="17"/>
      <c r="B37" s="17" t="s">
        <v>21</v>
      </c>
      <c r="C37" s="17" t="s">
        <v>113</v>
      </c>
      <c r="D37" s="17" t="s">
        <v>54</v>
      </c>
      <c r="E37" s="17" t="s">
        <v>2</v>
      </c>
      <c r="F37" s="17" t="s">
        <v>63</v>
      </c>
      <c r="G37" s="17"/>
      <c r="H37" s="17" t="b">
        <v>0</v>
      </c>
      <c r="I37" s="17"/>
    </row>
    <row r="38" spans="1:9" ht="15.6" x14ac:dyDescent="0.3">
      <c r="A38" s="17"/>
      <c r="B38" s="17" t="s">
        <v>21</v>
      </c>
      <c r="C38" s="17" t="s">
        <v>55</v>
      </c>
      <c r="D38" s="17" t="s">
        <v>56</v>
      </c>
      <c r="E38" s="17" t="s">
        <v>2</v>
      </c>
      <c r="F38" s="17" t="s">
        <v>65</v>
      </c>
      <c r="G38" s="17"/>
      <c r="H38" s="17">
        <v>20</v>
      </c>
      <c r="I38" s="17"/>
    </row>
    <row r="39" spans="1:9" ht="15.6" x14ac:dyDescent="0.3">
      <c r="A39" s="17"/>
      <c r="B39" s="17" t="s">
        <v>21</v>
      </c>
      <c r="C39" s="17" t="s">
        <v>114</v>
      </c>
      <c r="D39" s="17" t="s">
        <v>97</v>
      </c>
      <c r="E39" s="17" t="s">
        <v>2</v>
      </c>
      <c r="F39" s="17" t="s">
        <v>64</v>
      </c>
      <c r="G39" s="17"/>
      <c r="H39" s="17">
        <v>0</v>
      </c>
      <c r="I39" s="17"/>
    </row>
    <row r="40" spans="1:9" ht="15.6" x14ac:dyDescent="0.3">
      <c r="A40" s="17"/>
      <c r="B40" s="17" t="s">
        <v>21</v>
      </c>
      <c r="C40" s="17" t="s">
        <v>59</v>
      </c>
      <c r="D40" s="17" t="s">
        <v>60</v>
      </c>
      <c r="E40" s="17" t="s">
        <v>2</v>
      </c>
      <c r="F40" s="17" t="s">
        <v>65</v>
      </c>
      <c r="G40" s="17"/>
      <c r="H40" s="17">
        <v>1</v>
      </c>
      <c r="I40" s="17"/>
    </row>
    <row r="41" spans="1:9" ht="15.6" x14ac:dyDescent="0.3">
      <c r="A41" s="17" t="b">
        <v>0</v>
      </c>
      <c r="B41" s="17" t="s">
        <v>115</v>
      </c>
      <c r="C41" s="17" t="s">
        <v>116</v>
      </c>
      <c r="D41" s="17" t="s">
        <v>68</v>
      </c>
      <c r="E41" s="17"/>
      <c r="F41" s="17"/>
      <c r="G41" s="17"/>
      <c r="H41" s="17"/>
      <c r="I41" s="17"/>
    </row>
    <row r="42" spans="1:9" ht="15.6" x14ac:dyDescent="0.3">
      <c r="A42" s="17"/>
      <c r="B42" s="17" t="s">
        <v>21</v>
      </c>
      <c r="C42" s="17" t="s">
        <v>117</v>
      </c>
      <c r="D42" s="17" t="s">
        <v>118</v>
      </c>
      <c r="E42" s="17" t="s">
        <v>2</v>
      </c>
      <c r="F42" s="17" t="s">
        <v>62</v>
      </c>
      <c r="G42" s="17"/>
      <c r="H42" s="17"/>
      <c r="I42" s="17"/>
    </row>
    <row r="43" spans="1:9" ht="15.6" x14ac:dyDescent="0.3">
      <c r="A43" s="17"/>
      <c r="B43" s="17" t="s">
        <v>21</v>
      </c>
      <c r="C43" s="17" t="s">
        <v>90</v>
      </c>
      <c r="D43" s="17" t="s">
        <v>91</v>
      </c>
      <c r="E43" s="17" t="s">
        <v>2</v>
      </c>
      <c r="F43" s="17" t="s">
        <v>63</v>
      </c>
      <c r="G43" s="17"/>
      <c r="H43" s="17" t="b">
        <v>1</v>
      </c>
      <c r="I43" s="17"/>
    </row>
    <row r="44" spans="1:9" ht="15.6" x14ac:dyDescent="0.3">
      <c r="A44" s="17"/>
      <c r="B44" s="17" t="s">
        <v>21</v>
      </c>
      <c r="C44" s="17" t="s">
        <v>111</v>
      </c>
      <c r="D44" s="17" t="s">
        <v>93</v>
      </c>
      <c r="E44" s="17" t="s">
        <v>2</v>
      </c>
      <c r="F44" s="17" t="s">
        <v>64</v>
      </c>
      <c r="G44" s="17"/>
      <c r="H44" s="17">
        <v>0</v>
      </c>
      <c r="I44" s="17"/>
    </row>
    <row r="45" spans="1:9" ht="15.6" x14ac:dyDescent="0.3">
      <c r="A45" s="17"/>
      <c r="B45" s="17" t="s">
        <v>21</v>
      </c>
      <c r="C45" s="17" t="s">
        <v>112</v>
      </c>
      <c r="D45" s="17" t="s">
        <v>95</v>
      </c>
      <c r="E45" s="17" t="s">
        <v>2</v>
      </c>
      <c r="F45" s="17" t="s">
        <v>64</v>
      </c>
      <c r="G45" s="17"/>
      <c r="H45" s="17">
        <v>0</v>
      </c>
      <c r="I45" s="17"/>
    </row>
    <row r="46" spans="1:9" ht="15.6" x14ac:dyDescent="0.3">
      <c r="A46" s="17"/>
      <c r="B46" s="17" t="s">
        <v>21</v>
      </c>
      <c r="C46" s="17" t="s">
        <v>51</v>
      </c>
      <c r="D46" s="17" t="s">
        <v>52</v>
      </c>
      <c r="E46" s="17" t="s">
        <v>2</v>
      </c>
      <c r="F46" s="17" t="s">
        <v>65</v>
      </c>
      <c r="G46" s="17"/>
      <c r="H46" s="17">
        <v>0</v>
      </c>
      <c r="I46" s="17"/>
    </row>
    <row r="47" spans="1:9" ht="15.75" x14ac:dyDescent="0.25">
      <c r="A47" s="17"/>
      <c r="B47" s="17" t="s">
        <v>21</v>
      </c>
      <c r="C47" s="17" t="s">
        <v>113</v>
      </c>
      <c r="D47" s="17" t="s">
        <v>54</v>
      </c>
      <c r="E47" s="17" t="s">
        <v>2</v>
      </c>
      <c r="F47" s="17" t="s">
        <v>63</v>
      </c>
      <c r="G47" s="17"/>
      <c r="H47" s="17" t="b">
        <v>0</v>
      </c>
      <c r="I47" s="17"/>
    </row>
    <row r="48" spans="1:9" ht="15.75" x14ac:dyDescent="0.25">
      <c r="A48" s="17"/>
      <c r="B48" s="17" t="s">
        <v>21</v>
      </c>
      <c r="C48" s="17" t="s">
        <v>55</v>
      </c>
      <c r="D48" s="17" t="s">
        <v>56</v>
      </c>
      <c r="E48" s="17" t="s">
        <v>2</v>
      </c>
      <c r="F48" s="17" t="s">
        <v>65</v>
      </c>
      <c r="G48" s="17"/>
      <c r="H48" s="17">
        <v>20</v>
      </c>
      <c r="I48" s="17"/>
    </row>
    <row r="49" spans="1:9" ht="15.75" x14ac:dyDescent="0.25">
      <c r="A49" s="17"/>
      <c r="B49" s="17" t="s">
        <v>21</v>
      </c>
      <c r="C49" s="17" t="s">
        <v>114</v>
      </c>
      <c r="D49" s="17" t="s">
        <v>97</v>
      </c>
      <c r="E49" s="17" t="s">
        <v>2</v>
      </c>
      <c r="F49" s="17" t="s">
        <v>64</v>
      </c>
      <c r="G49" s="17"/>
      <c r="H49" s="17">
        <v>0</v>
      </c>
      <c r="I49" s="17"/>
    </row>
    <row r="50" spans="1:9" ht="15.75" x14ac:dyDescent="0.25">
      <c r="A50" s="17"/>
      <c r="B50" s="17" t="s">
        <v>21</v>
      </c>
      <c r="C50" s="17" t="s">
        <v>59</v>
      </c>
      <c r="D50" s="17" t="s">
        <v>60</v>
      </c>
      <c r="E50" s="17" t="s">
        <v>2</v>
      </c>
      <c r="F50" s="17" t="s">
        <v>65</v>
      </c>
      <c r="G50" s="17"/>
      <c r="H50" s="17">
        <v>1</v>
      </c>
      <c r="I50" s="17"/>
    </row>
    <row r="51" spans="1:9" ht="15.75" x14ac:dyDescent="0.25">
      <c r="A51" s="17" t="b">
        <v>0</v>
      </c>
      <c r="B51" s="17" t="s">
        <v>119</v>
      </c>
      <c r="C51" s="17" t="s">
        <v>120</v>
      </c>
      <c r="D51" s="17" t="s">
        <v>68</v>
      </c>
      <c r="E51" s="17"/>
      <c r="F51" s="17"/>
      <c r="G51" s="17"/>
      <c r="H51" s="17"/>
      <c r="I51" s="17"/>
    </row>
    <row r="52" spans="1:9" ht="15.75" x14ac:dyDescent="0.25">
      <c r="A52" s="17"/>
      <c r="B52" s="17" t="s">
        <v>21</v>
      </c>
      <c r="C52" s="17" t="s">
        <v>117</v>
      </c>
      <c r="D52" s="17" t="s">
        <v>118</v>
      </c>
      <c r="E52" s="17" t="s">
        <v>2</v>
      </c>
      <c r="F52" s="17" t="s">
        <v>62</v>
      </c>
      <c r="G52" s="17"/>
      <c r="H52" s="17"/>
      <c r="I52" s="17"/>
    </row>
    <row r="53" spans="1:9" ht="15.75" x14ac:dyDescent="0.25">
      <c r="A53" s="17"/>
      <c r="B53" s="17" t="s">
        <v>21</v>
      </c>
      <c r="C53" s="17" t="s">
        <v>90</v>
      </c>
      <c r="D53" s="17" t="s">
        <v>91</v>
      </c>
      <c r="E53" s="17" t="s">
        <v>2</v>
      </c>
      <c r="F53" s="17" t="s">
        <v>63</v>
      </c>
      <c r="G53" s="17"/>
      <c r="H53" s="17" t="b">
        <v>1</v>
      </c>
      <c r="I53" s="17"/>
    </row>
    <row r="54" spans="1:9" ht="15.75" x14ac:dyDescent="0.25">
      <c r="A54" s="17"/>
      <c r="B54" s="17" t="s">
        <v>21</v>
      </c>
      <c r="C54" s="17" t="s">
        <v>111</v>
      </c>
      <c r="D54" s="17" t="s">
        <v>93</v>
      </c>
      <c r="E54" s="17" t="s">
        <v>2</v>
      </c>
      <c r="F54" s="17" t="s">
        <v>64</v>
      </c>
      <c r="G54" s="17"/>
      <c r="H54" s="17">
        <v>0</v>
      </c>
      <c r="I54" s="17"/>
    </row>
    <row r="55" spans="1:9" ht="15.75" x14ac:dyDescent="0.25">
      <c r="A55" s="17"/>
      <c r="B55" s="17" t="s">
        <v>21</v>
      </c>
      <c r="C55" s="17" t="s">
        <v>112</v>
      </c>
      <c r="D55" s="17" t="s">
        <v>95</v>
      </c>
      <c r="E55" s="17" t="s">
        <v>2</v>
      </c>
      <c r="F55" s="17" t="s">
        <v>64</v>
      </c>
      <c r="G55" s="17"/>
      <c r="H55" s="17">
        <v>0</v>
      </c>
      <c r="I55" s="17"/>
    </row>
    <row r="56" spans="1:9" ht="15.75" x14ac:dyDescent="0.25">
      <c r="A56" s="17"/>
      <c r="B56" s="17" t="s">
        <v>21</v>
      </c>
      <c r="C56" s="17" t="s">
        <v>51</v>
      </c>
      <c r="D56" s="17" t="s">
        <v>52</v>
      </c>
      <c r="E56" s="17" t="s">
        <v>2</v>
      </c>
      <c r="F56" s="17" t="s">
        <v>65</v>
      </c>
      <c r="G56" s="17"/>
      <c r="H56" s="17">
        <v>0</v>
      </c>
      <c r="I56" s="17"/>
    </row>
    <row r="57" spans="1:9" ht="15.75" x14ac:dyDescent="0.25">
      <c r="A57" s="17"/>
      <c r="B57" s="17" t="s">
        <v>21</v>
      </c>
      <c r="C57" s="17" t="s">
        <v>113</v>
      </c>
      <c r="D57" s="17" t="s">
        <v>54</v>
      </c>
      <c r="E57" s="17" t="s">
        <v>2</v>
      </c>
      <c r="F57" s="17" t="s">
        <v>63</v>
      </c>
      <c r="G57" s="17"/>
      <c r="H57" s="17" t="b">
        <v>0</v>
      </c>
      <c r="I57" s="17"/>
    </row>
    <row r="58" spans="1:9" ht="15.75" x14ac:dyDescent="0.25">
      <c r="A58" s="17"/>
      <c r="B58" s="17" t="s">
        <v>21</v>
      </c>
      <c r="C58" s="17" t="s">
        <v>55</v>
      </c>
      <c r="D58" s="17" t="s">
        <v>56</v>
      </c>
      <c r="E58" s="17" t="s">
        <v>2</v>
      </c>
      <c r="F58" s="17" t="s">
        <v>65</v>
      </c>
      <c r="G58" s="17"/>
      <c r="H58" s="17">
        <v>20</v>
      </c>
      <c r="I58" s="17"/>
    </row>
    <row r="59" spans="1:9" ht="15.75" x14ac:dyDescent="0.25">
      <c r="A59" s="17"/>
      <c r="B59" s="17" t="s">
        <v>21</v>
      </c>
      <c r="C59" s="17" t="s">
        <v>114</v>
      </c>
      <c r="D59" s="17" t="s">
        <v>97</v>
      </c>
      <c r="E59" s="17" t="s">
        <v>2</v>
      </c>
      <c r="F59" s="17" t="s">
        <v>64</v>
      </c>
      <c r="G59" s="17"/>
      <c r="H59" s="17">
        <v>0</v>
      </c>
      <c r="I59" s="17"/>
    </row>
    <row r="60" spans="1:9" ht="15.75" x14ac:dyDescent="0.25">
      <c r="A60" s="17"/>
      <c r="B60" s="17" t="s">
        <v>21</v>
      </c>
      <c r="C60" s="17" t="s">
        <v>59</v>
      </c>
      <c r="D60" s="17" t="s">
        <v>60</v>
      </c>
      <c r="E60" s="17" t="s">
        <v>2</v>
      </c>
      <c r="F60" s="17" t="s">
        <v>65</v>
      </c>
      <c r="G60" s="17"/>
      <c r="H60" s="17">
        <v>1</v>
      </c>
      <c r="I60" s="17"/>
    </row>
    <row r="61" spans="1:9" ht="15.75" x14ac:dyDescent="0.25">
      <c r="A61" s="17" t="b">
        <v>0</v>
      </c>
      <c r="B61" s="17" t="s">
        <v>121</v>
      </c>
      <c r="C61" s="17" t="s">
        <v>122</v>
      </c>
      <c r="D61" s="17" t="s">
        <v>68</v>
      </c>
      <c r="E61" s="17"/>
      <c r="F61" s="17"/>
      <c r="G61" s="17"/>
      <c r="H61" s="17"/>
      <c r="I61" s="17"/>
    </row>
    <row r="62" spans="1:9" ht="15.75" x14ac:dyDescent="0.25">
      <c r="A62" s="17"/>
      <c r="B62" s="17" t="s">
        <v>21</v>
      </c>
      <c r="C62" s="17" t="s">
        <v>123</v>
      </c>
      <c r="D62" s="17" t="s">
        <v>124</v>
      </c>
      <c r="E62" s="17" t="s">
        <v>2</v>
      </c>
      <c r="F62" s="17" t="s">
        <v>62</v>
      </c>
      <c r="G62" s="17"/>
      <c r="H62" s="17"/>
      <c r="I62" s="17"/>
    </row>
    <row r="63" spans="1:9" ht="15.75" x14ac:dyDescent="0.25">
      <c r="A63" s="17"/>
      <c r="B63" s="17" t="s">
        <v>21</v>
      </c>
      <c r="C63" s="17" t="s">
        <v>125</v>
      </c>
      <c r="D63" s="17" t="s">
        <v>126</v>
      </c>
      <c r="E63" s="17" t="s">
        <v>2</v>
      </c>
      <c r="F63" s="17" t="s">
        <v>62</v>
      </c>
      <c r="G63" s="17"/>
      <c r="H63" s="17" t="s">
        <v>406</v>
      </c>
      <c r="I63" s="17" t="s">
        <v>407</v>
      </c>
    </row>
    <row r="64" spans="1:9" ht="15.75" x14ac:dyDescent="0.25">
      <c r="A64" s="17"/>
      <c r="B64" s="17" t="s">
        <v>21</v>
      </c>
      <c r="C64" s="17" t="s">
        <v>90</v>
      </c>
      <c r="D64" s="17" t="s">
        <v>91</v>
      </c>
      <c r="E64" s="17" t="s">
        <v>2</v>
      </c>
      <c r="F64" s="17" t="s">
        <v>63</v>
      </c>
      <c r="G64" s="17"/>
      <c r="H64" s="17" t="b">
        <v>1</v>
      </c>
      <c r="I64" s="17"/>
    </row>
    <row r="65" spans="1:9" ht="15.75" x14ac:dyDescent="0.25">
      <c r="A65" s="17"/>
      <c r="B65" s="17" t="s">
        <v>21</v>
      </c>
      <c r="C65" s="17" t="s">
        <v>127</v>
      </c>
      <c r="D65" s="17" t="s">
        <v>128</v>
      </c>
      <c r="E65" s="17" t="s">
        <v>2</v>
      </c>
      <c r="F65" s="17" t="s">
        <v>64</v>
      </c>
      <c r="G65" s="17"/>
      <c r="H65" s="17">
        <v>0</v>
      </c>
      <c r="I65" s="17"/>
    </row>
    <row r="66" spans="1:9" ht="15.75" x14ac:dyDescent="0.25">
      <c r="A66" s="17"/>
      <c r="B66" s="17" t="s">
        <v>21</v>
      </c>
      <c r="C66" s="17" t="s">
        <v>129</v>
      </c>
      <c r="D66" s="17" t="s">
        <v>50</v>
      </c>
      <c r="E66" s="17" t="s">
        <v>2</v>
      </c>
      <c r="F66" s="17" t="s">
        <v>64</v>
      </c>
      <c r="G66" s="17"/>
      <c r="H66" s="17">
        <v>0</v>
      </c>
      <c r="I66" s="17"/>
    </row>
    <row r="67" spans="1:9" ht="15.75" x14ac:dyDescent="0.25">
      <c r="A67" s="17"/>
      <c r="B67" s="17" t="s">
        <v>21</v>
      </c>
      <c r="C67" s="17" t="s">
        <v>51</v>
      </c>
      <c r="D67" s="17" t="s">
        <v>52</v>
      </c>
      <c r="E67" s="17" t="s">
        <v>2</v>
      </c>
      <c r="F67" s="17" t="s">
        <v>65</v>
      </c>
      <c r="G67" s="17"/>
      <c r="H67" s="17">
        <v>0</v>
      </c>
      <c r="I67" s="17"/>
    </row>
    <row r="68" spans="1:9" ht="15.75" x14ac:dyDescent="0.25">
      <c r="A68" s="17"/>
      <c r="B68" s="17" t="s">
        <v>21</v>
      </c>
      <c r="C68" s="17" t="s">
        <v>53</v>
      </c>
      <c r="D68" s="17" t="s">
        <v>54</v>
      </c>
      <c r="E68" s="17" t="s">
        <v>2</v>
      </c>
      <c r="F68" s="17" t="s">
        <v>63</v>
      </c>
      <c r="G68" s="17"/>
      <c r="H68" s="17" t="b">
        <v>0</v>
      </c>
      <c r="I68" s="17"/>
    </row>
    <row r="69" spans="1:9" ht="15.75" x14ac:dyDescent="0.25">
      <c r="A69" s="17"/>
      <c r="B69" s="17" t="s">
        <v>21</v>
      </c>
      <c r="C69" s="17" t="s">
        <v>55</v>
      </c>
      <c r="D69" s="17" t="s">
        <v>56</v>
      </c>
      <c r="E69" s="17" t="s">
        <v>2</v>
      </c>
      <c r="F69" s="17" t="s">
        <v>65</v>
      </c>
      <c r="G69" s="17"/>
      <c r="H69" s="17">
        <v>20</v>
      </c>
      <c r="I69" s="17"/>
    </row>
    <row r="70" spans="1:9" ht="15.75" x14ac:dyDescent="0.25">
      <c r="A70" s="17"/>
      <c r="B70" s="17" t="s">
        <v>21</v>
      </c>
      <c r="C70" s="17" t="s">
        <v>130</v>
      </c>
      <c r="D70" s="17" t="s">
        <v>58</v>
      </c>
      <c r="E70" s="17" t="s">
        <v>2</v>
      </c>
      <c r="F70" s="17" t="s">
        <v>64</v>
      </c>
      <c r="G70" s="17"/>
      <c r="H70" s="17">
        <v>0</v>
      </c>
      <c r="I70" s="17"/>
    </row>
    <row r="71" spans="1:9" ht="15.75" x14ac:dyDescent="0.25">
      <c r="A71" s="17"/>
      <c r="B71" s="17" t="s">
        <v>21</v>
      </c>
      <c r="C71" s="17" t="s">
        <v>59</v>
      </c>
      <c r="D71" s="17" t="s">
        <v>60</v>
      </c>
      <c r="E71" s="17" t="s">
        <v>2</v>
      </c>
      <c r="F71" s="17" t="s">
        <v>65</v>
      </c>
      <c r="G71" s="17"/>
      <c r="H71" s="17">
        <v>1</v>
      </c>
      <c r="I71" s="17"/>
    </row>
    <row r="72" spans="1:9" ht="15.75" x14ac:dyDescent="0.25">
      <c r="A72" s="17" t="b">
        <v>0</v>
      </c>
      <c r="B72" s="17" t="s">
        <v>131</v>
      </c>
      <c r="C72" s="17" t="s">
        <v>132</v>
      </c>
      <c r="D72" s="17" t="s">
        <v>68</v>
      </c>
      <c r="E72" s="17"/>
      <c r="F72" s="17"/>
      <c r="G72" s="17"/>
      <c r="H72" s="17"/>
      <c r="I72" s="17"/>
    </row>
    <row r="73" spans="1:9" ht="15.75" x14ac:dyDescent="0.25">
      <c r="A73" s="17"/>
      <c r="B73" s="17" t="s">
        <v>21</v>
      </c>
      <c r="C73" s="17" t="s">
        <v>133</v>
      </c>
      <c r="D73" s="17" t="s">
        <v>45</v>
      </c>
      <c r="E73" s="17" t="s">
        <v>2</v>
      </c>
      <c r="F73" s="17" t="s">
        <v>62</v>
      </c>
      <c r="G73" s="17"/>
      <c r="H73" s="17"/>
      <c r="I73" s="17"/>
    </row>
    <row r="74" spans="1:9" ht="15.75" x14ac:dyDescent="0.25">
      <c r="A74" s="17"/>
      <c r="B74" s="17" t="s">
        <v>21</v>
      </c>
      <c r="C74" s="17" t="s">
        <v>134</v>
      </c>
      <c r="D74" s="17" t="s">
        <v>135</v>
      </c>
      <c r="E74" s="17" t="s">
        <v>2</v>
      </c>
      <c r="F74" s="17" t="s">
        <v>64</v>
      </c>
      <c r="G74" s="17"/>
      <c r="H74" s="17">
        <v>45</v>
      </c>
      <c r="I74" s="17"/>
    </row>
    <row r="75" spans="1:9" ht="15.75" x14ac:dyDescent="0.25">
      <c r="A75" s="17"/>
      <c r="B75" s="17" t="s">
        <v>21</v>
      </c>
      <c r="C75" s="17" t="s">
        <v>136</v>
      </c>
      <c r="D75" s="17" t="s">
        <v>137</v>
      </c>
      <c r="E75" s="17" t="s">
        <v>2</v>
      </c>
      <c r="F75" s="17" t="s">
        <v>62</v>
      </c>
      <c r="G75" s="17"/>
      <c r="H75" s="17" t="s">
        <v>408</v>
      </c>
      <c r="I75" s="17" t="s">
        <v>409</v>
      </c>
    </row>
    <row r="76" spans="1:9" ht="15.75" x14ac:dyDescent="0.25">
      <c r="A76" s="17"/>
      <c r="B76" s="17" t="s">
        <v>21</v>
      </c>
      <c r="C76" s="17" t="s">
        <v>138</v>
      </c>
      <c r="D76" s="17" t="s">
        <v>139</v>
      </c>
      <c r="E76" s="17" t="s">
        <v>2</v>
      </c>
      <c r="F76" s="17" t="s">
        <v>64</v>
      </c>
      <c r="G76" s="17"/>
      <c r="H76" s="17">
        <v>0.3</v>
      </c>
      <c r="I76" s="17"/>
    </row>
    <row r="77" spans="1:9" ht="15.75" x14ac:dyDescent="0.25">
      <c r="A77" s="17"/>
      <c r="B77" s="17" t="s">
        <v>21</v>
      </c>
      <c r="C77" s="17" t="s">
        <v>140</v>
      </c>
      <c r="D77" s="17" t="s">
        <v>141</v>
      </c>
      <c r="E77" s="17" t="s">
        <v>2</v>
      </c>
      <c r="F77" s="17" t="s">
        <v>64</v>
      </c>
      <c r="G77" s="17"/>
      <c r="H77" s="17">
        <v>0.2</v>
      </c>
      <c r="I77" s="17"/>
    </row>
    <row r="78" spans="1:9" ht="15.75" x14ac:dyDescent="0.25">
      <c r="A78" s="17"/>
      <c r="B78" s="17" t="s">
        <v>21</v>
      </c>
      <c r="C78" s="17" t="s">
        <v>142</v>
      </c>
      <c r="D78" s="17" t="s">
        <v>143</v>
      </c>
      <c r="E78" s="17" t="s">
        <v>2</v>
      </c>
      <c r="F78" s="17" t="s">
        <v>64</v>
      </c>
      <c r="G78" s="17"/>
      <c r="H78" s="17">
        <v>30</v>
      </c>
      <c r="I78" s="17"/>
    </row>
    <row r="79" spans="1:9" ht="15.75" x14ac:dyDescent="0.25">
      <c r="A79" s="17"/>
      <c r="B79" s="17" t="s">
        <v>21</v>
      </c>
      <c r="C79" s="17" t="s">
        <v>144</v>
      </c>
      <c r="D79" s="17" t="s">
        <v>128</v>
      </c>
      <c r="E79" s="17" t="s">
        <v>2</v>
      </c>
      <c r="F79" s="17" t="s">
        <v>64</v>
      </c>
      <c r="G79" s="17"/>
      <c r="H79" s="17">
        <v>0</v>
      </c>
      <c r="I79" s="17"/>
    </row>
    <row r="80" spans="1:9" ht="15.75" x14ac:dyDescent="0.25">
      <c r="A80" s="17"/>
      <c r="B80" s="17" t="s">
        <v>21</v>
      </c>
      <c r="C80" s="17" t="s">
        <v>145</v>
      </c>
      <c r="D80" s="17" t="s">
        <v>50</v>
      </c>
      <c r="E80" s="17" t="s">
        <v>2</v>
      </c>
      <c r="F80" s="17" t="s">
        <v>64</v>
      </c>
      <c r="G80" s="17"/>
      <c r="H80" s="17">
        <v>0</v>
      </c>
      <c r="I80" s="17"/>
    </row>
    <row r="81" spans="1:9" ht="15.75" x14ac:dyDescent="0.25">
      <c r="A81" s="17"/>
      <c r="B81" s="17" t="s">
        <v>21</v>
      </c>
      <c r="C81" s="17" t="s">
        <v>51</v>
      </c>
      <c r="D81" s="17" t="s">
        <v>52</v>
      </c>
      <c r="E81" s="17" t="s">
        <v>2</v>
      </c>
      <c r="F81" s="17" t="s">
        <v>65</v>
      </c>
      <c r="G81" s="17"/>
      <c r="H81" s="17">
        <v>0</v>
      </c>
      <c r="I81" s="17"/>
    </row>
    <row r="82" spans="1:9" ht="15.75" x14ac:dyDescent="0.25">
      <c r="A82" s="17"/>
      <c r="B82" s="17" t="s">
        <v>21</v>
      </c>
      <c r="C82" s="17" t="s">
        <v>53</v>
      </c>
      <c r="D82" s="17" t="s">
        <v>54</v>
      </c>
      <c r="E82" s="17" t="s">
        <v>2</v>
      </c>
      <c r="F82" s="17" t="s">
        <v>63</v>
      </c>
      <c r="G82" s="17"/>
      <c r="H82" s="17" t="b">
        <v>0</v>
      </c>
      <c r="I82" s="17"/>
    </row>
    <row r="83" spans="1:9" ht="15.75" x14ac:dyDescent="0.25">
      <c r="A83" s="17"/>
      <c r="B83" s="17" t="s">
        <v>21</v>
      </c>
      <c r="C83" s="17" t="s">
        <v>55</v>
      </c>
      <c r="D83" s="17" t="s">
        <v>56</v>
      </c>
      <c r="E83" s="17" t="s">
        <v>2</v>
      </c>
      <c r="F83" s="17" t="s">
        <v>65</v>
      </c>
      <c r="G83" s="17"/>
      <c r="H83" s="17">
        <v>20</v>
      </c>
      <c r="I83" s="17"/>
    </row>
    <row r="84" spans="1:9" ht="15.75" x14ac:dyDescent="0.25">
      <c r="A84" s="17"/>
      <c r="B84" s="17" t="s">
        <v>21</v>
      </c>
      <c r="C84" s="17" t="s">
        <v>146</v>
      </c>
      <c r="D84" s="17" t="s">
        <v>58</v>
      </c>
      <c r="E84" s="17" t="s">
        <v>2</v>
      </c>
      <c r="F84" s="17" t="s">
        <v>64</v>
      </c>
      <c r="G84" s="17"/>
      <c r="H84" s="17">
        <v>0</v>
      </c>
      <c r="I84" s="17"/>
    </row>
    <row r="85" spans="1:9" ht="15.75" x14ac:dyDescent="0.25">
      <c r="A85" s="17"/>
      <c r="B85" s="17" t="s">
        <v>21</v>
      </c>
      <c r="C85" s="17" t="s">
        <v>59</v>
      </c>
      <c r="D85" s="17" t="s">
        <v>60</v>
      </c>
      <c r="E85" s="17" t="s">
        <v>2</v>
      </c>
      <c r="F85" s="17" t="s">
        <v>65</v>
      </c>
      <c r="G85" s="17"/>
      <c r="H85" s="17">
        <v>1</v>
      </c>
      <c r="I85" s="17"/>
    </row>
    <row r="86" spans="1:9" ht="15.75" x14ac:dyDescent="0.25">
      <c r="A86" s="17" t="b">
        <v>0</v>
      </c>
      <c r="B86" s="17" t="s">
        <v>147</v>
      </c>
      <c r="C86" s="17" t="s">
        <v>148</v>
      </c>
      <c r="D86" s="17" t="s">
        <v>68</v>
      </c>
      <c r="E86" s="17"/>
      <c r="F86" s="17"/>
      <c r="G86" s="17"/>
      <c r="H86" s="17"/>
      <c r="I86" s="17"/>
    </row>
    <row r="87" spans="1:9" ht="15.75" x14ac:dyDescent="0.25">
      <c r="A87" s="17"/>
      <c r="B87" s="17" t="s">
        <v>21</v>
      </c>
      <c r="C87" s="17" t="s">
        <v>149</v>
      </c>
      <c r="D87" s="17" t="s">
        <v>150</v>
      </c>
      <c r="E87" s="17" t="s">
        <v>2</v>
      </c>
      <c r="F87" s="17" t="s">
        <v>64</v>
      </c>
      <c r="G87" s="17"/>
      <c r="H87" s="17">
        <v>1000</v>
      </c>
      <c r="I87" s="17"/>
    </row>
    <row r="88" spans="1:9" ht="15.75" x14ac:dyDescent="0.25">
      <c r="A88" s="17"/>
      <c r="B88" s="17" t="s">
        <v>21</v>
      </c>
      <c r="C88" s="17" t="s">
        <v>151</v>
      </c>
      <c r="D88" s="17" t="s">
        <v>152</v>
      </c>
      <c r="E88" s="17" t="s">
        <v>2</v>
      </c>
      <c r="F88" s="17" t="s">
        <v>104</v>
      </c>
      <c r="G88" s="17"/>
      <c r="H88" s="17" t="s">
        <v>410</v>
      </c>
      <c r="I88" s="17"/>
    </row>
    <row r="89" spans="1:9" ht="15.75" x14ac:dyDescent="0.25">
      <c r="A89" s="17"/>
      <c r="B89" s="17" t="s">
        <v>21</v>
      </c>
      <c r="C89" s="17" t="s">
        <v>153</v>
      </c>
      <c r="D89" s="17" t="s">
        <v>154</v>
      </c>
      <c r="E89" s="17" t="s">
        <v>2</v>
      </c>
      <c r="F89" s="17" t="s">
        <v>63</v>
      </c>
      <c r="G89" s="17"/>
      <c r="H89" s="17" t="b">
        <v>0</v>
      </c>
      <c r="I89" s="17"/>
    </row>
    <row r="90" spans="1:9" ht="15.75" x14ac:dyDescent="0.25">
      <c r="A90" s="17"/>
      <c r="B90" s="17" t="s">
        <v>21</v>
      </c>
      <c r="C90" s="17" t="s">
        <v>155</v>
      </c>
      <c r="D90" s="17" t="s">
        <v>128</v>
      </c>
      <c r="E90" s="17" t="s">
        <v>2</v>
      </c>
      <c r="F90" s="17" t="s">
        <v>64</v>
      </c>
      <c r="G90" s="17"/>
      <c r="H90" s="17">
        <v>0</v>
      </c>
      <c r="I90" s="17"/>
    </row>
    <row r="91" spans="1:9" ht="15.75" x14ac:dyDescent="0.25">
      <c r="A91" s="17"/>
      <c r="B91" s="17" t="s">
        <v>21</v>
      </c>
      <c r="C91" s="17" t="s">
        <v>156</v>
      </c>
      <c r="D91" s="17" t="s">
        <v>50</v>
      </c>
      <c r="E91" s="17" t="s">
        <v>2</v>
      </c>
      <c r="F91" s="17" t="s">
        <v>64</v>
      </c>
      <c r="G91" s="17"/>
      <c r="H91" s="17">
        <v>0</v>
      </c>
      <c r="I91" s="17"/>
    </row>
    <row r="92" spans="1:9" ht="15.75" x14ac:dyDescent="0.25">
      <c r="A92" s="17"/>
      <c r="B92" s="17" t="s">
        <v>21</v>
      </c>
      <c r="C92" s="17" t="s">
        <v>51</v>
      </c>
      <c r="D92" s="17" t="s">
        <v>52</v>
      </c>
      <c r="E92" s="17" t="s">
        <v>2</v>
      </c>
      <c r="F92" s="17" t="s">
        <v>65</v>
      </c>
      <c r="G92" s="17"/>
      <c r="H92" s="17">
        <v>0</v>
      </c>
      <c r="I92" s="17"/>
    </row>
    <row r="93" spans="1:9" ht="15.75" x14ac:dyDescent="0.25">
      <c r="A93" s="17"/>
      <c r="B93" s="17" t="s">
        <v>21</v>
      </c>
      <c r="C93" s="17" t="s">
        <v>53</v>
      </c>
      <c r="D93" s="17" t="s">
        <v>54</v>
      </c>
      <c r="E93" s="17" t="s">
        <v>2</v>
      </c>
      <c r="F93" s="17" t="s">
        <v>63</v>
      </c>
      <c r="G93" s="17"/>
      <c r="H93" s="17" t="b">
        <v>0</v>
      </c>
      <c r="I93" s="17"/>
    </row>
    <row r="94" spans="1:9" ht="15.75" x14ac:dyDescent="0.25">
      <c r="A94" s="17"/>
      <c r="B94" s="17" t="s">
        <v>21</v>
      </c>
      <c r="C94" s="17" t="s">
        <v>55</v>
      </c>
      <c r="D94" s="17" t="s">
        <v>56</v>
      </c>
      <c r="E94" s="17" t="s">
        <v>2</v>
      </c>
      <c r="F94" s="17" t="s">
        <v>65</v>
      </c>
      <c r="G94" s="17"/>
      <c r="H94" s="17">
        <v>20</v>
      </c>
      <c r="I94" s="17"/>
    </row>
    <row r="95" spans="1:9" ht="15.75" x14ac:dyDescent="0.25">
      <c r="A95" s="17"/>
      <c r="B95" s="17" t="s">
        <v>21</v>
      </c>
      <c r="C95" s="17" t="s">
        <v>157</v>
      </c>
      <c r="D95" s="17" t="s">
        <v>58</v>
      </c>
      <c r="E95" s="17" t="s">
        <v>2</v>
      </c>
      <c r="F95" s="17" t="s">
        <v>64</v>
      </c>
      <c r="G95" s="17"/>
      <c r="H95" s="17">
        <v>0</v>
      </c>
      <c r="I95" s="17"/>
    </row>
    <row r="96" spans="1:9" ht="15.75" x14ac:dyDescent="0.25">
      <c r="A96" s="17"/>
      <c r="B96" s="17" t="s">
        <v>21</v>
      </c>
      <c r="C96" s="17" t="s">
        <v>59</v>
      </c>
      <c r="D96" s="17" t="s">
        <v>60</v>
      </c>
      <c r="E96" s="17" t="s">
        <v>2</v>
      </c>
      <c r="F96" s="17" t="s">
        <v>65</v>
      </c>
      <c r="G96" s="17"/>
      <c r="H96" s="17">
        <v>1</v>
      </c>
      <c r="I96" s="17"/>
    </row>
    <row r="97" spans="1:9" ht="15.75" x14ac:dyDescent="0.25">
      <c r="A97" s="17" t="b">
        <v>0</v>
      </c>
      <c r="B97" s="17" t="s">
        <v>158</v>
      </c>
      <c r="C97" s="17" t="s">
        <v>159</v>
      </c>
      <c r="D97" s="17" t="s">
        <v>160</v>
      </c>
      <c r="E97" s="17"/>
      <c r="F97" s="17"/>
      <c r="G97" s="17"/>
      <c r="H97" s="17"/>
      <c r="I97" s="17"/>
    </row>
    <row r="98" spans="1:9" ht="15.75" x14ac:dyDescent="0.25">
      <c r="A98" s="17"/>
      <c r="B98" s="17" t="s">
        <v>21</v>
      </c>
      <c r="C98" s="17" t="s">
        <v>161</v>
      </c>
      <c r="D98" s="17" t="s">
        <v>162</v>
      </c>
      <c r="E98" s="17" t="s">
        <v>2</v>
      </c>
      <c r="F98" s="17" t="s">
        <v>62</v>
      </c>
      <c r="G98" s="17"/>
      <c r="H98" s="17" t="s">
        <v>411</v>
      </c>
      <c r="I98" s="17" t="s">
        <v>412</v>
      </c>
    </row>
    <row r="99" spans="1:9" ht="15.75" x14ac:dyDescent="0.25">
      <c r="A99" s="17" t="b">
        <v>0</v>
      </c>
      <c r="B99" s="17" t="s">
        <v>163</v>
      </c>
      <c r="C99" s="17" t="s">
        <v>164</v>
      </c>
      <c r="D99" s="17" t="s">
        <v>68</v>
      </c>
      <c r="E99" s="17"/>
      <c r="F99" s="17"/>
      <c r="G99" s="17"/>
      <c r="H99" s="17"/>
      <c r="I99" s="17"/>
    </row>
    <row r="100" spans="1:9" ht="15.75" x14ac:dyDescent="0.25">
      <c r="A100" s="17"/>
      <c r="B100" s="17" t="s">
        <v>21</v>
      </c>
      <c r="C100" s="17" t="s">
        <v>165</v>
      </c>
      <c r="D100" s="17" t="s">
        <v>166</v>
      </c>
      <c r="E100" s="17" t="s">
        <v>2</v>
      </c>
      <c r="F100" s="17" t="s">
        <v>104</v>
      </c>
      <c r="G100" s="17"/>
      <c r="H100" s="17"/>
      <c r="I100" s="17"/>
    </row>
    <row r="101" spans="1:9" ht="15.75" x14ac:dyDescent="0.25">
      <c r="A101" s="17"/>
      <c r="B101" s="17" t="s">
        <v>21</v>
      </c>
      <c r="C101" s="17" t="s">
        <v>167</v>
      </c>
      <c r="D101" s="17" t="s">
        <v>168</v>
      </c>
      <c r="E101" s="17" t="s">
        <v>2</v>
      </c>
      <c r="F101" s="17" t="s">
        <v>62</v>
      </c>
      <c r="G101" s="17"/>
      <c r="H101" s="17" t="s">
        <v>413</v>
      </c>
      <c r="I101" s="17" t="s">
        <v>414</v>
      </c>
    </row>
    <row r="102" spans="1:9" ht="15.75" x14ac:dyDescent="0.25">
      <c r="A102" s="17" t="b">
        <v>0</v>
      </c>
      <c r="B102" s="17" t="s">
        <v>169</v>
      </c>
      <c r="C102" s="17" t="s">
        <v>170</v>
      </c>
      <c r="D102" s="17" t="s">
        <v>68</v>
      </c>
      <c r="E102" s="17"/>
      <c r="F102" s="17"/>
      <c r="G102" s="17"/>
      <c r="H102" s="17"/>
      <c r="I102" s="17"/>
    </row>
    <row r="103" spans="1:9" ht="15.75" x14ac:dyDescent="0.25">
      <c r="A103" s="17"/>
      <c r="B103" s="17" t="s">
        <v>21</v>
      </c>
      <c r="C103" s="17" t="s">
        <v>171</v>
      </c>
      <c r="D103" s="17" t="s">
        <v>172</v>
      </c>
      <c r="E103" s="17" t="s">
        <v>2</v>
      </c>
      <c r="F103" s="17" t="s">
        <v>64</v>
      </c>
      <c r="G103" s="17"/>
      <c r="H103" s="17">
        <v>0.5</v>
      </c>
      <c r="I103" s="17"/>
    </row>
    <row r="104" spans="1:9" ht="15.75" x14ac:dyDescent="0.25">
      <c r="A104" s="17"/>
      <c r="B104" s="17" t="s">
        <v>21</v>
      </c>
      <c r="C104" s="17" t="s">
        <v>173</v>
      </c>
      <c r="D104" s="17" t="s">
        <v>81</v>
      </c>
      <c r="E104" s="17" t="s">
        <v>2</v>
      </c>
      <c r="F104" s="17" t="s">
        <v>62</v>
      </c>
      <c r="G104" s="17"/>
      <c r="H104" s="17" t="s">
        <v>82</v>
      </c>
      <c r="I104" s="17" t="s">
        <v>84</v>
      </c>
    </row>
    <row r="105" spans="1:9" ht="15.75" x14ac:dyDescent="0.25">
      <c r="A105" s="17"/>
      <c r="B105" s="17" t="s">
        <v>21</v>
      </c>
      <c r="C105" s="17" t="s">
        <v>174</v>
      </c>
      <c r="D105" s="17" t="s">
        <v>175</v>
      </c>
      <c r="E105" s="17" t="s">
        <v>2</v>
      </c>
      <c r="F105" s="17" t="s">
        <v>63</v>
      </c>
      <c r="G105" s="17"/>
      <c r="H105" s="17" t="b">
        <v>0</v>
      </c>
      <c r="I105" s="17"/>
    </row>
    <row r="106" spans="1:9" ht="15.75" x14ac:dyDescent="0.25">
      <c r="A106" s="17"/>
      <c r="B106" s="17" t="s">
        <v>21</v>
      </c>
      <c r="C106" s="17" t="s">
        <v>176</v>
      </c>
      <c r="D106" s="17" t="s">
        <v>89</v>
      </c>
      <c r="E106" s="17" t="s">
        <v>2</v>
      </c>
      <c r="F106" s="17" t="s">
        <v>62</v>
      </c>
      <c r="G106" s="17"/>
      <c r="H106" s="17"/>
      <c r="I106" s="17"/>
    </row>
    <row r="107" spans="1:9" ht="15.75" x14ac:dyDescent="0.25">
      <c r="A107" s="17" t="b">
        <v>0</v>
      </c>
      <c r="B107" s="17" t="s">
        <v>177</v>
      </c>
      <c r="C107" s="17" t="s">
        <v>178</v>
      </c>
      <c r="D107" s="17" t="s">
        <v>160</v>
      </c>
      <c r="E107" s="17"/>
      <c r="F107" s="17"/>
      <c r="G107" s="17"/>
      <c r="H107" s="17"/>
      <c r="I107" s="17"/>
    </row>
    <row r="108" spans="1:9" ht="15.75" x14ac:dyDescent="0.25">
      <c r="A108" s="17"/>
      <c r="B108" s="17" t="s">
        <v>21</v>
      </c>
      <c r="C108" s="17" t="s">
        <v>179</v>
      </c>
      <c r="D108" s="17" t="s">
        <v>180</v>
      </c>
      <c r="E108" s="17" t="s">
        <v>2</v>
      </c>
      <c r="F108" s="17" t="s">
        <v>62</v>
      </c>
      <c r="G108" s="17"/>
      <c r="H108" s="17" t="s">
        <v>415</v>
      </c>
      <c r="I108" s="17" t="s">
        <v>416</v>
      </c>
    </row>
    <row r="109" spans="1:9" ht="15.75" x14ac:dyDescent="0.25">
      <c r="A109" s="17"/>
      <c r="B109" s="17" t="s">
        <v>21</v>
      </c>
      <c r="C109" s="17" t="s">
        <v>181</v>
      </c>
      <c r="D109" s="17" t="s">
        <v>182</v>
      </c>
      <c r="E109" s="17" t="s">
        <v>2</v>
      </c>
      <c r="F109" s="17" t="s">
        <v>64</v>
      </c>
      <c r="G109" s="17"/>
      <c r="H109" s="17">
        <v>0.5</v>
      </c>
      <c r="I109" s="17"/>
    </row>
    <row r="110" spans="1:9" ht="15.75" x14ac:dyDescent="0.25">
      <c r="A110" s="17"/>
      <c r="B110" s="17" t="s">
        <v>21</v>
      </c>
      <c r="C110" s="17" t="s">
        <v>183</v>
      </c>
      <c r="D110" s="17" t="s">
        <v>184</v>
      </c>
      <c r="E110" s="17" t="s">
        <v>2</v>
      </c>
      <c r="F110" s="17" t="s">
        <v>64</v>
      </c>
      <c r="G110" s="17"/>
      <c r="H110" s="17">
        <v>0.12</v>
      </c>
      <c r="I110" s="17"/>
    </row>
    <row r="111" spans="1:9" ht="15.75" x14ac:dyDescent="0.25">
      <c r="A111" s="17"/>
      <c r="B111" s="17" t="s">
        <v>21</v>
      </c>
      <c r="C111" s="17" t="s">
        <v>185</v>
      </c>
      <c r="D111" s="17" t="s">
        <v>128</v>
      </c>
      <c r="E111" s="17" t="s">
        <v>2</v>
      </c>
      <c r="F111" s="17" t="s">
        <v>64</v>
      </c>
      <c r="G111" s="17"/>
      <c r="H111" s="17">
        <v>0</v>
      </c>
      <c r="I111" s="17"/>
    </row>
    <row r="112" spans="1:9" ht="15.75" x14ac:dyDescent="0.25">
      <c r="A112" s="17"/>
      <c r="B112" s="17" t="s">
        <v>21</v>
      </c>
      <c r="C112" s="17" t="s">
        <v>55</v>
      </c>
      <c r="D112" s="17" t="s">
        <v>56</v>
      </c>
      <c r="E112" s="17" t="s">
        <v>2</v>
      </c>
      <c r="F112" s="17" t="s">
        <v>65</v>
      </c>
      <c r="G112" s="17"/>
      <c r="H112" s="17">
        <v>20</v>
      </c>
      <c r="I112" s="17"/>
    </row>
    <row r="113" spans="1:9" ht="15.75" x14ac:dyDescent="0.25">
      <c r="A113" s="17"/>
      <c r="B113" s="17" t="s">
        <v>21</v>
      </c>
      <c r="C113" s="17" t="s">
        <v>186</v>
      </c>
      <c r="D113" s="17" t="s">
        <v>58</v>
      </c>
      <c r="E113" s="17" t="s">
        <v>2</v>
      </c>
      <c r="F113" s="17" t="s">
        <v>64</v>
      </c>
      <c r="G113" s="17"/>
      <c r="H113" s="17">
        <v>0</v>
      </c>
      <c r="I113" s="17"/>
    </row>
    <row r="114" spans="1:9" ht="15.75" x14ac:dyDescent="0.25">
      <c r="A114" s="17"/>
      <c r="B114" s="17" t="s">
        <v>21</v>
      </c>
      <c r="C114" s="17" t="s">
        <v>59</v>
      </c>
      <c r="D114" s="17" t="s">
        <v>60</v>
      </c>
      <c r="E114" s="17" t="s">
        <v>2</v>
      </c>
      <c r="F114" s="17" t="s">
        <v>65</v>
      </c>
      <c r="G114" s="17"/>
      <c r="H114" s="17">
        <v>1</v>
      </c>
      <c r="I114" s="17"/>
    </row>
    <row r="115" spans="1:9" ht="15.75" x14ac:dyDescent="0.25">
      <c r="A115" s="17" t="b">
        <v>0</v>
      </c>
      <c r="B115" s="17" t="s">
        <v>187</v>
      </c>
      <c r="C115" s="17" t="s">
        <v>188</v>
      </c>
      <c r="D115" s="17" t="s">
        <v>68</v>
      </c>
      <c r="E115" s="17"/>
      <c r="F115" s="17"/>
      <c r="G115" s="17"/>
      <c r="H115" s="17"/>
      <c r="I115" s="17"/>
    </row>
    <row r="116" spans="1:9" ht="15.75" x14ac:dyDescent="0.25">
      <c r="A116" s="17"/>
      <c r="B116" s="17" t="s">
        <v>21</v>
      </c>
      <c r="C116" s="17" t="s">
        <v>189</v>
      </c>
      <c r="D116" s="17" t="s">
        <v>190</v>
      </c>
      <c r="E116" s="17" t="s">
        <v>2</v>
      </c>
      <c r="F116" s="17" t="s">
        <v>64</v>
      </c>
      <c r="G116" s="17"/>
      <c r="H116" s="17">
        <v>1</v>
      </c>
      <c r="I116" s="17"/>
    </row>
    <row r="117" spans="1:9" ht="15.75" x14ac:dyDescent="0.25">
      <c r="A117" s="17"/>
      <c r="B117" s="17" t="s">
        <v>21</v>
      </c>
      <c r="C117" s="17" t="s">
        <v>191</v>
      </c>
      <c r="D117" s="17" t="s">
        <v>192</v>
      </c>
      <c r="E117" s="17" t="s">
        <v>2</v>
      </c>
      <c r="F117" s="17" t="s">
        <v>64</v>
      </c>
      <c r="G117" s="17"/>
      <c r="H117" s="17">
        <v>-1</v>
      </c>
      <c r="I117" s="17"/>
    </row>
    <row r="118" spans="1:9" ht="15.75" x14ac:dyDescent="0.25">
      <c r="A118" s="17"/>
      <c r="B118" s="17" t="s">
        <v>21</v>
      </c>
      <c r="C118" s="17" t="s">
        <v>193</v>
      </c>
      <c r="D118" s="17" t="s">
        <v>194</v>
      </c>
      <c r="E118" s="17" t="s">
        <v>2</v>
      </c>
      <c r="F118" s="17" t="s">
        <v>63</v>
      </c>
      <c r="G118" s="17"/>
      <c r="H118" s="17" t="b">
        <v>0</v>
      </c>
      <c r="I118" s="17"/>
    </row>
    <row r="119" spans="1:9" ht="15.75" x14ac:dyDescent="0.25">
      <c r="A119" s="17" t="b">
        <v>0</v>
      </c>
      <c r="B119" s="17" t="s">
        <v>195</v>
      </c>
      <c r="C119" s="17" t="s">
        <v>196</v>
      </c>
      <c r="D119" s="17" t="s">
        <v>68</v>
      </c>
      <c r="E119" s="17"/>
      <c r="F119" s="17"/>
      <c r="G119" s="17"/>
      <c r="H119" s="17"/>
      <c r="I119" s="17"/>
    </row>
    <row r="120" spans="1:9" ht="15.75" x14ac:dyDescent="0.25">
      <c r="A120" s="17"/>
      <c r="B120" s="17" t="s">
        <v>21</v>
      </c>
      <c r="C120" s="17" t="s">
        <v>197</v>
      </c>
      <c r="D120" s="17" t="s">
        <v>198</v>
      </c>
      <c r="E120" s="17" t="s">
        <v>2</v>
      </c>
      <c r="F120" s="17" t="s">
        <v>64</v>
      </c>
      <c r="G120" s="17"/>
      <c r="H120" s="17">
        <v>10000</v>
      </c>
      <c r="I120" s="17"/>
    </row>
    <row r="121" spans="1:9" ht="15.75" x14ac:dyDescent="0.25">
      <c r="A121" s="17"/>
      <c r="B121" s="17" t="s">
        <v>21</v>
      </c>
      <c r="C121" s="17" t="s">
        <v>199</v>
      </c>
      <c r="D121" s="17" t="s">
        <v>200</v>
      </c>
      <c r="E121" s="17" t="s">
        <v>2</v>
      </c>
      <c r="F121" s="17" t="s">
        <v>64</v>
      </c>
      <c r="G121" s="17"/>
      <c r="H121" s="17">
        <v>2</v>
      </c>
      <c r="I121" s="17"/>
    </row>
    <row r="122" spans="1:9" ht="15.75" x14ac:dyDescent="0.25">
      <c r="A122" s="17"/>
      <c r="B122" s="17" t="s">
        <v>21</v>
      </c>
      <c r="C122" s="17" t="s">
        <v>201</v>
      </c>
      <c r="D122" s="17" t="s">
        <v>202</v>
      </c>
      <c r="E122" s="17" t="s">
        <v>2</v>
      </c>
      <c r="F122" s="17" t="s">
        <v>65</v>
      </c>
      <c r="G122" s="17"/>
      <c r="H122" s="17">
        <v>2</v>
      </c>
      <c r="I122" s="17"/>
    </row>
    <row r="123" spans="1:9" ht="15.75" x14ac:dyDescent="0.25">
      <c r="A123" s="17"/>
      <c r="B123" s="17" t="s">
        <v>21</v>
      </c>
      <c r="C123" s="17" t="s">
        <v>203</v>
      </c>
      <c r="D123" s="17" t="s">
        <v>204</v>
      </c>
      <c r="E123" s="17" t="s">
        <v>2</v>
      </c>
      <c r="F123" s="17" t="s">
        <v>64</v>
      </c>
      <c r="G123" s="17"/>
      <c r="H123" s="17">
        <v>10</v>
      </c>
      <c r="I123" s="17"/>
    </row>
    <row r="124" spans="1:9" ht="15.75" x14ac:dyDescent="0.25">
      <c r="A124" s="17"/>
      <c r="B124" s="17" t="s">
        <v>21</v>
      </c>
      <c r="C124" s="17" t="s">
        <v>205</v>
      </c>
      <c r="D124" s="17" t="s">
        <v>206</v>
      </c>
      <c r="E124" s="17" t="s">
        <v>2</v>
      </c>
      <c r="F124" s="17" t="s">
        <v>63</v>
      </c>
      <c r="G124" s="17"/>
      <c r="H124" s="17" t="b">
        <v>1</v>
      </c>
      <c r="I124" s="17"/>
    </row>
    <row r="125" spans="1:9" ht="15.75" x14ac:dyDescent="0.25">
      <c r="A125" s="17"/>
      <c r="B125" s="17" t="s">
        <v>21</v>
      </c>
      <c r="C125" s="17" t="s">
        <v>207</v>
      </c>
      <c r="D125" s="17" t="s">
        <v>208</v>
      </c>
      <c r="E125" s="17" t="s">
        <v>2</v>
      </c>
      <c r="F125" s="17" t="s">
        <v>63</v>
      </c>
      <c r="G125" s="17"/>
      <c r="H125" s="17" t="b">
        <v>1</v>
      </c>
      <c r="I125" s="17"/>
    </row>
    <row r="126" spans="1:9" ht="15.75" x14ac:dyDescent="0.25">
      <c r="A126" s="17" t="b">
        <v>0</v>
      </c>
      <c r="B126" s="17" t="s">
        <v>209</v>
      </c>
      <c r="C126" s="17" t="s">
        <v>210</v>
      </c>
      <c r="D126" s="17" t="s">
        <v>68</v>
      </c>
      <c r="E126" s="17"/>
      <c r="F126" s="17"/>
      <c r="G126" s="17"/>
      <c r="H126" s="17"/>
      <c r="I126" s="17"/>
    </row>
    <row r="127" spans="1:9" ht="15.75" x14ac:dyDescent="0.25">
      <c r="A127" s="17"/>
      <c r="B127" s="17" t="s">
        <v>21</v>
      </c>
      <c r="C127" s="17" t="s">
        <v>211</v>
      </c>
      <c r="D127" s="17" t="s">
        <v>126</v>
      </c>
      <c r="E127" s="17" t="s">
        <v>2</v>
      </c>
      <c r="F127" s="17" t="s">
        <v>62</v>
      </c>
      <c r="G127" s="17"/>
      <c r="H127" s="17" t="s">
        <v>417</v>
      </c>
      <c r="I127" s="17" t="s">
        <v>418</v>
      </c>
    </row>
    <row r="128" spans="1:9" ht="15.75" x14ac:dyDescent="0.25">
      <c r="A128" s="17"/>
      <c r="B128" s="17" t="s">
        <v>21</v>
      </c>
      <c r="C128" s="17" t="s">
        <v>212</v>
      </c>
      <c r="D128" s="17" t="s">
        <v>91</v>
      </c>
      <c r="E128" s="17" t="s">
        <v>2</v>
      </c>
      <c r="F128" s="17" t="s">
        <v>63</v>
      </c>
      <c r="G128" s="17"/>
      <c r="H128" s="17" t="b">
        <v>0</v>
      </c>
      <c r="I128" s="17"/>
    </row>
    <row r="129" spans="1:9" ht="15.75" x14ac:dyDescent="0.25">
      <c r="A129" s="17"/>
      <c r="B129" s="17" t="s">
        <v>21</v>
      </c>
      <c r="C129" s="17" t="s">
        <v>213</v>
      </c>
      <c r="D129" s="17" t="s">
        <v>128</v>
      </c>
      <c r="E129" s="17" t="s">
        <v>2</v>
      </c>
      <c r="F129" s="17" t="s">
        <v>64</v>
      </c>
      <c r="G129" s="17"/>
      <c r="H129" s="17">
        <v>0</v>
      </c>
      <c r="I129" s="17"/>
    </row>
    <row r="130" spans="1:9" ht="15.75" x14ac:dyDescent="0.25">
      <c r="A130" s="17"/>
      <c r="B130" s="17" t="s">
        <v>21</v>
      </c>
      <c r="C130" s="17" t="s">
        <v>214</v>
      </c>
      <c r="D130" s="17" t="s">
        <v>50</v>
      </c>
      <c r="E130" s="17" t="s">
        <v>2</v>
      </c>
      <c r="F130" s="17" t="s">
        <v>64</v>
      </c>
      <c r="G130" s="17"/>
      <c r="H130" s="17">
        <v>0</v>
      </c>
      <c r="I130" s="17"/>
    </row>
    <row r="131" spans="1:9" ht="15.75" x14ac:dyDescent="0.25">
      <c r="A131" s="17"/>
      <c r="B131" s="17" t="s">
        <v>21</v>
      </c>
      <c r="C131" s="17" t="s">
        <v>51</v>
      </c>
      <c r="D131" s="17" t="s">
        <v>52</v>
      </c>
      <c r="E131" s="17" t="s">
        <v>2</v>
      </c>
      <c r="F131" s="17" t="s">
        <v>65</v>
      </c>
      <c r="G131" s="17"/>
      <c r="H131" s="17">
        <v>0</v>
      </c>
      <c r="I131" s="17"/>
    </row>
    <row r="132" spans="1:9" ht="15.75" x14ac:dyDescent="0.25">
      <c r="A132" s="17"/>
      <c r="B132" s="17" t="s">
        <v>21</v>
      </c>
      <c r="C132" s="17" t="s">
        <v>53</v>
      </c>
      <c r="D132" s="17" t="s">
        <v>54</v>
      </c>
      <c r="E132" s="17" t="s">
        <v>2</v>
      </c>
      <c r="F132" s="17" t="s">
        <v>63</v>
      </c>
      <c r="G132" s="17"/>
      <c r="H132" s="17" t="b">
        <v>0</v>
      </c>
      <c r="I132" s="17"/>
    </row>
    <row r="133" spans="1:9" ht="15.75" x14ac:dyDescent="0.25">
      <c r="A133" s="17"/>
      <c r="B133" s="17" t="s">
        <v>21</v>
      </c>
      <c r="C133" s="17" t="s">
        <v>55</v>
      </c>
      <c r="D133" s="17" t="s">
        <v>56</v>
      </c>
      <c r="E133" s="17" t="s">
        <v>2</v>
      </c>
      <c r="F133" s="17" t="s">
        <v>65</v>
      </c>
      <c r="G133" s="17"/>
      <c r="H133" s="17">
        <v>20</v>
      </c>
      <c r="I133" s="17"/>
    </row>
    <row r="134" spans="1:9" ht="15.75" x14ac:dyDescent="0.25">
      <c r="A134" s="17"/>
      <c r="B134" s="17" t="s">
        <v>21</v>
      </c>
      <c r="C134" s="17" t="s">
        <v>215</v>
      </c>
      <c r="D134" s="17" t="s">
        <v>58</v>
      </c>
      <c r="E134" s="17" t="s">
        <v>2</v>
      </c>
      <c r="F134" s="17" t="s">
        <v>64</v>
      </c>
      <c r="G134" s="17"/>
      <c r="H134" s="17">
        <v>0</v>
      </c>
      <c r="I134" s="17"/>
    </row>
    <row r="135" spans="1:9" ht="15.75" x14ac:dyDescent="0.25">
      <c r="A135" s="17"/>
      <c r="B135" s="17" t="s">
        <v>21</v>
      </c>
      <c r="C135" s="17" t="s">
        <v>59</v>
      </c>
      <c r="D135" s="17" t="s">
        <v>60</v>
      </c>
      <c r="E135" s="17" t="s">
        <v>2</v>
      </c>
      <c r="F135" s="17" t="s">
        <v>65</v>
      </c>
      <c r="G135" s="17"/>
      <c r="H135" s="17">
        <v>1</v>
      </c>
      <c r="I135" s="17"/>
    </row>
    <row r="136" spans="1:9" ht="15.75" x14ac:dyDescent="0.25">
      <c r="A136" s="17" t="b">
        <v>0</v>
      </c>
      <c r="B136" s="17" t="s">
        <v>216</v>
      </c>
      <c r="C136" s="17" t="s">
        <v>217</v>
      </c>
      <c r="D136" s="17" t="s">
        <v>68</v>
      </c>
      <c r="E136" s="17"/>
      <c r="F136" s="17"/>
      <c r="G136" s="17"/>
      <c r="H136" s="17"/>
      <c r="I136" s="17"/>
    </row>
    <row r="137" spans="1:9" ht="15.75" x14ac:dyDescent="0.25">
      <c r="A137" s="17"/>
      <c r="B137" s="17" t="s">
        <v>21</v>
      </c>
      <c r="C137" s="17" t="s">
        <v>211</v>
      </c>
      <c r="D137" s="17" t="s">
        <v>126</v>
      </c>
      <c r="E137" s="17" t="s">
        <v>2</v>
      </c>
      <c r="F137" s="17" t="s">
        <v>62</v>
      </c>
      <c r="G137" s="17"/>
      <c r="H137" s="17" t="s">
        <v>417</v>
      </c>
      <c r="I137" s="17" t="s">
        <v>418</v>
      </c>
    </row>
    <row r="138" spans="1:9" ht="15.75" x14ac:dyDescent="0.25">
      <c r="A138" s="17"/>
      <c r="B138" s="17" t="s">
        <v>21</v>
      </c>
      <c r="C138" s="17" t="s">
        <v>218</v>
      </c>
      <c r="D138" s="17" t="s">
        <v>219</v>
      </c>
      <c r="E138" s="17" t="s">
        <v>2</v>
      </c>
      <c r="F138" s="17" t="s">
        <v>62</v>
      </c>
      <c r="G138" s="17"/>
      <c r="H138" s="17"/>
      <c r="I138" s="17"/>
    </row>
    <row r="139" spans="1:9" ht="15.75" x14ac:dyDescent="0.25">
      <c r="A139" s="17"/>
      <c r="B139" s="17" t="s">
        <v>21</v>
      </c>
      <c r="C139" s="17" t="s">
        <v>220</v>
      </c>
      <c r="D139" s="17" t="s">
        <v>221</v>
      </c>
      <c r="E139" s="17" t="s">
        <v>2</v>
      </c>
      <c r="F139" s="17" t="s">
        <v>64</v>
      </c>
      <c r="G139" s="17"/>
      <c r="H139" s="17">
        <v>69</v>
      </c>
      <c r="I139" s="17"/>
    </row>
    <row r="140" spans="1:9" ht="15.75" x14ac:dyDescent="0.25">
      <c r="A140" s="17"/>
      <c r="B140" s="17" t="s">
        <v>21</v>
      </c>
      <c r="C140" s="17" t="s">
        <v>222</v>
      </c>
      <c r="D140" s="17" t="s">
        <v>223</v>
      </c>
      <c r="E140" s="17" t="s">
        <v>2</v>
      </c>
      <c r="F140" s="17" t="s">
        <v>64</v>
      </c>
      <c r="G140" s="17"/>
      <c r="H140" s="17">
        <v>28</v>
      </c>
      <c r="I140" s="17"/>
    </row>
    <row r="141" spans="1:9" ht="15.75" x14ac:dyDescent="0.25">
      <c r="A141" s="17"/>
      <c r="B141" s="17" t="s">
        <v>21</v>
      </c>
      <c r="C141" s="17" t="s">
        <v>224</v>
      </c>
      <c r="D141" s="17" t="s">
        <v>225</v>
      </c>
      <c r="E141" s="17" t="s">
        <v>2</v>
      </c>
      <c r="F141" s="17" t="s">
        <v>64</v>
      </c>
      <c r="G141" s="17"/>
      <c r="H141" s="17">
        <v>55</v>
      </c>
      <c r="I141" s="17"/>
    </row>
    <row r="142" spans="1:9" ht="15.75" x14ac:dyDescent="0.25">
      <c r="A142" s="17"/>
      <c r="B142" s="17" t="s">
        <v>21</v>
      </c>
      <c r="C142" s="17" t="s">
        <v>226</v>
      </c>
      <c r="D142" s="17" t="s">
        <v>227</v>
      </c>
      <c r="E142" s="17" t="s">
        <v>2</v>
      </c>
      <c r="F142" s="17" t="s">
        <v>64</v>
      </c>
      <c r="G142" s="17"/>
      <c r="H142" s="17">
        <v>-148</v>
      </c>
      <c r="I142" s="17"/>
    </row>
    <row r="143" spans="1:9" ht="15.75" x14ac:dyDescent="0.25">
      <c r="A143" s="17"/>
      <c r="B143" s="17" t="s">
        <v>21</v>
      </c>
      <c r="C143" s="17" t="s">
        <v>212</v>
      </c>
      <c r="D143" s="17" t="s">
        <v>91</v>
      </c>
      <c r="E143" s="17" t="s">
        <v>2</v>
      </c>
      <c r="F143" s="17" t="s">
        <v>63</v>
      </c>
      <c r="G143" s="17"/>
      <c r="H143" s="17" t="b">
        <v>0</v>
      </c>
      <c r="I143" s="17"/>
    </row>
    <row r="144" spans="1:9" ht="15.75" x14ac:dyDescent="0.25">
      <c r="A144" s="17"/>
      <c r="B144" s="17" t="s">
        <v>21</v>
      </c>
      <c r="C144" s="17" t="s">
        <v>228</v>
      </c>
      <c r="D144" s="17" t="s">
        <v>128</v>
      </c>
      <c r="E144" s="17" t="s">
        <v>2</v>
      </c>
      <c r="F144" s="17" t="s">
        <v>64</v>
      </c>
      <c r="G144" s="17"/>
      <c r="H144" s="17">
        <v>0</v>
      </c>
      <c r="I144" s="17"/>
    </row>
    <row r="145" spans="1:9" ht="15.75" x14ac:dyDescent="0.25">
      <c r="A145" s="17"/>
      <c r="B145" s="17" t="s">
        <v>21</v>
      </c>
      <c r="C145" s="17" t="s">
        <v>229</v>
      </c>
      <c r="D145" s="17" t="s">
        <v>50</v>
      </c>
      <c r="E145" s="17" t="s">
        <v>2</v>
      </c>
      <c r="F145" s="17" t="s">
        <v>64</v>
      </c>
      <c r="G145" s="17"/>
      <c r="H145" s="17">
        <v>0</v>
      </c>
      <c r="I145" s="17"/>
    </row>
    <row r="146" spans="1:9" ht="15.75" x14ac:dyDescent="0.25">
      <c r="A146" s="17"/>
      <c r="B146" s="17" t="s">
        <v>21</v>
      </c>
      <c r="C146" s="17" t="s">
        <v>51</v>
      </c>
      <c r="D146" s="17" t="s">
        <v>52</v>
      </c>
      <c r="E146" s="17" t="s">
        <v>2</v>
      </c>
      <c r="F146" s="17" t="s">
        <v>65</v>
      </c>
      <c r="G146" s="17"/>
      <c r="H146" s="17">
        <v>0</v>
      </c>
      <c r="I146" s="17"/>
    </row>
    <row r="147" spans="1:9" ht="15.75" x14ac:dyDescent="0.25">
      <c r="A147" s="17"/>
      <c r="B147" s="17" t="s">
        <v>21</v>
      </c>
      <c r="C147" s="17" t="s">
        <v>53</v>
      </c>
      <c r="D147" s="17" t="s">
        <v>54</v>
      </c>
      <c r="E147" s="17" t="s">
        <v>2</v>
      </c>
      <c r="F147" s="17" t="s">
        <v>63</v>
      </c>
      <c r="G147" s="17"/>
      <c r="H147" s="17" t="b">
        <v>0</v>
      </c>
      <c r="I147" s="17"/>
    </row>
    <row r="148" spans="1:9" ht="15.75" x14ac:dyDescent="0.25">
      <c r="A148" s="17"/>
      <c r="B148" s="17" t="s">
        <v>21</v>
      </c>
      <c r="C148" s="17" t="s">
        <v>55</v>
      </c>
      <c r="D148" s="17" t="s">
        <v>56</v>
      </c>
      <c r="E148" s="17" t="s">
        <v>2</v>
      </c>
      <c r="F148" s="17" t="s">
        <v>65</v>
      </c>
      <c r="G148" s="17"/>
      <c r="H148" s="17">
        <v>20</v>
      </c>
      <c r="I148" s="17"/>
    </row>
    <row r="149" spans="1:9" ht="15.75" x14ac:dyDescent="0.25">
      <c r="A149" s="17"/>
      <c r="B149" s="17" t="s">
        <v>21</v>
      </c>
      <c r="C149" s="17" t="s">
        <v>230</v>
      </c>
      <c r="D149" s="17" t="s">
        <v>58</v>
      </c>
      <c r="E149" s="17" t="s">
        <v>2</v>
      </c>
      <c r="F149" s="17" t="s">
        <v>64</v>
      </c>
      <c r="G149" s="17"/>
      <c r="H149" s="17">
        <v>0</v>
      </c>
      <c r="I149" s="17"/>
    </row>
    <row r="150" spans="1:9" ht="15.75" x14ac:dyDescent="0.25">
      <c r="A150" s="17"/>
      <c r="B150" s="17" t="s">
        <v>21</v>
      </c>
      <c r="C150" s="17" t="s">
        <v>59</v>
      </c>
      <c r="D150" s="17" t="s">
        <v>60</v>
      </c>
      <c r="E150" s="17" t="s">
        <v>2</v>
      </c>
      <c r="F150" s="17" t="s">
        <v>65</v>
      </c>
      <c r="G150" s="17"/>
      <c r="H150" s="17">
        <v>1</v>
      </c>
      <c r="I150" s="17"/>
    </row>
    <row r="151" spans="1:9" ht="15.75" x14ac:dyDescent="0.25">
      <c r="A151" s="17" t="b">
        <v>0</v>
      </c>
      <c r="B151" s="17" t="s">
        <v>231</v>
      </c>
      <c r="C151" s="17" t="s">
        <v>232</v>
      </c>
      <c r="D151" s="17" t="s">
        <v>233</v>
      </c>
      <c r="E151" s="17"/>
      <c r="F151" s="17"/>
      <c r="G151" s="17"/>
      <c r="H151" s="17"/>
      <c r="I151" s="17"/>
    </row>
    <row r="152" spans="1:9" ht="15.75" x14ac:dyDescent="0.25">
      <c r="A152" s="17"/>
      <c r="B152" s="17" t="s">
        <v>21</v>
      </c>
      <c r="C152" s="17" t="s">
        <v>234</v>
      </c>
      <c r="D152" s="17" t="s">
        <v>235</v>
      </c>
      <c r="E152" s="17" t="s">
        <v>2</v>
      </c>
      <c r="F152" s="17" t="s">
        <v>65</v>
      </c>
      <c r="G152" s="17"/>
      <c r="H152" s="17">
        <v>60</v>
      </c>
      <c r="I152" s="17"/>
    </row>
    <row r="153" spans="1:9" ht="15.75" x14ac:dyDescent="0.25">
      <c r="A153" s="17" t="b">
        <v>0</v>
      </c>
      <c r="B153" s="17" t="s">
        <v>236</v>
      </c>
      <c r="C153" s="17" t="s">
        <v>237</v>
      </c>
      <c r="D153" s="17" t="s">
        <v>68</v>
      </c>
      <c r="E153" s="17"/>
      <c r="F153" s="17"/>
      <c r="G153" s="17"/>
      <c r="H153" s="17"/>
      <c r="I153" s="17"/>
    </row>
    <row r="154" spans="1:9" ht="15.75" x14ac:dyDescent="0.25">
      <c r="A154" s="17"/>
      <c r="B154" s="17" t="s">
        <v>21</v>
      </c>
      <c r="C154" s="17" t="s">
        <v>238</v>
      </c>
      <c r="D154" s="17" t="s">
        <v>239</v>
      </c>
      <c r="E154" s="17" t="s">
        <v>2</v>
      </c>
      <c r="F154" s="17" t="s">
        <v>104</v>
      </c>
      <c r="G154" s="17"/>
      <c r="H154" s="17" t="s">
        <v>419</v>
      </c>
      <c r="I154" s="17"/>
    </row>
    <row r="155" spans="1:9" ht="15.75" x14ac:dyDescent="0.25">
      <c r="A155" s="17"/>
      <c r="B155" s="17" t="s">
        <v>21</v>
      </c>
      <c r="C155" s="17" t="s">
        <v>240</v>
      </c>
      <c r="D155" s="17" t="s">
        <v>241</v>
      </c>
      <c r="E155" s="17" t="s">
        <v>2</v>
      </c>
      <c r="F155" s="17" t="s">
        <v>104</v>
      </c>
      <c r="G155" s="17"/>
      <c r="H155" s="17" t="s">
        <v>420</v>
      </c>
      <c r="I155" s="17"/>
    </row>
    <row r="156" spans="1:9" ht="15.75" x14ac:dyDescent="0.25">
      <c r="A156" s="17" t="b">
        <v>0</v>
      </c>
      <c r="B156" s="17" t="s">
        <v>242</v>
      </c>
      <c r="C156" s="17" t="s">
        <v>243</v>
      </c>
      <c r="D156" s="17" t="s">
        <v>68</v>
      </c>
      <c r="E156" s="17"/>
      <c r="F156" s="17"/>
      <c r="G156" s="17"/>
      <c r="H156" s="17"/>
      <c r="I156" s="17"/>
    </row>
    <row r="157" spans="1:9" ht="15.75" x14ac:dyDescent="0.25">
      <c r="A157" s="17"/>
      <c r="B157" s="17" t="s">
        <v>21</v>
      </c>
      <c r="C157" s="17" t="s">
        <v>211</v>
      </c>
      <c r="D157" s="17" t="s">
        <v>126</v>
      </c>
      <c r="E157" s="17" t="s">
        <v>2</v>
      </c>
      <c r="F157" s="17" t="s">
        <v>62</v>
      </c>
      <c r="G157" s="17"/>
      <c r="H157" s="17" t="s">
        <v>417</v>
      </c>
      <c r="I157" s="17" t="s">
        <v>418</v>
      </c>
    </row>
    <row r="158" spans="1:9" ht="15.75" x14ac:dyDescent="0.25">
      <c r="A158" s="17"/>
      <c r="B158" s="17" t="s">
        <v>21</v>
      </c>
      <c r="C158" s="17" t="s">
        <v>244</v>
      </c>
      <c r="D158" s="17" t="s">
        <v>245</v>
      </c>
      <c r="E158" s="17" t="s">
        <v>2</v>
      </c>
      <c r="F158" s="17" t="s">
        <v>64</v>
      </c>
      <c r="G158" s="17"/>
      <c r="H158" s="17">
        <v>3</v>
      </c>
      <c r="I158" s="17"/>
    </row>
    <row r="159" spans="1:9" ht="15.75" x14ac:dyDescent="0.25">
      <c r="A159" s="17"/>
      <c r="B159" s="17" t="s">
        <v>21</v>
      </c>
      <c r="C159" s="17" t="s">
        <v>246</v>
      </c>
      <c r="D159" s="17" t="s">
        <v>91</v>
      </c>
      <c r="E159" s="17" t="s">
        <v>2</v>
      </c>
      <c r="F159" s="17" t="s">
        <v>63</v>
      </c>
      <c r="G159" s="17"/>
      <c r="H159" s="17" t="b">
        <v>0</v>
      </c>
      <c r="I159" s="17"/>
    </row>
    <row r="160" spans="1:9" ht="15.75" x14ac:dyDescent="0.25">
      <c r="A160" s="17"/>
      <c r="B160" s="17" t="s">
        <v>21</v>
      </c>
      <c r="C160" s="17" t="s">
        <v>247</v>
      </c>
      <c r="D160" s="17" t="s">
        <v>128</v>
      </c>
      <c r="E160" s="17" t="s">
        <v>2</v>
      </c>
      <c r="F160" s="17" t="s">
        <v>64</v>
      </c>
      <c r="G160" s="17"/>
      <c r="H160" s="17">
        <v>0</v>
      </c>
      <c r="I160" s="17"/>
    </row>
    <row r="161" spans="1:9" ht="15.75" x14ac:dyDescent="0.25">
      <c r="A161" s="17"/>
      <c r="B161" s="17" t="s">
        <v>21</v>
      </c>
      <c r="C161" s="17" t="s">
        <v>248</v>
      </c>
      <c r="D161" s="17" t="s">
        <v>50</v>
      </c>
      <c r="E161" s="17" t="s">
        <v>2</v>
      </c>
      <c r="F161" s="17" t="s">
        <v>64</v>
      </c>
      <c r="G161" s="17"/>
      <c r="H161" s="17">
        <v>0</v>
      </c>
      <c r="I161" s="17"/>
    </row>
    <row r="162" spans="1:9" ht="15.75" x14ac:dyDescent="0.25">
      <c r="A162" s="17"/>
      <c r="B162" s="17" t="s">
        <v>21</v>
      </c>
      <c r="C162" s="17" t="s">
        <v>51</v>
      </c>
      <c r="D162" s="17" t="s">
        <v>52</v>
      </c>
      <c r="E162" s="17" t="s">
        <v>2</v>
      </c>
      <c r="F162" s="17" t="s">
        <v>65</v>
      </c>
      <c r="G162" s="17"/>
      <c r="H162" s="17">
        <v>0</v>
      </c>
      <c r="I162" s="17"/>
    </row>
    <row r="163" spans="1:9" ht="15.75" x14ac:dyDescent="0.25">
      <c r="A163" s="17"/>
      <c r="B163" s="17" t="s">
        <v>21</v>
      </c>
      <c r="C163" s="17" t="s">
        <v>53</v>
      </c>
      <c r="D163" s="17" t="s">
        <v>54</v>
      </c>
      <c r="E163" s="17" t="s">
        <v>2</v>
      </c>
      <c r="F163" s="17" t="s">
        <v>63</v>
      </c>
      <c r="G163" s="17"/>
      <c r="H163" s="17" t="b">
        <v>0</v>
      </c>
      <c r="I163" s="17"/>
    </row>
    <row r="164" spans="1:9" ht="15.75" x14ac:dyDescent="0.25">
      <c r="A164" s="17"/>
      <c r="B164" s="17" t="s">
        <v>21</v>
      </c>
      <c r="C164" s="17" t="s">
        <v>55</v>
      </c>
      <c r="D164" s="17" t="s">
        <v>56</v>
      </c>
      <c r="E164" s="17" t="s">
        <v>2</v>
      </c>
      <c r="F164" s="17" t="s">
        <v>65</v>
      </c>
      <c r="G164" s="17"/>
      <c r="H164" s="17">
        <v>20</v>
      </c>
      <c r="I164" s="17"/>
    </row>
    <row r="165" spans="1:9" ht="15.75" x14ac:dyDescent="0.25">
      <c r="A165" s="17"/>
      <c r="B165" s="17" t="s">
        <v>21</v>
      </c>
      <c r="C165" s="17" t="s">
        <v>249</v>
      </c>
      <c r="D165" s="17" t="s">
        <v>58</v>
      </c>
      <c r="E165" s="17" t="s">
        <v>2</v>
      </c>
      <c r="F165" s="17" t="s">
        <v>64</v>
      </c>
      <c r="G165" s="17"/>
      <c r="H165" s="17">
        <v>0</v>
      </c>
      <c r="I165" s="17"/>
    </row>
    <row r="166" spans="1:9" ht="15.75" x14ac:dyDescent="0.25">
      <c r="A166" s="17"/>
      <c r="B166" s="17" t="s">
        <v>21</v>
      </c>
      <c r="C166" s="17" t="s">
        <v>59</v>
      </c>
      <c r="D166" s="17" t="s">
        <v>60</v>
      </c>
      <c r="E166" s="17" t="s">
        <v>2</v>
      </c>
      <c r="F166" s="17" t="s">
        <v>65</v>
      </c>
      <c r="G166" s="17"/>
      <c r="H166" s="17">
        <v>1</v>
      </c>
      <c r="I166" s="17"/>
    </row>
    <row r="167" spans="1:9" ht="15.75" x14ac:dyDescent="0.25">
      <c r="A167" s="17" t="b">
        <v>0</v>
      </c>
      <c r="B167" s="17" t="s">
        <v>250</v>
      </c>
      <c r="C167" s="17" t="s">
        <v>251</v>
      </c>
      <c r="D167" s="17" t="s">
        <v>68</v>
      </c>
      <c r="E167" s="17"/>
      <c r="F167" s="17"/>
      <c r="G167" s="17"/>
      <c r="H167" s="17"/>
      <c r="I167" s="17"/>
    </row>
    <row r="168" spans="1:9" ht="15.75" x14ac:dyDescent="0.25">
      <c r="A168" s="17"/>
      <c r="B168" s="17" t="s">
        <v>21</v>
      </c>
      <c r="C168" s="17" t="s">
        <v>252</v>
      </c>
      <c r="D168" s="17" t="s">
        <v>126</v>
      </c>
      <c r="E168" s="17" t="s">
        <v>2</v>
      </c>
      <c r="F168" s="17" t="s">
        <v>62</v>
      </c>
      <c r="G168" s="17"/>
      <c r="H168" s="17" t="s">
        <v>421</v>
      </c>
      <c r="I168" s="17" t="s">
        <v>422</v>
      </c>
    </row>
    <row r="169" spans="1:9" ht="15.75" x14ac:dyDescent="0.25">
      <c r="A169" s="17"/>
      <c r="B169" s="17" t="s">
        <v>21</v>
      </c>
      <c r="C169" s="17" t="s">
        <v>253</v>
      </c>
      <c r="D169" s="17" t="s">
        <v>245</v>
      </c>
      <c r="E169" s="17" t="s">
        <v>2</v>
      </c>
      <c r="F169" s="17" t="s">
        <v>64</v>
      </c>
      <c r="G169" s="17"/>
      <c r="H169" s="17">
        <v>96</v>
      </c>
      <c r="I169" s="17"/>
    </row>
    <row r="170" spans="1:9" ht="15.75" x14ac:dyDescent="0.25">
      <c r="A170" s="17"/>
      <c r="B170" s="17" t="s">
        <v>21</v>
      </c>
      <c r="C170" s="17" t="s">
        <v>254</v>
      </c>
      <c r="D170" s="17" t="s">
        <v>91</v>
      </c>
      <c r="E170" s="17" t="s">
        <v>2</v>
      </c>
      <c r="F170" s="17" t="s">
        <v>63</v>
      </c>
      <c r="G170" s="17"/>
      <c r="H170" s="17" t="b">
        <v>0</v>
      </c>
      <c r="I170" s="17"/>
    </row>
    <row r="171" spans="1:9" ht="15.75" x14ac:dyDescent="0.25">
      <c r="A171" s="17"/>
      <c r="B171" s="17" t="s">
        <v>21</v>
      </c>
      <c r="C171" s="17" t="s">
        <v>247</v>
      </c>
      <c r="D171" s="17" t="s">
        <v>128</v>
      </c>
      <c r="E171" s="17" t="s">
        <v>2</v>
      </c>
      <c r="F171" s="17" t="s">
        <v>64</v>
      </c>
      <c r="G171" s="17"/>
      <c r="H171" s="17">
        <v>0</v>
      </c>
      <c r="I171" s="17"/>
    </row>
    <row r="172" spans="1:9" ht="15.75" x14ac:dyDescent="0.25">
      <c r="A172" s="17"/>
      <c r="B172" s="17" t="s">
        <v>21</v>
      </c>
      <c r="C172" s="17" t="s">
        <v>248</v>
      </c>
      <c r="D172" s="17" t="s">
        <v>50</v>
      </c>
      <c r="E172" s="17" t="s">
        <v>2</v>
      </c>
      <c r="F172" s="17" t="s">
        <v>64</v>
      </c>
      <c r="G172" s="17"/>
      <c r="H172" s="17">
        <v>0</v>
      </c>
      <c r="I172" s="17"/>
    </row>
    <row r="173" spans="1:9" ht="15.75" x14ac:dyDescent="0.25">
      <c r="A173" s="17"/>
      <c r="B173" s="17" t="s">
        <v>21</v>
      </c>
      <c r="C173" s="17" t="s">
        <v>51</v>
      </c>
      <c r="D173" s="17" t="s">
        <v>52</v>
      </c>
      <c r="E173" s="17" t="s">
        <v>2</v>
      </c>
      <c r="F173" s="17" t="s">
        <v>65</v>
      </c>
      <c r="G173" s="17"/>
      <c r="H173" s="17">
        <v>0</v>
      </c>
      <c r="I173" s="17"/>
    </row>
    <row r="174" spans="1:9" ht="15.75" x14ac:dyDescent="0.25">
      <c r="A174" s="17"/>
      <c r="B174" s="17" t="s">
        <v>21</v>
      </c>
      <c r="C174" s="17" t="s">
        <v>53</v>
      </c>
      <c r="D174" s="17" t="s">
        <v>54</v>
      </c>
      <c r="E174" s="17" t="s">
        <v>2</v>
      </c>
      <c r="F174" s="17" t="s">
        <v>63</v>
      </c>
      <c r="G174" s="17"/>
      <c r="H174" s="17" t="b">
        <v>0</v>
      </c>
      <c r="I174" s="17"/>
    </row>
    <row r="175" spans="1:9" ht="15.75" x14ac:dyDescent="0.25">
      <c r="A175" s="17"/>
      <c r="B175" s="17" t="s">
        <v>21</v>
      </c>
      <c r="C175" s="17" t="s">
        <v>55</v>
      </c>
      <c r="D175" s="17" t="s">
        <v>56</v>
      </c>
      <c r="E175" s="17" t="s">
        <v>2</v>
      </c>
      <c r="F175" s="17" t="s">
        <v>65</v>
      </c>
      <c r="G175" s="17"/>
      <c r="H175" s="17">
        <v>20</v>
      </c>
      <c r="I175" s="17"/>
    </row>
    <row r="176" spans="1:9" ht="15.75" x14ac:dyDescent="0.25">
      <c r="A176" s="17"/>
      <c r="B176" s="17" t="s">
        <v>21</v>
      </c>
      <c r="C176" s="17" t="s">
        <v>249</v>
      </c>
      <c r="D176" s="17" t="s">
        <v>58</v>
      </c>
      <c r="E176" s="17" t="s">
        <v>2</v>
      </c>
      <c r="F176" s="17" t="s">
        <v>64</v>
      </c>
      <c r="G176" s="17"/>
      <c r="H176" s="17">
        <v>0</v>
      </c>
      <c r="I176" s="17"/>
    </row>
    <row r="177" spans="1:9" ht="15.75" x14ac:dyDescent="0.25">
      <c r="A177" s="17"/>
      <c r="B177" s="17" t="s">
        <v>21</v>
      </c>
      <c r="C177" s="17" t="s">
        <v>59</v>
      </c>
      <c r="D177" s="17" t="s">
        <v>60</v>
      </c>
      <c r="E177" s="17" t="s">
        <v>2</v>
      </c>
      <c r="F177" s="17" t="s">
        <v>65</v>
      </c>
      <c r="G177" s="17"/>
      <c r="H177" s="17">
        <v>1</v>
      </c>
      <c r="I177" s="17"/>
    </row>
    <row r="178" spans="1:9" ht="15.75" x14ac:dyDescent="0.25">
      <c r="A178" s="17" t="b">
        <v>0</v>
      </c>
      <c r="B178" s="17" t="s">
        <v>255</v>
      </c>
      <c r="C178" s="17" t="s">
        <v>256</v>
      </c>
      <c r="D178" s="17" t="s">
        <v>68</v>
      </c>
      <c r="E178" s="17"/>
      <c r="F178" s="17"/>
      <c r="G178" s="17"/>
      <c r="H178" s="17"/>
      <c r="I178" s="17"/>
    </row>
    <row r="179" spans="1:9" ht="15.75" x14ac:dyDescent="0.25">
      <c r="A179" s="17"/>
      <c r="B179" s="17" t="s">
        <v>21</v>
      </c>
      <c r="C179" s="17" t="s">
        <v>257</v>
      </c>
      <c r="D179" s="17" t="s">
        <v>258</v>
      </c>
      <c r="E179" s="17" t="s">
        <v>2</v>
      </c>
      <c r="F179" s="17" t="s">
        <v>64</v>
      </c>
      <c r="G179" s="17"/>
      <c r="H179" s="17">
        <v>13</v>
      </c>
      <c r="I179" s="17"/>
    </row>
    <row r="180" spans="1:9" ht="15.75" x14ac:dyDescent="0.25">
      <c r="A180" s="17"/>
      <c r="B180" s="17" t="s">
        <v>21</v>
      </c>
      <c r="C180" s="17" t="s">
        <v>259</v>
      </c>
      <c r="D180" s="17" t="s">
        <v>260</v>
      </c>
      <c r="E180" s="17" t="s">
        <v>2</v>
      </c>
      <c r="F180" s="17" t="s">
        <v>64</v>
      </c>
      <c r="G180" s="17"/>
      <c r="H180" s="17">
        <v>0</v>
      </c>
      <c r="I180" s="17"/>
    </row>
    <row r="181" spans="1:9" ht="15.75" x14ac:dyDescent="0.25">
      <c r="A181" s="17"/>
      <c r="B181" s="17" t="s">
        <v>21</v>
      </c>
      <c r="C181" s="17" t="s">
        <v>261</v>
      </c>
      <c r="D181" s="17" t="s">
        <v>262</v>
      </c>
      <c r="E181" s="17" t="s">
        <v>2</v>
      </c>
      <c r="F181" s="17" t="s">
        <v>64</v>
      </c>
      <c r="G181" s="17"/>
      <c r="H181" s="17">
        <v>0</v>
      </c>
      <c r="I181" s="17"/>
    </row>
    <row r="182" spans="1:9" ht="15.75" x14ac:dyDescent="0.25">
      <c r="A182" s="17"/>
      <c r="B182" s="17" t="s">
        <v>21</v>
      </c>
      <c r="C182" s="17" t="s">
        <v>263</v>
      </c>
      <c r="D182" s="17" t="s">
        <v>264</v>
      </c>
      <c r="E182" s="17" t="s">
        <v>2</v>
      </c>
      <c r="F182" s="17" t="s">
        <v>65</v>
      </c>
      <c r="G182" s="17"/>
      <c r="H182" s="17">
        <v>0</v>
      </c>
      <c r="I182" s="17"/>
    </row>
    <row r="183" spans="1:9" ht="15.75" x14ac:dyDescent="0.25">
      <c r="A183" s="17" t="b">
        <v>0</v>
      </c>
      <c r="B183" s="17" t="s">
        <v>265</v>
      </c>
      <c r="C183" s="17" t="s">
        <v>266</v>
      </c>
      <c r="D183" s="17" t="s">
        <v>68</v>
      </c>
      <c r="E183" s="17"/>
      <c r="F183" s="17"/>
      <c r="G183" s="17"/>
      <c r="H183" s="17"/>
      <c r="I183" s="17"/>
    </row>
    <row r="184" spans="1:9" ht="15.75" x14ac:dyDescent="0.25">
      <c r="A184" s="17"/>
      <c r="B184" s="17" t="s">
        <v>21</v>
      </c>
      <c r="C184" s="17" t="s">
        <v>257</v>
      </c>
      <c r="D184" s="17" t="s">
        <v>258</v>
      </c>
      <c r="E184" s="17" t="s">
        <v>2</v>
      </c>
      <c r="F184" s="17" t="s">
        <v>64</v>
      </c>
      <c r="G184" s="17"/>
      <c r="H184" s="17">
        <v>30</v>
      </c>
      <c r="I184" s="17"/>
    </row>
    <row r="185" spans="1:9" ht="15.75" x14ac:dyDescent="0.25">
      <c r="A185" s="17"/>
      <c r="B185" s="17" t="s">
        <v>21</v>
      </c>
      <c r="C185" s="17" t="s">
        <v>259</v>
      </c>
      <c r="D185" s="17" t="s">
        <v>260</v>
      </c>
      <c r="E185" s="17" t="s">
        <v>2</v>
      </c>
      <c r="F185" s="17" t="s">
        <v>64</v>
      </c>
      <c r="G185" s="17"/>
      <c r="H185" s="17">
        <v>0</v>
      </c>
      <c r="I185" s="17"/>
    </row>
    <row r="186" spans="1:9" ht="15.75" x14ac:dyDescent="0.25">
      <c r="A186" s="17"/>
      <c r="B186" s="17" t="s">
        <v>21</v>
      </c>
      <c r="C186" s="17" t="s">
        <v>261</v>
      </c>
      <c r="D186" s="17" t="s">
        <v>262</v>
      </c>
      <c r="E186" s="17" t="s">
        <v>2</v>
      </c>
      <c r="F186" s="17" t="s">
        <v>64</v>
      </c>
      <c r="G186" s="17"/>
      <c r="H186" s="17">
        <v>0</v>
      </c>
      <c r="I186" s="17"/>
    </row>
    <row r="187" spans="1:9" ht="15.75" x14ac:dyDescent="0.25">
      <c r="A187" s="17"/>
      <c r="B187" s="17" t="s">
        <v>21</v>
      </c>
      <c r="C187" s="17" t="s">
        <v>263</v>
      </c>
      <c r="D187" s="17" t="s">
        <v>264</v>
      </c>
      <c r="E187" s="17" t="s">
        <v>2</v>
      </c>
      <c r="F187" s="17" t="s">
        <v>65</v>
      </c>
      <c r="G187" s="17"/>
      <c r="H187" s="17">
        <v>0</v>
      </c>
      <c r="I187" s="17"/>
    </row>
    <row r="188" spans="1:9" ht="15.75" x14ac:dyDescent="0.25">
      <c r="A188" s="17" t="b">
        <v>0</v>
      </c>
      <c r="B188" s="17" t="s">
        <v>267</v>
      </c>
      <c r="C188" s="17" t="s">
        <v>268</v>
      </c>
      <c r="D188" s="17" t="s">
        <v>160</v>
      </c>
      <c r="E188" s="17"/>
      <c r="F188" s="17"/>
      <c r="G188" s="17"/>
      <c r="H188" s="17"/>
      <c r="I188" s="17"/>
    </row>
    <row r="189" spans="1:9" ht="15.75" x14ac:dyDescent="0.25">
      <c r="A189" s="17"/>
      <c r="B189" s="17" t="s">
        <v>21</v>
      </c>
      <c r="C189" s="17" t="s">
        <v>269</v>
      </c>
      <c r="D189" s="17" t="s">
        <v>270</v>
      </c>
      <c r="E189" s="17" t="s">
        <v>2</v>
      </c>
      <c r="F189" s="17" t="s">
        <v>104</v>
      </c>
      <c r="G189" s="17"/>
      <c r="H189" s="17"/>
      <c r="I189" s="17"/>
    </row>
    <row r="190" spans="1:9" ht="15.75" x14ac:dyDescent="0.25">
      <c r="A190" s="17"/>
      <c r="B190" s="17" t="s">
        <v>21</v>
      </c>
      <c r="C190" s="17" t="s">
        <v>271</v>
      </c>
      <c r="D190" s="17" t="s">
        <v>272</v>
      </c>
      <c r="E190" s="17" t="s">
        <v>2</v>
      </c>
      <c r="F190" s="17" t="s">
        <v>63</v>
      </c>
      <c r="G190" s="17"/>
      <c r="H190" s="17" t="b">
        <v>1</v>
      </c>
      <c r="I190" s="17"/>
    </row>
    <row r="191" spans="1:9" ht="15.75" x14ac:dyDescent="0.25">
      <c r="A191" s="17" t="b">
        <v>0</v>
      </c>
      <c r="B191" s="17" t="s">
        <v>273</v>
      </c>
      <c r="C191" s="17" t="s">
        <v>274</v>
      </c>
      <c r="D191" s="17" t="s">
        <v>68</v>
      </c>
      <c r="E191" s="17"/>
      <c r="F191" s="17"/>
      <c r="G191" s="17"/>
      <c r="H191" s="17"/>
      <c r="I191" s="17"/>
    </row>
    <row r="192" spans="1:9" ht="15.75" x14ac:dyDescent="0.25">
      <c r="A192" s="17"/>
      <c r="B192" s="17" t="s">
        <v>21</v>
      </c>
      <c r="C192" s="17" t="s">
        <v>275</v>
      </c>
      <c r="D192" s="17" t="s">
        <v>276</v>
      </c>
      <c r="E192" s="17" t="s">
        <v>2</v>
      </c>
      <c r="F192" s="17" t="s">
        <v>63</v>
      </c>
      <c r="G192" s="17"/>
      <c r="H192" s="17" t="b">
        <v>0</v>
      </c>
      <c r="I192" s="17"/>
    </row>
    <row r="193" spans="1:9" ht="15.75" x14ac:dyDescent="0.25">
      <c r="A193" s="17"/>
      <c r="B193" s="17" t="s">
        <v>21</v>
      </c>
      <c r="C193" s="17" t="s">
        <v>277</v>
      </c>
      <c r="D193" s="17" t="s">
        <v>278</v>
      </c>
      <c r="E193" s="17" t="s">
        <v>2</v>
      </c>
      <c r="F193" s="17" t="s">
        <v>62</v>
      </c>
      <c r="G193" s="17"/>
      <c r="H193" s="17" t="s">
        <v>423</v>
      </c>
      <c r="I193" s="17" t="s">
        <v>424</v>
      </c>
    </row>
    <row r="194" spans="1:9" ht="15.75" x14ac:dyDescent="0.25">
      <c r="A194" s="17"/>
      <c r="B194" s="17" t="s">
        <v>21</v>
      </c>
      <c r="C194" s="17" t="s">
        <v>279</v>
      </c>
      <c r="D194" s="17" t="s">
        <v>280</v>
      </c>
      <c r="E194" s="17" t="s">
        <v>2</v>
      </c>
      <c r="F194" s="17" t="s">
        <v>62</v>
      </c>
      <c r="G194" s="17"/>
      <c r="H194" s="17"/>
      <c r="I194" s="17"/>
    </row>
    <row r="195" spans="1:9" ht="15.75" x14ac:dyDescent="0.25">
      <c r="A195" s="17"/>
      <c r="B195" s="17" t="s">
        <v>21</v>
      </c>
      <c r="C195" s="17" t="s">
        <v>281</v>
      </c>
      <c r="D195" s="17" t="s">
        <v>282</v>
      </c>
      <c r="E195" s="17" t="s">
        <v>2</v>
      </c>
      <c r="F195" s="17" t="s">
        <v>62</v>
      </c>
      <c r="G195" s="17"/>
      <c r="H195" s="17" t="s">
        <v>425</v>
      </c>
      <c r="I195" s="17" t="s">
        <v>426</v>
      </c>
    </row>
    <row r="196" spans="1:9" ht="15.75" x14ac:dyDescent="0.25">
      <c r="A196" s="17"/>
      <c r="B196" s="17" t="s">
        <v>21</v>
      </c>
      <c r="C196" s="17" t="s">
        <v>283</v>
      </c>
      <c r="D196" s="17" t="s">
        <v>284</v>
      </c>
      <c r="E196" s="17" t="s">
        <v>2</v>
      </c>
      <c r="F196" s="17" t="s">
        <v>62</v>
      </c>
      <c r="G196" s="17"/>
      <c r="H196" s="17" t="s">
        <v>427</v>
      </c>
      <c r="I196" s="17" t="s">
        <v>428</v>
      </c>
    </row>
    <row r="197" spans="1:9" ht="15.75" x14ac:dyDescent="0.25">
      <c r="A197" s="17" t="b">
        <v>0</v>
      </c>
      <c r="B197" s="17" t="s">
        <v>285</v>
      </c>
      <c r="C197" s="17" t="s">
        <v>286</v>
      </c>
      <c r="D197" s="17" t="s">
        <v>68</v>
      </c>
      <c r="E197" s="17"/>
      <c r="F197" s="17"/>
      <c r="G197" s="17"/>
      <c r="H197" s="17"/>
      <c r="I197" s="17"/>
    </row>
    <row r="198" spans="1:9" ht="15.75" x14ac:dyDescent="0.25">
      <c r="A198" s="17"/>
      <c r="B198" s="17" t="s">
        <v>21</v>
      </c>
      <c r="C198" s="17" t="s">
        <v>44</v>
      </c>
      <c r="D198" s="17" t="s">
        <v>45</v>
      </c>
      <c r="E198" s="17" t="s">
        <v>2</v>
      </c>
      <c r="F198" s="17" t="s">
        <v>62</v>
      </c>
      <c r="G198" s="17"/>
      <c r="H198" s="17" t="s">
        <v>66</v>
      </c>
      <c r="I198" s="17" t="s">
        <v>83</v>
      </c>
    </row>
    <row r="199" spans="1:9" ht="15.75" x14ac:dyDescent="0.25">
      <c r="A199" s="17"/>
      <c r="B199" s="17" t="s">
        <v>21</v>
      </c>
      <c r="C199" s="17" t="s">
        <v>287</v>
      </c>
      <c r="D199" s="17" t="s">
        <v>288</v>
      </c>
      <c r="E199" s="17" t="s">
        <v>2</v>
      </c>
      <c r="F199" s="17" t="s">
        <v>64</v>
      </c>
      <c r="G199" s="17"/>
      <c r="H199" s="17">
        <v>30</v>
      </c>
      <c r="I199" s="17"/>
    </row>
    <row r="200" spans="1:9" ht="15.75" x14ac:dyDescent="0.25">
      <c r="A200" s="17"/>
      <c r="B200" s="17" t="s">
        <v>21</v>
      </c>
      <c r="C200" s="17" t="s">
        <v>289</v>
      </c>
      <c r="D200" s="17" t="s">
        <v>48</v>
      </c>
      <c r="E200" s="17" t="s">
        <v>2</v>
      </c>
      <c r="F200" s="17" t="s">
        <v>64</v>
      </c>
      <c r="G200" s="17"/>
      <c r="H200" s="17">
        <v>0</v>
      </c>
      <c r="I200" s="17"/>
    </row>
    <row r="201" spans="1:9" ht="15.75" x14ac:dyDescent="0.25">
      <c r="A201" s="17"/>
      <c r="B201" s="17" t="s">
        <v>21</v>
      </c>
      <c r="C201" s="17" t="s">
        <v>290</v>
      </c>
      <c r="D201" s="17" t="s">
        <v>50</v>
      </c>
      <c r="E201" s="17" t="s">
        <v>2</v>
      </c>
      <c r="F201" s="17" t="s">
        <v>64</v>
      </c>
      <c r="G201" s="17"/>
      <c r="H201" s="17">
        <v>0</v>
      </c>
      <c r="I201" s="17"/>
    </row>
    <row r="202" spans="1:9" ht="15.75" x14ac:dyDescent="0.25">
      <c r="A202" s="17"/>
      <c r="B202" s="17" t="s">
        <v>21</v>
      </c>
      <c r="C202" s="17" t="s">
        <v>51</v>
      </c>
      <c r="D202" s="17" t="s">
        <v>52</v>
      </c>
      <c r="E202" s="17" t="s">
        <v>2</v>
      </c>
      <c r="F202" s="17" t="s">
        <v>65</v>
      </c>
      <c r="G202" s="17"/>
      <c r="H202" s="17">
        <v>0</v>
      </c>
      <c r="I202" s="17"/>
    </row>
    <row r="203" spans="1:9" ht="15.75" x14ac:dyDescent="0.25">
      <c r="A203" s="17"/>
      <c r="B203" s="17" t="s">
        <v>21</v>
      </c>
      <c r="C203" s="17" t="s">
        <v>53</v>
      </c>
      <c r="D203" s="17" t="s">
        <v>54</v>
      </c>
      <c r="E203" s="17" t="s">
        <v>2</v>
      </c>
      <c r="F203" s="17" t="s">
        <v>63</v>
      </c>
      <c r="G203" s="17"/>
      <c r="H203" s="17" t="b">
        <v>0</v>
      </c>
      <c r="I203" s="17"/>
    </row>
    <row r="204" spans="1:9" ht="15.75" x14ac:dyDescent="0.25">
      <c r="A204" s="17"/>
      <c r="B204" s="17" t="s">
        <v>21</v>
      </c>
      <c r="C204" s="17" t="s">
        <v>55</v>
      </c>
      <c r="D204" s="17" t="s">
        <v>56</v>
      </c>
      <c r="E204" s="17" t="s">
        <v>2</v>
      </c>
      <c r="F204" s="17" t="s">
        <v>65</v>
      </c>
      <c r="G204" s="17"/>
      <c r="H204" s="17">
        <v>15</v>
      </c>
      <c r="I204" s="17"/>
    </row>
    <row r="205" spans="1:9" ht="15.75" x14ac:dyDescent="0.25">
      <c r="A205" s="17"/>
      <c r="B205" s="17" t="s">
        <v>21</v>
      </c>
      <c r="C205" s="17" t="s">
        <v>291</v>
      </c>
      <c r="D205" s="17" t="s">
        <v>58</v>
      </c>
      <c r="E205" s="17" t="s">
        <v>2</v>
      </c>
      <c r="F205" s="17" t="s">
        <v>64</v>
      </c>
      <c r="G205" s="17"/>
      <c r="H205" s="17">
        <v>0</v>
      </c>
      <c r="I205" s="17"/>
    </row>
    <row r="206" spans="1:9" ht="15.75" x14ac:dyDescent="0.25">
      <c r="A206" s="17"/>
      <c r="B206" s="17" t="s">
        <v>21</v>
      </c>
      <c r="C206" s="17" t="s">
        <v>59</v>
      </c>
      <c r="D206" s="17" t="s">
        <v>60</v>
      </c>
      <c r="E206" s="17" t="s">
        <v>2</v>
      </c>
      <c r="F206" s="17" t="s">
        <v>65</v>
      </c>
      <c r="G206" s="17"/>
      <c r="H206" s="17">
        <v>1</v>
      </c>
      <c r="I206" s="17"/>
    </row>
    <row r="207" spans="1:9" ht="15.75" x14ac:dyDescent="0.25">
      <c r="A207" s="17" t="b">
        <v>0</v>
      </c>
      <c r="B207" s="17" t="s">
        <v>67</v>
      </c>
      <c r="C207" s="17" t="s">
        <v>43</v>
      </c>
      <c r="D207" s="17" t="s">
        <v>68</v>
      </c>
      <c r="E207" s="17"/>
      <c r="F207" s="17"/>
      <c r="G207" s="17"/>
      <c r="H207" s="17"/>
      <c r="I207" s="17"/>
    </row>
    <row r="208" spans="1:9" ht="15.75" x14ac:dyDescent="0.25">
      <c r="A208" s="17"/>
      <c r="B208" s="17" t="s">
        <v>21</v>
      </c>
      <c r="C208" s="17" t="s">
        <v>44</v>
      </c>
      <c r="D208" s="17" t="s">
        <v>45</v>
      </c>
      <c r="E208" s="17" t="s">
        <v>2</v>
      </c>
      <c r="F208" s="17" t="s">
        <v>62</v>
      </c>
      <c r="G208" s="17"/>
      <c r="H208" s="17" t="s">
        <v>66</v>
      </c>
      <c r="I208" s="17" t="s">
        <v>83</v>
      </c>
    </row>
    <row r="209" spans="1:9" ht="15.75" x14ac:dyDescent="0.25">
      <c r="A209" s="17"/>
      <c r="B209" s="17" t="s">
        <v>21</v>
      </c>
      <c r="C209" s="17" t="s">
        <v>292</v>
      </c>
      <c r="D209" s="17" t="s">
        <v>46</v>
      </c>
      <c r="E209" s="17" t="s">
        <v>2</v>
      </c>
      <c r="F209" s="17" t="s">
        <v>64</v>
      </c>
      <c r="G209" s="17"/>
      <c r="H209" s="17">
        <v>30</v>
      </c>
      <c r="I209" s="17"/>
    </row>
    <row r="210" spans="1:9" ht="15.75" x14ac:dyDescent="0.25">
      <c r="A210" s="17"/>
      <c r="B210" s="17" t="s">
        <v>21</v>
      </c>
      <c r="C210" s="17" t="s">
        <v>47</v>
      </c>
      <c r="D210" s="17" t="s">
        <v>48</v>
      </c>
      <c r="E210" s="17" t="s">
        <v>2</v>
      </c>
      <c r="F210" s="17" t="s">
        <v>64</v>
      </c>
      <c r="G210" s="17"/>
      <c r="H210" s="17">
        <v>0</v>
      </c>
      <c r="I210" s="17"/>
    </row>
    <row r="211" spans="1:9" ht="15.75" x14ac:dyDescent="0.25">
      <c r="A211" s="17"/>
      <c r="B211" s="17" t="s">
        <v>21</v>
      </c>
      <c r="C211" s="17" t="s">
        <v>49</v>
      </c>
      <c r="D211" s="17" t="s">
        <v>50</v>
      </c>
      <c r="E211" s="17" t="s">
        <v>2</v>
      </c>
      <c r="F211" s="17" t="s">
        <v>64</v>
      </c>
      <c r="G211" s="17"/>
      <c r="H211" s="17">
        <v>0</v>
      </c>
      <c r="I211" s="17"/>
    </row>
    <row r="212" spans="1:9" ht="15.75" x14ac:dyDescent="0.25">
      <c r="A212" s="17"/>
      <c r="B212" s="17" t="s">
        <v>21</v>
      </c>
      <c r="C212" s="17" t="s">
        <v>51</v>
      </c>
      <c r="D212" s="17" t="s">
        <v>52</v>
      </c>
      <c r="E212" s="17" t="s">
        <v>2</v>
      </c>
      <c r="F212" s="17" t="s">
        <v>65</v>
      </c>
      <c r="G212" s="17"/>
      <c r="H212" s="17">
        <v>0</v>
      </c>
      <c r="I212" s="17"/>
    </row>
    <row r="213" spans="1:9" ht="15.75" x14ac:dyDescent="0.25">
      <c r="A213" s="17"/>
      <c r="B213" s="17" t="s">
        <v>21</v>
      </c>
      <c r="C213" s="17" t="s">
        <v>53</v>
      </c>
      <c r="D213" s="17" t="s">
        <v>54</v>
      </c>
      <c r="E213" s="17" t="s">
        <v>2</v>
      </c>
      <c r="F213" s="17" t="s">
        <v>63</v>
      </c>
      <c r="G213" s="17"/>
      <c r="H213" s="17" t="b">
        <v>0</v>
      </c>
      <c r="I213" s="17"/>
    </row>
    <row r="214" spans="1:9" ht="15.75" x14ac:dyDescent="0.25">
      <c r="A214" s="17"/>
      <c r="B214" s="17" t="s">
        <v>21</v>
      </c>
      <c r="C214" s="17" t="s">
        <v>55</v>
      </c>
      <c r="D214" s="17" t="s">
        <v>56</v>
      </c>
      <c r="E214" s="17" t="s">
        <v>2</v>
      </c>
      <c r="F214" s="17" t="s">
        <v>65</v>
      </c>
      <c r="G214" s="17"/>
      <c r="H214" s="17">
        <v>15</v>
      </c>
      <c r="I214" s="17"/>
    </row>
    <row r="215" spans="1:9" ht="15.75" x14ac:dyDescent="0.25">
      <c r="A215" s="17"/>
      <c r="B215" s="17" t="s">
        <v>21</v>
      </c>
      <c r="C215" s="17" t="s">
        <v>57</v>
      </c>
      <c r="D215" s="17" t="s">
        <v>58</v>
      </c>
      <c r="E215" s="17" t="s">
        <v>2</v>
      </c>
      <c r="F215" s="17" t="s">
        <v>64</v>
      </c>
      <c r="G215" s="17"/>
      <c r="H215" s="17">
        <v>0</v>
      </c>
      <c r="I215" s="17"/>
    </row>
    <row r="216" spans="1:9" ht="15.75" x14ac:dyDescent="0.25">
      <c r="A216" s="17"/>
      <c r="B216" s="17" t="s">
        <v>21</v>
      </c>
      <c r="C216" s="17" t="s">
        <v>59</v>
      </c>
      <c r="D216" s="17" t="s">
        <v>60</v>
      </c>
      <c r="E216" s="17" t="s">
        <v>2</v>
      </c>
      <c r="F216" s="17" t="s">
        <v>65</v>
      </c>
      <c r="G216" s="17"/>
      <c r="H216" s="17">
        <v>1</v>
      </c>
      <c r="I216" s="17"/>
    </row>
    <row r="217" spans="1:9" ht="15.75" x14ac:dyDescent="0.25">
      <c r="A217" s="17" t="b">
        <v>0</v>
      </c>
      <c r="B217" s="17" t="s">
        <v>293</v>
      </c>
      <c r="C217" s="17" t="s">
        <v>294</v>
      </c>
      <c r="D217" s="17" t="s">
        <v>68</v>
      </c>
      <c r="E217" s="17"/>
      <c r="F217" s="17"/>
      <c r="G217" s="17"/>
      <c r="H217" s="17"/>
      <c r="I217" s="17"/>
    </row>
    <row r="218" spans="1:9" ht="15.75" x14ac:dyDescent="0.25">
      <c r="A218" s="17"/>
      <c r="B218" s="17" t="s">
        <v>21</v>
      </c>
      <c r="C218" s="17" t="s">
        <v>295</v>
      </c>
      <c r="D218" s="17" t="s">
        <v>296</v>
      </c>
      <c r="E218" s="17" t="s">
        <v>2</v>
      </c>
      <c r="F218" s="17" t="s">
        <v>62</v>
      </c>
      <c r="G218" s="17"/>
      <c r="H218" s="17"/>
      <c r="I218" s="17"/>
    </row>
    <row r="219" spans="1:9" ht="15.75" x14ac:dyDescent="0.25">
      <c r="A219" s="17"/>
      <c r="B219" s="17" t="s">
        <v>21</v>
      </c>
      <c r="C219" s="17" t="s">
        <v>297</v>
      </c>
      <c r="D219" s="17" t="s">
        <v>298</v>
      </c>
      <c r="E219" s="17" t="s">
        <v>2</v>
      </c>
      <c r="F219" s="17" t="s">
        <v>64</v>
      </c>
      <c r="G219" s="17"/>
      <c r="H219" s="17">
        <v>0.1</v>
      </c>
      <c r="I219" s="17"/>
    </row>
    <row r="220" spans="1:9" ht="15.75" x14ac:dyDescent="0.25">
      <c r="A220" s="17"/>
      <c r="B220" s="17" t="s">
        <v>21</v>
      </c>
      <c r="C220" s="17" t="s">
        <v>299</v>
      </c>
      <c r="D220" s="17" t="s">
        <v>300</v>
      </c>
      <c r="E220" s="17" t="s">
        <v>2</v>
      </c>
      <c r="F220" s="17" t="s">
        <v>63</v>
      </c>
      <c r="G220" s="17"/>
      <c r="H220" s="17" t="b">
        <v>1</v>
      </c>
      <c r="I220" s="17"/>
    </row>
    <row r="221" spans="1:9" ht="15.75" x14ac:dyDescent="0.25">
      <c r="A221" s="17"/>
      <c r="B221" s="17" t="s">
        <v>21</v>
      </c>
      <c r="C221" s="17" t="s">
        <v>301</v>
      </c>
      <c r="D221" s="17" t="s">
        <v>302</v>
      </c>
      <c r="E221" s="17" t="s">
        <v>2</v>
      </c>
      <c r="F221" s="17" t="s">
        <v>64</v>
      </c>
      <c r="G221" s="17"/>
      <c r="H221" s="17">
        <v>18</v>
      </c>
      <c r="I221" s="17"/>
    </row>
    <row r="222" spans="1:9" ht="15.75" x14ac:dyDescent="0.25">
      <c r="A222" s="17"/>
      <c r="B222" s="17" t="s">
        <v>21</v>
      </c>
      <c r="C222" s="17" t="s">
        <v>303</v>
      </c>
      <c r="D222" s="17" t="s">
        <v>304</v>
      </c>
      <c r="E222" s="17" t="s">
        <v>2</v>
      </c>
      <c r="F222" s="17" t="s">
        <v>64</v>
      </c>
      <c r="G222" s="17"/>
      <c r="H222" s="17">
        <v>9</v>
      </c>
      <c r="I222" s="17"/>
    </row>
    <row r="223" spans="1:9" ht="15.75" x14ac:dyDescent="0.25">
      <c r="A223" s="17"/>
      <c r="B223" s="17" t="s">
        <v>21</v>
      </c>
      <c r="C223" s="17" t="s">
        <v>305</v>
      </c>
      <c r="D223" s="17" t="s">
        <v>306</v>
      </c>
      <c r="E223" s="17" t="s">
        <v>2</v>
      </c>
      <c r="F223" s="17" t="s">
        <v>63</v>
      </c>
      <c r="G223" s="17"/>
      <c r="H223" s="17" t="b">
        <v>1</v>
      </c>
      <c r="I223" s="17"/>
    </row>
    <row r="224" spans="1:9" ht="15.75" x14ac:dyDescent="0.25">
      <c r="A224" s="17"/>
      <c r="B224" s="17" t="s">
        <v>21</v>
      </c>
      <c r="C224" s="17" t="s">
        <v>307</v>
      </c>
      <c r="D224" s="17" t="s">
        <v>308</v>
      </c>
      <c r="E224" s="17" t="s">
        <v>2</v>
      </c>
      <c r="F224" s="17" t="s">
        <v>64</v>
      </c>
      <c r="G224" s="17"/>
      <c r="H224" s="17">
        <v>18</v>
      </c>
      <c r="I224" s="17"/>
    </row>
    <row r="225" spans="1:9" ht="15.75" x14ac:dyDescent="0.25">
      <c r="A225" s="17"/>
      <c r="B225" s="17" t="s">
        <v>21</v>
      </c>
      <c r="C225" s="17" t="s">
        <v>309</v>
      </c>
      <c r="D225" s="17" t="s">
        <v>310</v>
      </c>
      <c r="E225" s="17" t="s">
        <v>2</v>
      </c>
      <c r="F225" s="17" t="s">
        <v>64</v>
      </c>
      <c r="G225" s="17"/>
      <c r="H225" s="17">
        <v>9</v>
      </c>
      <c r="I225" s="17"/>
    </row>
    <row r="226" spans="1:9" ht="15.75" x14ac:dyDescent="0.25">
      <c r="A226" s="17"/>
      <c r="B226" s="17" t="s">
        <v>21</v>
      </c>
      <c r="C226" s="17" t="s">
        <v>311</v>
      </c>
      <c r="D226" s="17" t="s">
        <v>312</v>
      </c>
      <c r="E226" s="17" t="s">
        <v>2</v>
      </c>
      <c r="F226" s="17" t="s">
        <v>63</v>
      </c>
      <c r="G226" s="17"/>
      <c r="H226" s="17" t="b">
        <v>1</v>
      </c>
      <c r="I226" s="17"/>
    </row>
    <row r="227" spans="1:9" ht="15.75" x14ac:dyDescent="0.25">
      <c r="A227" s="17"/>
      <c r="B227" s="17" t="s">
        <v>21</v>
      </c>
      <c r="C227" s="17" t="s">
        <v>313</v>
      </c>
      <c r="D227" s="17" t="s">
        <v>314</v>
      </c>
      <c r="E227" s="17" t="s">
        <v>2</v>
      </c>
      <c r="F227" s="17" t="s">
        <v>64</v>
      </c>
      <c r="G227" s="17"/>
      <c r="H227" s="17">
        <v>18</v>
      </c>
      <c r="I227" s="17"/>
    </row>
    <row r="228" spans="1:9" ht="15.75" x14ac:dyDescent="0.25">
      <c r="A228" s="17"/>
      <c r="B228" s="17" t="s">
        <v>21</v>
      </c>
      <c r="C228" s="17" t="s">
        <v>315</v>
      </c>
      <c r="D228" s="17" t="s">
        <v>316</v>
      </c>
      <c r="E228" s="17" t="s">
        <v>2</v>
      </c>
      <c r="F228" s="17" t="s">
        <v>64</v>
      </c>
      <c r="G228" s="17"/>
      <c r="H228" s="17">
        <v>9</v>
      </c>
      <c r="I228" s="17"/>
    </row>
    <row r="229" spans="1:9" ht="15.75" x14ac:dyDescent="0.25">
      <c r="A229" s="17"/>
      <c r="B229" s="17" t="s">
        <v>21</v>
      </c>
      <c r="C229" s="17" t="s">
        <v>317</v>
      </c>
      <c r="D229" s="17" t="s">
        <v>128</v>
      </c>
      <c r="E229" s="17" t="s">
        <v>2</v>
      </c>
      <c r="F229" s="17" t="s">
        <v>64</v>
      </c>
      <c r="G229" s="17"/>
      <c r="H229" s="17">
        <v>0</v>
      </c>
      <c r="I229" s="17"/>
    </row>
    <row r="230" spans="1:9" ht="15.75" x14ac:dyDescent="0.25">
      <c r="A230" s="17"/>
      <c r="B230" s="17" t="s">
        <v>21</v>
      </c>
      <c r="C230" s="17" t="s">
        <v>51</v>
      </c>
      <c r="D230" s="17" t="s">
        <v>52</v>
      </c>
      <c r="E230" s="17" t="s">
        <v>2</v>
      </c>
      <c r="F230" s="17" t="s">
        <v>65</v>
      </c>
      <c r="G230" s="17"/>
      <c r="H230" s="17">
        <v>0</v>
      </c>
      <c r="I230" s="17"/>
    </row>
    <row r="231" spans="1:9" ht="15.75" x14ac:dyDescent="0.25">
      <c r="A231" s="17"/>
      <c r="B231" s="17" t="s">
        <v>21</v>
      </c>
      <c r="C231" s="17" t="s">
        <v>55</v>
      </c>
      <c r="D231" s="17" t="s">
        <v>56</v>
      </c>
      <c r="E231" s="17" t="s">
        <v>2</v>
      </c>
      <c r="F231" s="17" t="s">
        <v>65</v>
      </c>
      <c r="G231" s="17"/>
      <c r="H231" s="17">
        <v>20</v>
      </c>
      <c r="I231" s="17"/>
    </row>
    <row r="232" spans="1:9" ht="15.75" x14ac:dyDescent="0.25">
      <c r="A232" s="17"/>
      <c r="B232" s="17" t="s">
        <v>21</v>
      </c>
      <c r="C232" s="17" t="s">
        <v>318</v>
      </c>
      <c r="D232" s="17" t="s">
        <v>58</v>
      </c>
      <c r="E232" s="17" t="s">
        <v>2</v>
      </c>
      <c r="F232" s="17" t="s">
        <v>64</v>
      </c>
      <c r="G232" s="17"/>
      <c r="H232" s="17">
        <v>0</v>
      </c>
      <c r="I232" s="17"/>
    </row>
    <row r="233" spans="1:9" ht="15.75" x14ac:dyDescent="0.25">
      <c r="A233" s="17"/>
      <c r="B233" s="17" t="s">
        <v>21</v>
      </c>
      <c r="C233" s="17" t="s">
        <v>59</v>
      </c>
      <c r="D233" s="17" t="s">
        <v>60</v>
      </c>
      <c r="E233" s="17" t="s">
        <v>2</v>
      </c>
      <c r="F233" s="17" t="s">
        <v>65</v>
      </c>
      <c r="G233" s="17"/>
      <c r="H233" s="17">
        <v>1</v>
      </c>
      <c r="I233" s="17"/>
    </row>
    <row r="234" spans="1:9" ht="15.75" x14ac:dyDescent="0.25">
      <c r="A234" s="17" t="b">
        <v>0</v>
      </c>
      <c r="B234" s="17" t="s">
        <v>319</v>
      </c>
      <c r="C234" s="17" t="s">
        <v>320</v>
      </c>
      <c r="D234" s="17" t="s">
        <v>68</v>
      </c>
      <c r="E234" s="17"/>
      <c r="F234" s="17"/>
      <c r="G234" s="17"/>
      <c r="H234" s="17"/>
      <c r="I234" s="17"/>
    </row>
    <row r="235" spans="1:9" ht="15.75" x14ac:dyDescent="0.25">
      <c r="A235" s="17"/>
      <c r="B235" s="17" t="s">
        <v>21</v>
      </c>
      <c r="C235" s="17" t="s">
        <v>321</v>
      </c>
      <c r="D235" s="17" t="s">
        <v>118</v>
      </c>
      <c r="E235" s="17" t="s">
        <v>2</v>
      </c>
      <c r="F235" s="17" t="s">
        <v>62</v>
      </c>
      <c r="G235" s="17"/>
      <c r="H235" s="17"/>
      <c r="I235" s="17"/>
    </row>
    <row r="236" spans="1:9" ht="15.75" x14ac:dyDescent="0.25">
      <c r="A236" s="17"/>
      <c r="B236" s="17" t="s">
        <v>21</v>
      </c>
      <c r="C236" s="17" t="s">
        <v>322</v>
      </c>
      <c r="D236" s="17" t="s">
        <v>298</v>
      </c>
      <c r="E236" s="17" t="s">
        <v>2</v>
      </c>
      <c r="F236" s="17" t="s">
        <v>64</v>
      </c>
      <c r="G236" s="17"/>
      <c r="H236" s="17">
        <v>0.1</v>
      </c>
      <c r="I236" s="17"/>
    </row>
    <row r="237" spans="1:9" ht="15.75" x14ac:dyDescent="0.25">
      <c r="A237" s="17"/>
      <c r="B237" s="17" t="s">
        <v>21</v>
      </c>
      <c r="C237" s="17" t="s">
        <v>299</v>
      </c>
      <c r="D237" s="17" t="s">
        <v>300</v>
      </c>
      <c r="E237" s="17" t="s">
        <v>2</v>
      </c>
      <c r="F237" s="17" t="s">
        <v>63</v>
      </c>
      <c r="G237" s="17"/>
      <c r="H237" s="17" t="b">
        <v>1</v>
      </c>
      <c r="I237" s="17"/>
    </row>
    <row r="238" spans="1:9" ht="15.75" x14ac:dyDescent="0.25">
      <c r="A238" s="17"/>
      <c r="B238" s="17" t="s">
        <v>21</v>
      </c>
      <c r="C238" s="17" t="s">
        <v>301</v>
      </c>
      <c r="D238" s="17" t="s">
        <v>302</v>
      </c>
      <c r="E238" s="17" t="s">
        <v>2</v>
      </c>
      <c r="F238" s="17" t="s">
        <v>64</v>
      </c>
      <c r="G238" s="17"/>
      <c r="H238" s="17">
        <v>18</v>
      </c>
      <c r="I238" s="17"/>
    </row>
    <row r="239" spans="1:9" ht="15.75" x14ac:dyDescent="0.25">
      <c r="A239" s="17"/>
      <c r="B239" s="17" t="s">
        <v>21</v>
      </c>
      <c r="C239" s="17" t="s">
        <v>303</v>
      </c>
      <c r="D239" s="17" t="s">
        <v>304</v>
      </c>
      <c r="E239" s="17" t="s">
        <v>2</v>
      </c>
      <c r="F239" s="17" t="s">
        <v>64</v>
      </c>
      <c r="G239" s="17"/>
      <c r="H239" s="17">
        <v>9</v>
      </c>
      <c r="I239" s="17"/>
    </row>
    <row r="240" spans="1:9" ht="15.75" x14ac:dyDescent="0.25">
      <c r="A240" s="17"/>
      <c r="B240" s="17" t="s">
        <v>21</v>
      </c>
      <c r="C240" s="17" t="s">
        <v>323</v>
      </c>
      <c r="D240" s="17" t="s">
        <v>306</v>
      </c>
      <c r="E240" s="17" t="s">
        <v>2</v>
      </c>
      <c r="F240" s="17" t="s">
        <v>63</v>
      </c>
      <c r="G240" s="17"/>
      <c r="H240" s="17" t="b">
        <v>1</v>
      </c>
      <c r="I240" s="17"/>
    </row>
    <row r="241" spans="1:9" ht="15.75" x14ac:dyDescent="0.25">
      <c r="A241" s="17"/>
      <c r="B241" s="17" t="s">
        <v>21</v>
      </c>
      <c r="C241" s="17" t="s">
        <v>307</v>
      </c>
      <c r="D241" s="17" t="s">
        <v>308</v>
      </c>
      <c r="E241" s="17" t="s">
        <v>2</v>
      </c>
      <c r="F241" s="17" t="s">
        <v>64</v>
      </c>
      <c r="G241" s="17"/>
      <c r="H241" s="17">
        <v>18</v>
      </c>
      <c r="I241" s="17"/>
    </row>
    <row r="242" spans="1:9" ht="15.75" x14ac:dyDescent="0.25">
      <c r="A242" s="17"/>
      <c r="B242" s="17" t="s">
        <v>21</v>
      </c>
      <c r="C242" s="17" t="s">
        <v>309</v>
      </c>
      <c r="D242" s="17" t="s">
        <v>310</v>
      </c>
      <c r="E242" s="17" t="s">
        <v>2</v>
      </c>
      <c r="F242" s="17" t="s">
        <v>64</v>
      </c>
      <c r="G242" s="17"/>
      <c r="H242" s="17">
        <v>9</v>
      </c>
      <c r="I242" s="17"/>
    </row>
    <row r="243" spans="1:9" ht="15.75" x14ac:dyDescent="0.25">
      <c r="A243" s="17"/>
      <c r="B243" s="17" t="s">
        <v>21</v>
      </c>
      <c r="C243" s="17" t="s">
        <v>311</v>
      </c>
      <c r="D243" s="17" t="s">
        <v>312</v>
      </c>
      <c r="E243" s="17" t="s">
        <v>2</v>
      </c>
      <c r="F243" s="17" t="s">
        <v>63</v>
      </c>
      <c r="G243" s="17"/>
      <c r="H243" s="17" t="b">
        <v>1</v>
      </c>
      <c r="I243" s="17"/>
    </row>
    <row r="244" spans="1:9" ht="15.75" x14ac:dyDescent="0.25">
      <c r="A244" s="17"/>
      <c r="B244" s="17" t="s">
        <v>21</v>
      </c>
      <c r="C244" s="17" t="s">
        <v>313</v>
      </c>
      <c r="D244" s="17" t="s">
        <v>314</v>
      </c>
      <c r="E244" s="17" t="s">
        <v>2</v>
      </c>
      <c r="F244" s="17" t="s">
        <v>64</v>
      </c>
      <c r="G244" s="17"/>
      <c r="H244" s="17">
        <v>18</v>
      </c>
      <c r="I244" s="17"/>
    </row>
    <row r="245" spans="1:9" ht="15.75" x14ac:dyDescent="0.25">
      <c r="A245" s="17"/>
      <c r="B245" s="17" t="s">
        <v>21</v>
      </c>
      <c r="C245" s="17" t="s">
        <v>315</v>
      </c>
      <c r="D245" s="17" t="s">
        <v>316</v>
      </c>
      <c r="E245" s="17" t="s">
        <v>2</v>
      </c>
      <c r="F245" s="17" t="s">
        <v>64</v>
      </c>
      <c r="G245" s="17"/>
      <c r="H245" s="17">
        <v>9</v>
      </c>
      <c r="I245" s="17"/>
    </row>
    <row r="246" spans="1:9" ht="15.75" x14ac:dyDescent="0.25">
      <c r="A246" s="17"/>
      <c r="B246" s="17" t="s">
        <v>21</v>
      </c>
      <c r="C246" s="17" t="s">
        <v>324</v>
      </c>
      <c r="D246" s="17" t="s">
        <v>128</v>
      </c>
      <c r="E246" s="17" t="s">
        <v>2</v>
      </c>
      <c r="F246" s="17" t="s">
        <v>64</v>
      </c>
      <c r="G246" s="17"/>
      <c r="H246" s="17">
        <v>0</v>
      </c>
      <c r="I246" s="17"/>
    </row>
    <row r="247" spans="1:9" ht="15.75" x14ac:dyDescent="0.25">
      <c r="A247" s="17"/>
      <c r="B247" s="17" t="s">
        <v>21</v>
      </c>
      <c r="C247" s="17" t="s">
        <v>51</v>
      </c>
      <c r="D247" s="17" t="s">
        <v>52</v>
      </c>
      <c r="E247" s="17" t="s">
        <v>2</v>
      </c>
      <c r="F247" s="17" t="s">
        <v>65</v>
      </c>
      <c r="G247" s="17"/>
      <c r="H247" s="17">
        <v>0</v>
      </c>
      <c r="I247" s="17"/>
    </row>
    <row r="248" spans="1:9" ht="15.75" x14ac:dyDescent="0.25">
      <c r="A248" s="17"/>
      <c r="B248" s="17" t="s">
        <v>21</v>
      </c>
      <c r="C248" s="17" t="s">
        <v>55</v>
      </c>
      <c r="D248" s="17" t="s">
        <v>56</v>
      </c>
      <c r="E248" s="17" t="s">
        <v>2</v>
      </c>
      <c r="F248" s="17" t="s">
        <v>65</v>
      </c>
      <c r="G248" s="17"/>
      <c r="H248" s="17">
        <v>20</v>
      </c>
      <c r="I248" s="17"/>
    </row>
    <row r="249" spans="1:9" ht="15.75" x14ac:dyDescent="0.25">
      <c r="A249" s="17"/>
      <c r="B249" s="17" t="s">
        <v>21</v>
      </c>
      <c r="C249" s="17" t="s">
        <v>325</v>
      </c>
      <c r="D249" s="17" t="s">
        <v>58</v>
      </c>
      <c r="E249" s="17" t="s">
        <v>2</v>
      </c>
      <c r="F249" s="17" t="s">
        <v>64</v>
      </c>
      <c r="G249" s="17"/>
      <c r="H249" s="17">
        <v>0</v>
      </c>
      <c r="I249" s="17"/>
    </row>
    <row r="250" spans="1:9" ht="15.75" x14ac:dyDescent="0.25">
      <c r="A250" s="17"/>
      <c r="B250" s="17" t="s">
        <v>21</v>
      </c>
      <c r="C250" s="17" t="s">
        <v>59</v>
      </c>
      <c r="D250" s="17" t="s">
        <v>60</v>
      </c>
      <c r="E250" s="17" t="s">
        <v>2</v>
      </c>
      <c r="F250" s="17" t="s">
        <v>65</v>
      </c>
      <c r="G250" s="17"/>
      <c r="H250" s="17">
        <v>1</v>
      </c>
      <c r="I250" s="17"/>
    </row>
    <row r="251" spans="1:9" ht="15.75" x14ac:dyDescent="0.25">
      <c r="A251" s="17" t="b">
        <v>0</v>
      </c>
      <c r="B251" s="17" t="s">
        <v>69</v>
      </c>
      <c r="C251" s="17" t="s">
        <v>69</v>
      </c>
      <c r="D251" s="17" t="s">
        <v>68</v>
      </c>
      <c r="E251" s="17"/>
      <c r="F251" s="17"/>
      <c r="G251" s="17"/>
      <c r="H251" s="17"/>
      <c r="I251" s="17"/>
    </row>
    <row r="252" spans="1:9" ht="15.75" x14ac:dyDescent="0.25">
      <c r="A252" s="17"/>
      <c r="B252" s="17" t="s">
        <v>21</v>
      </c>
      <c r="C252" s="17" t="s">
        <v>44</v>
      </c>
      <c r="D252" s="17" t="s">
        <v>45</v>
      </c>
      <c r="E252" s="17" t="s">
        <v>2</v>
      </c>
      <c r="F252" s="17" t="s">
        <v>62</v>
      </c>
      <c r="G252" s="17"/>
      <c r="H252" s="17" t="s">
        <v>66</v>
      </c>
      <c r="I252" s="17" t="s">
        <v>83</v>
      </c>
    </row>
    <row r="253" spans="1:9" ht="15.75" x14ac:dyDescent="0.25">
      <c r="A253" s="17"/>
      <c r="B253" s="17" t="s">
        <v>21</v>
      </c>
      <c r="C253" s="17" t="s">
        <v>326</v>
      </c>
      <c r="D253" s="17" t="s">
        <v>70</v>
      </c>
      <c r="E253" s="17" t="s">
        <v>2</v>
      </c>
      <c r="F253" s="17" t="s">
        <v>64</v>
      </c>
      <c r="G253" s="17"/>
      <c r="H253" s="17">
        <v>30</v>
      </c>
      <c r="I253" s="17"/>
    </row>
    <row r="254" spans="1:9" ht="15.75" x14ac:dyDescent="0.25">
      <c r="A254" s="17"/>
      <c r="B254" s="17" t="s">
        <v>21</v>
      </c>
      <c r="C254" s="17" t="s">
        <v>71</v>
      </c>
      <c r="D254" s="17" t="s">
        <v>48</v>
      </c>
      <c r="E254" s="17" t="s">
        <v>2</v>
      </c>
      <c r="F254" s="17" t="s">
        <v>64</v>
      </c>
      <c r="G254" s="17"/>
      <c r="H254" s="17">
        <v>0</v>
      </c>
      <c r="I254" s="17"/>
    </row>
    <row r="255" spans="1:9" ht="15.75" x14ac:dyDescent="0.25">
      <c r="A255" s="17"/>
      <c r="B255" s="17" t="s">
        <v>21</v>
      </c>
      <c r="C255" s="17" t="s">
        <v>72</v>
      </c>
      <c r="D255" s="17" t="s">
        <v>58</v>
      </c>
      <c r="E255" s="17" t="s">
        <v>2</v>
      </c>
      <c r="F255" s="17" t="s">
        <v>64</v>
      </c>
      <c r="G255" s="17"/>
      <c r="H255" s="17">
        <v>0</v>
      </c>
      <c r="I255" s="17"/>
    </row>
    <row r="256" spans="1:9" ht="15.75" x14ac:dyDescent="0.25">
      <c r="A256" s="17"/>
      <c r="B256" s="17" t="s">
        <v>21</v>
      </c>
      <c r="C256" s="17" t="s">
        <v>59</v>
      </c>
      <c r="D256" s="17" t="s">
        <v>60</v>
      </c>
      <c r="E256" s="17" t="s">
        <v>2</v>
      </c>
      <c r="F256" s="17" t="s">
        <v>65</v>
      </c>
      <c r="G256" s="17"/>
      <c r="H256" s="17">
        <v>1</v>
      </c>
      <c r="I256" s="17"/>
    </row>
    <row r="257" spans="1:9" ht="15.75" x14ac:dyDescent="0.25">
      <c r="A257" s="17" t="b">
        <v>0</v>
      </c>
      <c r="B257" s="17" t="s">
        <v>327</v>
      </c>
      <c r="C257" s="17" t="s">
        <v>328</v>
      </c>
      <c r="D257" s="17" t="s">
        <v>68</v>
      </c>
      <c r="E257" s="17"/>
      <c r="F257" s="17"/>
      <c r="G257" s="17"/>
      <c r="H257" s="17"/>
      <c r="I257" s="17"/>
    </row>
    <row r="258" spans="1:9" ht="15.75" x14ac:dyDescent="0.25">
      <c r="A258" s="17"/>
      <c r="B258" s="17" t="s">
        <v>21</v>
      </c>
      <c r="C258" s="17" t="s">
        <v>44</v>
      </c>
      <c r="D258" s="17" t="s">
        <v>45</v>
      </c>
      <c r="E258" s="17" t="s">
        <v>2</v>
      </c>
      <c r="F258" s="17" t="s">
        <v>62</v>
      </c>
      <c r="G258" s="17"/>
      <c r="H258" s="17" t="s">
        <v>66</v>
      </c>
      <c r="I258" s="17" t="s">
        <v>83</v>
      </c>
    </row>
    <row r="259" spans="1:9" ht="15.75" x14ac:dyDescent="0.25">
      <c r="A259" s="17"/>
      <c r="B259" s="17" t="s">
        <v>21</v>
      </c>
      <c r="C259" s="17" t="s">
        <v>329</v>
      </c>
      <c r="D259" s="17" t="s">
        <v>330</v>
      </c>
      <c r="E259" s="17" t="s">
        <v>2</v>
      </c>
      <c r="F259" s="17" t="s">
        <v>64</v>
      </c>
      <c r="G259" s="17"/>
      <c r="H259" s="17">
        <v>30</v>
      </c>
      <c r="I259" s="17"/>
    </row>
    <row r="260" spans="1:9" ht="15.75" x14ac:dyDescent="0.25">
      <c r="A260" s="17" t="b">
        <v>0</v>
      </c>
      <c r="B260" s="17" t="s">
        <v>331</v>
      </c>
      <c r="C260" s="17" t="s">
        <v>331</v>
      </c>
      <c r="D260" s="17" t="s">
        <v>68</v>
      </c>
      <c r="E260" s="17"/>
      <c r="F260" s="17"/>
      <c r="G260" s="17"/>
      <c r="H260" s="17"/>
      <c r="I260" s="17"/>
    </row>
    <row r="261" spans="1:9" ht="15.75" x14ac:dyDescent="0.25">
      <c r="A261" s="17" t="b">
        <v>0</v>
      </c>
      <c r="B261" s="17" t="s">
        <v>332</v>
      </c>
      <c r="C261" s="17" t="s">
        <v>333</v>
      </c>
      <c r="D261" s="17" t="s">
        <v>68</v>
      </c>
      <c r="E261" s="17"/>
      <c r="F261" s="17"/>
      <c r="G261" s="17"/>
      <c r="H261" s="17"/>
      <c r="I261" s="17"/>
    </row>
    <row r="262" spans="1:9" ht="15.75" x14ac:dyDescent="0.25">
      <c r="A262" s="17" t="b">
        <v>0</v>
      </c>
      <c r="B262" s="17" t="s">
        <v>334</v>
      </c>
      <c r="C262" s="17" t="s">
        <v>335</v>
      </c>
      <c r="D262" s="17" t="s">
        <v>68</v>
      </c>
      <c r="E262" s="17"/>
      <c r="F262" s="17"/>
      <c r="G262" s="17"/>
      <c r="H262" s="17"/>
      <c r="I262" s="17"/>
    </row>
    <row r="263" spans="1:9" ht="15.75" x14ac:dyDescent="0.25">
      <c r="A263" s="17"/>
      <c r="B263" s="17" t="s">
        <v>21</v>
      </c>
      <c r="C263" s="17" t="s">
        <v>336</v>
      </c>
      <c r="D263" s="17" t="s">
        <v>89</v>
      </c>
      <c r="E263" s="17" t="s">
        <v>2</v>
      </c>
      <c r="F263" s="17" t="s">
        <v>62</v>
      </c>
      <c r="G263" s="17"/>
      <c r="H263" s="17"/>
      <c r="I263" s="17"/>
    </row>
    <row r="264" spans="1:9" ht="15.75" x14ac:dyDescent="0.25">
      <c r="A264" s="17"/>
      <c r="B264" s="17" t="s">
        <v>21</v>
      </c>
      <c r="C264" s="17" t="s">
        <v>337</v>
      </c>
      <c r="D264" s="17" t="s">
        <v>338</v>
      </c>
      <c r="E264" s="17" t="s">
        <v>2</v>
      </c>
      <c r="F264" s="17" t="s">
        <v>63</v>
      </c>
      <c r="G264" s="17"/>
      <c r="H264" s="17" t="b">
        <v>1</v>
      </c>
      <c r="I264" s="17"/>
    </row>
    <row r="265" spans="1:9" ht="15.75" x14ac:dyDescent="0.25">
      <c r="A265" s="17"/>
      <c r="B265" s="17" t="s">
        <v>21</v>
      </c>
      <c r="C265" s="17" t="s">
        <v>339</v>
      </c>
      <c r="D265" s="17" t="s">
        <v>340</v>
      </c>
      <c r="E265" s="17" t="s">
        <v>2</v>
      </c>
      <c r="F265" s="17" t="s">
        <v>63</v>
      </c>
      <c r="G265" s="17"/>
      <c r="H265" s="17" t="b">
        <v>1</v>
      </c>
      <c r="I265" s="17"/>
    </row>
    <row r="266" spans="1:9" ht="15.75" x14ac:dyDescent="0.25">
      <c r="A266" s="17"/>
      <c r="B266" s="17" t="s">
        <v>21</v>
      </c>
      <c r="C266" s="17" t="s">
        <v>90</v>
      </c>
      <c r="D266" s="17" t="s">
        <v>91</v>
      </c>
      <c r="E266" s="17" t="s">
        <v>2</v>
      </c>
      <c r="F266" s="17" t="s">
        <v>63</v>
      </c>
      <c r="G266" s="17"/>
      <c r="H266" s="17" t="b">
        <v>1</v>
      </c>
      <c r="I266" s="17"/>
    </row>
    <row r="267" spans="1:9" ht="15.75" x14ac:dyDescent="0.25">
      <c r="A267" s="17"/>
      <c r="B267" s="17" t="s">
        <v>21</v>
      </c>
      <c r="C267" s="17" t="s">
        <v>92</v>
      </c>
      <c r="D267" s="17" t="s">
        <v>93</v>
      </c>
      <c r="E267" s="17" t="s">
        <v>2</v>
      </c>
      <c r="F267" s="17" t="s">
        <v>64</v>
      </c>
      <c r="G267" s="17"/>
      <c r="H267" s="17">
        <v>0</v>
      </c>
      <c r="I267" s="17"/>
    </row>
    <row r="268" spans="1:9" ht="15.75" x14ac:dyDescent="0.25">
      <c r="A268" s="17"/>
      <c r="B268" s="17" t="s">
        <v>21</v>
      </c>
      <c r="C268" s="17" t="s">
        <v>94</v>
      </c>
      <c r="D268" s="17" t="s">
        <v>95</v>
      </c>
      <c r="E268" s="17" t="s">
        <v>2</v>
      </c>
      <c r="F268" s="17" t="s">
        <v>64</v>
      </c>
      <c r="G268" s="17"/>
      <c r="H268" s="17">
        <v>0</v>
      </c>
      <c r="I268" s="17"/>
    </row>
    <row r="269" spans="1:9" ht="15.75" x14ac:dyDescent="0.25">
      <c r="A269" s="17"/>
      <c r="B269" s="17" t="s">
        <v>21</v>
      </c>
      <c r="C269" s="17" t="s">
        <v>51</v>
      </c>
      <c r="D269" s="17" t="s">
        <v>52</v>
      </c>
      <c r="E269" s="17" t="s">
        <v>2</v>
      </c>
      <c r="F269" s="17" t="s">
        <v>65</v>
      </c>
      <c r="G269" s="17"/>
      <c r="H269" s="17">
        <v>0</v>
      </c>
      <c r="I269" s="17"/>
    </row>
    <row r="270" spans="1:9" ht="15.75" x14ac:dyDescent="0.25">
      <c r="A270" s="17"/>
      <c r="B270" s="17" t="s">
        <v>21</v>
      </c>
      <c r="C270" s="17" t="s">
        <v>53</v>
      </c>
      <c r="D270" s="17" t="s">
        <v>54</v>
      </c>
      <c r="E270" s="17" t="s">
        <v>2</v>
      </c>
      <c r="F270" s="17" t="s">
        <v>63</v>
      </c>
      <c r="G270" s="17"/>
      <c r="H270" s="17" t="b">
        <v>0</v>
      </c>
      <c r="I270" s="17"/>
    </row>
    <row r="271" spans="1:9" ht="15.75" x14ac:dyDescent="0.25">
      <c r="A271" s="17"/>
      <c r="B271" s="17" t="s">
        <v>21</v>
      </c>
      <c r="C271" s="17" t="s">
        <v>55</v>
      </c>
      <c r="D271" s="17" t="s">
        <v>56</v>
      </c>
      <c r="E271" s="17" t="s">
        <v>2</v>
      </c>
      <c r="F271" s="17" t="s">
        <v>65</v>
      </c>
      <c r="G271" s="17"/>
      <c r="H271" s="17">
        <v>20</v>
      </c>
      <c r="I271" s="17"/>
    </row>
    <row r="272" spans="1:9" ht="15.75" x14ac:dyDescent="0.25">
      <c r="A272" s="17"/>
      <c r="B272" s="17" t="s">
        <v>21</v>
      </c>
      <c r="C272" s="17" t="s">
        <v>96</v>
      </c>
      <c r="D272" s="17" t="s">
        <v>97</v>
      </c>
      <c r="E272" s="17" t="s">
        <v>2</v>
      </c>
      <c r="F272" s="17" t="s">
        <v>64</v>
      </c>
      <c r="G272" s="17"/>
      <c r="H272" s="17">
        <v>0</v>
      </c>
      <c r="I272" s="17"/>
    </row>
    <row r="273" spans="1:9" ht="15.75" x14ac:dyDescent="0.25">
      <c r="A273" s="17"/>
      <c r="B273" s="17" t="s">
        <v>21</v>
      </c>
      <c r="C273" s="17" t="s">
        <v>59</v>
      </c>
      <c r="D273" s="17" t="s">
        <v>60</v>
      </c>
      <c r="E273" s="17" t="s">
        <v>2</v>
      </c>
      <c r="F273" s="17" t="s">
        <v>65</v>
      </c>
      <c r="G273" s="17"/>
      <c r="H273" s="17">
        <v>1</v>
      </c>
      <c r="I273" s="17"/>
    </row>
    <row r="274" spans="1:9" ht="15.75" x14ac:dyDescent="0.25">
      <c r="A274" s="17" t="b">
        <v>0</v>
      </c>
      <c r="B274" s="17" t="s">
        <v>73</v>
      </c>
      <c r="C274" s="17" t="s">
        <v>74</v>
      </c>
      <c r="D274" s="17" t="s">
        <v>68</v>
      </c>
      <c r="E274" s="17"/>
      <c r="F274" s="17"/>
      <c r="G274" s="17"/>
      <c r="H274" s="17"/>
      <c r="I274" s="17"/>
    </row>
    <row r="275" spans="1:9" ht="15.75" x14ac:dyDescent="0.25">
      <c r="A275" s="17"/>
      <c r="B275" s="17" t="s">
        <v>21</v>
      </c>
      <c r="C275" s="17" t="s">
        <v>341</v>
      </c>
      <c r="D275" s="17" t="s">
        <v>75</v>
      </c>
      <c r="E275" s="17" t="s">
        <v>2</v>
      </c>
      <c r="F275" s="17" t="s">
        <v>64</v>
      </c>
      <c r="G275" s="17"/>
      <c r="H275" s="17">
        <v>90</v>
      </c>
      <c r="I275" s="17"/>
    </row>
    <row r="276" spans="1:9" ht="15.75" x14ac:dyDescent="0.25">
      <c r="A276" s="17" t="b">
        <v>0</v>
      </c>
      <c r="B276" s="17" t="s">
        <v>342</v>
      </c>
      <c r="C276" s="17" t="s">
        <v>343</v>
      </c>
      <c r="D276" s="17" t="s">
        <v>68</v>
      </c>
      <c r="E276" s="17"/>
      <c r="F276" s="17"/>
      <c r="G276" s="17"/>
      <c r="H276" s="17"/>
      <c r="I276" s="17"/>
    </row>
    <row r="277" spans="1:9" ht="15.75" x14ac:dyDescent="0.25">
      <c r="A277" s="17"/>
      <c r="B277" s="17" t="s">
        <v>21</v>
      </c>
      <c r="C277" s="17" t="s">
        <v>344</v>
      </c>
      <c r="D277" s="17" t="s">
        <v>126</v>
      </c>
      <c r="E277" s="17" t="s">
        <v>2</v>
      </c>
      <c r="F277" s="17" t="s">
        <v>62</v>
      </c>
      <c r="G277" s="17"/>
      <c r="H277" s="17" t="s">
        <v>417</v>
      </c>
      <c r="I277" s="17" t="s">
        <v>418</v>
      </c>
    </row>
    <row r="278" spans="1:9" ht="15.75" x14ac:dyDescent="0.25">
      <c r="A278" s="17"/>
      <c r="B278" s="17" t="s">
        <v>21</v>
      </c>
      <c r="C278" s="17" t="s">
        <v>345</v>
      </c>
      <c r="D278" s="17" t="s">
        <v>346</v>
      </c>
      <c r="E278" s="17" t="s">
        <v>2</v>
      </c>
      <c r="F278" s="17" t="s">
        <v>64</v>
      </c>
      <c r="G278" s="17"/>
      <c r="H278" s="17">
        <v>4</v>
      </c>
      <c r="I278" s="17"/>
    </row>
    <row r="279" spans="1:9" ht="15.75" x14ac:dyDescent="0.25">
      <c r="A279" s="17"/>
      <c r="B279" s="17" t="s">
        <v>21</v>
      </c>
      <c r="C279" s="17" t="s">
        <v>347</v>
      </c>
      <c r="D279" s="17" t="s">
        <v>348</v>
      </c>
      <c r="E279" s="17" t="s">
        <v>2</v>
      </c>
      <c r="F279" s="17" t="s">
        <v>64</v>
      </c>
      <c r="G279" s="17"/>
      <c r="H279" s="17">
        <v>4</v>
      </c>
      <c r="I279" s="17"/>
    </row>
    <row r="280" spans="1:9" ht="15.75" x14ac:dyDescent="0.25">
      <c r="A280" s="17"/>
      <c r="B280" s="17" t="s">
        <v>21</v>
      </c>
      <c r="C280" s="17" t="s">
        <v>349</v>
      </c>
      <c r="D280" s="17" t="s">
        <v>91</v>
      </c>
      <c r="E280" s="17" t="s">
        <v>2</v>
      </c>
      <c r="F280" s="17" t="s">
        <v>63</v>
      </c>
      <c r="G280" s="17"/>
      <c r="H280" s="17" t="b">
        <v>1</v>
      </c>
      <c r="I280" s="17"/>
    </row>
    <row r="281" spans="1:9" ht="15.75" x14ac:dyDescent="0.25">
      <c r="A281" s="17"/>
      <c r="B281" s="17" t="s">
        <v>21</v>
      </c>
      <c r="C281" s="17" t="s">
        <v>350</v>
      </c>
      <c r="D281" s="17" t="s">
        <v>128</v>
      </c>
      <c r="E281" s="17" t="s">
        <v>2</v>
      </c>
      <c r="F281" s="17" t="s">
        <v>64</v>
      </c>
      <c r="G281" s="17"/>
      <c r="H281" s="17">
        <v>0</v>
      </c>
      <c r="I281" s="17"/>
    </row>
    <row r="282" spans="1:9" ht="15.75" x14ac:dyDescent="0.25">
      <c r="A282" s="17"/>
      <c r="B282" s="17" t="s">
        <v>21</v>
      </c>
      <c r="C282" s="17" t="s">
        <v>351</v>
      </c>
      <c r="D282" s="17" t="s">
        <v>50</v>
      </c>
      <c r="E282" s="17" t="s">
        <v>2</v>
      </c>
      <c r="F282" s="17" t="s">
        <v>64</v>
      </c>
      <c r="G282" s="17"/>
      <c r="H282" s="17">
        <v>0</v>
      </c>
      <c r="I282" s="17"/>
    </row>
    <row r="283" spans="1:9" ht="15.75" x14ac:dyDescent="0.25">
      <c r="A283" s="17"/>
      <c r="B283" s="17" t="s">
        <v>21</v>
      </c>
      <c r="C283" s="17" t="s">
        <v>51</v>
      </c>
      <c r="D283" s="17" t="s">
        <v>52</v>
      </c>
      <c r="E283" s="17" t="s">
        <v>2</v>
      </c>
      <c r="F283" s="17" t="s">
        <v>65</v>
      </c>
      <c r="G283" s="17"/>
      <c r="H283" s="17">
        <v>0</v>
      </c>
      <c r="I283" s="17"/>
    </row>
    <row r="284" spans="1:9" ht="15.75" x14ac:dyDescent="0.25">
      <c r="A284" s="17"/>
      <c r="B284" s="17" t="s">
        <v>21</v>
      </c>
      <c r="C284" s="17" t="s">
        <v>53</v>
      </c>
      <c r="D284" s="17" t="s">
        <v>54</v>
      </c>
      <c r="E284" s="17" t="s">
        <v>2</v>
      </c>
      <c r="F284" s="17" t="s">
        <v>63</v>
      </c>
      <c r="G284" s="17"/>
      <c r="H284" s="17" t="b">
        <v>0</v>
      </c>
      <c r="I284" s="17"/>
    </row>
    <row r="285" spans="1:9" ht="15.75" x14ac:dyDescent="0.25">
      <c r="A285" s="17"/>
      <c r="B285" s="17" t="s">
        <v>21</v>
      </c>
      <c r="C285" s="17" t="s">
        <v>55</v>
      </c>
      <c r="D285" s="17" t="s">
        <v>56</v>
      </c>
      <c r="E285" s="17" t="s">
        <v>2</v>
      </c>
      <c r="F285" s="17" t="s">
        <v>65</v>
      </c>
      <c r="G285" s="17"/>
      <c r="H285" s="17">
        <v>20</v>
      </c>
      <c r="I285" s="17"/>
    </row>
    <row r="286" spans="1:9" ht="15.75" x14ac:dyDescent="0.25">
      <c r="A286" s="17"/>
      <c r="B286" s="17" t="s">
        <v>21</v>
      </c>
      <c r="C286" s="17" t="s">
        <v>352</v>
      </c>
      <c r="D286" s="17" t="s">
        <v>58</v>
      </c>
      <c r="E286" s="17" t="s">
        <v>2</v>
      </c>
      <c r="F286" s="17" t="s">
        <v>64</v>
      </c>
      <c r="G286" s="17"/>
      <c r="H286" s="17">
        <v>0</v>
      </c>
      <c r="I286" s="17"/>
    </row>
    <row r="287" spans="1:9" ht="15.75" x14ac:dyDescent="0.25">
      <c r="A287" s="17"/>
      <c r="B287" s="17" t="s">
        <v>21</v>
      </c>
      <c r="C287" s="17" t="s">
        <v>59</v>
      </c>
      <c r="D287" s="17" t="s">
        <v>60</v>
      </c>
      <c r="E287" s="17" t="s">
        <v>2</v>
      </c>
      <c r="F287" s="17" t="s">
        <v>65</v>
      </c>
      <c r="G287" s="17"/>
      <c r="H287" s="17">
        <v>1</v>
      </c>
      <c r="I287" s="17"/>
    </row>
    <row r="288" spans="1:9" ht="15.75" x14ac:dyDescent="0.25">
      <c r="A288" s="17" t="b">
        <v>0</v>
      </c>
      <c r="B288" s="17" t="s">
        <v>353</v>
      </c>
      <c r="C288" s="17" t="s">
        <v>354</v>
      </c>
      <c r="D288" s="17" t="s">
        <v>160</v>
      </c>
      <c r="E288" s="17"/>
      <c r="F288" s="17"/>
      <c r="G288" s="17"/>
      <c r="H288" s="17"/>
      <c r="I288" s="17"/>
    </row>
    <row r="289" spans="1:9" ht="15.75" x14ac:dyDescent="0.25">
      <c r="A289" s="17"/>
      <c r="B289" s="17" t="s">
        <v>21</v>
      </c>
      <c r="C289" s="17" t="s">
        <v>355</v>
      </c>
      <c r="D289" s="17" t="s">
        <v>356</v>
      </c>
      <c r="E289" s="17" t="s">
        <v>2</v>
      </c>
      <c r="F289" s="17" t="s">
        <v>64</v>
      </c>
      <c r="G289" s="17"/>
      <c r="H289" s="17">
        <v>10.76</v>
      </c>
      <c r="I289" s="17"/>
    </row>
    <row r="290" spans="1:9" ht="15.75" x14ac:dyDescent="0.25">
      <c r="A290" s="17" t="b">
        <v>0</v>
      </c>
      <c r="B290" s="17" t="s">
        <v>357</v>
      </c>
      <c r="C290" s="17" t="s">
        <v>358</v>
      </c>
      <c r="D290" s="17" t="s">
        <v>68</v>
      </c>
      <c r="E290" s="17"/>
      <c r="F290" s="17"/>
      <c r="G290" s="17"/>
      <c r="H290" s="17"/>
      <c r="I290" s="17"/>
    </row>
    <row r="291" spans="1:9" ht="15.75" x14ac:dyDescent="0.25">
      <c r="A291" s="17"/>
      <c r="B291" s="17" t="s">
        <v>21</v>
      </c>
      <c r="C291" s="17" t="s">
        <v>359</v>
      </c>
      <c r="D291" s="17" t="s">
        <v>360</v>
      </c>
      <c r="E291" s="17" t="s">
        <v>2</v>
      </c>
      <c r="F291" s="17" t="s">
        <v>62</v>
      </c>
      <c r="G291" s="17"/>
      <c r="H291" s="17"/>
      <c r="I291" s="17"/>
    </row>
    <row r="292" spans="1:9" ht="15.75" x14ac:dyDescent="0.25">
      <c r="A292" s="17" t="b">
        <v>0</v>
      </c>
      <c r="B292" s="17" t="s">
        <v>361</v>
      </c>
      <c r="C292" s="17" t="s">
        <v>362</v>
      </c>
      <c r="D292" s="17" t="s">
        <v>68</v>
      </c>
      <c r="E292" s="17"/>
      <c r="F292" s="17"/>
      <c r="G292" s="17"/>
      <c r="H292" s="17"/>
      <c r="I292" s="17"/>
    </row>
    <row r="293" spans="1:9" ht="15.75" x14ac:dyDescent="0.25">
      <c r="A293" s="17"/>
      <c r="B293" s="17" t="s">
        <v>21</v>
      </c>
      <c r="C293" s="17" t="s">
        <v>363</v>
      </c>
      <c r="D293" s="17" t="s">
        <v>89</v>
      </c>
      <c r="E293" s="17" t="s">
        <v>2</v>
      </c>
      <c r="F293" s="17" t="s">
        <v>62</v>
      </c>
      <c r="G293" s="17"/>
      <c r="H293" s="17"/>
      <c r="I293" s="17"/>
    </row>
    <row r="294" spans="1:9" ht="15.75" x14ac:dyDescent="0.25">
      <c r="A294" s="17" t="b">
        <v>0</v>
      </c>
      <c r="B294" s="17" t="s">
        <v>364</v>
      </c>
      <c r="C294" s="17" t="s">
        <v>365</v>
      </c>
      <c r="D294" s="17" t="s">
        <v>68</v>
      </c>
      <c r="E294" s="17"/>
      <c r="F294" s="17"/>
      <c r="G294" s="17"/>
      <c r="H294" s="17"/>
      <c r="I294" s="17"/>
    </row>
    <row r="295" spans="1:9" ht="15.75" x14ac:dyDescent="0.25">
      <c r="A295" s="17"/>
      <c r="B295" s="17" t="s">
        <v>21</v>
      </c>
      <c r="C295" s="17" t="s">
        <v>366</v>
      </c>
      <c r="D295" s="17" t="s">
        <v>89</v>
      </c>
      <c r="E295" s="17" t="s">
        <v>2</v>
      </c>
      <c r="F295" s="17" t="s">
        <v>62</v>
      </c>
      <c r="G295" s="17"/>
      <c r="H295" s="17"/>
      <c r="I295" s="17"/>
    </row>
    <row r="296" spans="1:9" ht="15.75" x14ac:dyDescent="0.25">
      <c r="A296" s="17" t="b">
        <v>0</v>
      </c>
      <c r="B296" s="17" t="s">
        <v>367</v>
      </c>
      <c r="C296" s="17" t="s">
        <v>368</v>
      </c>
      <c r="D296" s="17" t="s">
        <v>68</v>
      </c>
      <c r="E296" s="17"/>
      <c r="F296" s="17"/>
      <c r="G296" s="17"/>
      <c r="H296" s="17"/>
      <c r="I296" s="17"/>
    </row>
    <row r="297" spans="1:9" ht="15.75" x14ac:dyDescent="0.25">
      <c r="A297" s="17"/>
      <c r="B297" s="17" t="s">
        <v>21</v>
      </c>
      <c r="C297" s="17" t="s">
        <v>369</v>
      </c>
      <c r="D297" s="17" t="s">
        <v>370</v>
      </c>
      <c r="E297" s="17" t="s">
        <v>2</v>
      </c>
      <c r="F297" s="17" t="s">
        <v>65</v>
      </c>
      <c r="G297" s="17"/>
      <c r="H297" s="17">
        <v>25</v>
      </c>
      <c r="I297" s="17"/>
    </row>
    <row r="298" spans="1:9" ht="15.75" x14ac:dyDescent="0.25">
      <c r="A298" s="17" t="b">
        <v>0</v>
      </c>
      <c r="B298" s="17" t="s">
        <v>371</v>
      </c>
      <c r="C298" s="17" t="s">
        <v>372</v>
      </c>
      <c r="D298" s="17" t="s">
        <v>68</v>
      </c>
      <c r="E298" s="17"/>
      <c r="F298" s="17"/>
      <c r="G298" s="17"/>
      <c r="H298" s="17"/>
      <c r="I298" s="17"/>
    </row>
    <row r="299" spans="1:9" ht="15.75" x14ac:dyDescent="0.25">
      <c r="A299" s="17"/>
      <c r="B299" s="17" t="s">
        <v>21</v>
      </c>
      <c r="C299" s="17" t="s">
        <v>373</v>
      </c>
      <c r="D299" s="17" t="s">
        <v>45</v>
      </c>
      <c r="E299" s="17" t="s">
        <v>2</v>
      </c>
      <c r="F299" s="17" t="s">
        <v>62</v>
      </c>
      <c r="G299" s="17"/>
      <c r="H299" s="17" t="s">
        <v>66</v>
      </c>
      <c r="I299" s="17" t="s">
        <v>83</v>
      </c>
    </row>
    <row r="300" spans="1:9" ht="15.75" x14ac:dyDescent="0.25">
      <c r="A300" s="17"/>
      <c r="B300" s="17" t="s">
        <v>21</v>
      </c>
      <c r="C300" s="17" t="s">
        <v>374</v>
      </c>
      <c r="D300" s="17" t="s">
        <v>356</v>
      </c>
      <c r="E300" s="17" t="s">
        <v>2</v>
      </c>
      <c r="F300" s="17" t="s">
        <v>64</v>
      </c>
      <c r="G300" s="17"/>
      <c r="H300" s="17">
        <v>1</v>
      </c>
      <c r="I300" s="17"/>
    </row>
    <row r="301" spans="1:9" ht="15.75" x14ac:dyDescent="0.25">
      <c r="A301" s="17"/>
      <c r="B301" s="17" t="s">
        <v>21</v>
      </c>
      <c r="C301" s="17" t="s">
        <v>375</v>
      </c>
      <c r="D301" s="17" t="s">
        <v>128</v>
      </c>
      <c r="E301" s="17" t="s">
        <v>2</v>
      </c>
      <c r="F301" s="17" t="s">
        <v>64</v>
      </c>
      <c r="G301" s="17"/>
      <c r="H301" s="17">
        <v>0</v>
      </c>
      <c r="I301" s="17"/>
    </row>
    <row r="302" spans="1:9" ht="15.75" x14ac:dyDescent="0.25">
      <c r="A302" s="17"/>
      <c r="B302" s="17" t="s">
        <v>21</v>
      </c>
      <c r="C302" s="17" t="s">
        <v>376</v>
      </c>
      <c r="D302" s="17" t="s">
        <v>50</v>
      </c>
      <c r="E302" s="17" t="s">
        <v>2</v>
      </c>
      <c r="F302" s="17" t="s">
        <v>64</v>
      </c>
      <c r="G302" s="17"/>
      <c r="H302" s="17">
        <v>0</v>
      </c>
      <c r="I302" s="17"/>
    </row>
    <row r="303" spans="1:9" ht="15.75" x14ac:dyDescent="0.25">
      <c r="A303" s="17"/>
      <c r="B303" s="17" t="s">
        <v>21</v>
      </c>
      <c r="C303" s="17" t="s">
        <v>51</v>
      </c>
      <c r="D303" s="17" t="s">
        <v>52</v>
      </c>
      <c r="E303" s="17" t="s">
        <v>2</v>
      </c>
      <c r="F303" s="17" t="s">
        <v>65</v>
      </c>
      <c r="G303" s="17"/>
      <c r="H303" s="17">
        <v>0</v>
      </c>
      <c r="I303" s="17"/>
    </row>
    <row r="304" spans="1:9" ht="15.75" x14ac:dyDescent="0.25">
      <c r="A304" s="17"/>
      <c r="B304" s="17" t="s">
        <v>21</v>
      </c>
      <c r="C304" s="17" t="s">
        <v>53</v>
      </c>
      <c r="D304" s="17" t="s">
        <v>54</v>
      </c>
      <c r="E304" s="17" t="s">
        <v>2</v>
      </c>
      <c r="F304" s="17" t="s">
        <v>63</v>
      </c>
      <c r="G304" s="17"/>
      <c r="H304" s="17" t="b">
        <v>0</v>
      </c>
      <c r="I304" s="17"/>
    </row>
    <row r="305" spans="1:9" ht="15.75" x14ac:dyDescent="0.25">
      <c r="A305" s="17"/>
      <c r="B305" s="17" t="s">
        <v>21</v>
      </c>
      <c r="C305" s="17" t="s">
        <v>55</v>
      </c>
      <c r="D305" s="17" t="s">
        <v>56</v>
      </c>
      <c r="E305" s="17" t="s">
        <v>2</v>
      </c>
      <c r="F305" s="17" t="s">
        <v>65</v>
      </c>
      <c r="G305" s="17"/>
      <c r="H305" s="17">
        <v>20</v>
      </c>
      <c r="I305" s="17"/>
    </row>
    <row r="306" spans="1:9" ht="15.75" x14ac:dyDescent="0.25">
      <c r="A306" s="17"/>
      <c r="B306" s="17" t="s">
        <v>21</v>
      </c>
      <c r="C306" s="17" t="s">
        <v>377</v>
      </c>
      <c r="D306" s="17" t="s">
        <v>58</v>
      </c>
      <c r="E306" s="17" t="s">
        <v>2</v>
      </c>
      <c r="F306" s="17" t="s">
        <v>64</v>
      </c>
      <c r="G306" s="17"/>
      <c r="H306" s="17">
        <v>0</v>
      </c>
      <c r="I306" s="17"/>
    </row>
    <row r="307" spans="1:9" ht="15.75" x14ac:dyDescent="0.25">
      <c r="A307" s="17"/>
      <c r="B307" s="17" t="s">
        <v>21</v>
      </c>
      <c r="C307" s="17" t="s">
        <v>59</v>
      </c>
      <c r="D307" s="17" t="s">
        <v>60</v>
      </c>
      <c r="E307" s="17" t="s">
        <v>2</v>
      </c>
      <c r="F307" s="17" t="s">
        <v>65</v>
      </c>
      <c r="G307" s="17"/>
      <c r="H307" s="17">
        <v>1</v>
      </c>
      <c r="I307" s="17"/>
    </row>
    <row r="308" spans="1:9" ht="15.75" x14ac:dyDescent="0.25">
      <c r="A308" s="17" t="b">
        <v>0</v>
      </c>
      <c r="B308" s="17" t="s">
        <v>378</v>
      </c>
      <c r="C308" s="17" t="s">
        <v>379</v>
      </c>
      <c r="D308" s="17" t="s">
        <v>68</v>
      </c>
      <c r="E308" s="17"/>
      <c r="F308" s="17"/>
      <c r="G308" s="17"/>
      <c r="H308" s="17"/>
      <c r="I308" s="17"/>
    </row>
    <row r="309" spans="1:9" ht="15.75" x14ac:dyDescent="0.25">
      <c r="A309" s="17"/>
      <c r="B309" s="17" t="s">
        <v>21</v>
      </c>
      <c r="C309" s="17" t="s">
        <v>380</v>
      </c>
      <c r="D309" s="17" t="s">
        <v>381</v>
      </c>
      <c r="E309" s="17" t="s">
        <v>2</v>
      </c>
      <c r="F309" s="17" t="s">
        <v>64</v>
      </c>
      <c r="G309" s="17"/>
      <c r="H309" s="17">
        <v>0.05</v>
      </c>
      <c r="I309" s="17"/>
    </row>
    <row r="310" spans="1:9" ht="15.75" x14ac:dyDescent="0.25">
      <c r="A310" s="17"/>
      <c r="B310" s="17" t="s">
        <v>21</v>
      </c>
      <c r="C310" s="17" t="s">
        <v>382</v>
      </c>
      <c r="D310" s="17" t="s">
        <v>93</v>
      </c>
      <c r="E310" s="17" t="s">
        <v>2</v>
      </c>
      <c r="F310" s="17" t="s">
        <v>64</v>
      </c>
      <c r="G310" s="17"/>
      <c r="H310" s="17">
        <v>0</v>
      </c>
      <c r="I310" s="17"/>
    </row>
    <row r="311" spans="1:9" ht="15.75" x14ac:dyDescent="0.25">
      <c r="A311" s="17"/>
      <c r="B311" s="17" t="s">
        <v>21</v>
      </c>
      <c r="C311" s="17" t="s">
        <v>96</v>
      </c>
      <c r="D311" s="17" t="s">
        <v>97</v>
      </c>
      <c r="E311" s="17" t="s">
        <v>2</v>
      </c>
      <c r="F311" s="17" t="s">
        <v>64</v>
      </c>
      <c r="G311" s="17"/>
      <c r="H311" s="17">
        <v>0</v>
      </c>
      <c r="I311" s="17"/>
    </row>
    <row r="312" spans="1:9" ht="15.75" x14ac:dyDescent="0.25">
      <c r="A312" s="17"/>
      <c r="B312" s="17" t="s">
        <v>21</v>
      </c>
      <c r="C312" s="17" t="s">
        <v>59</v>
      </c>
      <c r="D312" s="17" t="s">
        <v>60</v>
      </c>
      <c r="E312" s="17" t="s">
        <v>2</v>
      </c>
      <c r="F312" s="17" t="s">
        <v>65</v>
      </c>
      <c r="G312" s="17"/>
      <c r="H312" s="17">
        <v>1</v>
      </c>
      <c r="I312" s="17"/>
    </row>
    <row r="313" spans="1:9" ht="15.75" x14ac:dyDescent="0.25">
      <c r="A313" s="17" t="b">
        <v>0</v>
      </c>
      <c r="B313" s="17" t="s">
        <v>383</v>
      </c>
      <c r="C313" s="17" t="s">
        <v>76</v>
      </c>
      <c r="D313" s="17" t="s">
        <v>68</v>
      </c>
      <c r="E313" s="17"/>
      <c r="F313" s="17"/>
      <c r="G313" s="17"/>
      <c r="H313" s="17"/>
      <c r="I313" s="17"/>
    </row>
    <row r="314" spans="1:9" ht="15.75" x14ac:dyDescent="0.25">
      <c r="A314" s="17"/>
      <c r="B314" s="17" t="s">
        <v>21</v>
      </c>
      <c r="C314" s="17" t="s">
        <v>384</v>
      </c>
      <c r="D314" s="17" t="s">
        <v>77</v>
      </c>
      <c r="E314" s="17" t="s">
        <v>2</v>
      </c>
      <c r="F314" s="17" t="s">
        <v>64</v>
      </c>
      <c r="G314" s="17"/>
      <c r="H314" s="17">
        <v>0.4</v>
      </c>
      <c r="I314" s="17"/>
    </row>
    <row r="315" spans="1:9" ht="15.75" x14ac:dyDescent="0.25">
      <c r="A315" s="17"/>
      <c r="B315" s="17" t="s">
        <v>21</v>
      </c>
      <c r="C315" s="17" t="s">
        <v>78</v>
      </c>
      <c r="D315" s="17" t="s">
        <v>79</v>
      </c>
      <c r="E315" s="17" t="s">
        <v>2</v>
      </c>
      <c r="F315" s="17" t="s">
        <v>64</v>
      </c>
      <c r="G315" s="17"/>
      <c r="H315" s="17">
        <v>30</v>
      </c>
      <c r="I315" s="17"/>
    </row>
    <row r="316" spans="1:9" ht="15.75" x14ac:dyDescent="0.25">
      <c r="A316" s="17"/>
      <c r="B316" s="17" t="s">
        <v>21</v>
      </c>
      <c r="C316" s="17" t="s">
        <v>80</v>
      </c>
      <c r="D316" s="17" t="s">
        <v>81</v>
      </c>
      <c r="E316" s="17" t="s">
        <v>2</v>
      </c>
      <c r="F316" s="17" t="s">
        <v>62</v>
      </c>
      <c r="G316" s="17"/>
      <c r="H316" s="17" t="s">
        <v>82</v>
      </c>
      <c r="I316" s="17" t="s">
        <v>84</v>
      </c>
    </row>
    <row r="317" spans="1:9" ht="15.75" x14ac:dyDescent="0.25">
      <c r="A317" s="17" t="b">
        <v>0</v>
      </c>
      <c r="B317" s="17" t="s">
        <v>385</v>
      </c>
      <c r="C317" s="17" t="s">
        <v>386</v>
      </c>
      <c r="D317" s="17" t="s">
        <v>68</v>
      </c>
      <c r="E317" s="17"/>
      <c r="F317" s="17"/>
      <c r="G317" s="17"/>
      <c r="H317" s="17"/>
      <c r="I317" s="17"/>
    </row>
    <row r="318" spans="1:9" ht="15.75" x14ac:dyDescent="0.25">
      <c r="A318" s="17"/>
      <c r="B318" s="17" t="s">
        <v>21</v>
      </c>
      <c r="C318" s="17" t="s">
        <v>387</v>
      </c>
      <c r="D318" s="17" t="s">
        <v>388</v>
      </c>
      <c r="E318" s="17" t="s">
        <v>2</v>
      </c>
      <c r="F318" s="17" t="s">
        <v>62</v>
      </c>
      <c r="G318" s="17"/>
      <c r="H318" s="17" t="s">
        <v>429</v>
      </c>
      <c r="I318" s="17" t="s">
        <v>430</v>
      </c>
    </row>
    <row r="319" spans="1:9" ht="15.75" x14ac:dyDescent="0.25">
      <c r="A319" s="17"/>
      <c r="B319" s="17" t="s">
        <v>21</v>
      </c>
      <c r="C319" s="17" t="s">
        <v>389</v>
      </c>
      <c r="D319" s="17" t="s">
        <v>390</v>
      </c>
      <c r="E319" s="17" t="s">
        <v>2</v>
      </c>
      <c r="F319" s="17" t="s">
        <v>64</v>
      </c>
      <c r="G319" s="17"/>
      <c r="H319" s="17">
        <v>1</v>
      </c>
      <c r="I319" s="17"/>
    </row>
    <row r="320" spans="1:9" ht="15.75" x14ac:dyDescent="0.25">
      <c r="A320" s="17" t="b">
        <v>0</v>
      </c>
      <c r="B320" s="17" t="s">
        <v>391</v>
      </c>
      <c r="C320" s="17" t="s">
        <v>392</v>
      </c>
      <c r="D320" s="17" t="s">
        <v>68</v>
      </c>
      <c r="E320" s="17"/>
      <c r="F320" s="17"/>
      <c r="G320" s="17"/>
      <c r="H320" s="17"/>
      <c r="I320" s="17"/>
    </row>
    <row r="321" spans="1:9" ht="15.75" x14ac:dyDescent="0.25">
      <c r="A321" s="17"/>
      <c r="B321" s="17" t="s">
        <v>21</v>
      </c>
      <c r="C321" s="17" t="s">
        <v>393</v>
      </c>
      <c r="D321" s="17" t="s">
        <v>394</v>
      </c>
      <c r="E321" s="17" t="s">
        <v>2</v>
      </c>
      <c r="F321" s="17" t="s">
        <v>62</v>
      </c>
      <c r="G321" s="17"/>
      <c r="H321" s="17"/>
      <c r="I321" s="17"/>
    </row>
    <row r="322" spans="1:9" ht="15.75" x14ac:dyDescent="0.25">
      <c r="A322" s="17"/>
      <c r="B322" s="17" t="s">
        <v>21</v>
      </c>
      <c r="C322" s="17" t="s">
        <v>395</v>
      </c>
      <c r="D322" s="17" t="s">
        <v>396</v>
      </c>
      <c r="E322" s="17" t="s">
        <v>2</v>
      </c>
      <c r="F322" s="17" t="s">
        <v>62</v>
      </c>
      <c r="G322" s="17"/>
      <c r="H322" s="17"/>
      <c r="I322" s="17"/>
    </row>
    <row r="323" spans="1:9" ht="15.75" x14ac:dyDescent="0.25">
      <c r="A323" s="17"/>
      <c r="B323" s="17" t="s">
        <v>21</v>
      </c>
      <c r="C323" s="17" t="s">
        <v>113</v>
      </c>
      <c r="D323" s="17" t="s">
        <v>54</v>
      </c>
      <c r="E323" s="17" t="s">
        <v>2</v>
      </c>
      <c r="F323" s="17" t="s">
        <v>63</v>
      </c>
      <c r="G323" s="17"/>
      <c r="H323" s="17" t="b">
        <v>0</v>
      </c>
      <c r="I323" s="17"/>
    </row>
    <row r="324" spans="1:9" ht="15.75" x14ac:dyDescent="0.25">
      <c r="A324" s="17" t="b">
        <v>0</v>
      </c>
      <c r="B324" s="17" t="s">
        <v>397</v>
      </c>
      <c r="C324" s="17" t="s">
        <v>398</v>
      </c>
      <c r="D324" s="17" t="s">
        <v>233</v>
      </c>
      <c r="E324" s="17"/>
      <c r="F324" s="17"/>
      <c r="G324" s="17"/>
      <c r="H324" s="17"/>
      <c r="I324" s="17"/>
    </row>
    <row r="325" spans="1:9" ht="15.75" x14ac:dyDescent="0.25">
      <c r="A325" s="17" t="b">
        <v>0</v>
      </c>
      <c r="B325" s="17" t="s">
        <v>399</v>
      </c>
      <c r="C325" s="17" t="s">
        <v>400</v>
      </c>
      <c r="D325" s="17" t="s">
        <v>160</v>
      </c>
      <c r="E325" s="17"/>
      <c r="F325" s="17"/>
      <c r="G325" s="17"/>
      <c r="H325" s="17"/>
      <c r="I325" s="17"/>
    </row>
    <row r="326" spans="1:9" ht="15.75" x14ac:dyDescent="0.25">
      <c r="A326" s="17"/>
      <c r="B326" s="17" t="s">
        <v>21</v>
      </c>
      <c r="C326" s="17" t="s">
        <v>401</v>
      </c>
      <c r="D326" s="17" t="s">
        <v>402</v>
      </c>
      <c r="E326" s="17" t="s">
        <v>2</v>
      </c>
      <c r="F326" s="17" t="s">
        <v>62</v>
      </c>
      <c r="G326" s="17"/>
      <c r="H326" s="17" t="s">
        <v>431</v>
      </c>
      <c r="I326" s="17" t="s">
        <v>432</v>
      </c>
    </row>
    <row r="327" spans="1:9" ht="15.75" x14ac:dyDescent="0.25">
      <c r="A327" s="17"/>
      <c r="B327" s="17" t="s">
        <v>21</v>
      </c>
      <c r="C327" s="17" t="s">
        <v>403</v>
      </c>
      <c r="D327" s="17" t="s">
        <v>404</v>
      </c>
      <c r="E327" s="17" t="s">
        <v>2</v>
      </c>
      <c r="F327" s="17" t="s">
        <v>62</v>
      </c>
      <c r="G327" s="17"/>
      <c r="H327" s="17" t="s">
        <v>433</v>
      </c>
      <c r="I327" s="17" t="s">
        <v>434</v>
      </c>
    </row>
    <row r="328" spans="1:9" x14ac:dyDescent="0.25">
      <c r="A328" t="b">
        <v>0</v>
      </c>
      <c r="B328" t="s">
        <v>477</v>
      </c>
      <c r="C328" t="s">
        <v>478</v>
      </c>
      <c r="D328" t="s">
        <v>68</v>
      </c>
    </row>
    <row r="329" spans="1:9" x14ac:dyDescent="0.25">
      <c r="B329" t="s">
        <v>21</v>
      </c>
      <c r="C329" t="s">
        <v>479</v>
      </c>
      <c r="D329" t="s">
        <v>480</v>
      </c>
      <c r="E329" t="s">
        <v>2</v>
      </c>
      <c r="F329" t="s">
        <v>62</v>
      </c>
      <c r="H329" t="s">
        <v>481</v>
      </c>
      <c r="I329" t="s">
        <v>482</v>
      </c>
    </row>
    <row r="330" spans="1:9" x14ac:dyDescent="0.25">
      <c r="B330" t="s">
        <v>21</v>
      </c>
      <c r="C330" t="s">
        <v>483</v>
      </c>
      <c r="D330" t="s">
        <v>484</v>
      </c>
      <c r="E330" t="s">
        <v>2</v>
      </c>
      <c r="F330" t="s">
        <v>63</v>
      </c>
      <c r="H330" t="b">
        <v>0</v>
      </c>
    </row>
    <row r="331" spans="1:9" x14ac:dyDescent="0.25">
      <c r="B331" t="s">
        <v>21</v>
      </c>
      <c r="C331" t="s">
        <v>485</v>
      </c>
      <c r="D331" t="s">
        <v>486</v>
      </c>
      <c r="E331" t="s">
        <v>2</v>
      </c>
      <c r="F331" t="s">
        <v>64</v>
      </c>
      <c r="H331">
        <v>0.8</v>
      </c>
    </row>
    <row r="332" spans="1:9" x14ac:dyDescent="0.25">
      <c r="B332" t="s">
        <v>21</v>
      </c>
      <c r="C332" t="s">
        <v>487</v>
      </c>
      <c r="D332" t="s">
        <v>488</v>
      </c>
      <c r="E332" t="s">
        <v>2</v>
      </c>
      <c r="F332" t="s">
        <v>63</v>
      </c>
      <c r="H332" t="b">
        <v>0</v>
      </c>
    </row>
    <row r="333" spans="1:9" x14ac:dyDescent="0.25">
      <c r="B333" t="s">
        <v>21</v>
      </c>
      <c r="C333" t="s">
        <v>489</v>
      </c>
      <c r="D333" t="s">
        <v>490</v>
      </c>
      <c r="E333" t="s">
        <v>2</v>
      </c>
      <c r="F333" t="s">
        <v>64</v>
      </c>
    </row>
    <row r="334" spans="1:9" x14ac:dyDescent="0.25">
      <c r="B334" t="s">
        <v>21</v>
      </c>
      <c r="C334" t="s">
        <v>491</v>
      </c>
      <c r="D334" t="s">
        <v>492</v>
      </c>
      <c r="E334" t="s">
        <v>2</v>
      </c>
      <c r="F334" t="s">
        <v>62</v>
      </c>
      <c r="H334" t="s">
        <v>493</v>
      </c>
      <c r="I334" t="s">
        <v>494</v>
      </c>
    </row>
    <row r="335" spans="1:9" x14ac:dyDescent="0.25">
      <c r="B335" t="s">
        <v>21</v>
      </c>
      <c r="C335" t="s">
        <v>495</v>
      </c>
      <c r="D335" t="s">
        <v>496</v>
      </c>
      <c r="E335" t="s">
        <v>2</v>
      </c>
      <c r="F335" t="s">
        <v>62</v>
      </c>
      <c r="H335" t="s">
        <v>497</v>
      </c>
      <c r="I335" t="s">
        <v>498</v>
      </c>
    </row>
    <row r="336" spans="1:9" x14ac:dyDescent="0.25">
      <c r="A336" t="b">
        <v>0</v>
      </c>
      <c r="B336" t="s">
        <v>499</v>
      </c>
      <c r="C336" t="s">
        <v>500</v>
      </c>
      <c r="D336" t="s">
        <v>68</v>
      </c>
    </row>
    <row r="337" spans="1:16" x14ac:dyDescent="0.25">
      <c r="B337" t="s">
        <v>21</v>
      </c>
      <c r="C337" t="s">
        <v>501</v>
      </c>
      <c r="D337" t="s">
        <v>502</v>
      </c>
      <c r="E337" t="s">
        <v>2</v>
      </c>
      <c r="F337" t="s">
        <v>62</v>
      </c>
      <c r="H337" t="s">
        <v>503</v>
      </c>
      <c r="I337" t="s">
        <v>504</v>
      </c>
    </row>
    <row r="338" spans="1:16" x14ac:dyDescent="0.25">
      <c r="B338" t="s">
        <v>21</v>
      </c>
      <c r="C338" t="s">
        <v>491</v>
      </c>
      <c r="D338" t="s">
        <v>505</v>
      </c>
      <c r="E338" t="s">
        <v>2</v>
      </c>
      <c r="F338" t="s">
        <v>62</v>
      </c>
      <c r="H338" t="s">
        <v>506</v>
      </c>
      <c r="I338" t="s">
        <v>507</v>
      </c>
    </row>
    <row r="339" spans="1:16" x14ac:dyDescent="0.25">
      <c r="B339" t="s">
        <v>21</v>
      </c>
      <c r="C339" t="s">
        <v>508</v>
      </c>
      <c r="D339" t="s">
        <v>509</v>
      </c>
      <c r="E339" t="s">
        <v>2</v>
      </c>
      <c r="F339" t="s">
        <v>64</v>
      </c>
      <c r="H339">
        <v>0.8</v>
      </c>
    </row>
    <row r="340" spans="1:16" x14ac:dyDescent="0.25">
      <c r="B340" t="s">
        <v>21</v>
      </c>
      <c r="C340" t="s">
        <v>510</v>
      </c>
      <c r="D340" t="s">
        <v>511</v>
      </c>
      <c r="E340" t="s">
        <v>2</v>
      </c>
      <c r="F340" t="s">
        <v>64</v>
      </c>
      <c r="H340">
        <v>0</v>
      </c>
    </row>
    <row r="341" spans="1:16" x14ac:dyDescent="0.25">
      <c r="B341" t="s">
        <v>21</v>
      </c>
      <c r="C341" t="s">
        <v>512</v>
      </c>
      <c r="D341" t="s">
        <v>513</v>
      </c>
      <c r="E341" t="s">
        <v>2</v>
      </c>
      <c r="F341" t="s">
        <v>64</v>
      </c>
    </row>
    <row r="342" spans="1:16" x14ac:dyDescent="0.25">
      <c r="A342" s="1" t="b">
        <v>0</v>
      </c>
      <c r="B342" s="1" t="s">
        <v>514</v>
      </c>
      <c r="C342" s="1" t="s">
        <v>514</v>
      </c>
      <c r="D342" s="1" t="s">
        <v>68</v>
      </c>
      <c r="E342" s="1"/>
      <c r="F342" s="1"/>
      <c r="G342" s="1"/>
      <c r="H342" s="4"/>
      <c r="I342" s="4"/>
      <c r="J342" s="1"/>
      <c r="K342" s="1"/>
      <c r="L342" s="1"/>
      <c r="M342" s="1"/>
      <c r="N342" s="1"/>
      <c r="O342" s="1"/>
      <c r="P342" s="1"/>
    </row>
    <row r="343" spans="1:16" x14ac:dyDescent="0.25">
      <c r="A343" s="1"/>
      <c r="B343" t="s">
        <v>21</v>
      </c>
      <c r="C343" t="s">
        <v>479</v>
      </c>
      <c r="D343" t="s">
        <v>515</v>
      </c>
      <c r="E343" t="s">
        <v>2</v>
      </c>
      <c r="F343" t="s">
        <v>62</v>
      </c>
      <c r="H343" t="s">
        <v>518</v>
      </c>
      <c r="I343" t="s">
        <v>519</v>
      </c>
      <c r="L343" s="1"/>
      <c r="M343" s="1"/>
      <c r="N343" s="1"/>
      <c r="O343" s="1"/>
      <c r="P343" s="1"/>
    </row>
    <row r="344" spans="1:16" ht="15.75" x14ac:dyDescent="0.25">
      <c r="A344" s="17"/>
      <c r="B344" t="s">
        <v>21</v>
      </c>
      <c r="C344" t="s">
        <v>516</v>
      </c>
      <c r="D344" t="s">
        <v>517</v>
      </c>
      <c r="E344" t="s">
        <v>2</v>
      </c>
      <c r="F344" t="s">
        <v>64</v>
      </c>
      <c r="H344">
        <v>3</v>
      </c>
      <c r="J344">
        <v>2.5</v>
      </c>
      <c r="K344">
        <v>5.5</v>
      </c>
      <c r="L344" s="1">
        <v>4</v>
      </c>
      <c r="M344" s="3">
        <f>(K344-J344)/6</f>
        <v>0.5</v>
      </c>
      <c r="N344" s="1"/>
      <c r="O344" s="1"/>
      <c r="P344" s="1" t="s">
        <v>24</v>
      </c>
    </row>
    <row r="345" spans="1:16" x14ac:dyDescent="0.25">
      <c r="A345" t="b">
        <v>0</v>
      </c>
      <c r="B345" t="s">
        <v>523</v>
      </c>
      <c r="C345" t="s">
        <v>521</v>
      </c>
      <c r="D345" s="1" t="s">
        <v>68</v>
      </c>
    </row>
    <row r="346" spans="1:16" x14ac:dyDescent="0.25">
      <c r="B346" t="s">
        <v>21</v>
      </c>
      <c r="C346" t="s">
        <v>520</v>
      </c>
      <c r="D346" s="1" t="s">
        <v>522</v>
      </c>
      <c r="E346" t="s">
        <v>2</v>
      </c>
      <c r="F346" s="1" t="s">
        <v>64</v>
      </c>
      <c r="H346">
        <v>30</v>
      </c>
    </row>
    <row r="347" spans="1:16" x14ac:dyDescent="0.25">
      <c r="A347" t="b">
        <v>0</v>
      </c>
      <c r="B347" t="s">
        <v>100</v>
      </c>
      <c r="C347" t="s">
        <v>101</v>
      </c>
      <c r="D347" t="s">
        <v>68</v>
      </c>
    </row>
    <row r="348" spans="1:16" x14ac:dyDescent="0.25">
      <c r="B348" t="s">
        <v>21</v>
      </c>
      <c r="C348" t="s">
        <v>90</v>
      </c>
      <c r="D348" t="s">
        <v>91</v>
      </c>
      <c r="E348" t="s">
        <v>2</v>
      </c>
      <c r="F348" t="s">
        <v>63</v>
      </c>
      <c r="H348" t="b">
        <v>1</v>
      </c>
    </row>
    <row r="349" spans="1:16" x14ac:dyDescent="0.25">
      <c r="B349" t="s">
        <v>21</v>
      </c>
      <c r="C349" t="s">
        <v>102</v>
      </c>
      <c r="D349" t="s">
        <v>103</v>
      </c>
      <c r="E349" t="s">
        <v>2</v>
      </c>
      <c r="F349" t="s">
        <v>104</v>
      </c>
      <c r="H349" t="s">
        <v>405</v>
      </c>
    </row>
    <row r="350" spans="1:16" x14ac:dyDescent="0.25">
      <c r="B350" t="s">
        <v>21</v>
      </c>
      <c r="C350" t="s">
        <v>105</v>
      </c>
      <c r="D350" t="s">
        <v>93</v>
      </c>
      <c r="E350" t="s">
        <v>2</v>
      </c>
      <c r="F350" t="s">
        <v>64</v>
      </c>
      <c r="H350">
        <v>0</v>
      </c>
    </row>
    <row r="351" spans="1:16" x14ac:dyDescent="0.25">
      <c r="B351" t="s">
        <v>21</v>
      </c>
      <c r="C351" t="s">
        <v>94</v>
      </c>
      <c r="D351" t="s">
        <v>95</v>
      </c>
      <c r="E351" t="s">
        <v>2</v>
      </c>
      <c r="F351" t="s">
        <v>64</v>
      </c>
      <c r="H351">
        <v>0</v>
      </c>
    </row>
    <row r="352" spans="1:16" x14ac:dyDescent="0.25">
      <c r="B352" t="s">
        <v>21</v>
      </c>
      <c r="C352" t="s">
        <v>51</v>
      </c>
      <c r="D352" t="s">
        <v>52</v>
      </c>
      <c r="E352" t="s">
        <v>2</v>
      </c>
      <c r="F352" t="s">
        <v>65</v>
      </c>
      <c r="H352">
        <v>0</v>
      </c>
    </row>
    <row r="353" spans="1:18" x14ac:dyDescent="0.25">
      <c r="B353" t="s">
        <v>21</v>
      </c>
      <c r="C353" t="s">
        <v>53</v>
      </c>
      <c r="D353" t="s">
        <v>54</v>
      </c>
      <c r="E353" t="s">
        <v>2</v>
      </c>
      <c r="F353" t="s">
        <v>63</v>
      </c>
      <c r="H353" t="b">
        <v>0</v>
      </c>
    </row>
    <row r="354" spans="1:18" x14ac:dyDescent="0.25">
      <c r="B354" t="s">
        <v>21</v>
      </c>
      <c r="C354" t="s">
        <v>55</v>
      </c>
      <c r="D354" t="s">
        <v>56</v>
      </c>
      <c r="E354" t="s">
        <v>2</v>
      </c>
      <c r="F354" t="s">
        <v>65</v>
      </c>
      <c r="H354">
        <v>20</v>
      </c>
    </row>
    <row r="355" spans="1:18" x14ac:dyDescent="0.25">
      <c r="B355" t="s">
        <v>21</v>
      </c>
      <c r="C355" t="s">
        <v>106</v>
      </c>
      <c r="D355" t="s">
        <v>97</v>
      </c>
      <c r="E355" t="s">
        <v>2</v>
      </c>
      <c r="F355" t="s">
        <v>64</v>
      </c>
      <c r="H355">
        <v>0</v>
      </c>
    </row>
    <row r="356" spans="1:18" x14ac:dyDescent="0.25">
      <c r="B356" t="s">
        <v>21</v>
      </c>
      <c r="C356" t="s">
        <v>59</v>
      </c>
      <c r="D356" t="s">
        <v>60</v>
      </c>
      <c r="E356" t="s">
        <v>2</v>
      </c>
      <c r="F356" t="s">
        <v>65</v>
      </c>
      <c r="H356">
        <v>1</v>
      </c>
    </row>
    <row r="357" spans="1:18" x14ac:dyDescent="0.25">
      <c r="A357" t="b">
        <v>0</v>
      </c>
      <c r="B357" t="s">
        <v>525</v>
      </c>
      <c r="C357" t="s">
        <v>524</v>
      </c>
      <c r="D357" t="s">
        <v>68</v>
      </c>
    </row>
    <row r="358" spans="1:18" x14ac:dyDescent="0.25">
      <c r="B358" t="s">
        <v>21</v>
      </c>
      <c r="C358" t="s">
        <v>526</v>
      </c>
      <c r="D358" t="s">
        <v>527</v>
      </c>
      <c r="E358" t="s">
        <v>2</v>
      </c>
      <c r="F358" t="s">
        <v>64</v>
      </c>
      <c r="H358">
        <v>1.25</v>
      </c>
    </row>
    <row r="359" spans="1:18" x14ac:dyDescent="0.25">
      <c r="B359" t="s">
        <v>21</v>
      </c>
      <c r="C359" t="s">
        <v>529</v>
      </c>
      <c r="D359" t="s">
        <v>528</v>
      </c>
      <c r="E359" t="s">
        <v>2</v>
      </c>
      <c r="F359" t="s">
        <v>64</v>
      </c>
      <c r="H359">
        <v>1.1499999999999999</v>
      </c>
    </row>
    <row r="360" spans="1:18" s="1" customFormat="1" x14ac:dyDescent="0.25">
      <c r="A360" t="b">
        <v>0</v>
      </c>
      <c r="B360" s="1" t="s">
        <v>514</v>
      </c>
      <c r="C360" s="1" t="s">
        <v>514</v>
      </c>
      <c r="D360" s="1" t="s">
        <v>68</v>
      </c>
      <c r="H360" s="4"/>
      <c r="I360" s="4"/>
    </row>
    <row r="361" spans="1:18" s="1" customFormat="1" x14ac:dyDescent="0.25">
      <c r="B361" t="s">
        <v>21</v>
      </c>
      <c r="C361" t="s">
        <v>479</v>
      </c>
      <c r="D361" t="s">
        <v>515</v>
      </c>
      <c r="E361" t="s">
        <v>2</v>
      </c>
      <c r="F361" t="s">
        <v>62</v>
      </c>
      <c r="G361"/>
      <c r="H361" t="s">
        <v>518</v>
      </c>
      <c r="I361" t="s">
        <v>519</v>
      </c>
      <c r="J361"/>
      <c r="K361"/>
    </row>
    <row r="362" spans="1:18" s="1" customFormat="1" ht="15.75" x14ac:dyDescent="0.25">
      <c r="A362" s="17"/>
      <c r="B362" t="s">
        <v>22</v>
      </c>
      <c r="C362" t="s">
        <v>516</v>
      </c>
      <c r="D362" t="s">
        <v>517</v>
      </c>
      <c r="E362" t="s">
        <v>15</v>
      </c>
      <c r="F362" t="s">
        <v>64</v>
      </c>
      <c r="G362"/>
      <c r="H362">
        <v>3</v>
      </c>
      <c r="I362"/>
      <c r="J362">
        <v>2.5</v>
      </c>
      <c r="K362">
        <v>5.5</v>
      </c>
      <c r="L362" s="1">
        <v>4</v>
      </c>
      <c r="M362" s="3">
        <f>(K362-J362)/6</f>
        <v>0.5</v>
      </c>
      <c r="P362" s="1" t="s">
        <v>24</v>
      </c>
      <c r="Q362"/>
      <c r="R362"/>
    </row>
    <row r="363" spans="1:18" x14ac:dyDescent="0.25">
      <c r="A363" t="b">
        <v>0</v>
      </c>
      <c r="B363" t="s">
        <v>531</v>
      </c>
      <c r="C363" t="s">
        <v>530</v>
      </c>
      <c r="D363" s="1" t="s">
        <v>68</v>
      </c>
    </row>
    <row r="364" spans="1:18" x14ac:dyDescent="0.25">
      <c r="B364" t="s">
        <v>21</v>
      </c>
      <c r="C364" t="s">
        <v>532</v>
      </c>
      <c r="D364" t="s">
        <v>533</v>
      </c>
      <c r="E364" t="s">
        <v>2</v>
      </c>
      <c r="F364" t="s">
        <v>64</v>
      </c>
      <c r="H364">
        <v>45</v>
      </c>
    </row>
    <row r="365" spans="1:18" x14ac:dyDescent="0.25">
      <c r="A365" t="b">
        <v>0</v>
      </c>
      <c r="B365" t="s">
        <v>537</v>
      </c>
      <c r="C365" t="s">
        <v>534</v>
      </c>
      <c r="D365" s="1" t="s">
        <v>68</v>
      </c>
    </row>
    <row r="366" spans="1:18" x14ac:dyDescent="0.25">
      <c r="B366" t="s">
        <v>21</v>
      </c>
      <c r="C366" t="s">
        <v>536</v>
      </c>
      <c r="D366" t="s">
        <v>535</v>
      </c>
      <c r="E366" t="s">
        <v>2</v>
      </c>
      <c r="F366" t="s">
        <v>64</v>
      </c>
      <c r="H366">
        <v>140</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7"/>
  <sheetViews>
    <sheetView topLeftCell="A7" workbookViewId="0">
      <selection activeCell="H17" sqref="H17"/>
    </sheetView>
  </sheetViews>
  <sheetFormatPr defaultColWidth="11.42578125" defaultRowHeight="15" x14ac:dyDescent="0.25"/>
  <cols>
    <col min="1" max="1" width="16.140625" bestFit="1" customWidth="1"/>
    <col min="2" max="2" width="14" bestFit="1" customWidth="1"/>
    <col min="4" max="4" width="15.28515625" customWidth="1"/>
    <col min="5" max="5" width="16.140625" customWidth="1"/>
    <col min="8" max="8" width="22.28515625" customWidth="1"/>
    <col min="17" max="17" width="24.42578125" customWidth="1"/>
  </cols>
  <sheetData>
    <row r="1" spans="1:21" x14ac:dyDescent="0.25">
      <c r="A1" t="s">
        <v>441</v>
      </c>
      <c r="B1" t="s">
        <v>438</v>
      </c>
      <c r="C1" t="s">
        <v>439</v>
      </c>
    </row>
    <row r="2" spans="1:21" s="30" customFormat="1" x14ac:dyDescent="0.25">
      <c r="A2" s="30" t="s">
        <v>589</v>
      </c>
      <c r="B2" s="30" t="s">
        <v>445</v>
      </c>
      <c r="C2" s="30" t="s">
        <v>590</v>
      </c>
      <c r="D2" s="30" t="s">
        <v>591</v>
      </c>
    </row>
    <row r="3" spans="1:21" s="30" customFormat="1" x14ac:dyDescent="0.25">
      <c r="A3" s="30" t="s">
        <v>592</v>
      </c>
      <c r="B3" s="30" t="s">
        <v>446</v>
      </c>
      <c r="C3" s="30" t="s">
        <v>593</v>
      </c>
      <c r="D3" s="30" t="s">
        <v>591</v>
      </c>
    </row>
    <row r="4" spans="1:21" s="30" customFormat="1" x14ac:dyDescent="0.25">
      <c r="A4" s="30" t="s">
        <v>594</v>
      </c>
      <c r="B4" s="30" t="s">
        <v>447</v>
      </c>
      <c r="C4" s="30" t="s">
        <v>595</v>
      </c>
      <c r="D4" s="30" t="s">
        <v>591</v>
      </c>
    </row>
    <row r="5" spans="1:21" s="30" customFormat="1" x14ac:dyDescent="0.25">
      <c r="A5" s="30" t="s">
        <v>596</v>
      </c>
      <c r="B5" s="30" t="s">
        <v>445</v>
      </c>
      <c r="C5" s="30" t="s">
        <v>597</v>
      </c>
      <c r="D5" s="30" t="s">
        <v>615</v>
      </c>
    </row>
    <row r="6" spans="1:21" s="30" customFormat="1" x14ac:dyDescent="0.25">
      <c r="A6" s="30" t="s">
        <v>598</v>
      </c>
      <c r="B6" s="30" t="s">
        <v>446</v>
      </c>
      <c r="C6" s="30" t="s">
        <v>599</v>
      </c>
      <c r="D6" s="30" t="s">
        <v>615</v>
      </c>
    </row>
    <row r="7" spans="1:21" s="30" customFormat="1" ht="14.45" x14ac:dyDescent="0.3">
      <c r="A7" s="30" t="s">
        <v>440</v>
      </c>
      <c r="B7" s="30" t="s">
        <v>447</v>
      </c>
      <c r="C7" s="30" t="s">
        <v>600</v>
      </c>
      <c r="D7" s="30" t="s">
        <v>605</v>
      </c>
    </row>
    <row r="8" spans="1:21" s="30" customFormat="1" ht="14.45" x14ac:dyDescent="0.3">
      <c r="A8" s="30" t="s">
        <v>601</v>
      </c>
      <c r="B8" s="30" t="s">
        <v>447</v>
      </c>
      <c r="C8" s="30" t="s">
        <v>602</v>
      </c>
      <c r="D8" s="30" t="s">
        <v>605</v>
      </c>
    </row>
    <row r="9" spans="1:21" s="30" customFormat="1" ht="14.45" x14ac:dyDescent="0.3">
      <c r="A9" s="30" t="s">
        <v>603</v>
      </c>
      <c r="B9" s="30" t="s">
        <v>448</v>
      </c>
      <c r="C9" s="30" t="s">
        <v>604</v>
      </c>
      <c r="D9" s="30" t="s">
        <v>605</v>
      </c>
    </row>
    <row r="11" spans="1:21" ht="14.45" x14ac:dyDescent="0.3">
      <c r="A11" t="s">
        <v>569</v>
      </c>
      <c r="C11" s="18" t="s">
        <v>553</v>
      </c>
      <c r="E11" t="s">
        <v>554</v>
      </c>
      <c r="G11" t="s">
        <v>571</v>
      </c>
    </row>
    <row r="12" spans="1:21" x14ac:dyDescent="0.25">
      <c r="A12" t="s">
        <v>454</v>
      </c>
      <c r="C12" t="b">
        <v>1</v>
      </c>
      <c r="E12" t="s">
        <v>555</v>
      </c>
      <c r="G12" t="s">
        <v>465</v>
      </c>
    </row>
    <row r="13" spans="1:21" x14ac:dyDescent="0.25">
      <c r="A13" t="s">
        <v>452</v>
      </c>
      <c r="C13" t="b">
        <v>0</v>
      </c>
      <c r="E13" t="s">
        <v>544</v>
      </c>
    </row>
    <row r="14" spans="1:21" s="30" customFormat="1" x14ac:dyDescent="0.25"/>
    <row r="16" spans="1:21" x14ac:dyDescent="0.25">
      <c r="A16" t="s">
        <v>547</v>
      </c>
      <c r="C16" t="s">
        <v>548</v>
      </c>
      <c r="F16" t="s">
        <v>15</v>
      </c>
      <c r="I16" t="s">
        <v>556</v>
      </c>
      <c r="L16" t="s">
        <v>559</v>
      </c>
      <c r="O16" t="s">
        <v>563</v>
      </c>
      <c r="R16" s="30" t="s">
        <v>551</v>
      </c>
      <c r="U16" s="30" t="s">
        <v>552</v>
      </c>
    </row>
    <row r="17" spans="1:17" x14ac:dyDescent="0.25">
      <c r="A17" t="s">
        <v>548</v>
      </c>
      <c r="F17" t="s">
        <v>570</v>
      </c>
      <c r="G17" t="s">
        <v>454</v>
      </c>
      <c r="H17" t="s">
        <v>572</v>
      </c>
      <c r="I17" s="1" t="s">
        <v>538</v>
      </c>
      <c r="J17" s="29">
        <v>0.01</v>
      </c>
      <c r="K17" s="31" t="s">
        <v>577</v>
      </c>
      <c r="L17" s="1" t="s">
        <v>561</v>
      </c>
      <c r="M17">
        <v>30</v>
      </c>
      <c r="N17" t="s">
        <v>579</v>
      </c>
      <c r="O17" t="s">
        <v>4</v>
      </c>
      <c r="P17">
        <v>30</v>
      </c>
      <c r="Q17" s="30" t="s">
        <v>579</v>
      </c>
    </row>
    <row r="18" spans="1:17" x14ac:dyDescent="0.25">
      <c r="A18" t="s">
        <v>15</v>
      </c>
      <c r="F18" t="s">
        <v>4</v>
      </c>
      <c r="G18">
        <v>30</v>
      </c>
      <c r="H18" t="s">
        <v>588</v>
      </c>
      <c r="I18" s="1" t="s">
        <v>543</v>
      </c>
      <c r="J18" s="29">
        <v>0.01</v>
      </c>
      <c r="K18" t="s">
        <v>576</v>
      </c>
      <c r="L18" s="31" t="s">
        <v>564</v>
      </c>
      <c r="M18">
        <v>5</v>
      </c>
      <c r="N18" s="30" t="s">
        <v>578</v>
      </c>
      <c r="O18" s="31" t="s">
        <v>564</v>
      </c>
      <c r="P18">
        <v>3</v>
      </c>
      <c r="Q18" t="s">
        <v>578</v>
      </c>
    </row>
    <row r="19" spans="1:17" x14ac:dyDescent="0.25">
      <c r="A19" t="s">
        <v>542</v>
      </c>
      <c r="I19" s="1" t="s">
        <v>557</v>
      </c>
      <c r="J19" s="29">
        <v>45036000000000</v>
      </c>
      <c r="K19" t="s">
        <v>575</v>
      </c>
      <c r="L19" s="1" t="s">
        <v>560</v>
      </c>
      <c r="M19">
        <v>2</v>
      </c>
      <c r="N19" t="s">
        <v>583</v>
      </c>
      <c r="O19" s="31" t="s">
        <v>565</v>
      </c>
      <c r="P19">
        <v>0.85</v>
      </c>
      <c r="Q19" t="s">
        <v>584</v>
      </c>
    </row>
    <row r="20" spans="1:17" x14ac:dyDescent="0.25">
      <c r="A20" t="s">
        <v>550</v>
      </c>
      <c r="I20" s="1" t="s">
        <v>558</v>
      </c>
      <c r="J20">
        <v>100</v>
      </c>
      <c r="K20" t="s">
        <v>574</v>
      </c>
      <c r="L20" t="s">
        <v>580</v>
      </c>
      <c r="M20">
        <v>2</v>
      </c>
      <c r="N20" t="s">
        <v>581</v>
      </c>
      <c r="O20" s="31" t="s">
        <v>566</v>
      </c>
      <c r="P20">
        <v>2</v>
      </c>
      <c r="Q20" t="s">
        <v>586</v>
      </c>
    </row>
    <row r="21" spans="1:17" x14ac:dyDescent="0.25">
      <c r="A21" t="s">
        <v>549</v>
      </c>
      <c r="I21" s="1" t="s">
        <v>539</v>
      </c>
      <c r="J21" s="31" t="s">
        <v>540</v>
      </c>
      <c r="L21" s="1" t="s">
        <v>562</v>
      </c>
      <c r="M21" s="29">
        <v>0.01</v>
      </c>
      <c r="N21" s="31" t="s">
        <v>582</v>
      </c>
      <c r="O21" s="31" t="s">
        <v>567</v>
      </c>
      <c r="P21">
        <v>2</v>
      </c>
      <c r="Q21" s="30" t="s">
        <v>587</v>
      </c>
    </row>
    <row r="22" spans="1:17" x14ac:dyDescent="0.25">
      <c r="A22" t="s">
        <v>551</v>
      </c>
      <c r="I22" s="1" t="s">
        <v>541</v>
      </c>
      <c r="J22" s="31">
        <v>2</v>
      </c>
      <c r="K22" t="s">
        <v>573</v>
      </c>
      <c r="L22" s="1" t="s">
        <v>538</v>
      </c>
      <c r="M22" s="29">
        <v>0.01</v>
      </c>
      <c r="N22" s="31" t="s">
        <v>577</v>
      </c>
      <c r="O22" s="31" t="s">
        <v>568</v>
      </c>
      <c r="P22">
        <v>0.8</v>
      </c>
      <c r="Q22" t="s">
        <v>585</v>
      </c>
    </row>
    <row r="23" spans="1:17" x14ac:dyDescent="0.25">
      <c r="A23" t="s">
        <v>552</v>
      </c>
      <c r="L23" s="1" t="s">
        <v>543</v>
      </c>
      <c r="M23" s="29">
        <v>0.01</v>
      </c>
      <c r="N23" s="30" t="s">
        <v>576</v>
      </c>
      <c r="O23" s="31" t="s">
        <v>539</v>
      </c>
      <c r="P23" s="31" t="s">
        <v>540</v>
      </c>
    </row>
    <row r="24" spans="1:17" x14ac:dyDescent="0.25">
      <c r="A24" t="s">
        <v>644</v>
      </c>
      <c r="L24" s="1" t="s">
        <v>557</v>
      </c>
      <c r="M24" s="29">
        <v>45036000000000</v>
      </c>
      <c r="N24" s="30" t="s">
        <v>575</v>
      </c>
      <c r="O24" s="31" t="s">
        <v>541</v>
      </c>
      <c r="P24" s="31">
        <v>2</v>
      </c>
      <c r="Q24" s="30" t="s">
        <v>573</v>
      </c>
    </row>
    <row r="25" spans="1:17" x14ac:dyDescent="0.25">
      <c r="L25" s="1" t="s">
        <v>558</v>
      </c>
      <c r="M25" s="30">
        <v>100</v>
      </c>
      <c r="N25" s="30" t="s">
        <v>574</v>
      </c>
    </row>
    <row r="26" spans="1:17" x14ac:dyDescent="0.25">
      <c r="L26" s="1" t="s">
        <v>539</v>
      </c>
      <c r="M26" s="31" t="s">
        <v>540</v>
      </c>
    </row>
    <row r="27" spans="1:17" x14ac:dyDescent="0.25">
      <c r="L27" s="1" t="s">
        <v>541</v>
      </c>
      <c r="M27" s="31">
        <v>2</v>
      </c>
      <c r="N27" s="30" t="s">
        <v>573</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13</vt:i4>
      </vt:variant>
    </vt:vector>
  </HeadingPairs>
  <TitlesOfParts>
    <vt:vector size="19" baseType="lpstr">
      <vt:lpstr>Instructions</vt:lpstr>
      <vt:lpstr>Setup</vt:lpstr>
      <vt:lpstr>Variables</vt:lpstr>
      <vt:lpstr>Outputs</vt:lpstr>
      <vt:lpstr>BCL Measure Data</vt:lpstr>
      <vt:lpstr>Lookups</vt:lpstr>
      <vt:lpstr>AnalysisType</vt:lpstr>
      <vt:lpstr>instance_defs</vt:lpstr>
      <vt:lpstr>instance_types</vt:lpstr>
      <vt:lpstr>nsga</vt:lpstr>
      <vt:lpstr>nsga_nrel</vt:lpstr>
      <vt:lpstr>optim</vt:lpstr>
      <vt:lpstr>rgenoud</vt:lpstr>
      <vt:lpstr>samplemethod</vt:lpstr>
      <vt:lpstr>SensitivityType</vt:lpstr>
      <vt:lpstr>sentivity</vt:lpstr>
      <vt:lpstr>simulate_data_point</vt:lpstr>
      <vt:lpstr>TrueFalse</vt:lpstr>
      <vt:lpstr>Workflow</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joseph robertson</cp:lastModifiedBy>
  <dcterms:created xsi:type="dcterms:W3CDTF">2013-02-05T14:00:14Z</dcterms:created>
  <dcterms:modified xsi:type="dcterms:W3CDTF">2015-11-11T17:28:45Z</dcterms:modified>
</cp:coreProperties>
</file>