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2800" yWindow="0" windowWidth="128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K2" i="1"/>
  <c r="J6" i="1"/>
  <c r="H6" i="1"/>
  <c r="F7" i="1"/>
  <c r="F6" i="1"/>
  <c r="F3" i="1"/>
  <c r="H2" i="1"/>
  <c r="F2" i="1"/>
</calcChain>
</file>

<file path=xl/sharedStrings.xml><?xml version="1.0" encoding="utf-8"?>
<sst xmlns="http://schemas.openxmlformats.org/spreadsheetml/2006/main" count="15" uniqueCount="13">
  <si>
    <t>V2</t>
  </si>
  <si>
    <t>Obs</t>
  </si>
  <si>
    <t>Bkg</t>
  </si>
  <si>
    <t>Xi</t>
  </si>
  <si>
    <t>h-h</t>
  </si>
  <si>
    <t>v2</t>
  </si>
  <si>
    <t>fsig</t>
  </si>
  <si>
    <t>sig</t>
  </si>
  <si>
    <t>Errors</t>
  </si>
  <si>
    <t>v2 Errors squared</t>
  </si>
  <si>
    <t>sig error</t>
  </si>
  <si>
    <t>sig error squared</t>
  </si>
  <si>
    <t>Rel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</si>
</sst>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E1" workbookViewId="0">
      <selection activeCell="H6" sqref="H6"/>
    </sheetView>
  </sheetViews>
  <sheetFormatPr baseColWidth="10" defaultRowHeight="15" x14ac:dyDescent="0"/>
  <cols>
    <col min="8" max="8" width="15" bestFit="1" customWidth="1"/>
  </cols>
  <sheetData>
    <row r="1" spans="1:11">
      <c r="A1" t="s">
        <v>0</v>
      </c>
      <c r="B1" t="s">
        <v>3</v>
      </c>
      <c r="C1" t="s">
        <v>4</v>
      </c>
      <c r="D1" t="s">
        <v>6</v>
      </c>
      <c r="F1" t="s">
        <v>5</v>
      </c>
      <c r="H1" t="s">
        <v>7</v>
      </c>
      <c r="K1" t="s">
        <v>12</v>
      </c>
    </row>
    <row r="2" spans="1:11">
      <c r="A2" t="s">
        <v>1</v>
      </c>
      <c r="B2" s="1">
        <v>1.0800000000000001E-2</v>
      </c>
      <c r="C2" s="1">
        <v>1.18E-2</v>
      </c>
      <c r="D2">
        <v>0.77400000000000002</v>
      </c>
      <c r="F2" s="1">
        <f>B2/SQRT(C2)</f>
        <v>9.9422058733018917E-2</v>
      </c>
      <c r="H2">
        <f>(F2-(1-D2)*F3)/(D2)</f>
        <v>0.1029701959424689</v>
      </c>
      <c r="K2">
        <f>J6/H2</f>
        <v>9.6909607202942283E-2</v>
      </c>
    </row>
    <row r="3" spans="1:11">
      <c r="A3" t="s">
        <v>2</v>
      </c>
      <c r="B3" s="1">
        <v>9.4800000000000006E-3</v>
      </c>
      <c r="F3" s="1">
        <f>B3/SQRT(C2)</f>
        <v>8.7270473776761059E-2</v>
      </c>
    </row>
    <row r="5" spans="1:11">
      <c r="A5" t="s">
        <v>8</v>
      </c>
      <c r="F5" t="s">
        <v>9</v>
      </c>
      <c r="H5" t="s">
        <v>11</v>
      </c>
      <c r="J5" t="s">
        <v>10</v>
      </c>
    </row>
    <row r="6" spans="1:11">
      <c r="A6" t="s">
        <v>1</v>
      </c>
      <c r="B6" s="1">
        <v>8.2700000000000004E-4</v>
      </c>
      <c r="C6" s="3">
        <v>1.2711899999999999E-5</v>
      </c>
      <c r="F6" s="1">
        <f>B6^2/C2 + C6^2*0.25*B2^2/(C2)^3</f>
        <v>5.7962952635390526E-5</v>
      </c>
      <c r="H6">
        <f>F6/(D2)^2 + F7*((1-D2)/D2)^2</f>
        <v>9.9576474235217241E-5</v>
      </c>
      <c r="J6">
        <f>SQRT(H6)</f>
        <v>9.9788012423946623E-3</v>
      </c>
    </row>
    <row r="7" spans="1:11">
      <c r="A7" t="s">
        <v>2</v>
      </c>
      <c r="B7" s="1">
        <v>6.2500000000000001E-4</v>
      </c>
      <c r="C7" s="2"/>
      <c r="F7" s="1">
        <f>B7^2/C2 + C6^2*0.25*B3^2/(C2)^3</f>
        <v>3.3106023250577236E-5</v>
      </c>
    </row>
    <row r="9" spans="1:11">
      <c r="F9">
        <f>SQRT(F6)</f>
        <v>7.613340438689874E-3</v>
      </c>
    </row>
    <row r="10" spans="1:11">
      <c r="F10">
        <f>SQRT(F7)</f>
        <v>5.7537833857886269E-3</v>
      </c>
    </row>
  </sheetData>
  <mergeCells count="1">
    <mergeCell ref="C6:C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Tran</dc:creator>
  <cp:lastModifiedBy>Benjamin Tran</cp:lastModifiedBy>
  <dcterms:created xsi:type="dcterms:W3CDTF">2017-04-05T22:49:34Z</dcterms:created>
  <dcterms:modified xsi:type="dcterms:W3CDTF">2017-04-06T05:20:17Z</dcterms:modified>
</cp:coreProperties>
</file>