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8_{8E898B98-B9F7-43E3-8DFB-3A69FB6BBF83}" xr6:coauthVersionLast="45" xr6:coauthVersionMax="45" xr10:uidLastSave="{00000000-0000-0000-0000-000000000000}"/>
  <bookViews>
    <workbookView xWindow="-110" yWindow="-110" windowWidth="19420" windowHeight="1042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K49" i="1" l="1"/>
  <c r="I49" i="1"/>
  <c r="J49" i="1" s="1"/>
  <c r="F27" i="1"/>
  <c r="G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7" i="1"/>
  <c r="E18" i="1"/>
</calcChain>
</file>

<file path=xl/sharedStrings.xml><?xml version="1.0" encoding="utf-8"?>
<sst xmlns="http://schemas.openxmlformats.org/spreadsheetml/2006/main" count="104" uniqueCount="75">
  <si>
    <t>======</t>
  </si>
  <si>
    <t>He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</si>
  <si>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</si>
  <si>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</si>
  <si>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</si>
  <si>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</si>
  <si>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</si>
  <si>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</si>
  <si>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</si>
  <si>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</si>
  <si>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</si>
  <si>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</si>
  <si>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</si>
  <si>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</si>
  <si>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</si>
  <si>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</si>
  <si>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</si>
  <si>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</si>
  <si>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</si>
  <si>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</si>
  <si>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</si>
  <si>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</si>
  <si>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</si>
  <si>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</si>
  <si>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</si>
  <si>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</si>
  <si>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</si>
  <si>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</si>
  <si>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</si>
  <si>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</si>
  <si>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</si>
  <si>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</si>
  <si>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</si>
  <si>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</si>
  <si>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</si>
  <si>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</si>
  <si>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</si>
  <si>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</si>
  <si>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</si>
  <si>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</si>
  <si>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</si>
  <si>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</si>
  <si>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</si>
  <si>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</si>
  <si>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</si>
  <si>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</si>
  <si>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</si>
  <si>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</si>
  <si>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</si>
  <si>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</si>
  <si>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</si>
  <si>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</si>
  <si>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</si>
  <si>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</si>
  <si>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</si>
  <si>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</si>
  <si>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</si>
  <si>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</si>
  <si>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</si>
  <si>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</si>
  <si>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</si>
  <si>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</si>
  <si>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</si>
  <si>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</si>
  <si>
    <t>Intergral. E lost. (ions have lost all there E)</t>
  </si>
  <si>
    <t>E remaining (want to find when 1Mev)</t>
  </si>
  <si>
    <t>Range (A)</t>
  </si>
  <si>
    <t>M_cu (g/mol)</t>
  </si>
  <si>
    <t>T_1/2 (y)</t>
  </si>
  <si>
    <t>Rho (g/cm^3)</t>
  </si>
  <si>
    <t>mol</t>
  </si>
  <si>
    <t>hour in a year</t>
  </si>
  <si>
    <t>#Cu/cm^2</t>
  </si>
  <si>
    <t>#U/cm^2 (1ppt)</t>
  </si>
  <si>
    <t>Activity (alpha/cm^2/h)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</si>
</sst>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6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1" fontId="0" fillId="0" borderId="13" xfId="0" applyNumberFormat="1" applyBorder="1"/>
    <xf numFmtId="0" fontId="0" fillId="0" borderId="14" xfId="0" applyBorder="1"/>
    <xf numFmtId="0" fontId="0" fillId="0" borderId="13" xfId="0" applyBorder="1"/>
    <xf numFmtId="0" fontId="16" fillId="0" borderId="13" xfId="0" applyFont="1" applyBorder="1"/>
    <xf numFmtId="11" fontId="0" fillId="0" borderId="15" xfId="0" applyNumberFormat="1" applyBorder="1"/>
    <xf numFmtId="11" fontId="0" fillId="0" borderId="16" xfId="0" applyNumberFormat="1" applyBorder="1"/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1" fontId="0" fillId="0" borderId="19" xfId="0" applyNumberFormat="1" applyBorder="1" applyAlignment="1">
      <alignment horizontal="center"/>
    </xf>
    <xf numFmtId="11" fontId="0" fillId="0" borderId="2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IONIZ!$A$27:$A$126</c:f>
              <c:numCache>
                <c:formatCode>0.00E+00</c:formatCode>
                <c:ptCount val="100"/>
                <c:pt idx="0">
                  <c:v>2000.01</c:v>
                </c:pt>
                <c:pt idx="1">
                  <c:v>4000.01</c:v>
                </c:pt>
                <c:pt idx="2">
                  <c:v>6000.01</c:v>
                </c:pt>
                <c:pt idx="3">
                  <c:v>8000.01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</c:numCache>
            </c:numRef>
          </c:xVal>
          <c:yVal>
            <c:numRef>
              <c:f>IONIZ!$B$27:$B$126</c:f>
              <c:numCache>
                <c:formatCode>0.00E+00</c:formatCode>
                <c:ptCount val="100"/>
                <c:pt idx="0">
                  <c:v>38.722099999999998</c:v>
                </c:pt>
                <c:pt idx="1">
                  <c:v>38.950499999999998</c:v>
                </c:pt>
                <c:pt idx="2">
                  <c:v>39.452300000000001</c:v>
                </c:pt>
                <c:pt idx="3">
                  <c:v>39.510399999999997</c:v>
                </c:pt>
                <c:pt idx="4">
                  <c:v>39.8598</c:v>
                </c:pt>
                <c:pt idx="5">
                  <c:v>40.443199999999997</c:v>
                </c:pt>
                <c:pt idx="6">
                  <c:v>40.938800000000001</c:v>
                </c:pt>
                <c:pt idx="7">
                  <c:v>41.4238</c:v>
                </c:pt>
                <c:pt idx="8">
                  <c:v>41.727899999999998</c:v>
                </c:pt>
                <c:pt idx="9">
                  <c:v>41.912700000000001</c:v>
                </c:pt>
                <c:pt idx="10">
                  <c:v>42.465000000000003</c:v>
                </c:pt>
                <c:pt idx="11">
                  <c:v>43.093400000000003</c:v>
                </c:pt>
                <c:pt idx="12">
                  <c:v>43.348700000000001</c:v>
                </c:pt>
                <c:pt idx="13">
                  <c:v>43.783499999999997</c:v>
                </c:pt>
                <c:pt idx="14">
                  <c:v>44.477899999999998</c:v>
                </c:pt>
                <c:pt idx="15">
                  <c:v>45.1051</c:v>
                </c:pt>
                <c:pt idx="16">
                  <c:v>45.4148</c:v>
                </c:pt>
                <c:pt idx="17">
                  <c:v>46.594000000000001</c:v>
                </c:pt>
                <c:pt idx="18">
                  <c:v>47.079500000000003</c:v>
                </c:pt>
                <c:pt idx="19">
                  <c:v>47.706000000000003</c:v>
                </c:pt>
                <c:pt idx="20">
                  <c:v>48.026899999999998</c:v>
                </c:pt>
                <c:pt idx="21">
                  <c:v>49.005099999999999</c:v>
                </c:pt>
                <c:pt idx="22">
                  <c:v>49.911000000000001</c:v>
                </c:pt>
                <c:pt idx="23">
                  <c:v>50.553600000000003</c:v>
                </c:pt>
                <c:pt idx="24">
                  <c:v>51.368000000000002</c:v>
                </c:pt>
                <c:pt idx="25">
                  <c:v>51.771700000000003</c:v>
                </c:pt>
                <c:pt idx="26">
                  <c:v>51.963000000000001</c:v>
                </c:pt>
                <c:pt idx="27">
                  <c:v>52.9499</c:v>
                </c:pt>
                <c:pt idx="28">
                  <c:v>54.010199999999998</c:v>
                </c:pt>
                <c:pt idx="29">
                  <c:v>54.857100000000003</c:v>
                </c:pt>
                <c:pt idx="30">
                  <c:v>55.708799999999997</c:v>
                </c:pt>
                <c:pt idx="31">
                  <c:v>56.703600000000002</c:v>
                </c:pt>
                <c:pt idx="32">
                  <c:v>57.906500000000001</c:v>
                </c:pt>
                <c:pt idx="33">
                  <c:v>58.685299999999998</c:v>
                </c:pt>
                <c:pt idx="34">
                  <c:v>59.909399999999998</c:v>
                </c:pt>
                <c:pt idx="35">
                  <c:v>60.657499999999999</c:v>
                </c:pt>
                <c:pt idx="36">
                  <c:v>61.343600000000002</c:v>
                </c:pt>
                <c:pt idx="37">
                  <c:v>62.0002</c:v>
                </c:pt>
                <c:pt idx="38">
                  <c:v>62.759</c:v>
                </c:pt>
                <c:pt idx="39">
                  <c:v>63.164400000000001</c:v>
                </c:pt>
                <c:pt idx="40">
                  <c:v>62.997199999999999</c:v>
                </c:pt>
                <c:pt idx="41">
                  <c:v>62.558500000000002</c:v>
                </c:pt>
                <c:pt idx="42">
                  <c:v>60.112099999999998</c:v>
                </c:pt>
                <c:pt idx="43">
                  <c:v>56.689300000000003</c:v>
                </c:pt>
                <c:pt idx="44">
                  <c:v>52.197099999999999</c:v>
                </c:pt>
                <c:pt idx="45">
                  <c:v>46.235399999999998</c:v>
                </c:pt>
                <c:pt idx="46">
                  <c:v>38.137500000000003</c:v>
                </c:pt>
                <c:pt idx="47">
                  <c:v>28.096800000000002</c:v>
                </c:pt>
                <c:pt idx="48">
                  <c:v>15.058400000000001</c:v>
                </c:pt>
                <c:pt idx="49">
                  <c:v>4.0112800000000002</c:v>
                </c:pt>
                <c:pt idx="50">
                  <c:v>0.29064200000000001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4B67-8AD8-B38FDD2E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30144"/>
        <c:axId val="581731128"/>
      </c:scatterChart>
      <c:valAx>
        <c:axId val="5817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ion</a:t>
                </a:r>
                <a:r>
                  <a:rPr lang="en-CA" baseline="0"/>
                  <a:t> position (</a:t>
                </a:r>
                <a:r>
                  <a:rPr lang="en-CA"/>
                  <a:t>angstrom)</a:t>
                </a: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1128"/>
        <c:crosses val="autoZero"/>
        <c:crossBetween val="midCat"/>
      </c:valAx>
      <c:valAx>
        <c:axId val="5817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</a:t>
                </a:r>
                <a:r>
                  <a:rPr lang="en-CA" baseline="0"/>
                  <a:t> loss per angstrom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534457</xdr:colOff>
      <xdr:row>21</xdr:row>
      <xdr:rowOff>141817</xdr:rowOff>
    </xdr:from>
    <xdr:to>
      <xdr:col>25</xdr:col>
      <xdr:colOff>227541</xdr:colOff>
      <xdr:row>37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C89EA-A6DD-4A24-B3F3-C5639DEE4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A13" zoomScale="60" zoomScaleNormal="60" workbookViewId="0">
      <selection activeCell="N40" sqref="N40"/>
    </sheetView>
  </sheetViews>
  <sheetFormatPr defaultRowHeight="14.5" x14ac:dyDescent="0.35"/>
  <cols>
    <col min="6" max="6" width="15.54296875" customWidth="1"/>
    <col min="7" max="7" width="17.36328125" customWidth="1"/>
    <col min="10" max="10" width="14.26953125" customWidth="1"/>
    <col min="11" max="11" width="14.453125" customWidth="1"/>
    <col min="12" max="12" width="11.90625" customWidth="1"/>
  </cols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1</v>
      </c>
      <c r="E11" t="s">
        <v>28</v>
      </c>
      <c r="F11" t="s">
        <v>27</v>
      </c>
      <c r="G11">
        <v>4800</v>
      </c>
      <c r="H11" t="s">
        <v>29</v>
      </c>
    </row>
    <row r="12" spans="1:13" x14ac:dyDescent="0.35">
      <c r="A12" t="s">
        <v>30</v>
      </c>
      <c r="B12" t="s">
        <v>31</v>
      </c>
      <c r="C12" t="s">
        <v>32</v>
      </c>
      <c r="D12" t="s">
        <v>33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34</v>
      </c>
      <c r="C14" t="s">
        <v>27</v>
      </c>
      <c r="D14" s="1">
        <v>200000</v>
      </c>
      <c r="E14" t="s">
        <v>35</v>
      </c>
      <c r="F14" t="s">
        <v>36</v>
      </c>
    </row>
    <row r="15" spans="1:13" x14ac:dyDescent="0.35">
      <c r="B15" t="s">
        <v>3</v>
      </c>
      <c r="C15" t="s">
        <v>37</v>
      </c>
      <c r="D15">
        <v>-1</v>
      </c>
      <c r="E15" t="s">
        <v>38</v>
      </c>
      <c r="F15" t="s">
        <v>27</v>
      </c>
      <c r="G15" s="1">
        <v>8.4530000000000008E+22</v>
      </c>
      <c r="H15" t="s">
        <v>39</v>
      </c>
      <c r="I15" t="s">
        <v>27</v>
      </c>
      <c r="J15">
        <v>8.92</v>
      </c>
      <c r="K15" t="s">
        <v>40</v>
      </c>
    </row>
    <row r="16" spans="1:13" x14ac:dyDescent="0.35">
      <c r="B16" t="s">
        <v>3</v>
      </c>
      <c r="C16" t="s">
        <v>37</v>
      </c>
      <c r="D16">
        <v>-1</v>
      </c>
      <c r="E16" t="s">
        <v>41</v>
      </c>
      <c r="F16" t="s">
        <v>27</v>
      </c>
      <c r="G16">
        <v>100</v>
      </c>
      <c r="H16" t="s">
        <v>42</v>
      </c>
      <c r="I16" t="s">
        <v>43</v>
      </c>
      <c r="J16" t="s">
        <v>27</v>
      </c>
      <c r="K16">
        <v>100</v>
      </c>
      <c r="L16" t="s">
        <v>44</v>
      </c>
      <c r="M16" t="s">
        <v>43</v>
      </c>
    </row>
    <row r="17" spans="1:9" x14ac:dyDescent="0.35">
      <c r="A17" t="s">
        <v>45</v>
      </c>
    </row>
    <row r="18" spans="1:9" x14ac:dyDescent="0.35">
      <c r="B18" t="s">
        <v>46</v>
      </c>
      <c r="C18" t="s">
        <v>47</v>
      </c>
      <c r="D18" t="s">
        <v>48</v>
      </c>
      <c r="E18">
        <f>397.99</f>
        <v>397.99</v>
      </c>
    </row>
    <row r="19" spans="1:9" x14ac:dyDescent="0.35">
      <c r="A19" t="s">
        <v>49</v>
      </c>
    </row>
    <row r="20" spans="1:9" x14ac:dyDescent="0.35">
      <c r="B20" t="s">
        <v>50</v>
      </c>
      <c r="C20" t="s">
        <v>28</v>
      </c>
      <c r="D20" t="s">
        <v>51</v>
      </c>
      <c r="E20" t="s">
        <v>52</v>
      </c>
      <c r="F20" t="s">
        <v>53</v>
      </c>
      <c r="G20" t="s">
        <v>54</v>
      </c>
      <c r="H20" t="s">
        <v>55</v>
      </c>
      <c r="I20" t="s">
        <v>56</v>
      </c>
    </row>
    <row r="21" spans="1:9" x14ac:dyDescent="0.35">
      <c r="A21" t="s">
        <v>49</v>
      </c>
    </row>
    <row r="23" spans="1:9" x14ac:dyDescent="0.35">
      <c r="A23" t="s">
        <v>31</v>
      </c>
      <c r="B23" t="s">
        <v>57</v>
      </c>
      <c r="C23" t="s">
        <v>57</v>
      </c>
    </row>
    <row r="24" spans="1:9" x14ac:dyDescent="0.35">
      <c r="A24" t="s">
        <v>58</v>
      </c>
      <c r="B24" t="s">
        <v>59</v>
      </c>
      <c r="C24" t="s">
        <v>59</v>
      </c>
    </row>
    <row r="25" spans="1:9" x14ac:dyDescent="0.35">
      <c r="A25" t="s">
        <v>60</v>
      </c>
      <c r="B25" t="s">
        <v>61</v>
      </c>
      <c r="C25" t="s">
        <v>62</v>
      </c>
    </row>
    <row r="26" spans="1:9" x14ac:dyDescent="0.35">
      <c r="A26" t="s">
        <v>63</v>
      </c>
      <c r="B26" t="s">
        <v>63</v>
      </c>
      <c r="C26" t="s">
        <v>63</v>
      </c>
      <c r="F26" t="s">
        <v>64</v>
      </c>
      <c r="G26" t="s">
        <v>65</v>
      </c>
    </row>
    <row r="27" spans="1:9" x14ac:dyDescent="0.35">
      <c r="A27" s="1">
        <v>2000.01</v>
      </c>
      <c r="B27" s="1">
        <v>38.722099999999998</v>
      </c>
      <c r="C27" s="1">
        <v>1.7228300000000001E-3</v>
      </c>
      <c r="E27" s="1">
        <f>(B28+B27)/2*(A28-A27)</f>
        <v>77672.599999999991</v>
      </c>
      <c r="F27" s="1">
        <f>SUM(E27:E65)</f>
        <v>3828641.503149</v>
      </c>
      <c r="G27" s="1">
        <f>4800000-F27</f>
        <v>971358.496851</v>
      </c>
    </row>
    <row r="28" spans="1:9" x14ac:dyDescent="0.35">
      <c r="A28" s="1">
        <v>4000.01</v>
      </c>
      <c r="B28" s="1">
        <v>38.950499999999998</v>
      </c>
      <c r="C28" s="1">
        <v>2.6285900000000001E-3</v>
      </c>
      <c r="E28" s="1">
        <f t="shared" ref="E28:E91" si="0">(B29+B28)/2*(A29-A28)</f>
        <v>78402.8</v>
      </c>
    </row>
    <row r="29" spans="1:9" x14ac:dyDescent="0.35">
      <c r="A29" s="1">
        <v>6000.01</v>
      </c>
      <c r="B29" s="1">
        <v>39.452300000000001</v>
      </c>
      <c r="C29" s="1">
        <v>1.6251099999999999E-3</v>
      </c>
      <c r="E29" s="1">
        <f t="shared" si="0"/>
        <v>78962.7</v>
      </c>
    </row>
    <row r="30" spans="1:9" x14ac:dyDescent="0.35">
      <c r="A30" s="1">
        <v>8000.01</v>
      </c>
      <c r="B30" s="1">
        <v>39.510399999999997</v>
      </c>
      <c r="C30" s="1">
        <v>5.89107E-3</v>
      </c>
      <c r="E30" s="1">
        <f t="shared" si="0"/>
        <v>79369.803148999985</v>
      </c>
    </row>
    <row r="31" spans="1:9" x14ac:dyDescent="0.35">
      <c r="A31" s="1">
        <v>10000</v>
      </c>
      <c r="B31" s="1">
        <v>39.8598</v>
      </c>
      <c r="C31" s="1">
        <v>2.4483999999999999E-3</v>
      </c>
      <c r="E31" s="1">
        <f t="shared" si="0"/>
        <v>80303</v>
      </c>
    </row>
    <row r="32" spans="1:9" x14ac:dyDescent="0.35">
      <c r="A32" s="1">
        <v>12000</v>
      </c>
      <c r="B32" s="1">
        <v>40.443199999999997</v>
      </c>
      <c r="C32" s="1">
        <v>1.8477299999999999E-3</v>
      </c>
      <c r="E32" s="1">
        <f t="shared" si="0"/>
        <v>81382</v>
      </c>
    </row>
    <row r="33" spans="1:12" x14ac:dyDescent="0.35">
      <c r="A33" s="1">
        <v>14000</v>
      </c>
      <c r="B33" s="1">
        <v>40.938800000000001</v>
      </c>
      <c r="C33" s="1">
        <v>1.7085799999999999E-3</v>
      </c>
      <c r="E33" s="1">
        <f t="shared" si="0"/>
        <v>82362.600000000006</v>
      </c>
    </row>
    <row r="34" spans="1:12" x14ac:dyDescent="0.35">
      <c r="A34" s="1">
        <v>16000</v>
      </c>
      <c r="B34" s="1">
        <v>41.4238</v>
      </c>
      <c r="C34" s="1">
        <v>3.2639800000000001E-3</v>
      </c>
      <c r="E34" s="1">
        <f t="shared" si="0"/>
        <v>83151.700000000012</v>
      </c>
    </row>
    <row r="35" spans="1:12" x14ac:dyDescent="0.35">
      <c r="A35" s="1">
        <v>18000</v>
      </c>
      <c r="B35" s="1">
        <v>41.727899999999998</v>
      </c>
      <c r="C35" s="1">
        <v>2.9387100000000002E-3</v>
      </c>
      <c r="E35" s="1">
        <f t="shared" si="0"/>
        <v>83640.600000000006</v>
      </c>
    </row>
    <row r="36" spans="1:12" x14ac:dyDescent="0.35">
      <c r="A36" s="1">
        <v>20000</v>
      </c>
      <c r="B36" s="1">
        <v>41.912700000000001</v>
      </c>
      <c r="C36" s="1">
        <v>2.2210699999999999E-3</v>
      </c>
      <c r="E36" s="1">
        <f t="shared" si="0"/>
        <v>84377.700000000012</v>
      </c>
    </row>
    <row r="37" spans="1:12" x14ac:dyDescent="0.35">
      <c r="A37" s="1">
        <v>22000</v>
      </c>
      <c r="B37" s="1">
        <v>42.465000000000003</v>
      </c>
      <c r="C37" s="1">
        <v>6.1623399999999997E-3</v>
      </c>
      <c r="E37" s="1">
        <f t="shared" si="0"/>
        <v>85558.400000000009</v>
      </c>
    </row>
    <row r="38" spans="1:12" x14ac:dyDescent="0.35">
      <c r="A38" s="1">
        <v>24000</v>
      </c>
      <c r="B38" s="1">
        <v>43.093400000000003</v>
      </c>
      <c r="C38" s="1">
        <v>2.80533E-2</v>
      </c>
      <c r="E38" s="1">
        <f t="shared" si="0"/>
        <v>86442.1</v>
      </c>
    </row>
    <row r="39" spans="1:12" x14ac:dyDescent="0.35">
      <c r="A39" s="1">
        <v>26000</v>
      </c>
      <c r="B39" s="1">
        <v>43.348700000000001</v>
      </c>
      <c r="C39" s="1">
        <v>2.6413600000000001E-3</v>
      </c>
      <c r="E39" s="1">
        <f t="shared" si="0"/>
        <v>87132.2</v>
      </c>
    </row>
    <row r="40" spans="1:12" x14ac:dyDescent="0.35">
      <c r="A40" s="1">
        <v>28000</v>
      </c>
      <c r="B40" s="1">
        <v>43.783499999999997</v>
      </c>
      <c r="C40" s="1">
        <v>2.1841500000000002E-3</v>
      </c>
      <c r="E40" s="1">
        <f t="shared" si="0"/>
        <v>88261.4</v>
      </c>
    </row>
    <row r="41" spans="1:12" ht="15" thickBot="1" x14ac:dyDescent="0.4">
      <c r="A41" s="1">
        <v>30000</v>
      </c>
      <c r="B41" s="1">
        <v>44.477899999999998</v>
      </c>
      <c r="C41" s="1">
        <v>3.0665900000000001E-3</v>
      </c>
      <c r="E41" s="1">
        <f t="shared" si="0"/>
        <v>89583</v>
      </c>
    </row>
    <row r="42" spans="1:12" x14ac:dyDescent="0.35">
      <c r="A42" s="1">
        <v>32000</v>
      </c>
      <c r="B42" s="1">
        <v>45.1051</v>
      </c>
      <c r="C42" s="1">
        <v>2.5907700000000001E-3</v>
      </c>
      <c r="E42" s="1">
        <f t="shared" si="0"/>
        <v>90519.900000000009</v>
      </c>
      <c r="I42" s="5" t="s">
        <v>66</v>
      </c>
      <c r="J42" s="6" t="s">
        <v>68</v>
      </c>
      <c r="K42" s="6" t="s">
        <v>67</v>
      </c>
      <c r="L42" s="7" t="s">
        <v>69</v>
      </c>
    </row>
    <row r="43" spans="1:12" x14ac:dyDescent="0.35">
      <c r="A43" s="1">
        <v>34000</v>
      </c>
      <c r="B43" s="1">
        <v>45.4148</v>
      </c>
      <c r="C43" s="1">
        <v>4.5935400000000001E-3</v>
      </c>
      <c r="E43" s="1">
        <f t="shared" si="0"/>
        <v>92008.8</v>
      </c>
      <c r="I43" s="8">
        <v>78000</v>
      </c>
      <c r="J43" s="3">
        <v>159200</v>
      </c>
      <c r="K43" s="4">
        <v>63.55</v>
      </c>
      <c r="L43" s="9">
        <v>8.92</v>
      </c>
    </row>
    <row r="44" spans="1:12" x14ac:dyDescent="0.35">
      <c r="A44" s="1">
        <v>36000</v>
      </c>
      <c r="B44" s="1">
        <v>46.594000000000001</v>
      </c>
      <c r="C44" s="1">
        <v>0.162886</v>
      </c>
      <c r="E44" s="1">
        <f t="shared" si="0"/>
        <v>93673.5</v>
      </c>
      <c r="I44" s="10"/>
      <c r="J44" s="4"/>
      <c r="K44" s="4"/>
      <c r="L44" s="9"/>
    </row>
    <row r="45" spans="1:12" x14ac:dyDescent="0.35">
      <c r="A45" s="1">
        <v>38000</v>
      </c>
      <c r="B45" s="1">
        <v>47.079500000000003</v>
      </c>
      <c r="C45" s="1">
        <v>7.7785399999999996E-3</v>
      </c>
      <c r="E45" s="1">
        <f t="shared" si="0"/>
        <v>94785.500000000015</v>
      </c>
      <c r="I45" s="10" t="s">
        <v>70</v>
      </c>
      <c r="J45" s="4" t="s">
        <v>71</v>
      </c>
      <c r="K45" s="4"/>
      <c r="L45" s="9"/>
    </row>
    <row r="46" spans="1:12" x14ac:dyDescent="0.35">
      <c r="A46" s="1">
        <v>40000</v>
      </c>
      <c r="B46" s="1">
        <v>47.706000000000003</v>
      </c>
      <c r="C46" s="1">
        <v>4.5174000000000004E-3</v>
      </c>
      <c r="E46" s="1">
        <f t="shared" si="0"/>
        <v>95732.9</v>
      </c>
      <c r="I46" s="8">
        <v>6.0221407599999999E+23</v>
      </c>
      <c r="J46" s="4">
        <v>8760</v>
      </c>
      <c r="K46" s="4"/>
      <c r="L46" s="9"/>
    </row>
    <row r="47" spans="1:12" ht="15" thickBot="1" x14ac:dyDescent="0.4">
      <c r="A47" s="1">
        <v>42000</v>
      </c>
      <c r="B47" s="1">
        <v>48.026899999999998</v>
      </c>
      <c r="C47" s="1">
        <v>2.3457399999999998E-3</v>
      </c>
      <c r="E47" s="1">
        <f t="shared" si="0"/>
        <v>97032</v>
      </c>
      <c r="I47" s="10"/>
      <c r="J47" s="4"/>
      <c r="K47" s="4"/>
      <c r="L47" s="9"/>
    </row>
    <row r="48" spans="1:12" x14ac:dyDescent="0.35">
      <c r="A48" s="1">
        <v>44000</v>
      </c>
      <c r="B48" s="1">
        <v>49.005099999999999</v>
      </c>
      <c r="C48" s="1">
        <v>2.2113699999999998E-3</v>
      </c>
      <c r="E48" s="1">
        <f t="shared" si="0"/>
        <v>98916.1</v>
      </c>
      <c r="I48" s="11" t="s">
        <v>72</v>
      </c>
      <c r="J48" s="2" t="s">
        <v>73</v>
      </c>
      <c r="K48" s="14" t="s">
        <v>74</v>
      </c>
      <c r="L48" s="15"/>
    </row>
    <row r="49" spans="1:12" ht="15" thickBot="1" x14ac:dyDescent="0.4">
      <c r="A49" s="1">
        <v>46000</v>
      </c>
      <c r="B49" s="1">
        <v>49.911000000000001</v>
      </c>
      <c r="C49" s="1">
        <v>7.9352599999999995E-3</v>
      </c>
      <c r="E49" s="1">
        <f t="shared" si="0"/>
        <v>100464.6</v>
      </c>
      <c r="I49" s="12">
        <f>L43/K43*I43/(10^8)*I46</f>
        <v>6.5931780569277735E+19</v>
      </c>
      <c r="J49" s="13">
        <f>I49*0.000000000001</f>
        <v>65931780.569277734</v>
      </c>
      <c r="K49" s="16">
        <f>J49*LN(2)/(J43*J46)</f>
        <v>3.2769747575557472E-2</v>
      </c>
      <c r="L49" s="17"/>
    </row>
    <row r="50" spans="1:12" x14ac:dyDescent="0.35">
      <c r="A50" s="1">
        <v>48000</v>
      </c>
      <c r="B50" s="1">
        <v>50.553600000000003</v>
      </c>
      <c r="C50" s="1">
        <v>5.0587999999999996E-3</v>
      </c>
      <c r="E50" s="1">
        <f t="shared" si="0"/>
        <v>101921.60000000001</v>
      </c>
    </row>
    <row r="51" spans="1:12" x14ac:dyDescent="0.35">
      <c r="A51" s="1">
        <v>50000</v>
      </c>
      <c r="B51" s="1">
        <v>51.368000000000002</v>
      </c>
      <c r="C51" s="1">
        <v>4.8265399999999998E-3</v>
      </c>
      <c r="E51" s="1">
        <f t="shared" si="0"/>
        <v>103139.70000000001</v>
      </c>
    </row>
    <row r="52" spans="1:12" x14ac:dyDescent="0.35">
      <c r="A52" s="1">
        <v>52000</v>
      </c>
      <c r="B52" s="1">
        <v>51.771700000000003</v>
      </c>
      <c r="C52" s="1">
        <v>3.6890399999999997E-2</v>
      </c>
      <c r="E52" s="1">
        <f t="shared" si="0"/>
        <v>103734.7</v>
      </c>
    </row>
    <row r="53" spans="1:12" x14ac:dyDescent="0.35">
      <c r="A53" s="1">
        <v>54000</v>
      </c>
      <c r="B53" s="1">
        <v>51.963000000000001</v>
      </c>
      <c r="C53" s="1">
        <v>3.74515E-3</v>
      </c>
      <c r="E53" s="1">
        <f t="shared" si="0"/>
        <v>104912.90000000001</v>
      </c>
    </row>
    <row r="54" spans="1:12" x14ac:dyDescent="0.35">
      <c r="A54" s="1">
        <v>56000</v>
      </c>
      <c r="B54" s="1">
        <v>52.9499</v>
      </c>
      <c r="C54" s="1">
        <v>3.40012E-3</v>
      </c>
      <c r="E54" s="1">
        <f t="shared" si="0"/>
        <v>106960.09999999999</v>
      </c>
    </row>
    <row r="55" spans="1:12" x14ac:dyDescent="0.35">
      <c r="A55" s="1">
        <v>58000</v>
      </c>
      <c r="B55" s="1">
        <v>54.010199999999998</v>
      </c>
      <c r="C55" s="1">
        <v>3.0458E-3</v>
      </c>
      <c r="E55" s="1">
        <f t="shared" si="0"/>
        <v>108867.3</v>
      </c>
    </row>
    <row r="56" spans="1:12" x14ac:dyDescent="0.35">
      <c r="A56" s="1">
        <v>60000</v>
      </c>
      <c r="B56" s="1">
        <v>54.857100000000003</v>
      </c>
      <c r="C56" s="1">
        <v>5.2561099999999996E-3</v>
      </c>
      <c r="E56" s="1">
        <f t="shared" si="0"/>
        <v>110565.9</v>
      </c>
    </row>
    <row r="57" spans="1:12" x14ac:dyDescent="0.35">
      <c r="A57" s="1">
        <v>62000</v>
      </c>
      <c r="B57" s="1">
        <v>55.708799999999997</v>
      </c>
      <c r="C57" s="1">
        <v>9.0726399999999999E-3</v>
      </c>
      <c r="E57" s="1">
        <f t="shared" si="0"/>
        <v>112412.4</v>
      </c>
    </row>
    <row r="58" spans="1:12" x14ac:dyDescent="0.35">
      <c r="A58" s="1">
        <v>64000</v>
      </c>
      <c r="B58" s="1">
        <v>56.703600000000002</v>
      </c>
      <c r="C58" s="1">
        <v>4.4603400000000001E-3</v>
      </c>
      <c r="E58" s="1">
        <f t="shared" si="0"/>
        <v>114610.1</v>
      </c>
    </row>
    <row r="59" spans="1:12" x14ac:dyDescent="0.35">
      <c r="A59" s="1">
        <v>66000</v>
      </c>
      <c r="B59" s="1">
        <v>57.906500000000001</v>
      </c>
      <c r="C59" s="1">
        <v>3.8666600000000002E-2</v>
      </c>
      <c r="E59" s="1">
        <f t="shared" si="0"/>
        <v>116591.8</v>
      </c>
    </row>
    <row r="60" spans="1:12" x14ac:dyDescent="0.35">
      <c r="A60" s="1">
        <v>68000</v>
      </c>
      <c r="B60" s="1">
        <v>58.685299999999998</v>
      </c>
      <c r="C60" s="1">
        <v>1.33556E-2</v>
      </c>
      <c r="E60" s="1">
        <f t="shared" si="0"/>
        <v>118594.69999999998</v>
      </c>
    </row>
    <row r="61" spans="1:12" x14ac:dyDescent="0.35">
      <c r="A61" s="1">
        <v>70000</v>
      </c>
      <c r="B61" s="1">
        <v>59.909399999999998</v>
      </c>
      <c r="C61" s="1">
        <v>9.3195499999999994E-3</v>
      </c>
      <c r="E61" s="1">
        <f t="shared" si="0"/>
        <v>120566.90000000001</v>
      </c>
    </row>
    <row r="62" spans="1:12" x14ac:dyDescent="0.35">
      <c r="A62" s="1">
        <v>72000</v>
      </c>
      <c r="B62" s="1">
        <v>60.657499999999999</v>
      </c>
      <c r="C62" s="1">
        <v>9.5815999999999991E-3</v>
      </c>
      <c r="E62" s="1">
        <f t="shared" si="0"/>
        <v>122001.1</v>
      </c>
    </row>
    <row r="63" spans="1:12" x14ac:dyDescent="0.35">
      <c r="A63" s="1">
        <v>74000</v>
      </c>
      <c r="B63" s="1">
        <v>61.343600000000002</v>
      </c>
      <c r="C63" s="1">
        <v>9.7300900000000003E-3</v>
      </c>
      <c r="E63" s="1">
        <f t="shared" si="0"/>
        <v>123343.8</v>
      </c>
    </row>
    <row r="64" spans="1:12" x14ac:dyDescent="0.35">
      <c r="A64" s="1">
        <v>76000</v>
      </c>
      <c r="B64" s="1">
        <v>62.0002</v>
      </c>
      <c r="C64" s="1">
        <v>9.0896299999999996E-3</v>
      </c>
      <c r="E64" s="1">
        <f t="shared" si="0"/>
        <v>124759.2</v>
      </c>
    </row>
    <row r="65" spans="1:5" x14ac:dyDescent="0.35">
      <c r="A65" s="1">
        <v>78000</v>
      </c>
      <c r="B65" s="1">
        <v>62.759</v>
      </c>
      <c r="C65" s="1">
        <v>1.3623400000000001E-2</v>
      </c>
      <c r="E65" s="1">
        <f t="shared" si="0"/>
        <v>125923.4</v>
      </c>
    </row>
    <row r="66" spans="1:5" x14ac:dyDescent="0.35">
      <c r="A66" s="1">
        <v>80000</v>
      </c>
      <c r="B66" s="1">
        <v>63.164400000000001</v>
      </c>
      <c r="C66" s="1">
        <v>2.80164E-2</v>
      </c>
      <c r="E66" s="1">
        <f t="shared" si="0"/>
        <v>126161.59999999999</v>
      </c>
    </row>
    <row r="67" spans="1:5" x14ac:dyDescent="0.35">
      <c r="A67" s="1">
        <v>82000</v>
      </c>
      <c r="B67" s="1">
        <v>62.997199999999999</v>
      </c>
      <c r="C67" s="1">
        <v>4.9490199999999998E-2</v>
      </c>
      <c r="E67" s="1">
        <f t="shared" si="0"/>
        <v>125555.7</v>
      </c>
    </row>
    <row r="68" spans="1:5" x14ac:dyDescent="0.35">
      <c r="A68" s="1">
        <v>84000</v>
      </c>
      <c r="B68" s="1">
        <v>62.558500000000002</v>
      </c>
      <c r="C68" s="1">
        <v>3.2307000000000002E-2</v>
      </c>
      <c r="E68" s="1">
        <f t="shared" si="0"/>
        <v>122670.6</v>
      </c>
    </row>
    <row r="69" spans="1:5" x14ac:dyDescent="0.35">
      <c r="A69" s="1">
        <v>86000</v>
      </c>
      <c r="B69" s="1">
        <v>60.112099999999998</v>
      </c>
      <c r="C69" s="1">
        <v>3.0412399999999999E-2</v>
      </c>
      <c r="E69" s="1">
        <f t="shared" si="0"/>
        <v>116801.4</v>
      </c>
    </row>
    <row r="70" spans="1:5" x14ac:dyDescent="0.35">
      <c r="A70" s="1">
        <v>88000</v>
      </c>
      <c r="B70" s="1">
        <v>56.689300000000003</v>
      </c>
      <c r="C70" s="1">
        <v>3.7426599999999997E-2</v>
      </c>
      <c r="E70" s="1">
        <f t="shared" si="0"/>
        <v>108886.40000000001</v>
      </c>
    </row>
    <row r="71" spans="1:5" x14ac:dyDescent="0.35">
      <c r="A71" s="1">
        <v>90000</v>
      </c>
      <c r="B71" s="1">
        <v>52.197099999999999</v>
      </c>
      <c r="C71" s="1">
        <v>5.8842100000000001E-2</v>
      </c>
      <c r="E71" s="1">
        <f t="shared" si="0"/>
        <v>98432.5</v>
      </c>
    </row>
    <row r="72" spans="1:5" x14ac:dyDescent="0.35">
      <c r="A72" s="1">
        <v>92000</v>
      </c>
      <c r="B72" s="1">
        <v>46.235399999999998</v>
      </c>
      <c r="C72" s="1">
        <v>9.2695600000000003E-2</v>
      </c>
      <c r="E72" s="1">
        <f t="shared" si="0"/>
        <v>84372.9</v>
      </c>
    </row>
    <row r="73" spans="1:5" x14ac:dyDescent="0.35">
      <c r="A73" s="1">
        <v>94000</v>
      </c>
      <c r="B73" s="1">
        <v>38.137500000000003</v>
      </c>
      <c r="C73" s="1">
        <v>0.130272</v>
      </c>
      <c r="E73" s="1">
        <f t="shared" si="0"/>
        <v>66234.3</v>
      </c>
    </row>
    <row r="74" spans="1:5" x14ac:dyDescent="0.35">
      <c r="A74" s="1">
        <v>96000</v>
      </c>
      <c r="B74" s="1">
        <v>28.096800000000002</v>
      </c>
      <c r="C74" s="1">
        <v>0.21998899999999999</v>
      </c>
      <c r="E74" s="1">
        <f t="shared" si="0"/>
        <v>43155.199999999997</v>
      </c>
    </row>
    <row r="75" spans="1:5" x14ac:dyDescent="0.35">
      <c r="A75" s="1">
        <v>98000</v>
      </c>
      <c r="B75" s="1">
        <v>15.058400000000001</v>
      </c>
      <c r="C75" s="1">
        <v>0.252413</v>
      </c>
      <c r="E75" s="1">
        <f t="shared" si="0"/>
        <v>19069.68</v>
      </c>
    </row>
    <row r="76" spans="1:5" x14ac:dyDescent="0.35">
      <c r="A76" s="1">
        <v>100000</v>
      </c>
      <c r="B76" s="1">
        <v>4.0112800000000002</v>
      </c>
      <c r="C76" s="1">
        <v>0.12348000000000001</v>
      </c>
      <c r="E76" s="1">
        <f t="shared" si="0"/>
        <v>4301.9220000000005</v>
      </c>
    </row>
    <row r="77" spans="1:5" x14ac:dyDescent="0.35">
      <c r="A77" s="1">
        <v>102000</v>
      </c>
      <c r="B77" s="1">
        <v>0.29064200000000001</v>
      </c>
      <c r="C77" s="1">
        <v>1.36791E-2</v>
      </c>
      <c r="E77" s="1">
        <f t="shared" si="0"/>
        <v>290.642</v>
      </c>
    </row>
    <row r="78" spans="1:5" x14ac:dyDescent="0.35">
      <c r="A78" s="1">
        <v>104000</v>
      </c>
      <c r="B78" s="1">
        <v>0</v>
      </c>
      <c r="C78" s="1">
        <v>0</v>
      </c>
      <c r="E78" s="1">
        <f t="shared" si="0"/>
        <v>0</v>
      </c>
    </row>
    <row r="79" spans="1:5" x14ac:dyDescent="0.35">
      <c r="A79" s="1">
        <v>106000</v>
      </c>
      <c r="B79" s="1">
        <v>0</v>
      </c>
      <c r="C79" s="1">
        <v>0</v>
      </c>
      <c r="E79" s="1">
        <f t="shared" si="0"/>
        <v>0</v>
      </c>
    </row>
    <row r="80" spans="1:5" x14ac:dyDescent="0.35">
      <c r="A80" s="1">
        <v>108000</v>
      </c>
      <c r="B80" s="1">
        <v>0</v>
      </c>
      <c r="C80" s="1">
        <v>0</v>
      </c>
      <c r="E80" s="1">
        <f t="shared" si="0"/>
        <v>0</v>
      </c>
    </row>
    <row r="81" spans="1:5" x14ac:dyDescent="0.35">
      <c r="A81" s="1">
        <v>110000</v>
      </c>
      <c r="B81" s="1">
        <v>0</v>
      </c>
      <c r="C81" s="1">
        <v>0</v>
      </c>
      <c r="E81" s="1">
        <f t="shared" si="0"/>
        <v>0</v>
      </c>
    </row>
    <row r="82" spans="1:5" x14ac:dyDescent="0.35">
      <c r="A82" s="1">
        <v>112000</v>
      </c>
      <c r="B82" s="1">
        <v>0</v>
      </c>
      <c r="C82" s="1">
        <v>0</v>
      </c>
      <c r="E82" s="1">
        <f t="shared" si="0"/>
        <v>0</v>
      </c>
    </row>
    <row r="83" spans="1:5" x14ac:dyDescent="0.35">
      <c r="A83" s="1">
        <v>114000</v>
      </c>
      <c r="B83" s="1">
        <v>0</v>
      </c>
      <c r="C83" s="1">
        <v>0</v>
      </c>
      <c r="E83" s="1">
        <f t="shared" si="0"/>
        <v>0</v>
      </c>
    </row>
    <row r="84" spans="1:5" x14ac:dyDescent="0.35">
      <c r="A84" s="1">
        <v>116000</v>
      </c>
      <c r="B84" s="1">
        <v>0</v>
      </c>
      <c r="C84" s="1">
        <v>0</v>
      </c>
      <c r="E84" s="1">
        <f t="shared" si="0"/>
        <v>0</v>
      </c>
    </row>
    <row r="85" spans="1:5" x14ac:dyDescent="0.35">
      <c r="A85" s="1">
        <v>118000</v>
      </c>
      <c r="B85" s="1">
        <v>0</v>
      </c>
      <c r="C85" s="1">
        <v>0</v>
      </c>
      <c r="E85" s="1">
        <f t="shared" si="0"/>
        <v>0</v>
      </c>
    </row>
    <row r="86" spans="1:5" x14ac:dyDescent="0.35">
      <c r="A86" s="1">
        <v>120000</v>
      </c>
      <c r="B86" s="1">
        <v>0</v>
      </c>
      <c r="C86" s="1">
        <v>0</v>
      </c>
      <c r="E86" s="1">
        <f t="shared" si="0"/>
        <v>0</v>
      </c>
    </row>
    <row r="87" spans="1:5" x14ac:dyDescent="0.35">
      <c r="A87" s="1">
        <v>122000</v>
      </c>
      <c r="B87" s="1">
        <v>0</v>
      </c>
      <c r="C87" s="1">
        <v>0</v>
      </c>
      <c r="E87" s="1">
        <f t="shared" si="0"/>
        <v>0</v>
      </c>
    </row>
    <row r="88" spans="1:5" x14ac:dyDescent="0.35">
      <c r="A88" s="1">
        <v>124000</v>
      </c>
      <c r="B88" s="1">
        <v>0</v>
      </c>
      <c r="C88" s="1">
        <v>0</v>
      </c>
      <c r="E88" s="1">
        <f t="shared" si="0"/>
        <v>0</v>
      </c>
    </row>
    <row r="89" spans="1:5" x14ac:dyDescent="0.35">
      <c r="A89" s="1">
        <v>126000</v>
      </c>
      <c r="B89" s="1">
        <v>0</v>
      </c>
      <c r="C89" s="1">
        <v>0</v>
      </c>
      <c r="E89" s="1">
        <f t="shared" si="0"/>
        <v>0</v>
      </c>
    </row>
    <row r="90" spans="1:5" x14ac:dyDescent="0.35">
      <c r="A90" s="1">
        <v>128000</v>
      </c>
      <c r="B90" s="1">
        <v>0</v>
      </c>
      <c r="C90" s="1">
        <v>0</v>
      </c>
      <c r="E90" s="1">
        <f t="shared" si="0"/>
        <v>0</v>
      </c>
    </row>
    <row r="91" spans="1:5" x14ac:dyDescent="0.35">
      <c r="A91" s="1">
        <v>130000</v>
      </c>
      <c r="B91" s="1">
        <v>0</v>
      </c>
      <c r="C91" s="1">
        <v>0</v>
      </c>
      <c r="E91" s="1">
        <f t="shared" si="0"/>
        <v>0</v>
      </c>
    </row>
    <row r="92" spans="1:5" x14ac:dyDescent="0.35">
      <c r="A92" s="1">
        <v>132000</v>
      </c>
      <c r="B92" s="1">
        <v>0</v>
      </c>
      <c r="C92" s="1">
        <v>0</v>
      </c>
      <c r="E92" s="1">
        <f t="shared" ref="E92:E126" si="1">(B93+B92)/2*(A93-A92)</f>
        <v>0</v>
      </c>
    </row>
    <row r="93" spans="1:5" x14ac:dyDescent="0.35">
      <c r="A93" s="1">
        <v>134000</v>
      </c>
      <c r="B93" s="1">
        <v>0</v>
      </c>
      <c r="C93" s="1">
        <v>0</v>
      </c>
      <c r="E93" s="1">
        <f t="shared" si="1"/>
        <v>0</v>
      </c>
    </row>
    <row r="94" spans="1:5" x14ac:dyDescent="0.35">
      <c r="A94" s="1">
        <v>136000</v>
      </c>
      <c r="B94" s="1">
        <v>0</v>
      </c>
      <c r="C94" s="1">
        <v>0</v>
      </c>
      <c r="E94" s="1">
        <f t="shared" si="1"/>
        <v>0</v>
      </c>
    </row>
    <row r="95" spans="1:5" x14ac:dyDescent="0.35">
      <c r="A95" s="1">
        <v>138000</v>
      </c>
      <c r="B95" s="1">
        <v>0</v>
      </c>
      <c r="C95" s="1">
        <v>0</v>
      </c>
      <c r="E95" s="1">
        <f t="shared" si="1"/>
        <v>0</v>
      </c>
    </row>
    <row r="96" spans="1:5" x14ac:dyDescent="0.35">
      <c r="A96" s="1">
        <v>140000</v>
      </c>
      <c r="B96" s="1">
        <v>0</v>
      </c>
      <c r="C96" s="1">
        <v>0</v>
      </c>
      <c r="E96" s="1">
        <f t="shared" si="1"/>
        <v>0</v>
      </c>
    </row>
    <row r="97" spans="1:5" x14ac:dyDescent="0.35">
      <c r="A97" s="1">
        <v>142000</v>
      </c>
      <c r="B97" s="1">
        <v>0</v>
      </c>
      <c r="C97" s="1">
        <v>0</v>
      </c>
      <c r="E97" s="1">
        <f t="shared" si="1"/>
        <v>0</v>
      </c>
    </row>
    <row r="98" spans="1:5" x14ac:dyDescent="0.35">
      <c r="A98" s="1">
        <v>144000</v>
      </c>
      <c r="B98" s="1">
        <v>0</v>
      </c>
      <c r="C98" s="1">
        <v>0</v>
      </c>
      <c r="E98" s="1">
        <f t="shared" si="1"/>
        <v>0</v>
      </c>
    </row>
    <row r="99" spans="1:5" x14ac:dyDescent="0.35">
      <c r="A99" s="1">
        <v>146000</v>
      </c>
      <c r="B99" s="1">
        <v>0</v>
      </c>
      <c r="C99" s="1">
        <v>0</v>
      </c>
      <c r="E99" s="1">
        <f t="shared" si="1"/>
        <v>0</v>
      </c>
    </row>
    <row r="100" spans="1:5" x14ac:dyDescent="0.35">
      <c r="A100" s="1">
        <v>148000</v>
      </c>
      <c r="B100" s="1">
        <v>0</v>
      </c>
      <c r="C100" s="1">
        <v>0</v>
      </c>
      <c r="E100" s="1">
        <f t="shared" si="1"/>
        <v>0</v>
      </c>
    </row>
    <row r="101" spans="1:5" x14ac:dyDescent="0.35">
      <c r="A101" s="1">
        <v>150000</v>
      </c>
      <c r="B101" s="1">
        <v>0</v>
      </c>
      <c r="C101" s="1">
        <v>0</v>
      </c>
      <c r="E101" s="1">
        <f t="shared" si="1"/>
        <v>0</v>
      </c>
    </row>
    <row r="102" spans="1:5" x14ac:dyDescent="0.35">
      <c r="A102" s="1">
        <v>152000</v>
      </c>
      <c r="B102" s="1">
        <v>0</v>
      </c>
      <c r="C102" s="1">
        <v>0</v>
      </c>
      <c r="E102" s="1">
        <f t="shared" si="1"/>
        <v>0</v>
      </c>
    </row>
    <row r="103" spans="1:5" x14ac:dyDescent="0.35">
      <c r="A103" s="1">
        <v>154000</v>
      </c>
      <c r="B103" s="1">
        <v>0</v>
      </c>
      <c r="C103" s="1">
        <v>0</v>
      </c>
      <c r="E103" s="1">
        <f t="shared" si="1"/>
        <v>0</v>
      </c>
    </row>
    <row r="104" spans="1:5" x14ac:dyDescent="0.35">
      <c r="A104" s="1">
        <v>156000</v>
      </c>
      <c r="B104" s="1">
        <v>0</v>
      </c>
      <c r="C104" s="1">
        <v>0</v>
      </c>
      <c r="E104" s="1">
        <f t="shared" si="1"/>
        <v>0</v>
      </c>
    </row>
    <row r="105" spans="1:5" x14ac:dyDescent="0.35">
      <c r="A105" s="1">
        <v>158000</v>
      </c>
      <c r="B105" s="1">
        <v>0</v>
      </c>
      <c r="C105" s="1">
        <v>0</v>
      </c>
      <c r="E105" s="1">
        <f t="shared" si="1"/>
        <v>0</v>
      </c>
    </row>
    <row r="106" spans="1:5" x14ac:dyDescent="0.35">
      <c r="A106" s="1">
        <v>160000</v>
      </c>
      <c r="B106" s="1">
        <v>0</v>
      </c>
      <c r="C106" s="1">
        <v>0</v>
      </c>
      <c r="E106" s="1">
        <f t="shared" si="1"/>
        <v>0</v>
      </c>
    </row>
    <row r="107" spans="1:5" x14ac:dyDescent="0.35">
      <c r="A107" s="1">
        <v>162000</v>
      </c>
      <c r="B107" s="1">
        <v>0</v>
      </c>
      <c r="C107" s="1">
        <v>0</v>
      </c>
      <c r="E107" s="1">
        <f t="shared" si="1"/>
        <v>0</v>
      </c>
    </row>
    <row r="108" spans="1:5" x14ac:dyDescent="0.35">
      <c r="A108" s="1">
        <v>164000</v>
      </c>
      <c r="B108" s="1">
        <v>0</v>
      </c>
      <c r="C108" s="1">
        <v>0</v>
      </c>
      <c r="E108" s="1">
        <f t="shared" si="1"/>
        <v>0</v>
      </c>
    </row>
    <row r="109" spans="1:5" x14ac:dyDescent="0.35">
      <c r="A109" s="1">
        <v>166000</v>
      </c>
      <c r="B109" s="1">
        <v>0</v>
      </c>
      <c r="C109" s="1">
        <v>0</v>
      </c>
      <c r="E109" s="1">
        <f t="shared" si="1"/>
        <v>0</v>
      </c>
    </row>
    <row r="110" spans="1:5" x14ac:dyDescent="0.35">
      <c r="A110" s="1">
        <v>168000</v>
      </c>
      <c r="B110" s="1">
        <v>0</v>
      </c>
      <c r="C110" s="1">
        <v>0</v>
      </c>
      <c r="E110" s="1">
        <f t="shared" si="1"/>
        <v>0</v>
      </c>
    </row>
    <row r="111" spans="1:5" x14ac:dyDescent="0.35">
      <c r="A111" s="1">
        <v>170000</v>
      </c>
      <c r="B111" s="1">
        <v>0</v>
      </c>
      <c r="C111" s="1">
        <v>0</v>
      </c>
      <c r="E111" s="1">
        <f t="shared" si="1"/>
        <v>0</v>
      </c>
    </row>
    <row r="112" spans="1:5" x14ac:dyDescent="0.35">
      <c r="A112" s="1">
        <v>172000</v>
      </c>
      <c r="B112" s="1">
        <v>0</v>
      </c>
      <c r="C112" s="1">
        <v>0</v>
      </c>
      <c r="E112" s="1">
        <f t="shared" si="1"/>
        <v>0</v>
      </c>
    </row>
    <row r="113" spans="1:5" x14ac:dyDescent="0.35">
      <c r="A113" s="1">
        <v>174000</v>
      </c>
      <c r="B113" s="1">
        <v>0</v>
      </c>
      <c r="C113" s="1">
        <v>0</v>
      </c>
      <c r="E113" s="1">
        <f t="shared" si="1"/>
        <v>0</v>
      </c>
    </row>
    <row r="114" spans="1:5" x14ac:dyDescent="0.35">
      <c r="A114" s="1">
        <v>176000</v>
      </c>
      <c r="B114" s="1">
        <v>0</v>
      </c>
      <c r="C114" s="1">
        <v>0</v>
      </c>
      <c r="E114" s="1">
        <f t="shared" si="1"/>
        <v>0</v>
      </c>
    </row>
    <row r="115" spans="1:5" x14ac:dyDescent="0.35">
      <c r="A115" s="1">
        <v>178000</v>
      </c>
      <c r="B115" s="1">
        <v>0</v>
      </c>
      <c r="C115" s="1">
        <v>0</v>
      </c>
      <c r="E115" s="1">
        <f t="shared" si="1"/>
        <v>0</v>
      </c>
    </row>
    <row r="116" spans="1:5" x14ac:dyDescent="0.35">
      <c r="A116" s="1">
        <v>180000</v>
      </c>
      <c r="B116" s="1">
        <v>0</v>
      </c>
      <c r="C116" s="1">
        <v>0</v>
      </c>
      <c r="E116" s="1">
        <f t="shared" si="1"/>
        <v>0</v>
      </c>
    </row>
    <row r="117" spans="1:5" x14ac:dyDescent="0.35">
      <c r="A117" s="1">
        <v>182000</v>
      </c>
      <c r="B117" s="1">
        <v>0</v>
      </c>
      <c r="C117" s="1">
        <v>0</v>
      </c>
      <c r="E117" s="1">
        <f t="shared" si="1"/>
        <v>0</v>
      </c>
    </row>
    <row r="118" spans="1:5" x14ac:dyDescent="0.35">
      <c r="A118" s="1">
        <v>184000</v>
      </c>
      <c r="B118" s="1">
        <v>0</v>
      </c>
      <c r="C118" s="1">
        <v>0</v>
      </c>
      <c r="E118" s="1">
        <f t="shared" si="1"/>
        <v>0</v>
      </c>
    </row>
    <row r="119" spans="1:5" x14ac:dyDescent="0.35">
      <c r="A119" s="1">
        <v>186000</v>
      </c>
      <c r="B119" s="1">
        <v>0</v>
      </c>
      <c r="C119" s="1">
        <v>0</v>
      </c>
      <c r="E119" s="1">
        <f t="shared" si="1"/>
        <v>0</v>
      </c>
    </row>
    <row r="120" spans="1:5" x14ac:dyDescent="0.35">
      <c r="A120" s="1">
        <v>188000</v>
      </c>
      <c r="B120" s="1">
        <v>0</v>
      </c>
      <c r="C120" s="1">
        <v>0</v>
      </c>
      <c r="E120" s="1">
        <f t="shared" si="1"/>
        <v>0</v>
      </c>
    </row>
    <row r="121" spans="1:5" x14ac:dyDescent="0.35">
      <c r="A121" s="1">
        <v>190000</v>
      </c>
      <c r="B121" s="1">
        <v>0</v>
      </c>
      <c r="C121" s="1">
        <v>0</v>
      </c>
      <c r="E121" s="1">
        <f t="shared" si="1"/>
        <v>0</v>
      </c>
    </row>
    <row r="122" spans="1:5" x14ac:dyDescent="0.35">
      <c r="A122" s="1">
        <v>192000</v>
      </c>
      <c r="B122" s="1">
        <v>0</v>
      </c>
      <c r="C122" s="1">
        <v>0</v>
      </c>
      <c r="E122" s="1">
        <f t="shared" si="1"/>
        <v>0</v>
      </c>
    </row>
    <row r="123" spans="1:5" x14ac:dyDescent="0.35">
      <c r="A123" s="1">
        <v>194000</v>
      </c>
      <c r="B123" s="1">
        <v>0</v>
      </c>
      <c r="C123" s="1">
        <v>0</v>
      </c>
      <c r="E123" s="1">
        <f t="shared" si="1"/>
        <v>0</v>
      </c>
    </row>
    <row r="124" spans="1:5" x14ac:dyDescent="0.35">
      <c r="A124" s="1">
        <v>196000</v>
      </c>
      <c r="B124" s="1">
        <v>0</v>
      </c>
      <c r="C124" s="1">
        <v>0</v>
      </c>
      <c r="E124" s="1">
        <f t="shared" si="1"/>
        <v>0</v>
      </c>
    </row>
    <row r="125" spans="1:5" x14ac:dyDescent="0.35">
      <c r="A125" s="1">
        <v>198000</v>
      </c>
      <c r="B125" s="1">
        <v>0</v>
      </c>
      <c r="C125" s="1">
        <v>0</v>
      </c>
      <c r="E125" s="1">
        <f t="shared" si="1"/>
        <v>0</v>
      </c>
    </row>
    <row r="126" spans="1:5" x14ac:dyDescent="0.35">
      <c r="A126" s="1">
        <v>200000</v>
      </c>
      <c r="B126" s="1">
        <v>0</v>
      </c>
      <c r="C126" s="1">
        <v>0</v>
      </c>
      <c r="E126" s="1">
        <f t="shared" si="1"/>
        <v>0</v>
      </c>
    </row>
  </sheetData>
  <mergeCells count="2">
    <mergeCell ref="K48:L48"/>
    <mergeCell ref="K49:L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2020-05-25T14:43:13Z</dcterms:created>
  <dcterms:modified xsi:type="dcterms:W3CDTF">2020-05-25T17:41:57Z</dcterms:modified>
</cp:coreProperties>
</file>