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enniccum/Desktop/Summer 23 UTA/Algorithms with Data Structures/Algo-Code3/"/>
    </mc:Choice>
  </mc:AlternateContent>
  <xr:revisionPtr revIDLastSave="0" documentId="13_ncr:1_{14D0F949-7BFE-C244-846C-EE50C35F2465}" xr6:coauthVersionLast="47" xr6:coauthVersionMax="47" xr10:uidLastSave="{00000000-0000-0000-0000-000000000000}"/>
  <bookViews>
    <workbookView xWindow="0" yWindow="0" windowWidth="28800" windowHeight="18000"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<sst xmlns="http://schemas.openxmlformats.org/spreadsheetml/2006/main" count="11" uniqueCount="7">
  <si>
    <t>Omega tics</t>
  </si>
  <si>
    <t>Big O runtime</t>
  </si>
  <si>
    <t>n</t>
  </si>
  <si>
    <t>MergeSort</t>
  </si>
  <si>
    <t>Insertion Sort</t>
  </si>
  <si>
    <t>PC tics</t>
  </si>
  <si>
    <t xml:space="preserve">1.	The most obvious information that I can infer from the three charts is that both the Merge sort algorithm and the Insertion sort algorithm can be mapped to a consistent form regardless of the input information or the computer that they are run on. The input generated is random, and each file of different element size has a varying level of “sorted” values. I mean to say that because it is random, one file will be closer to being fully sorted than any other comparatively. The next most obvious observation would be that Merge Sort performs considerably better than insertion sort as the input data size of elements increases.
2.	They are nearly identical. If I took away the titles and put them side by side, I would not be able to tell you which is which. This is related to the first observation I make in Question 1.
3.	No, I would not say that I was surprised by the results. It is a little shocking that the Insertion sort algorithm performs so poorly compared to Merge sort in this experiment, but since we covered (n^2) vs (nlogn) performance in class, the results are in line with what I anticipated. 
4.	It seems that Omega rounds the number of tics to the nearest 10,000 tics. This was very surprising to me. I know that I did not code anything into my program that would cause this to happen, and it does not happen on my PC, but because of this unexpected phenomenon, it is impossible to compare the performance when the data set is below 10,000. Starting at 50k elements my PC performs better than Omega across the board. In fact, my PC can process the information nearly twice as fast. On that note, another interesting observation that I made in this experiment is that I was able to run my 2-million-piece data sets simultaneously with one running on Omega and the other on my PC. I wasn’t sure that would work, but it seems to work fine. It makes me question where the program is processing the information. It seems like the program running on Omega is using a different processor outside of my PC hardware.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</si>
</sst>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14"/>
      <color theme="1"/>
      <name val="Calibri (Body)"/>
    </font>
  </fonts>
  <fills count="2">
    <fill>
      <patternFill patternType="none"/>
    </fill>
    <fill>
      <patternFill patternType="gray125"/>
    </fill>
  </fills>
  <borders count="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4" xfId="0" applyBorder="1" applyAlignment="1">
      <alignment horizontal="right"/>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xf>
    <xf numFmtId="0" fontId="1" fillId="0" borderId="6" xfId="0" applyFont="1" applyBorder="1"/>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 Runtimes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Results!$B$2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257</c:v>
                </c:pt>
                <c:pt idx="1">
                  <c:v>2637</c:v>
                </c:pt>
                <c:pt idx="2">
                  <c:v>13664</c:v>
                </c:pt>
                <c:pt idx="3">
                  <c:v>24014</c:v>
                </c:pt>
                <c:pt idx="4">
                  <c:v>72538</c:v>
                </c:pt>
                <c:pt idx="5">
                  <c:v>147432</c:v>
                </c:pt>
                <c:pt idx="6">
                  <c:v>302601</c:v>
                </c:pt>
              </c:numCache>
            </c:numRef>
          </c:yVal>
          <c:smooth val="0"/>
          <c:extLst>
            <c:ext xmlns:c16="http://schemas.microsoft.com/office/drawing/2014/chart" uri="{C3380CC4-5D6E-409C-BE32-E72D297353CC}">
              <c16:uniqueId val="{00000000-5994-3C45-B503-708AC08AF2E5}"/>
            </c:ext>
          </c:extLst>
        </c:ser>
        <c:ser>
          <c:idx val="1"/>
          <c:order val="1"/>
          <c:tx>
            <c:strRef>
              <c:f>Results!$C$2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1098</c:v>
                </c:pt>
                <c:pt idx="1">
                  <c:v>57328</c:v>
                </c:pt>
                <c:pt idx="2">
                  <c:v>864638</c:v>
                </c:pt>
                <c:pt idx="3">
                  <c:v>3457055</c:v>
                </c:pt>
                <c:pt idx="4">
                  <c:v>86934820</c:v>
                </c:pt>
                <c:pt idx="5">
                  <c:v>350655859</c:v>
                </c:pt>
                <c:pt idx="6">
                  <c:v>1417904352</c:v>
                </c:pt>
              </c:numCache>
            </c:numRef>
          </c:yVal>
          <c:smooth val="1"/>
          <c:extLst>
            <c:ext xmlns:c16="http://schemas.microsoft.com/office/drawing/2014/chart" uri="{C3380CC4-5D6E-409C-BE32-E72D297353CC}">
              <c16:uniqueId val="{00000001-5994-3C45-B503-708AC08AF2E5}"/>
            </c:ext>
          </c:extLst>
        </c:ser>
        <c:dLbls>
          <c:showLegendKey val="0"/>
          <c:showVal val="0"/>
          <c:showCatName val="0"/>
          <c:showSerName val="0"/>
          <c:showPercent val="0"/>
          <c:showBubbleSize val="0"/>
        </c:dLbls>
        <c:axId val="1888823456"/>
        <c:axId val="678597184"/>
      </c:scatterChart>
      <c:valAx>
        <c:axId val="18888234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97184"/>
        <c:crosses val="autoZero"/>
        <c:crossBetween val="midCat"/>
      </c:valAx>
      <c:valAx>
        <c:axId val="67859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3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 Runtimes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Results!$D$2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10000</c:v>
                </c:pt>
                <c:pt idx="3">
                  <c:v>20000</c:v>
                </c:pt>
                <c:pt idx="4">
                  <c:v>110000</c:v>
                </c:pt>
                <c:pt idx="5">
                  <c:v>220000</c:v>
                </c:pt>
                <c:pt idx="6">
                  <c:v>470000</c:v>
                </c:pt>
              </c:numCache>
            </c:numRef>
          </c:yVal>
          <c:smooth val="0"/>
          <c:extLst>
            <c:ext xmlns:c16="http://schemas.microsoft.com/office/drawing/2014/chart" uri="{C3380CC4-5D6E-409C-BE32-E72D297353CC}">
              <c16:uniqueId val="{00000000-07D1-A948-8B74-63283FA0EC22}"/>
            </c:ext>
          </c:extLst>
        </c:ser>
        <c:ser>
          <c:idx val="1"/>
          <c:order val="1"/>
          <c:tx>
            <c:strRef>
              <c:f>Results!$E$2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70000</c:v>
                </c:pt>
                <c:pt idx="2">
                  <c:v>1830000</c:v>
                </c:pt>
                <c:pt idx="3">
                  <c:v>7330000</c:v>
                </c:pt>
                <c:pt idx="4">
                  <c:v>183020000</c:v>
                </c:pt>
                <c:pt idx="5">
                  <c:v>733960000</c:v>
                </c:pt>
                <c:pt idx="6">
                  <c:v>2945440000</c:v>
                </c:pt>
              </c:numCache>
            </c:numRef>
          </c:yVal>
          <c:smooth val="1"/>
          <c:extLst>
            <c:ext xmlns:c16="http://schemas.microsoft.com/office/drawing/2014/chart" uri="{C3380CC4-5D6E-409C-BE32-E72D297353CC}">
              <c16:uniqueId val="{00000001-07D1-A948-8B74-63283FA0EC22}"/>
            </c:ext>
          </c:extLst>
        </c:ser>
        <c:dLbls>
          <c:showLegendKey val="0"/>
          <c:showVal val="0"/>
          <c:showCatName val="0"/>
          <c:showSerName val="0"/>
          <c:showPercent val="0"/>
          <c:showBubbleSize val="0"/>
        </c:dLbls>
        <c:axId val="1888823456"/>
        <c:axId val="678597184"/>
      </c:scatterChart>
      <c:valAx>
        <c:axId val="18888234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97184"/>
        <c:crosses val="autoZero"/>
        <c:crossBetween val="midCat"/>
      </c:valAx>
      <c:valAx>
        <c:axId val="67859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3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11905</xdr:colOff>
      <xdr:row>1</xdr:row>
      <xdr:rowOff>21431</xdr:rowOff>
    </xdr:from>
    <xdr:to>
      <xdr:col>15</xdr:col>
      <xdr:colOff>50005</xdr:colOff>
      <xdr:row>16</xdr:row>
      <xdr:rowOff>50006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16</xdr:row>
      <xdr:rowOff>146050</xdr:rowOff>
    </xdr:from>
    <xdr:to>
      <xdr:col>5</xdr:col>
      <xdr:colOff>768350</xdr:colOff>
      <xdr:row>31</xdr:row>
      <xdr:rowOff>31750</xdr:rowOff>
    </xdr:to>
    <xdr:graphicFrame macro="">
      <xdr:nvGraphicFramePr>
        <xdr:cNvPr id="4" name="Chart 3">
          <a:extLst>
            <a:ext uri="{FF2B5EF4-FFF2-40B4-BE49-F238E27FC236}">
              <a16:creationId xmlns:a16="http://schemas.microsoft.com/office/drawing/2014/main" id="{01E63AD6-DA25-7E9A-C3EF-7219F1847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774700</xdr:colOff>
      <xdr:row>16</xdr:row>
      <xdr:rowOff>152400</xdr:rowOff>
    </xdr:from>
    <xdr:to>
      <xdr:col>12</xdr:col>
      <xdr:colOff>63500</xdr:colOff>
      <xdr:row>31</xdr:row>
      <xdr:rowOff>38100</xdr:rowOff>
    </xdr:to>
    <xdr:graphicFrame macro="">
      <xdr:nvGraphicFramePr>
        <xdr:cNvPr id="5" name="Chart 4">
          <a:extLst>
            <a:ext uri="{FF2B5EF4-FFF2-40B4-BE49-F238E27FC236}">
              <a16:creationId xmlns:a16="http://schemas.microsoft.com/office/drawing/2014/main" id="{11C17DFC-509B-B647-924D-04F2B032B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63500</xdr:colOff>
      <xdr:row>2</xdr:row>
      <xdr:rowOff>50800</xdr:rowOff>
    </xdr:from>
    <xdr:to>
      <xdr:col>19</xdr:col>
      <xdr:colOff>558800</xdr:colOff>
      <xdr:row>14</xdr:row>
      <xdr:rowOff>139700</xdr:rowOff>
    </xdr:to>
    <xdr:sp macro="" textlink="">
      <xdr:nvSpPr>
        <xdr:cNvPr id="2" name="TextBox 1">
          <a:extLst>
            <a:ext uri="{FF2B5EF4-FFF2-40B4-BE49-F238E27FC236}">
              <a16:creationId xmlns:a16="http://schemas.microsoft.com/office/drawing/2014/main" id="{EED346B2-4442-416E-74E3-3696FB8C07C7}"/>
            </a:ext>
          </a:extLst>
        </xdr:cNvPr>
        <xdr:cNvSpPr txBox="1"/>
      </xdr:nvSpPr>
      <xdr:spPr>
        <a:xfrm>
          <a:off x="9486900" y="431800"/>
          <a:ext cx="3860800" cy="237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1. What do the 3 charts show you?</a:t>
          </a:r>
        </a:p>
        <a:p>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2. How similar did your graphs for each sort come out on the PC vs Omega vs Big O Notation?</a:t>
          </a:r>
        </a:p>
        <a:p>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3. Were you surprised by the differences between the run times of Merge Sort vs Insertion Sort? </a:t>
          </a:r>
          <a:r>
            <a:rPr lang="en-US" sz="1400">
              <a:latin typeface="Times New Roman" panose="02020603050405020304" pitchFamily="18" charset="0"/>
              <a:cs typeface="Times New Roman" panose="02020603050405020304" pitchFamily="18" charset="0"/>
            </a:rPr>
            <a:t> </a:t>
          </a:r>
        </a:p>
        <a:p>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4. How did your tics on Omega compare to your PC? </a:t>
          </a:r>
          <a:r>
            <a:rPr lang="en-US" sz="1400">
              <a:latin typeface="Times New Roman" panose="02020603050405020304" pitchFamily="18" charset="0"/>
              <a:cs typeface="Times New Roman" panose="02020603050405020304" pitchFamily="18" charset="0"/>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G9"/>
  <sheetViews>
    <sheetView tabSelected="1" workbookViewId="0">
      <selection activeCell="G36" sqref="G36"/>
    </sheetView>
  </sheetViews>
  <sheetFormatPr baseColWidth="10" defaultColWidth="8.83203125" defaultRowHeight="15" x14ac:dyDescent="0.2"/>
  <cols>
    <col min="1" max="1" width="9.1640625" style="7" bestFit="1" customWidth="1"/>
    <col min="2" max="2" width="10.33203125" bestFit="1" customWidth="1"/>
    <col min="3" max="3" width="13.1640625" bestFit="1" customWidth="1"/>
    <col min="4" max="4" width="10.33203125" bestFit="1" customWidth="1"/>
    <col min="5" max="5" width="13.1640625" bestFit="1" customWidth="1"/>
    <col min="6" max="6" width="12" bestFit="1" customWidth="1"/>
    <col min="7" max="7" width="13.1640625" bestFit="1" customWidth="1"/>
  </cols>
  <sheetData>
    <row r="1" spans="1:7" x14ac:dyDescent="0.2">
      <c r="A1" s="1"/>
      <c r="B1" s="9" t="s">
        <v>5</v>
      </c>
      <c r="C1" s="10"/>
      <c r="D1" s="9" t="s">
        <v>0</v>
      </c>
      <c r="E1" s="11"/>
      <c r="F1" s="9" t="s">
        <v>1</v>
      </c>
      <c r="G1" s="10"/>
    </row>
    <row r="2" spans="1:7" x14ac:dyDescent="0.2">
      <c r="A2" s="2" t="s">
        <v>2</v>
      </c>
      <c r="B2" s="3" t="s">
        <v>3</v>
      </c>
      <c r="C2" s="4" t="s">
        <v>4</v>
      </c>
      <c r="D2" s="3" t="s">
        <v>3</v>
      </c>
      <c r="E2" s="5" t="s">
        <v>4</v>
      </c>
      <c r="F2" s="8" t="s">
        <v>3</v>
      </c>
      <c r="G2" s="4" t="s">
        <v>4</v>
      </c>
    </row>
    <row r="3" spans="1:7" x14ac:dyDescent="0.2">
      <c r="A3" s="1">
        <v>1024</v>
      </c>
      <c r="B3" s="6">
        <v>257</v>
      </c>
      <c r="C3" s="6">
        <v>1098</v>
      </c>
      <c r="D3" s="6">
        <v>0</v>
      </c>
      <c r="E3" s="6">
        <v>0</v>
      </c>
      <c r="F3" s="6">
        <f>A3*(LOG(A3,2))</f>
        <v>10240</v>
      </c>
      <c r="G3" s="6">
        <f>POWER(A3,2)</f>
        <v>1048576</v>
      </c>
    </row>
    <row r="4" spans="1:7" x14ac:dyDescent="0.2">
      <c r="A4" s="1">
        <v>10000</v>
      </c>
      <c r="B4" s="6">
        <v>2637</v>
      </c>
      <c r="C4" s="6">
        <v>57328</v>
      </c>
      <c r="D4" s="6">
        <v>0</v>
      </c>
      <c r="E4" s="6">
        <v>70000</v>
      </c>
      <c r="F4" s="6">
        <f t="shared" ref="F4:F9" si="0">A4*(LOG(A4,2))</f>
        <v>132877.1237954945</v>
      </c>
      <c r="G4" s="6">
        <f t="shared" ref="G4:G9" si="1">POWER(A4,2)</f>
        <v>100000000</v>
      </c>
    </row>
    <row r="5" spans="1:7" x14ac:dyDescent="0.2">
      <c r="A5" s="1">
        <v>50000</v>
      </c>
      <c r="B5" s="6">
        <v>13664</v>
      </c>
      <c r="C5" s="6">
        <v>864638</v>
      </c>
      <c r="D5" s="6">
        <v>10000</v>
      </c>
      <c r="E5" s="6">
        <v>1830000</v>
      </c>
      <c r="F5" s="6">
        <f t="shared" si="0"/>
        <v>780482.02372184058</v>
      </c>
      <c r="G5" s="6">
        <f t="shared" si="1"/>
        <v>2500000000</v>
      </c>
    </row>
    <row r="6" spans="1:7" x14ac:dyDescent="0.2">
      <c r="A6" s="1">
        <v>100000</v>
      </c>
      <c r="B6" s="6">
        <v>24014</v>
      </c>
      <c r="C6" s="6">
        <v>3457055</v>
      </c>
      <c r="D6" s="6">
        <v>20000</v>
      </c>
      <c r="E6" s="6">
        <v>7330000</v>
      </c>
      <c r="F6" s="6">
        <f t="shared" si="0"/>
        <v>1660964.0474436812</v>
      </c>
      <c r="G6" s="6">
        <f t="shared" si="1"/>
        <v>10000000000</v>
      </c>
    </row>
    <row r="7" spans="1:7" x14ac:dyDescent="0.2">
      <c r="A7" s="1">
        <v>500000</v>
      </c>
      <c r="B7" s="6">
        <v>72538</v>
      </c>
      <c r="C7" s="6">
        <v>86934820</v>
      </c>
      <c r="D7" s="6">
        <v>110000</v>
      </c>
      <c r="E7" s="13">
        <v>183020000</v>
      </c>
      <c r="F7" s="6">
        <f t="shared" si="0"/>
        <v>9465784.2846620865</v>
      </c>
      <c r="G7" s="6">
        <f t="shared" si="1"/>
        <v>250000000000</v>
      </c>
    </row>
    <row r="8" spans="1:7" x14ac:dyDescent="0.2">
      <c r="A8" s="1">
        <v>1000000</v>
      </c>
      <c r="B8" s="6">
        <v>147432</v>
      </c>
      <c r="C8" s="6">
        <v>350655859</v>
      </c>
      <c r="D8" s="6">
        <v>220000</v>
      </c>
      <c r="E8" s="13">
        <v>733960000</v>
      </c>
      <c r="F8" s="6">
        <f t="shared" si="0"/>
        <v>19931568.569324173</v>
      </c>
      <c r="G8" s="6">
        <f t="shared" si="1"/>
        <v>1000000000000</v>
      </c>
    </row>
    <row r="9" spans="1:7" x14ac:dyDescent="0.2">
      <c r="A9" s="1">
        <v>2000000</v>
      </c>
      <c r="B9" s="6">
        <v>302601</v>
      </c>
      <c r="C9" s="6">
        <v>1417904352</v>
      </c>
      <c r="D9" s="6">
        <v>470000</v>
      </c>
      <c r="E9" s="13">
        <v>2945440000</v>
      </c>
      <c r="F9" s="6">
        <f t="shared" si="0"/>
        <v>41863137.138648346</v>
      </c>
      <c r="G9" s="6">
        <f t="shared" si="1"/>
        <v>4000000000000</v>
      </c>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A5C8-3680-4556-898C-948DBCA50C60}">
  <dimension ref="A1:N26"/>
  <sheetViews>
    <sheetView workbookViewId="0">
      <selection activeCell="K33" sqref="K33"/>
    </sheetView>
  </sheetViews>
  <sheetFormatPr baseColWidth="10" defaultColWidth="8.83203125" defaultRowHeight="15" x14ac:dyDescent="0.2"/>
  <sheetData>
    <row r="1" spans="1:14" x14ac:dyDescent="0.2">
      <c r="A1" s="14" t="s">
        <v>6</v>
      </c>
      <c r="B1" s="12"/>
      <c r="C1" s="12"/>
      <c r="D1" s="12"/>
      <c r="E1" s="12"/>
      <c r="F1" s="12"/>
      <c r="G1" s="12"/>
      <c r="H1" s="12"/>
      <c r="I1" s="12"/>
      <c r="J1" s="12"/>
      <c r="K1" s="12"/>
      <c r="L1" s="12"/>
      <c r="M1" s="12"/>
      <c r="N1" s="12"/>
    </row>
    <row r="2" spans="1:14" x14ac:dyDescent="0.2">
      <c r="A2" s="12"/>
      <c r="B2" s="12"/>
      <c r="C2" s="12"/>
      <c r="D2" s="12"/>
      <c r="E2" s="12"/>
      <c r="F2" s="12"/>
      <c r="G2" s="12"/>
      <c r="H2" s="12"/>
      <c r="I2" s="12"/>
      <c r="J2" s="12"/>
      <c r="K2" s="12"/>
      <c r="L2" s="12"/>
      <c r="M2" s="12"/>
      <c r="N2" s="12"/>
    </row>
    <row r="3" spans="1:14" x14ac:dyDescent="0.2">
      <c r="A3" s="12"/>
      <c r="B3" s="12"/>
      <c r="C3" s="12"/>
      <c r="D3" s="12"/>
      <c r="E3" s="12"/>
      <c r="F3" s="12"/>
      <c r="G3" s="12"/>
      <c r="H3" s="12"/>
      <c r="I3" s="12"/>
      <c r="J3" s="12"/>
      <c r="K3" s="12"/>
      <c r="L3" s="12"/>
      <c r="M3" s="12"/>
      <c r="N3" s="12"/>
    </row>
    <row r="4" spans="1:14" x14ac:dyDescent="0.2">
      <c r="A4" s="12"/>
      <c r="B4" s="12"/>
      <c r="C4" s="12"/>
      <c r="D4" s="12"/>
      <c r="E4" s="12"/>
      <c r="F4" s="12"/>
      <c r="G4" s="12"/>
      <c r="H4" s="12"/>
      <c r="I4" s="12"/>
      <c r="J4" s="12"/>
      <c r="K4" s="12"/>
      <c r="L4" s="12"/>
      <c r="M4" s="12"/>
      <c r="N4" s="12"/>
    </row>
    <row r="5" spans="1:14" x14ac:dyDescent="0.2">
      <c r="A5" s="12"/>
      <c r="B5" s="12"/>
      <c r="C5" s="12"/>
      <c r="D5" s="12"/>
      <c r="E5" s="12"/>
      <c r="F5" s="12"/>
      <c r="G5" s="12"/>
      <c r="H5" s="12"/>
      <c r="I5" s="12"/>
      <c r="J5" s="12"/>
      <c r="K5" s="12"/>
      <c r="L5" s="12"/>
      <c r="M5" s="12"/>
      <c r="N5" s="12"/>
    </row>
    <row r="6" spans="1:14" x14ac:dyDescent="0.2">
      <c r="A6" s="12"/>
      <c r="B6" s="12"/>
      <c r="C6" s="12"/>
      <c r="D6" s="12"/>
      <c r="E6" s="12"/>
      <c r="F6" s="12"/>
      <c r="G6" s="12"/>
      <c r="H6" s="12"/>
      <c r="I6" s="12"/>
      <c r="J6" s="12"/>
      <c r="K6" s="12"/>
      <c r="L6" s="12"/>
      <c r="M6" s="12"/>
      <c r="N6" s="12"/>
    </row>
    <row r="7" spans="1:14" x14ac:dyDescent="0.2">
      <c r="A7" s="12"/>
      <c r="B7" s="12"/>
      <c r="C7" s="12"/>
      <c r="D7" s="12"/>
      <c r="E7" s="12"/>
      <c r="F7" s="12"/>
      <c r="G7" s="12"/>
      <c r="H7" s="12"/>
      <c r="I7" s="12"/>
      <c r="J7" s="12"/>
      <c r="K7" s="12"/>
      <c r="L7" s="12"/>
      <c r="M7" s="12"/>
      <c r="N7" s="12"/>
    </row>
    <row r="8" spans="1:14" x14ac:dyDescent="0.2">
      <c r="A8" s="12"/>
      <c r="B8" s="12"/>
      <c r="C8" s="12"/>
      <c r="D8" s="12"/>
      <c r="E8" s="12"/>
      <c r="F8" s="12"/>
      <c r="G8" s="12"/>
      <c r="H8" s="12"/>
      <c r="I8" s="12"/>
      <c r="J8" s="12"/>
      <c r="K8" s="12"/>
      <c r="L8" s="12"/>
      <c r="M8" s="12"/>
      <c r="N8" s="12"/>
    </row>
    <row r="9" spans="1:14" x14ac:dyDescent="0.2">
      <c r="A9" s="12"/>
      <c r="B9" s="12"/>
      <c r="C9" s="12"/>
      <c r="D9" s="12"/>
      <c r="E9" s="12"/>
      <c r="F9" s="12"/>
      <c r="G9" s="12"/>
      <c r="H9" s="12"/>
      <c r="I9" s="12"/>
      <c r="J9" s="12"/>
      <c r="K9" s="12"/>
      <c r="L9" s="12"/>
      <c r="M9" s="12"/>
      <c r="N9" s="12"/>
    </row>
    <row r="10" spans="1:14" x14ac:dyDescent="0.2">
      <c r="A10" s="12"/>
      <c r="B10" s="12"/>
      <c r="C10" s="12"/>
      <c r="D10" s="12"/>
      <c r="E10" s="12"/>
      <c r="F10" s="12"/>
      <c r="G10" s="12"/>
      <c r="H10" s="12"/>
      <c r="I10" s="12"/>
      <c r="J10" s="12"/>
      <c r="K10" s="12"/>
      <c r="L10" s="12"/>
      <c r="M10" s="12"/>
      <c r="N10" s="12"/>
    </row>
    <row r="11" spans="1:14" x14ac:dyDescent="0.2">
      <c r="A11" s="12"/>
      <c r="B11" s="12"/>
      <c r="C11" s="12"/>
      <c r="D11" s="12"/>
      <c r="E11" s="12"/>
      <c r="F11" s="12"/>
      <c r="G11" s="12"/>
      <c r="H11" s="12"/>
      <c r="I11" s="12"/>
      <c r="J11" s="12"/>
      <c r="K11" s="12"/>
      <c r="L11" s="12"/>
      <c r="M11" s="12"/>
      <c r="N11" s="12"/>
    </row>
    <row r="12" spans="1:14" x14ac:dyDescent="0.2">
      <c r="A12" s="12"/>
      <c r="B12" s="12"/>
      <c r="C12" s="12"/>
      <c r="D12" s="12"/>
      <c r="E12" s="12"/>
      <c r="F12" s="12"/>
      <c r="G12" s="12"/>
      <c r="H12" s="12"/>
      <c r="I12" s="12"/>
      <c r="J12" s="12"/>
      <c r="K12" s="12"/>
      <c r="L12" s="12"/>
      <c r="M12" s="12"/>
      <c r="N12" s="12"/>
    </row>
    <row r="13" spans="1:14" x14ac:dyDescent="0.2">
      <c r="A13" s="12"/>
      <c r="B13" s="12"/>
      <c r="C13" s="12"/>
      <c r="D13" s="12"/>
      <c r="E13" s="12"/>
      <c r="F13" s="12"/>
      <c r="G13" s="12"/>
      <c r="H13" s="12"/>
      <c r="I13" s="12"/>
      <c r="J13" s="12"/>
      <c r="K13" s="12"/>
      <c r="L13" s="12"/>
      <c r="M13" s="12"/>
      <c r="N13" s="12"/>
    </row>
    <row r="14" spans="1:14" x14ac:dyDescent="0.2">
      <c r="A14" s="12"/>
      <c r="B14" s="12"/>
      <c r="C14" s="12"/>
      <c r="D14" s="12"/>
      <c r="E14" s="12"/>
      <c r="F14" s="12"/>
      <c r="G14" s="12"/>
      <c r="H14" s="12"/>
      <c r="I14" s="12"/>
      <c r="J14" s="12"/>
      <c r="K14" s="12"/>
      <c r="L14" s="12"/>
      <c r="M14" s="12"/>
      <c r="N14" s="12"/>
    </row>
    <row r="15" spans="1:14" x14ac:dyDescent="0.2">
      <c r="A15" s="12"/>
      <c r="B15" s="12"/>
      <c r="C15" s="12"/>
      <c r="D15" s="12"/>
      <c r="E15" s="12"/>
      <c r="F15" s="12"/>
      <c r="G15" s="12"/>
      <c r="H15" s="12"/>
      <c r="I15" s="12"/>
      <c r="J15" s="12"/>
      <c r="K15" s="12"/>
      <c r="L15" s="12"/>
      <c r="M15" s="12"/>
      <c r="N15" s="12"/>
    </row>
    <row r="16" spans="1:14" x14ac:dyDescent="0.2">
      <c r="A16" s="12"/>
      <c r="B16" s="12"/>
      <c r="C16" s="12"/>
      <c r="D16" s="12"/>
      <c r="E16" s="12"/>
      <c r="F16" s="12"/>
      <c r="G16" s="12"/>
      <c r="H16" s="12"/>
      <c r="I16" s="12"/>
      <c r="J16" s="12"/>
      <c r="K16" s="12"/>
      <c r="L16" s="12"/>
      <c r="M16" s="12"/>
      <c r="N16" s="12"/>
    </row>
    <row r="17" spans="1:14" x14ac:dyDescent="0.2">
      <c r="A17" s="12"/>
      <c r="B17" s="12"/>
      <c r="C17" s="12"/>
      <c r="D17" s="12"/>
      <c r="E17" s="12"/>
      <c r="F17" s="12"/>
      <c r="G17" s="12"/>
      <c r="H17" s="12"/>
      <c r="I17" s="12"/>
      <c r="J17" s="12"/>
      <c r="K17" s="12"/>
      <c r="L17" s="12"/>
      <c r="M17" s="12"/>
      <c r="N17" s="12"/>
    </row>
    <row r="18" spans="1:14" x14ac:dyDescent="0.2">
      <c r="A18" s="12"/>
      <c r="B18" s="12"/>
      <c r="C18" s="12"/>
      <c r="D18" s="12"/>
      <c r="E18" s="12"/>
      <c r="F18" s="12"/>
      <c r="G18" s="12"/>
      <c r="H18" s="12"/>
      <c r="I18" s="12"/>
      <c r="J18" s="12"/>
      <c r="K18" s="12"/>
      <c r="L18" s="12"/>
      <c r="M18" s="12"/>
      <c r="N18" s="12"/>
    </row>
    <row r="19" spans="1:14" x14ac:dyDescent="0.2">
      <c r="A19" s="12"/>
      <c r="B19" s="12"/>
      <c r="C19" s="12"/>
      <c r="D19" s="12"/>
      <c r="E19" s="12"/>
      <c r="F19" s="12"/>
      <c r="G19" s="12"/>
      <c r="H19" s="12"/>
      <c r="I19" s="12"/>
      <c r="J19" s="12"/>
      <c r="K19" s="12"/>
      <c r="L19" s="12"/>
      <c r="M19" s="12"/>
      <c r="N19" s="12"/>
    </row>
    <row r="20" spans="1:14" x14ac:dyDescent="0.2">
      <c r="A20" s="12"/>
      <c r="B20" s="12"/>
      <c r="C20" s="12"/>
      <c r="D20" s="12"/>
      <c r="E20" s="12"/>
      <c r="F20" s="12"/>
      <c r="G20" s="12"/>
      <c r="H20" s="12"/>
      <c r="I20" s="12"/>
      <c r="J20" s="12"/>
      <c r="K20" s="12"/>
      <c r="L20" s="12"/>
      <c r="M20" s="12"/>
      <c r="N20" s="12"/>
    </row>
    <row r="21" spans="1:14" x14ac:dyDescent="0.2">
      <c r="A21" s="12"/>
      <c r="B21" s="12"/>
      <c r="C21" s="12"/>
      <c r="D21" s="12"/>
      <c r="E21" s="12"/>
      <c r="F21" s="12"/>
      <c r="G21" s="12"/>
      <c r="H21" s="12"/>
      <c r="I21" s="12"/>
      <c r="J21" s="12"/>
      <c r="K21" s="12"/>
      <c r="L21" s="12"/>
      <c r="M21" s="12"/>
      <c r="N21" s="12"/>
    </row>
    <row r="22" spans="1:14" x14ac:dyDescent="0.2">
      <c r="A22" s="12"/>
      <c r="B22" s="12"/>
      <c r="C22" s="12"/>
      <c r="D22" s="12"/>
      <c r="E22" s="12"/>
      <c r="F22" s="12"/>
      <c r="G22" s="12"/>
      <c r="H22" s="12"/>
      <c r="I22" s="12"/>
      <c r="J22" s="12"/>
      <c r="K22" s="12"/>
      <c r="L22" s="12"/>
      <c r="M22" s="12"/>
      <c r="N22" s="12"/>
    </row>
    <row r="23" spans="1:14" x14ac:dyDescent="0.2">
      <c r="A23" s="12"/>
      <c r="B23" s="12"/>
      <c r="C23" s="12"/>
      <c r="D23" s="12"/>
      <c r="E23" s="12"/>
      <c r="F23" s="12"/>
      <c r="G23" s="12"/>
      <c r="H23" s="12"/>
      <c r="I23" s="12"/>
      <c r="J23" s="12"/>
      <c r="K23" s="12"/>
      <c r="L23" s="12"/>
      <c r="M23" s="12"/>
      <c r="N23" s="12"/>
    </row>
    <row r="24" spans="1:14" x14ac:dyDescent="0.2">
      <c r="A24" s="12"/>
      <c r="B24" s="12"/>
      <c r="C24" s="12"/>
      <c r="D24" s="12"/>
      <c r="E24" s="12"/>
      <c r="F24" s="12"/>
      <c r="G24" s="12"/>
      <c r="H24" s="12"/>
      <c r="I24" s="12"/>
      <c r="J24" s="12"/>
      <c r="K24" s="12"/>
      <c r="L24" s="12"/>
      <c r="M24" s="12"/>
      <c r="N24" s="12"/>
    </row>
    <row r="25" spans="1:14" x14ac:dyDescent="0.2">
      <c r="A25" s="12"/>
      <c r="B25" s="12"/>
      <c r="C25" s="12"/>
      <c r="D25" s="12"/>
      <c r="E25" s="12"/>
      <c r="F25" s="12"/>
      <c r="G25" s="12"/>
      <c r="H25" s="12"/>
      <c r="I25" s="12"/>
      <c r="J25" s="12"/>
      <c r="K25" s="12"/>
      <c r="L25" s="12"/>
      <c r="M25" s="12"/>
      <c r="N25" s="12"/>
    </row>
    <row r="26" spans="1:14" x14ac:dyDescent="0.2">
      <c r="A26" s="12"/>
      <c r="B26" s="12"/>
      <c r="C26" s="12"/>
      <c r="D26" s="12"/>
      <c r="E26" s="12"/>
      <c r="F26" s="12"/>
      <c r="G26" s="12"/>
      <c r="H26" s="12"/>
      <c r="I26" s="12"/>
      <c r="J26" s="12"/>
      <c r="K26" s="12"/>
      <c r="L26" s="12"/>
      <c r="M26" s="12"/>
      <c r="N26" s="12"/>
    </row>
  </sheetData>
  <mergeCells count="1">
    <mergeCell ref="A1:N2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2.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Niccum, Benjamin Thomas</cp:lastModifiedBy>
  <dcterms:created xsi:type="dcterms:W3CDTF">2020-06-27T19:56:34Z</dcterms:created>
  <dcterms:modified xsi:type="dcterms:W3CDTF">2023-07-03T18:43:46Z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