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y/Desktop/Thesis/Compound Results/"/>
    </mc:Choice>
  </mc:AlternateContent>
  <xr:revisionPtr revIDLastSave="0" documentId="13_ncr:1_{7F697FA8-A867-F146-A1D7-15F00B1EBD5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mpounds" sheetId="1" r:id="rId1"/>
  </sheets>
  <definedNames>
    <definedName name="_xlnm._FilterDatabase" localSheetId="0" hidden="1">Compounds!$AI$1:$AI$88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" l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J1" i="1"/>
  <c r="AI1" i="1"/>
</calcChain>
</file>

<file path=xl/sharedStrings.xml><?xml version="1.0" encoding="utf-8"?>
<sst xmlns="http://schemas.openxmlformats.org/spreadsheetml/2006/main" count="1390" uniqueCount="167">
  <si>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</si>
  <si>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</si>
  <si>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</si>
  <si>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</si>
  <si>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</si>
  <si>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</si>
  <si>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ChemSpider Search</t>
  </si>
  <si>
    <t>Annot. Source: MassList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</si>
  <si>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</si>
  <si>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</si>
  <si>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</si>
  <si>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</si>
  <si>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</si>
  <si>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</si>
  <si>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</si>
  <si>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mzCloud Best Match</t>
  </si>
  <si>
    <t>mzCloud Best Match Confidence</t>
  </si>
  <si>
    <t>Mass List Match: Arita Lab 6549 Flavonoid Structure Database</t>
  </si>
  <si>
    <t>Mass List Match: EFS HRAM Compound Database</t>
  </si>
  <si>
    <t>Mass List Match: FCCDB_2022</t>
  </si>
  <si>
    <t>Mass List Match: Natural Products Atlas 2023_06</t>
  </si>
  <si>
    <t>MS2</t>
  </si>
  <si>
    <t>MS Depth</t>
  </si>
  <si>
    <t>Reference Ion</t>
  </si>
  <si>
    <t>Area: Benji_breadcrust_gliadin_pos.raw (F1)</t>
  </si>
  <si>
    <t>Area: Benji_breadcrust_gluten_pos.raw (F3)</t>
  </si>
  <si>
    <t>Area: Benji_breadcrust_pos.raw (F5)</t>
  </si>
  <si>
    <t>Peak Rating (Max.)</t>
  </si>
  <si>
    <t>Peak Rating: Benji_breadcrust_gliadin_pos.raw (F1)</t>
  </si>
  <si>
    <t>Peak Rating: Benji_breadcrust_gluten_pos.raw (F3)</t>
  </si>
  <si>
    <t>Peak Rating: Benji_breadcrust_pos.raw (F5)</t>
  </si>
  <si>
    <t/>
  </si>
  <si>
    <t>D-(+)-Maltose</t>
  </si>
  <si>
    <t>C12 H22 O11</t>
  </si>
  <si>
    <t>Full match</t>
  </si>
  <si>
    <t>No matches found</t>
  </si>
  <si>
    <t>Multiple matches found</t>
  </si>
  <si>
    <t>DDA for other ion</t>
  </si>
  <si>
    <t>[M+Na]+1</t>
  </si>
  <si>
    <t>Oleamide</t>
  </si>
  <si>
    <t>C18 H35 N O</t>
  </si>
  <si>
    <t>No results</t>
  </si>
  <si>
    <t>Partial match</t>
  </si>
  <si>
    <t>Single match found</t>
  </si>
  <si>
    <t>DDA for preferred ion</t>
  </si>
  <si>
    <t>[M+H]+1</t>
  </si>
  <si>
    <t>C6 H9 F3 O4</t>
  </si>
  <si>
    <t>No match</t>
  </si>
  <si>
    <t>1-Nitro-1-tridecene</t>
  </si>
  <si>
    <t>C13 H25 N O2</t>
  </si>
  <si>
    <t>C10 H21 O13 P</t>
  </si>
  <si>
    <t>Sespendole</t>
  </si>
  <si>
    <t>C33 H45 N O4</t>
  </si>
  <si>
    <t>Linoleoyl ethanolamide</t>
  </si>
  <si>
    <t>C20 H37 N O2</t>
  </si>
  <si>
    <t>Linoleamide</t>
  </si>
  <si>
    <t>C18 H33 N O</t>
  </si>
  <si>
    <t>Adenosine</t>
  </si>
  <si>
    <t>C10 H13 N5 O4</t>
  </si>
  <si>
    <t>2-Pyrrolidinone, 1-dodecyl-</t>
  </si>
  <si>
    <t>C16 H31 N O</t>
  </si>
  <si>
    <t>C25 H56 F N5 O5</t>
  </si>
  <si>
    <t>C23 H45 F3 O4</t>
  </si>
  <si>
    <t>No MS2</t>
  </si>
  <si>
    <t>MFCD00036904</t>
  </si>
  <si>
    <t>C24 H50 N O7 P</t>
  </si>
  <si>
    <t>C23 H52 F N5 O4</t>
  </si>
  <si>
    <t>ETFAA</t>
  </si>
  <si>
    <t>C6 H7 F3 O3</t>
  </si>
  <si>
    <t>[M+H+MeOH]+1</t>
  </si>
  <si>
    <t>Hexadecanamide</t>
  </si>
  <si>
    <t>C16 H33 N O</t>
  </si>
  <si>
    <t>C27 H60 F N5 O6</t>
  </si>
  <si>
    <t>Fosfonochlorin</t>
  </si>
  <si>
    <t>C2 H4 Cl O4 P</t>
  </si>
  <si>
    <t>C7 H6 F3 N O P2</t>
  </si>
  <si>
    <t>C5 H F4 O2 P</t>
  </si>
  <si>
    <t>C9 H13 F3 O5</t>
  </si>
  <si>
    <t>C10 H22 N2 O4</t>
  </si>
  <si>
    <t>Spirangien A</t>
  </si>
  <si>
    <t>C41 H66 O9</t>
  </si>
  <si>
    <t>C11 H18 Cl F2 N4 O7 P</t>
  </si>
  <si>
    <t>NP-017152</t>
  </si>
  <si>
    <t>C13 H23 N O2</t>
  </si>
  <si>
    <t>3-Methylcrotonylglycine</t>
  </si>
  <si>
    <t>C7 H11 N O3</t>
  </si>
  <si>
    <t>Sedanolide</t>
  </si>
  <si>
    <t>C12 H18 O2</t>
  </si>
  <si>
    <t>C7 H11 F3 O4</t>
  </si>
  <si>
    <t>Threo-L-2-[(2,4-dihydroxy-6-methylbenzoyl)oxy]-3-hydroxybutanoic acid</t>
  </si>
  <si>
    <t>C12 H14 O7</t>
  </si>
  <si>
    <t>3,4-epoxy-5-hydroxy-5-isopropyl-3-(methoxycarbonyl)-4-methyl-?-butyrolactam</t>
  </si>
  <si>
    <t>C10 H15 N O5</t>
  </si>
  <si>
    <t>N-Caprylyldiethanolamine</t>
  </si>
  <si>
    <t>C12 H27 N O2</t>
  </si>
  <si>
    <t>ID6475000</t>
  </si>
  <si>
    <t>C10 H24 N2 O3</t>
  </si>
  <si>
    <t>Prolylleucine</t>
  </si>
  <si>
    <t>C11 H20 N2 O3</t>
  </si>
  <si>
    <t>1-[(2-Hydroxyethyl)amino]-2-dodecanol</t>
  </si>
  <si>
    <t>C14 H31 N O2</t>
  </si>
  <si>
    <t>indoline-2-carboxylic acid</t>
  </si>
  <si>
    <t>C9 H9 N O2</t>
  </si>
  <si>
    <t>Not the top hit</t>
  </si>
  <si>
    <t>C17 H35 O11 P3</t>
  </si>
  <si>
    <t>C7 H2 N6 O3</t>
  </si>
  <si>
    <t>C14 H12 N8 O12</t>
  </si>
  <si>
    <t>C9 H23 F N P3</t>
  </si>
  <si>
    <t>C13 H21 F3 O9</t>
  </si>
  <si>
    <t>Threo-L-3-[(2,4-dihydroxy-6-methylbenzoyl)oxy]-2-hydroxybutanoic acid</t>
  </si>
  <si>
    <t>C10 H11 Cl F4 N6 O7</t>
  </si>
  <si>
    <t>C25 H42 F4 O13 P2</t>
  </si>
  <si>
    <t>Norharman</t>
  </si>
  <si>
    <t>C11 H8 N2</t>
  </si>
  <si>
    <t>C17 H32 N8 O</t>
  </si>
  <si>
    <t>Myristamide</t>
  </si>
  <si>
    <t>C14 H29 N O</t>
  </si>
  <si>
    <t>C17 H34 F2 N2 O7 P2 S2</t>
  </si>
  <si>
    <t>α-Eleostearic acid</t>
  </si>
  <si>
    <t>C18 H30 O2</t>
  </si>
  <si>
    <t>L-Phenylalanine</t>
  </si>
  <si>
    <t>C9 H11 N O2</t>
  </si>
  <si>
    <t>Bis(4-ethylbenzylidene)sorbitol</t>
  </si>
  <si>
    <t>C24 H30 O6</t>
  </si>
  <si>
    <t>CI-4</t>
  </si>
  <si>
    <t>C11 H19 N5 O2</t>
  </si>
  <si>
    <t>3-amino-4,5,6-trihydroxy-2-methoxy-5-methyl-2-cyclohexen-1-one</t>
  </si>
  <si>
    <t>C8 H13 N O5</t>
  </si>
  <si>
    <t>C25 H44 F5 N O4</t>
  </si>
  <si>
    <t>Cyclo-(L-Ala-trans-4-hydroxy-L-Pro)</t>
  </si>
  <si>
    <t>C8 H12 N2 O3</t>
  </si>
  <si>
    <t>NP-011220</t>
  </si>
  <si>
    <t>C11 H18 N2 O2</t>
  </si>
  <si>
    <t>Phorate-Oxon-Sulfoxide</t>
  </si>
  <si>
    <t>C7 H17 O4 P S2</t>
  </si>
  <si>
    <t>5-Nitro-2,4,6-pyrimidinetriamine</t>
  </si>
  <si>
    <t>C4 H6 N6 O2</t>
  </si>
  <si>
    <t>Norepinephrine</t>
  </si>
  <si>
    <t>C8 H11 N O3</t>
  </si>
  <si>
    <t>C2 H2 F3 N P2</t>
  </si>
  <si>
    <t>Guanine</t>
  </si>
  <si>
    <t>C5 H5 N5 O</t>
  </si>
  <si>
    <t>L-threo-3-Phenylserine</t>
  </si>
  <si>
    <t>C9 H11 N O3</t>
  </si>
  <si>
    <t>AMINOPROPYL DIHYDROGEN PHOSPHATE</t>
  </si>
  <si>
    <t>C3 H10 N O4 P</t>
  </si>
  <si>
    <t>L-Tyrosine</t>
  </si>
  <si>
    <t>NP-001346</t>
  </si>
  <si>
    <t>C11 H15 N5 O3 S</t>
  </si>
  <si>
    <t>Oximoaspergillimide</t>
  </si>
  <si>
    <t>Zaprinast</t>
  </si>
  <si>
    <t>C13 H13 N5 O2</t>
  </si>
  <si>
    <t>C H F5 O16 P2 S2</t>
  </si>
  <si>
    <t>C5 H3 Cl F5 N O</t>
  </si>
  <si>
    <t>C2 H2 F5 O2 P S</t>
  </si>
  <si>
    <t>C3 H5 Cl N2 O4 S</t>
  </si>
  <si>
    <t>C6 H13 N4 P S</t>
  </si>
  <si>
    <t>C7 H14 F2 N10 O10 S2</t>
  </si>
  <si>
    <t>C8 H14 F4 N O4 P</t>
  </si>
  <si>
    <t>11-Aminoundecanoic acid</t>
  </si>
  <si>
    <t>C11 H23 N O2</t>
  </si>
  <si>
    <t>C10 H22 N4 O3</t>
  </si>
  <si>
    <t>Mecarbam</t>
  </si>
  <si>
    <t>C10 H20 N O5 P S2</t>
  </si>
  <si>
    <t>C14 H16 Cl2 F2 N2 O10</t>
  </si>
  <si>
    <t>C H F3 P2 S</t>
  </si>
  <si>
    <t>C10 H5 F O8 P2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</si>
</sst>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8"/>
  <sheetViews>
    <sheetView tabSelected="1" workbookViewId="0">
      <selection activeCell="D85" sqref="D85"/>
    </sheetView>
  </sheetViews>
  <sheetFormatPr baseColWidth="10" defaultRowHeight="16" x14ac:dyDescent="0.2"/>
  <sheetData>
    <row r="1" spans="1:3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I1" t="str">
        <f>IF(AND(I1&gt;=-5, I1&lt;=5), "", "DELETE")</f>
        <v>DELETE</v>
      </c>
      <c r="AJ1" t="str">
        <f>IF(OR(ISNUMBER(SEARCH("Cl", D1)), ISNUMBER(SEARCH("F", D1)), ISNUMBER(SEARCH("P", D1)), ISNUMBER(SEARCH("S", D1)), ISNUMBER(SEARCH("Fe", D1))), "", "DELETE")</f>
        <v/>
      </c>
    </row>
    <row r="2" spans="1:36" ht="15" x14ac:dyDescent="0.2">
      <c r="A2" s="2" t="s">
        <v>31</v>
      </c>
      <c r="B2" s="2" t="b">
        <v>0</v>
      </c>
      <c r="C2" s="2" t="s">
        <v>32</v>
      </c>
      <c r="D2" s="2" t="s">
        <v>33</v>
      </c>
      <c r="E2" s="2" t="s">
        <v>34</v>
      </c>
      <c r="F2" s="2" t="s">
        <v>34</v>
      </c>
      <c r="G2" s="2" t="s">
        <v>34</v>
      </c>
      <c r="H2" s="2" t="s">
        <v>34</v>
      </c>
      <c r="I2" s="2">
        <v>-1.41</v>
      </c>
      <c r="J2" s="2">
        <v>342.11572999999999</v>
      </c>
      <c r="K2" s="2">
        <v>365.10493000000002</v>
      </c>
      <c r="L2" s="2">
        <v>1.006</v>
      </c>
      <c r="M2" s="2">
        <v>629841286.04882002</v>
      </c>
      <c r="N2" s="2">
        <v>58</v>
      </c>
      <c r="O2" s="2">
        <v>6</v>
      </c>
      <c r="P2" s="2">
        <v>98.9</v>
      </c>
      <c r="Q2" s="2">
        <v>9.9</v>
      </c>
      <c r="R2" s="2" t="s">
        <v>35</v>
      </c>
      <c r="S2" s="2" t="s">
        <v>35</v>
      </c>
      <c r="T2" s="2" t="s">
        <v>36</v>
      </c>
      <c r="U2" s="2" t="s">
        <v>35</v>
      </c>
      <c r="V2" s="2" t="s">
        <v>37</v>
      </c>
      <c r="W2" s="2">
        <v>3</v>
      </c>
      <c r="X2" s="2" t="s">
        <v>38</v>
      </c>
      <c r="Y2" s="2">
        <v>538762009.03172004</v>
      </c>
      <c r="Z2" s="2">
        <v>388021284.768022</v>
      </c>
      <c r="AA2" s="2">
        <v>629841286.04882002</v>
      </c>
      <c r="AB2" s="2">
        <v>7.3</v>
      </c>
      <c r="AC2" s="2">
        <v>5.0999999999999996</v>
      </c>
      <c r="AD2" s="2">
        <v>7.3</v>
      </c>
      <c r="AE2" s="2">
        <v>7.3</v>
      </c>
      <c r="AI2" t="str">
        <f t="shared" ref="AI2:AI49" si="0">IF(AND(I2&gt;=-5, I2&lt;=5), "", "DELETE")</f>
        <v/>
      </c>
    </row>
    <row r="3" spans="1:36" ht="15" x14ac:dyDescent="0.2">
      <c r="A3" s="2" t="s">
        <v>31</v>
      </c>
      <c r="B3" s="2" t="b">
        <v>0</v>
      </c>
      <c r="C3" s="2" t="s">
        <v>39</v>
      </c>
      <c r="D3" s="2" t="s">
        <v>40</v>
      </c>
      <c r="E3" s="2" t="s">
        <v>41</v>
      </c>
      <c r="F3" s="2" t="s">
        <v>34</v>
      </c>
      <c r="G3" s="2" t="s">
        <v>34</v>
      </c>
      <c r="H3" s="2" t="s">
        <v>42</v>
      </c>
      <c r="I3" s="2">
        <v>-0.25</v>
      </c>
      <c r="J3" s="2">
        <v>281.27179000000001</v>
      </c>
      <c r="K3" s="2">
        <v>282.27906999999999</v>
      </c>
      <c r="L3" s="2">
        <v>27.603999999999999</v>
      </c>
      <c r="M3" s="2">
        <v>536221130.78944701</v>
      </c>
      <c r="N3" s="2">
        <v>8</v>
      </c>
      <c r="O3" s="2">
        <v>3</v>
      </c>
      <c r="P3" s="2">
        <v>97.6</v>
      </c>
      <c r="Q3" s="2">
        <v>98.8</v>
      </c>
      <c r="R3" s="2" t="s">
        <v>35</v>
      </c>
      <c r="S3" s="2" t="s">
        <v>43</v>
      </c>
      <c r="T3" s="2" t="s">
        <v>43</v>
      </c>
      <c r="U3" s="2" t="s">
        <v>35</v>
      </c>
      <c r="V3" s="2" t="s">
        <v>44</v>
      </c>
      <c r="W3" s="2">
        <v>3</v>
      </c>
      <c r="X3" s="2" t="s">
        <v>45</v>
      </c>
      <c r="Y3" s="2">
        <v>536221130.78944701</v>
      </c>
      <c r="Z3" s="2">
        <v>288493457.94692701</v>
      </c>
      <c r="AA3" s="2">
        <v>258783590.85869399</v>
      </c>
      <c r="AB3" s="2">
        <v>7.3</v>
      </c>
      <c r="AC3" s="2">
        <v>7.3</v>
      </c>
      <c r="AD3" s="2">
        <v>7.3</v>
      </c>
      <c r="AE3" s="2">
        <v>7.3</v>
      </c>
      <c r="AI3" t="str">
        <f t="shared" si="0"/>
        <v/>
      </c>
    </row>
    <row r="4" spans="1:36" ht="15" x14ac:dyDescent="0.2">
      <c r="A4" s="2" t="s">
        <v>31</v>
      </c>
      <c r="B4" s="2" t="b">
        <v>0</v>
      </c>
      <c r="C4" s="2" t="s">
        <v>31</v>
      </c>
      <c r="D4" s="2" t="s">
        <v>46</v>
      </c>
      <c r="E4" s="2" t="s">
        <v>34</v>
      </c>
      <c r="F4" s="2" t="s">
        <v>41</v>
      </c>
      <c r="G4" s="2" t="s">
        <v>47</v>
      </c>
      <c r="H4" s="2" t="s">
        <v>41</v>
      </c>
      <c r="I4" s="2">
        <v>-1.07</v>
      </c>
      <c r="J4" s="2">
        <v>202.04508000000001</v>
      </c>
      <c r="K4" s="2">
        <v>203.05234999999999</v>
      </c>
      <c r="L4" s="2">
        <v>1.002</v>
      </c>
      <c r="M4" s="2">
        <v>298987573.807688</v>
      </c>
      <c r="N4" s="2">
        <v>2</v>
      </c>
      <c r="O4" s="2">
        <v>0</v>
      </c>
      <c r="P4" s="2" t="s">
        <v>31</v>
      </c>
      <c r="Q4" s="2" t="s">
        <v>31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44</v>
      </c>
      <c r="W4" s="2">
        <v>3</v>
      </c>
      <c r="X4" s="2" t="s">
        <v>45</v>
      </c>
      <c r="Y4" s="2">
        <v>298987573.807688</v>
      </c>
      <c r="Z4" s="2">
        <v>212651128.18939999</v>
      </c>
      <c r="AA4" s="2">
        <v>289882268.60938698</v>
      </c>
      <c r="AB4" s="2">
        <v>7.8</v>
      </c>
      <c r="AC4" s="2">
        <v>7.8</v>
      </c>
      <c r="AD4" s="2">
        <v>7.3</v>
      </c>
      <c r="AE4" s="2">
        <v>6.7</v>
      </c>
      <c r="AI4" t="str">
        <f t="shared" si="0"/>
        <v/>
      </c>
    </row>
    <row r="5" spans="1:36" ht="15" x14ac:dyDescent="0.2">
      <c r="A5" s="2" t="s">
        <v>31</v>
      </c>
      <c r="B5" s="2" t="b">
        <v>0</v>
      </c>
      <c r="C5" s="2" t="s">
        <v>48</v>
      </c>
      <c r="D5" s="2" t="s">
        <v>49</v>
      </c>
      <c r="E5" s="2" t="s">
        <v>34</v>
      </c>
      <c r="F5" s="2" t="s">
        <v>41</v>
      </c>
      <c r="G5" s="2" t="s">
        <v>34</v>
      </c>
      <c r="H5" s="2" t="s">
        <v>41</v>
      </c>
      <c r="I5" s="2">
        <v>-0.3</v>
      </c>
      <c r="J5" s="2">
        <v>227.18845999999999</v>
      </c>
      <c r="K5" s="2">
        <v>250.17766</v>
      </c>
      <c r="L5" s="2">
        <v>14.476000000000001</v>
      </c>
      <c r="M5" s="2">
        <v>180435800.69779399</v>
      </c>
      <c r="N5" s="2">
        <v>8</v>
      </c>
      <c r="O5" s="2">
        <v>0</v>
      </c>
      <c r="P5" s="2" t="s">
        <v>31</v>
      </c>
      <c r="Q5" s="2" t="s">
        <v>31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44</v>
      </c>
      <c r="W5" s="2">
        <v>3</v>
      </c>
      <c r="X5" s="2" t="s">
        <v>38</v>
      </c>
      <c r="Y5" s="2">
        <v>83966983.4340197</v>
      </c>
      <c r="Z5" s="2">
        <v>123688314.332536</v>
      </c>
      <c r="AA5" s="2">
        <v>180435800.69779399</v>
      </c>
      <c r="AB5" s="2">
        <v>6.7</v>
      </c>
      <c r="AC5" s="2">
        <v>6.7</v>
      </c>
      <c r="AD5" s="2">
        <v>6.2</v>
      </c>
      <c r="AE5" s="2">
        <v>6.2</v>
      </c>
      <c r="AI5" t="str">
        <f t="shared" si="0"/>
        <v/>
      </c>
    </row>
    <row r="6" spans="1:36" ht="15" x14ac:dyDescent="0.2">
      <c r="A6" s="2" t="s">
        <v>31</v>
      </c>
      <c r="B6" s="2" t="b">
        <v>0</v>
      </c>
      <c r="C6" s="2" t="s">
        <v>31</v>
      </c>
      <c r="D6" s="2" t="s">
        <v>50</v>
      </c>
      <c r="E6" s="2" t="s">
        <v>34</v>
      </c>
      <c r="F6" s="2" t="s">
        <v>41</v>
      </c>
      <c r="G6" s="2" t="s">
        <v>47</v>
      </c>
      <c r="H6" s="2" t="s">
        <v>41</v>
      </c>
      <c r="I6" s="2">
        <v>-0.42</v>
      </c>
      <c r="J6" s="2">
        <v>380.07182</v>
      </c>
      <c r="K6" s="2">
        <v>381.07909000000001</v>
      </c>
      <c r="L6" s="2">
        <v>0.99199999999999999</v>
      </c>
      <c r="M6" s="2">
        <v>178689663.05553401</v>
      </c>
      <c r="N6" s="2">
        <v>7</v>
      </c>
      <c r="O6" s="2">
        <v>0</v>
      </c>
      <c r="P6" s="2" t="s">
        <v>31</v>
      </c>
      <c r="Q6" s="2" t="s">
        <v>31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44</v>
      </c>
      <c r="W6" s="2">
        <v>3</v>
      </c>
      <c r="X6" s="2" t="s">
        <v>45</v>
      </c>
      <c r="Y6" s="2">
        <v>139729885.320461</v>
      </c>
      <c r="Z6" s="2">
        <v>127474357.04903001</v>
      </c>
      <c r="AA6" s="2">
        <v>178689663.05553401</v>
      </c>
      <c r="AB6" s="2">
        <v>10</v>
      </c>
      <c r="AC6" s="2">
        <v>6.2</v>
      </c>
      <c r="AD6" s="2">
        <v>9.5</v>
      </c>
      <c r="AE6" s="2">
        <v>10</v>
      </c>
      <c r="AI6" t="str">
        <f t="shared" si="0"/>
        <v/>
      </c>
    </row>
    <row r="7" spans="1:36" ht="15" x14ac:dyDescent="0.2">
      <c r="A7" s="2" t="s">
        <v>31</v>
      </c>
      <c r="B7" s="2" t="b">
        <v>0</v>
      </c>
      <c r="C7" s="2" t="s">
        <v>51</v>
      </c>
      <c r="D7" s="2" t="s">
        <v>52</v>
      </c>
      <c r="E7" s="2" t="s">
        <v>47</v>
      </c>
      <c r="F7" s="2" t="s">
        <v>41</v>
      </c>
      <c r="G7" s="2" t="s">
        <v>47</v>
      </c>
      <c r="H7" s="2" t="s">
        <v>34</v>
      </c>
      <c r="I7" s="2">
        <v>-4.8099999999999996</v>
      </c>
      <c r="J7" s="2">
        <v>519.33235999999999</v>
      </c>
      <c r="K7" s="2">
        <v>520.33960999999999</v>
      </c>
      <c r="L7" s="2">
        <v>19.795000000000002</v>
      </c>
      <c r="M7" s="2">
        <v>138012456.022962</v>
      </c>
      <c r="N7" s="2">
        <v>3</v>
      </c>
      <c r="O7" s="2">
        <v>0</v>
      </c>
      <c r="P7" s="2" t="s">
        <v>31</v>
      </c>
      <c r="Q7" s="2" t="s">
        <v>31</v>
      </c>
      <c r="R7" s="2" t="s">
        <v>35</v>
      </c>
      <c r="S7" s="2" t="s">
        <v>35</v>
      </c>
      <c r="T7" s="2" t="s">
        <v>35</v>
      </c>
      <c r="U7" s="2" t="s">
        <v>43</v>
      </c>
      <c r="V7" s="2" t="s">
        <v>44</v>
      </c>
      <c r="W7" s="2">
        <v>3</v>
      </c>
      <c r="X7" s="2" t="s">
        <v>45</v>
      </c>
      <c r="Y7" s="2">
        <v>130937972.16957401</v>
      </c>
      <c r="Z7" s="2">
        <v>138012456.022962</v>
      </c>
      <c r="AA7" s="2">
        <v>84388718.020893604</v>
      </c>
      <c r="AB7" s="2">
        <v>8.9</v>
      </c>
      <c r="AC7" s="2">
        <v>8.9</v>
      </c>
      <c r="AD7" s="2">
        <v>7.8</v>
      </c>
      <c r="AE7" s="2">
        <v>6.2</v>
      </c>
      <c r="AI7" t="str">
        <f t="shared" si="0"/>
        <v/>
      </c>
    </row>
    <row r="8" spans="1:36" ht="15" x14ac:dyDescent="0.2">
      <c r="A8" s="2" t="s">
        <v>31</v>
      </c>
      <c r="B8" s="2" t="b">
        <v>0</v>
      </c>
      <c r="C8" s="2" t="s">
        <v>53</v>
      </c>
      <c r="D8" s="2" t="s">
        <v>54</v>
      </c>
      <c r="E8" s="2" t="s">
        <v>41</v>
      </c>
      <c r="F8" s="2" t="s">
        <v>34</v>
      </c>
      <c r="G8" s="2" t="s">
        <v>34</v>
      </c>
      <c r="H8" s="2" t="s">
        <v>41</v>
      </c>
      <c r="I8" s="2">
        <v>-0.04</v>
      </c>
      <c r="J8" s="2">
        <v>323.28241000000003</v>
      </c>
      <c r="K8" s="2">
        <v>324.28969000000001</v>
      </c>
      <c r="L8" s="2">
        <v>24.015999999999998</v>
      </c>
      <c r="M8" s="2">
        <v>110753258.260087</v>
      </c>
      <c r="N8" s="2">
        <v>2</v>
      </c>
      <c r="O8" s="2">
        <v>3</v>
      </c>
      <c r="P8" s="2">
        <v>98.6</v>
      </c>
      <c r="Q8" s="2">
        <v>65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44</v>
      </c>
      <c r="W8" s="2">
        <v>3</v>
      </c>
      <c r="X8" s="2" t="s">
        <v>45</v>
      </c>
      <c r="Y8" s="2">
        <v>52688511.699964397</v>
      </c>
      <c r="Z8" s="2">
        <v>110753258.260087</v>
      </c>
      <c r="AA8" s="2">
        <v>60944507.689470202</v>
      </c>
      <c r="AB8" s="2">
        <v>8.4</v>
      </c>
      <c r="AC8" s="2">
        <v>8.4</v>
      </c>
      <c r="AD8" s="2">
        <v>8.4</v>
      </c>
      <c r="AE8" s="2">
        <v>8.4</v>
      </c>
      <c r="AI8" t="str">
        <f t="shared" si="0"/>
        <v/>
      </c>
    </row>
    <row r="9" spans="1:36" ht="15" x14ac:dyDescent="0.2">
      <c r="A9" s="2" t="s">
        <v>31</v>
      </c>
      <c r="B9" s="2" t="b">
        <v>0</v>
      </c>
      <c r="C9" s="2" t="s">
        <v>55</v>
      </c>
      <c r="D9" s="2" t="s">
        <v>56</v>
      </c>
      <c r="E9" s="2" t="s">
        <v>34</v>
      </c>
      <c r="F9" s="2" t="s">
        <v>41</v>
      </c>
      <c r="G9" s="2" t="s">
        <v>42</v>
      </c>
      <c r="H9" s="2" t="s">
        <v>34</v>
      </c>
      <c r="I9" s="2">
        <v>-0.18</v>
      </c>
      <c r="J9" s="2">
        <v>279.25617</v>
      </c>
      <c r="K9" s="2">
        <v>280.26344</v>
      </c>
      <c r="L9" s="2">
        <v>25.311</v>
      </c>
      <c r="M9" s="2">
        <v>69740267.248557299</v>
      </c>
      <c r="N9" s="2">
        <v>1</v>
      </c>
      <c r="O9" s="2">
        <v>0</v>
      </c>
      <c r="P9" s="2" t="s">
        <v>31</v>
      </c>
      <c r="Q9" s="2" t="s">
        <v>31</v>
      </c>
      <c r="R9" s="2" t="s">
        <v>35</v>
      </c>
      <c r="S9" s="2" t="s">
        <v>35</v>
      </c>
      <c r="T9" s="2" t="s">
        <v>43</v>
      </c>
      <c r="U9" s="2" t="s">
        <v>35</v>
      </c>
      <c r="V9" s="2" t="s">
        <v>44</v>
      </c>
      <c r="W9" s="2">
        <v>3</v>
      </c>
      <c r="X9" s="2" t="s">
        <v>45</v>
      </c>
      <c r="Y9" s="2">
        <v>69740267.248557299</v>
      </c>
      <c r="Z9" s="2">
        <v>38472720.452404097</v>
      </c>
      <c r="AA9" s="2">
        <v>34400731.671098702</v>
      </c>
      <c r="AB9" s="2">
        <v>7.8</v>
      </c>
      <c r="AC9" s="2">
        <v>7.8</v>
      </c>
      <c r="AD9" s="2">
        <v>7.8</v>
      </c>
      <c r="AE9" s="2">
        <v>7</v>
      </c>
      <c r="AI9" t="str">
        <f t="shared" si="0"/>
        <v/>
      </c>
    </row>
    <row r="10" spans="1:36" ht="15" x14ac:dyDescent="0.2">
      <c r="A10" s="2" t="s">
        <v>31</v>
      </c>
      <c r="B10" s="2" t="b">
        <v>0</v>
      </c>
      <c r="C10" s="2" t="s">
        <v>57</v>
      </c>
      <c r="D10" s="2" t="s">
        <v>58</v>
      </c>
      <c r="E10" s="2" t="s">
        <v>34</v>
      </c>
      <c r="F10" s="2" t="s">
        <v>34</v>
      </c>
      <c r="G10" s="2" t="s">
        <v>34</v>
      </c>
      <c r="H10" s="2" t="s">
        <v>42</v>
      </c>
      <c r="I10" s="2">
        <v>-0.21</v>
      </c>
      <c r="J10" s="2">
        <v>267.0967</v>
      </c>
      <c r="K10" s="2">
        <v>268.10397</v>
      </c>
      <c r="L10" s="2">
        <v>1.448</v>
      </c>
      <c r="M10" s="2">
        <v>61925950.835616201</v>
      </c>
      <c r="N10" s="2">
        <v>21</v>
      </c>
      <c r="O10" s="2">
        <v>1</v>
      </c>
      <c r="P10" s="2">
        <v>100</v>
      </c>
      <c r="Q10" s="2">
        <v>10</v>
      </c>
      <c r="R10" s="2" t="s">
        <v>35</v>
      </c>
      <c r="S10" s="2" t="s">
        <v>43</v>
      </c>
      <c r="T10" s="2" t="s">
        <v>35</v>
      </c>
      <c r="U10" s="2" t="s">
        <v>43</v>
      </c>
      <c r="V10" s="2" t="s">
        <v>44</v>
      </c>
      <c r="W10" s="2">
        <v>3</v>
      </c>
      <c r="X10" s="2" t="s">
        <v>45</v>
      </c>
      <c r="Y10" s="2">
        <v>61925950.835616201</v>
      </c>
      <c r="Z10" s="2">
        <v>58559923.416483298</v>
      </c>
      <c r="AA10" s="2">
        <v>55780706.352541603</v>
      </c>
      <c r="AB10" s="2">
        <v>9.5</v>
      </c>
      <c r="AC10" s="2">
        <v>9.5</v>
      </c>
      <c r="AD10" s="2">
        <v>8.9</v>
      </c>
      <c r="AE10" s="2">
        <v>9.5</v>
      </c>
      <c r="AI10" t="str">
        <f t="shared" si="0"/>
        <v/>
      </c>
    </row>
    <row r="11" spans="1:36" ht="15" x14ac:dyDescent="0.2">
      <c r="A11" s="2" t="s">
        <v>31</v>
      </c>
      <c r="B11" s="2" t="b">
        <v>0</v>
      </c>
      <c r="C11" s="2" t="s">
        <v>59</v>
      </c>
      <c r="D11" s="2" t="s">
        <v>60</v>
      </c>
      <c r="E11" s="2" t="s">
        <v>34</v>
      </c>
      <c r="F11" s="2" t="s">
        <v>41</v>
      </c>
      <c r="G11" s="2" t="s">
        <v>42</v>
      </c>
      <c r="H11" s="2" t="s">
        <v>34</v>
      </c>
      <c r="I11" s="2">
        <v>-0.17</v>
      </c>
      <c r="J11" s="2">
        <v>253.24052</v>
      </c>
      <c r="K11" s="2">
        <v>254.24780000000001</v>
      </c>
      <c r="L11" s="2">
        <v>24.265999999999998</v>
      </c>
      <c r="M11" s="2">
        <v>48920671.465719603</v>
      </c>
      <c r="N11" s="2">
        <v>3</v>
      </c>
      <c r="O11" s="2">
        <v>0</v>
      </c>
      <c r="P11" s="2" t="s">
        <v>31</v>
      </c>
      <c r="Q11" s="2" t="s">
        <v>31</v>
      </c>
      <c r="R11" s="2" t="s">
        <v>35</v>
      </c>
      <c r="S11" s="2" t="s">
        <v>35</v>
      </c>
      <c r="T11" s="2" t="s">
        <v>43</v>
      </c>
      <c r="U11" s="2" t="s">
        <v>35</v>
      </c>
      <c r="V11" s="2" t="s">
        <v>44</v>
      </c>
      <c r="W11" s="2">
        <v>3</v>
      </c>
      <c r="X11" s="2" t="s">
        <v>45</v>
      </c>
      <c r="Y11" s="2">
        <v>48920671.465719603</v>
      </c>
      <c r="Z11" s="2">
        <v>31073793.522990402</v>
      </c>
      <c r="AA11" s="2">
        <v>27009731.8657928</v>
      </c>
      <c r="AB11" s="2">
        <v>7.3</v>
      </c>
      <c r="AC11" s="2">
        <v>7.3</v>
      </c>
      <c r="AD11" s="2">
        <v>7</v>
      </c>
      <c r="AE11" s="2">
        <v>7</v>
      </c>
      <c r="AI11" t="str">
        <f t="shared" si="0"/>
        <v/>
      </c>
    </row>
    <row r="12" spans="1:36" ht="15" x14ac:dyDescent="0.2">
      <c r="A12" s="2" t="s">
        <v>31</v>
      </c>
      <c r="B12" s="2" t="b">
        <v>0</v>
      </c>
      <c r="C12" s="2" t="s">
        <v>31</v>
      </c>
      <c r="D12" s="2" t="s">
        <v>61</v>
      </c>
      <c r="E12" s="2" t="s">
        <v>34</v>
      </c>
      <c r="F12" s="2" t="s">
        <v>41</v>
      </c>
      <c r="G12" s="2" t="s">
        <v>41</v>
      </c>
      <c r="H12" s="2" t="s">
        <v>41</v>
      </c>
      <c r="I12" s="2">
        <v>-4.43</v>
      </c>
      <c r="J12" s="2">
        <v>525.42421999999999</v>
      </c>
      <c r="K12" s="2">
        <v>526.43150000000003</v>
      </c>
      <c r="L12" s="2">
        <v>26.02</v>
      </c>
      <c r="M12" s="2">
        <v>46343566.521304101</v>
      </c>
      <c r="N12" s="2">
        <v>0</v>
      </c>
      <c r="O12" s="2">
        <v>0</v>
      </c>
      <c r="P12" s="2" t="s">
        <v>31</v>
      </c>
      <c r="Q12" s="2" t="s">
        <v>31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44</v>
      </c>
      <c r="W12" s="2">
        <v>3</v>
      </c>
      <c r="X12" s="2" t="s">
        <v>45</v>
      </c>
      <c r="Y12" s="2">
        <v>45139487.277305096</v>
      </c>
      <c r="Z12" s="2">
        <v>41451748.601281397</v>
      </c>
      <c r="AA12" s="2">
        <v>46343566.521304101</v>
      </c>
      <c r="AB12" s="2">
        <v>5.7</v>
      </c>
      <c r="AC12" s="2">
        <v>2.9</v>
      </c>
      <c r="AD12" s="2">
        <v>2.4</v>
      </c>
      <c r="AE12" s="2">
        <v>5.7</v>
      </c>
      <c r="AI12" t="str">
        <f t="shared" si="0"/>
        <v/>
      </c>
    </row>
    <row r="13" spans="1:36" ht="15" x14ac:dyDescent="0.2">
      <c r="A13" s="2" t="s">
        <v>31</v>
      </c>
      <c r="B13" s="2" t="b">
        <v>0</v>
      </c>
      <c r="C13" s="2" t="s">
        <v>31</v>
      </c>
      <c r="D13" s="2" t="s">
        <v>62</v>
      </c>
      <c r="E13" s="2" t="s">
        <v>34</v>
      </c>
      <c r="F13" s="2" t="s">
        <v>41</v>
      </c>
      <c r="G13" s="2" t="s">
        <v>41</v>
      </c>
      <c r="H13" s="2" t="s">
        <v>41</v>
      </c>
      <c r="I13" s="2">
        <v>-0.14000000000000001</v>
      </c>
      <c r="J13" s="2">
        <v>442.32693</v>
      </c>
      <c r="K13" s="2">
        <v>443.33420999999998</v>
      </c>
      <c r="L13" s="2">
        <v>26.242000000000001</v>
      </c>
      <c r="M13" s="2">
        <v>44864798.944435902</v>
      </c>
      <c r="N13" s="2">
        <v>0</v>
      </c>
      <c r="O13" s="2">
        <v>0</v>
      </c>
      <c r="P13" s="2" t="s">
        <v>31</v>
      </c>
      <c r="Q13" s="2" t="s">
        <v>31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63</v>
      </c>
      <c r="W13" s="2">
        <v>1</v>
      </c>
      <c r="X13" s="2" t="s">
        <v>45</v>
      </c>
      <c r="Y13" s="2">
        <v>36296099.716129802</v>
      </c>
      <c r="Z13" s="2">
        <v>44864798.944435902</v>
      </c>
      <c r="AA13" s="2">
        <v>40764604.326991998</v>
      </c>
      <c r="AB13" s="2">
        <v>5.7</v>
      </c>
      <c r="AC13" s="2">
        <v>4</v>
      </c>
      <c r="AD13" s="2">
        <v>5.7</v>
      </c>
      <c r="AE13" s="2">
        <v>5.7</v>
      </c>
      <c r="AI13" t="str">
        <f t="shared" si="0"/>
        <v/>
      </c>
    </row>
    <row r="14" spans="1:36" ht="15" x14ac:dyDescent="0.2">
      <c r="A14" s="2" t="s">
        <v>31</v>
      </c>
      <c r="B14" s="2" t="b">
        <v>0</v>
      </c>
      <c r="C14" s="2" t="s">
        <v>64</v>
      </c>
      <c r="D14" s="2" t="s">
        <v>65</v>
      </c>
      <c r="E14" s="2" t="s">
        <v>34</v>
      </c>
      <c r="F14" s="2" t="s">
        <v>41</v>
      </c>
      <c r="G14" s="2" t="s">
        <v>34</v>
      </c>
      <c r="H14" s="2" t="s">
        <v>41</v>
      </c>
      <c r="I14" s="2">
        <v>-0.06</v>
      </c>
      <c r="J14" s="2">
        <v>495.33246000000003</v>
      </c>
      <c r="K14" s="2">
        <v>496.33972999999997</v>
      </c>
      <c r="L14" s="2">
        <v>20.858000000000001</v>
      </c>
      <c r="M14" s="2">
        <v>43868155.445724003</v>
      </c>
      <c r="N14" s="2">
        <v>1</v>
      </c>
      <c r="O14" s="2">
        <v>0</v>
      </c>
      <c r="P14" s="2" t="s">
        <v>31</v>
      </c>
      <c r="Q14" s="2" t="s">
        <v>31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44</v>
      </c>
      <c r="W14" s="2">
        <v>3</v>
      </c>
      <c r="X14" s="2" t="s">
        <v>45</v>
      </c>
      <c r="Y14" s="2">
        <v>43868155.445724003</v>
      </c>
      <c r="Z14" s="2">
        <v>43147051.335358702</v>
      </c>
      <c r="AA14" s="2">
        <v>28786465.096432801</v>
      </c>
      <c r="AB14" s="2">
        <v>8.9</v>
      </c>
      <c r="AC14" s="2">
        <v>8.9</v>
      </c>
      <c r="AD14" s="2">
        <v>8.9</v>
      </c>
      <c r="AE14" s="2">
        <v>8.6</v>
      </c>
      <c r="AI14" t="str">
        <f t="shared" si="0"/>
        <v/>
      </c>
    </row>
    <row r="15" spans="1:36" ht="15" x14ac:dyDescent="0.2">
      <c r="A15" s="2" t="s">
        <v>31</v>
      </c>
      <c r="B15" s="2" t="b">
        <v>0</v>
      </c>
      <c r="C15" s="2" t="s">
        <v>31</v>
      </c>
      <c r="D15" s="2" t="s">
        <v>66</v>
      </c>
      <c r="E15" s="2" t="s">
        <v>34</v>
      </c>
      <c r="F15" s="2" t="s">
        <v>41</v>
      </c>
      <c r="G15" s="2" t="s">
        <v>41</v>
      </c>
      <c r="H15" s="2" t="s">
        <v>41</v>
      </c>
      <c r="I15" s="2">
        <v>-4.96</v>
      </c>
      <c r="J15" s="2">
        <v>481.39794999999998</v>
      </c>
      <c r="K15" s="2">
        <v>482.40521999999999</v>
      </c>
      <c r="L15" s="2">
        <v>26.152000000000001</v>
      </c>
      <c r="M15" s="2">
        <v>43820033.3835449</v>
      </c>
      <c r="N15" s="2">
        <v>0</v>
      </c>
      <c r="O15" s="2">
        <v>0</v>
      </c>
      <c r="P15" s="2" t="s">
        <v>31</v>
      </c>
      <c r="Q15" s="2" t="s">
        <v>31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44</v>
      </c>
      <c r="W15" s="2">
        <v>3</v>
      </c>
      <c r="X15" s="2" t="s">
        <v>45</v>
      </c>
      <c r="Y15" s="2">
        <v>39521988.692079298</v>
      </c>
      <c r="Z15" s="2">
        <v>43820033.3835449</v>
      </c>
      <c r="AA15" s="2">
        <v>41963837.6315616</v>
      </c>
      <c r="AB15" s="2">
        <v>5.7</v>
      </c>
      <c r="AC15" s="2">
        <v>2.9</v>
      </c>
      <c r="AD15" s="2">
        <v>3.5</v>
      </c>
      <c r="AE15" s="2">
        <v>5.7</v>
      </c>
      <c r="AI15" t="str">
        <f t="shared" si="0"/>
        <v/>
      </c>
    </row>
    <row r="16" spans="1:36" ht="15" x14ac:dyDescent="0.2">
      <c r="A16" s="2" t="s">
        <v>31</v>
      </c>
      <c r="B16" s="2" t="b">
        <v>0</v>
      </c>
      <c r="C16" s="2" t="s">
        <v>67</v>
      </c>
      <c r="D16" s="2" t="s">
        <v>68</v>
      </c>
      <c r="E16" s="2" t="s">
        <v>34</v>
      </c>
      <c r="F16" s="2" t="s">
        <v>41</v>
      </c>
      <c r="G16" s="2" t="s">
        <v>34</v>
      </c>
      <c r="H16" s="2" t="s">
        <v>41</v>
      </c>
      <c r="I16" s="2">
        <v>0.18</v>
      </c>
      <c r="J16" s="2">
        <v>184.03476000000001</v>
      </c>
      <c r="K16" s="2">
        <v>217.06825000000001</v>
      </c>
      <c r="L16" s="2">
        <v>1.1140000000000001</v>
      </c>
      <c r="M16" s="2">
        <v>42471998.535832301</v>
      </c>
      <c r="N16" s="2">
        <v>1</v>
      </c>
      <c r="O16" s="2">
        <v>0</v>
      </c>
      <c r="P16" s="2" t="s">
        <v>31</v>
      </c>
      <c r="Q16" s="2" t="s">
        <v>31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37</v>
      </c>
      <c r="W16" s="2">
        <v>3</v>
      </c>
      <c r="X16" s="2" t="s">
        <v>69</v>
      </c>
      <c r="Y16" s="2">
        <v>33030597.213826898</v>
      </c>
      <c r="Z16" s="2">
        <v>31783440.788162</v>
      </c>
      <c r="AA16" s="2">
        <v>42471998.535832301</v>
      </c>
      <c r="AB16" s="2">
        <v>7.8</v>
      </c>
      <c r="AC16" s="2">
        <v>7.5</v>
      </c>
      <c r="AD16" s="2">
        <v>7.5</v>
      </c>
      <c r="AE16" s="2">
        <v>7.8</v>
      </c>
      <c r="AI16" t="str">
        <f t="shared" si="0"/>
        <v/>
      </c>
    </row>
    <row r="17" spans="1:35" ht="15" x14ac:dyDescent="0.2">
      <c r="A17" s="2" t="s">
        <v>31</v>
      </c>
      <c r="B17" s="2" t="b">
        <v>0</v>
      </c>
      <c r="C17" s="2" t="s">
        <v>70</v>
      </c>
      <c r="D17" s="2" t="s">
        <v>71</v>
      </c>
      <c r="E17" s="2" t="s">
        <v>34</v>
      </c>
      <c r="F17" s="2" t="s">
        <v>34</v>
      </c>
      <c r="G17" s="2" t="s">
        <v>34</v>
      </c>
      <c r="H17" s="2" t="s">
        <v>42</v>
      </c>
      <c r="I17" s="2">
        <v>-0.16</v>
      </c>
      <c r="J17" s="2">
        <v>255.25617</v>
      </c>
      <c r="K17" s="2">
        <v>256.26344999999998</v>
      </c>
      <c r="L17" s="2">
        <v>26.916</v>
      </c>
      <c r="M17" s="2">
        <v>42187951.881763697</v>
      </c>
      <c r="N17" s="2">
        <v>7</v>
      </c>
      <c r="O17" s="2">
        <v>2</v>
      </c>
      <c r="P17" s="2">
        <v>96.8</v>
      </c>
      <c r="Q17" s="2">
        <v>57.7</v>
      </c>
      <c r="R17" s="2" t="s">
        <v>35</v>
      </c>
      <c r="S17" s="2" t="s">
        <v>35</v>
      </c>
      <c r="T17" s="2" t="s">
        <v>36</v>
      </c>
      <c r="U17" s="2" t="s">
        <v>35</v>
      </c>
      <c r="V17" s="2" t="s">
        <v>44</v>
      </c>
      <c r="W17" s="2">
        <v>3</v>
      </c>
      <c r="X17" s="2" t="s">
        <v>45</v>
      </c>
      <c r="Y17" s="2">
        <v>42187951.881763697</v>
      </c>
      <c r="Z17" s="2">
        <v>24616159.543208599</v>
      </c>
      <c r="AA17" s="2">
        <v>22367954.985383</v>
      </c>
      <c r="AB17" s="2">
        <v>6.7</v>
      </c>
      <c r="AC17" s="2">
        <v>6.7</v>
      </c>
      <c r="AD17" s="2">
        <v>5.9</v>
      </c>
      <c r="AE17" s="2">
        <v>6.4</v>
      </c>
      <c r="AI17" t="str">
        <f t="shared" si="0"/>
        <v/>
      </c>
    </row>
    <row r="18" spans="1:35" ht="15" x14ac:dyDescent="0.2">
      <c r="A18" s="2" t="s">
        <v>31</v>
      </c>
      <c r="B18" s="2" t="b">
        <v>0</v>
      </c>
      <c r="C18" s="2" t="s">
        <v>31</v>
      </c>
      <c r="D18" s="2" t="s">
        <v>72</v>
      </c>
      <c r="E18" s="2" t="s">
        <v>34</v>
      </c>
      <c r="F18" s="2" t="s">
        <v>41</v>
      </c>
      <c r="G18" s="2" t="s">
        <v>41</v>
      </c>
      <c r="H18" s="2" t="s">
        <v>41</v>
      </c>
      <c r="I18" s="2">
        <v>-4.07</v>
      </c>
      <c r="J18" s="2">
        <v>569.45045000000005</v>
      </c>
      <c r="K18" s="2">
        <v>570.45771999999999</v>
      </c>
      <c r="L18" s="2">
        <v>25.867000000000001</v>
      </c>
      <c r="M18" s="2">
        <v>41151795.692353502</v>
      </c>
      <c r="N18" s="2">
        <v>0</v>
      </c>
      <c r="O18" s="2">
        <v>0</v>
      </c>
      <c r="P18" s="2" t="s">
        <v>31</v>
      </c>
      <c r="Q18" s="2" t="s">
        <v>31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44</v>
      </c>
      <c r="W18" s="2">
        <v>3</v>
      </c>
      <c r="X18" s="2" t="s">
        <v>45</v>
      </c>
      <c r="Y18" s="2">
        <v>37885122.876176499</v>
      </c>
      <c r="Z18" s="2">
        <v>40914147.552536704</v>
      </c>
      <c r="AA18" s="2">
        <v>41151795.692353502</v>
      </c>
      <c r="AB18" s="2">
        <v>5.0999999999999996</v>
      </c>
      <c r="AC18" s="2">
        <v>5.0999999999999996</v>
      </c>
      <c r="AD18" s="2">
        <v>3.5</v>
      </c>
      <c r="AE18" s="2">
        <v>3.5</v>
      </c>
      <c r="AI18" t="str">
        <f t="shared" si="0"/>
        <v/>
      </c>
    </row>
    <row r="19" spans="1:35" ht="15" x14ac:dyDescent="0.2">
      <c r="A19" s="2" t="s">
        <v>31</v>
      </c>
      <c r="B19" s="2" t="b">
        <v>0</v>
      </c>
      <c r="C19" s="2" t="s">
        <v>73</v>
      </c>
      <c r="D19" s="2" t="s">
        <v>74</v>
      </c>
      <c r="E19" s="2" t="s">
        <v>41</v>
      </c>
      <c r="F19" s="2" t="s">
        <v>41</v>
      </c>
      <c r="G19" s="2" t="s">
        <v>41</v>
      </c>
      <c r="H19" s="2" t="s">
        <v>34</v>
      </c>
      <c r="I19" s="2">
        <v>3.39</v>
      </c>
      <c r="J19" s="2">
        <v>157.95410999999999</v>
      </c>
      <c r="K19" s="2">
        <v>158.96138999999999</v>
      </c>
      <c r="L19" s="2">
        <v>0.105</v>
      </c>
      <c r="M19" s="2">
        <v>34477638.737652302</v>
      </c>
      <c r="N19" s="2">
        <v>0</v>
      </c>
      <c r="O19" s="2">
        <v>0</v>
      </c>
      <c r="P19" s="2" t="s">
        <v>31</v>
      </c>
      <c r="Q19" s="2" t="s">
        <v>31</v>
      </c>
      <c r="R19" s="2" t="s">
        <v>35</v>
      </c>
      <c r="S19" s="2" t="s">
        <v>35</v>
      </c>
      <c r="T19" s="2" t="s">
        <v>35</v>
      </c>
      <c r="U19" s="2" t="s">
        <v>43</v>
      </c>
      <c r="V19" s="2" t="s">
        <v>44</v>
      </c>
      <c r="W19" s="2">
        <v>3</v>
      </c>
      <c r="X19" s="2" t="s">
        <v>45</v>
      </c>
      <c r="Y19" s="2">
        <v>34400706.344125599</v>
      </c>
      <c r="Z19" s="2">
        <v>34215892.105477802</v>
      </c>
      <c r="AA19" s="2">
        <v>34477638.737652302</v>
      </c>
      <c r="AB19" s="2">
        <v>3.2</v>
      </c>
      <c r="AC19" s="2">
        <v>3.2</v>
      </c>
      <c r="AD19" s="2">
        <v>3.2</v>
      </c>
      <c r="AE19" s="2">
        <v>3.2</v>
      </c>
      <c r="AI19" t="str">
        <f t="shared" si="0"/>
        <v/>
      </c>
    </row>
    <row r="20" spans="1:35" ht="15" x14ac:dyDescent="0.2">
      <c r="A20" s="2" t="s">
        <v>31</v>
      </c>
      <c r="B20" s="2" t="b">
        <v>0</v>
      </c>
      <c r="C20" s="2" t="s">
        <v>31</v>
      </c>
      <c r="D20" s="2" t="s">
        <v>75</v>
      </c>
      <c r="E20" s="2" t="s">
        <v>34</v>
      </c>
      <c r="F20" s="2" t="s">
        <v>41</v>
      </c>
      <c r="G20" s="2" t="s">
        <v>47</v>
      </c>
      <c r="H20" s="2" t="s">
        <v>41</v>
      </c>
      <c r="I20" s="2">
        <v>1.69</v>
      </c>
      <c r="J20" s="2">
        <v>238.98806999999999</v>
      </c>
      <c r="K20" s="2">
        <v>239.99535</v>
      </c>
      <c r="L20" s="2">
        <v>2.161</v>
      </c>
      <c r="M20" s="2">
        <v>33598138.884153098</v>
      </c>
      <c r="N20" s="2">
        <v>1</v>
      </c>
      <c r="O20" s="2">
        <v>0</v>
      </c>
      <c r="P20" s="2" t="s">
        <v>31</v>
      </c>
      <c r="Q20" s="2" t="s">
        <v>31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44</v>
      </c>
      <c r="W20" s="2">
        <v>3</v>
      </c>
      <c r="X20" s="2" t="s">
        <v>45</v>
      </c>
      <c r="Y20" s="2">
        <v>29917993.5133298</v>
      </c>
      <c r="Z20" s="2">
        <v>28012511.2556726</v>
      </c>
      <c r="AA20" s="2">
        <v>33598138.884153098</v>
      </c>
      <c r="AB20" s="2">
        <v>8.6</v>
      </c>
      <c r="AC20" s="2">
        <v>8.6</v>
      </c>
      <c r="AD20" s="2">
        <v>3.2</v>
      </c>
      <c r="AE20" s="2">
        <v>5.3</v>
      </c>
      <c r="AI20" t="str">
        <f t="shared" si="0"/>
        <v/>
      </c>
    </row>
    <row r="21" spans="1:35" ht="15" x14ac:dyDescent="0.2">
      <c r="A21" s="2" t="s">
        <v>31</v>
      </c>
      <c r="B21" s="2" t="b">
        <v>0</v>
      </c>
      <c r="C21" s="2" t="s">
        <v>31</v>
      </c>
      <c r="D21" s="2" t="s">
        <v>76</v>
      </c>
      <c r="E21" s="2" t="s">
        <v>34</v>
      </c>
      <c r="F21" s="2" t="s">
        <v>41</v>
      </c>
      <c r="G21" s="2" t="s">
        <v>47</v>
      </c>
      <c r="H21" s="2" t="s">
        <v>41</v>
      </c>
      <c r="I21" s="2">
        <v>0.44</v>
      </c>
      <c r="J21" s="2">
        <v>199.96512000000001</v>
      </c>
      <c r="K21" s="2">
        <v>200.97237999999999</v>
      </c>
      <c r="L21" s="2">
        <v>0.10299999999999999</v>
      </c>
      <c r="M21" s="2">
        <v>33541987.433283798</v>
      </c>
      <c r="N21" s="2">
        <v>1</v>
      </c>
      <c r="O21" s="2">
        <v>0</v>
      </c>
      <c r="P21" s="2" t="s">
        <v>31</v>
      </c>
      <c r="Q21" s="2" t="s">
        <v>31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44</v>
      </c>
      <c r="W21" s="2">
        <v>3</v>
      </c>
      <c r="X21" s="2" t="s">
        <v>45</v>
      </c>
      <c r="Y21" s="2">
        <v>29510163.408002999</v>
      </c>
      <c r="Z21" s="2">
        <v>33541987.433283798</v>
      </c>
      <c r="AA21" s="2">
        <v>28175573.563303601</v>
      </c>
      <c r="AB21" s="2">
        <v>5.9</v>
      </c>
      <c r="AC21" s="2">
        <v>4.8</v>
      </c>
      <c r="AD21" s="2">
        <v>4.8</v>
      </c>
      <c r="AE21" s="2">
        <v>5.9</v>
      </c>
      <c r="AI21" t="str">
        <f t="shared" si="0"/>
        <v/>
      </c>
    </row>
    <row r="22" spans="1:35" ht="15" x14ac:dyDescent="0.2">
      <c r="A22" s="2" t="s">
        <v>31</v>
      </c>
      <c r="B22" s="2" t="b">
        <v>0</v>
      </c>
      <c r="C22" s="2" t="s">
        <v>31</v>
      </c>
      <c r="D22" s="2" t="s">
        <v>77</v>
      </c>
      <c r="E22" s="2" t="s">
        <v>34</v>
      </c>
      <c r="F22" s="2" t="s">
        <v>41</v>
      </c>
      <c r="G22" s="2" t="s">
        <v>47</v>
      </c>
      <c r="H22" s="2" t="s">
        <v>41</v>
      </c>
      <c r="I22" s="2">
        <v>0.33</v>
      </c>
      <c r="J22" s="2">
        <v>258.07159000000001</v>
      </c>
      <c r="K22" s="2">
        <v>259.07886999999999</v>
      </c>
      <c r="L22" s="2">
        <v>1.1200000000000001</v>
      </c>
      <c r="M22" s="2">
        <v>31701146.433200698</v>
      </c>
      <c r="N22" s="2">
        <v>3</v>
      </c>
      <c r="O22" s="2">
        <v>0</v>
      </c>
      <c r="P22" s="2" t="s">
        <v>31</v>
      </c>
      <c r="Q22" s="2" t="s">
        <v>31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44</v>
      </c>
      <c r="W22" s="2">
        <v>3</v>
      </c>
      <c r="X22" s="2" t="s">
        <v>45</v>
      </c>
      <c r="Y22" s="2">
        <v>28719347.85252</v>
      </c>
      <c r="Z22" s="2">
        <v>31701146.433200698</v>
      </c>
      <c r="AA22" s="2">
        <v>25724221.237717099</v>
      </c>
      <c r="AB22" s="2">
        <v>7.5</v>
      </c>
      <c r="AC22" s="2">
        <v>7.5</v>
      </c>
      <c r="AD22" s="2">
        <v>7.5</v>
      </c>
      <c r="AE22" s="2">
        <v>7.5</v>
      </c>
      <c r="AI22" t="str">
        <f t="shared" si="0"/>
        <v/>
      </c>
    </row>
    <row r="23" spans="1:35" ht="15" x14ac:dyDescent="0.2">
      <c r="A23" s="2" t="s">
        <v>31</v>
      </c>
      <c r="B23" s="2" t="b">
        <v>0</v>
      </c>
      <c r="C23" s="2" t="s">
        <v>31</v>
      </c>
      <c r="D23" s="2" t="s">
        <v>78</v>
      </c>
      <c r="E23" s="2" t="s">
        <v>34</v>
      </c>
      <c r="F23" s="2" t="s">
        <v>41</v>
      </c>
      <c r="G23" s="2" t="s">
        <v>47</v>
      </c>
      <c r="H23" s="2" t="s">
        <v>41</v>
      </c>
      <c r="I23" s="2">
        <v>-0.73</v>
      </c>
      <c r="J23" s="2">
        <v>234.15779000000001</v>
      </c>
      <c r="K23" s="2">
        <v>257.14695</v>
      </c>
      <c r="L23" s="2">
        <v>1.0169999999999999</v>
      </c>
      <c r="M23" s="2">
        <v>31632523.208130401</v>
      </c>
      <c r="N23" s="2">
        <v>2</v>
      </c>
      <c r="O23" s="2">
        <v>0</v>
      </c>
      <c r="P23" s="2" t="s">
        <v>31</v>
      </c>
      <c r="Q23" s="2" t="s">
        <v>31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44</v>
      </c>
      <c r="W23" s="2">
        <v>3</v>
      </c>
      <c r="X23" s="2" t="s">
        <v>38</v>
      </c>
      <c r="Y23" s="2">
        <v>31632523.208130401</v>
      </c>
      <c r="Z23" s="2">
        <v>20823581.540966202</v>
      </c>
      <c r="AA23" s="2">
        <v>31542760.7066704</v>
      </c>
      <c r="AB23" s="2">
        <v>9.1</v>
      </c>
      <c r="AC23" s="2">
        <v>9.1</v>
      </c>
      <c r="AD23" s="2">
        <v>9.1</v>
      </c>
      <c r="AE23" s="2">
        <v>9.1</v>
      </c>
      <c r="AI23" t="str">
        <f t="shared" si="0"/>
        <v/>
      </c>
    </row>
    <row r="24" spans="1:35" ht="15" x14ac:dyDescent="0.2">
      <c r="A24" s="2" t="s">
        <v>31</v>
      </c>
      <c r="B24" s="2" t="b">
        <v>0</v>
      </c>
      <c r="C24" s="2" t="s">
        <v>79</v>
      </c>
      <c r="D24" s="2" t="s">
        <v>80</v>
      </c>
      <c r="E24" s="2" t="s">
        <v>47</v>
      </c>
      <c r="F24" s="2" t="s">
        <v>41</v>
      </c>
      <c r="G24" s="2" t="s">
        <v>41</v>
      </c>
      <c r="H24" s="2" t="s">
        <v>34</v>
      </c>
      <c r="I24" s="2">
        <v>-3.09</v>
      </c>
      <c r="J24" s="2">
        <v>702.46851000000004</v>
      </c>
      <c r="K24" s="2">
        <v>703.47578999999996</v>
      </c>
      <c r="L24" s="2">
        <v>29.297000000000001</v>
      </c>
      <c r="M24" s="2">
        <v>31061411.537854798</v>
      </c>
      <c r="N24" s="2">
        <v>0</v>
      </c>
      <c r="O24" s="2">
        <v>0</v>
      </c>
      <c r="P24" s="2" t="s">
        <v>31</v>
      </c>
      <c r="Q24" s="2" t="s">
        <v>31</v>
      </c>
      <c r="R24" s="2" t="s">
        <v>35</v>
      </c>
      <c r="S24" s="2" t="s">
        <v>35</v>
      </c>
      <c r="T24" s="2" t="s">
        <v>35</v>
      </c>
      <c r="U24" s="2" t="s">
        <v>36</v>
      </c>
      <c r="V24" s="2" t="s">
        <v>44</v>
      </c>
      <c r="W24" s="2">
        <v>3</v>
      </c>
      <c r="X24" s="2" t="s">
        <v>45</v>
      </c>
      <c r="Y24" s="2">
        <v>31061411.537854798</v>
      </c>
      <c r="Z24" s="2">
        <v>30748332.527208999</v>
      </c>
      <c r="AA24" s="2">
        <v>29644647.644713599</v>
      </c>
      <c r="AB24" s="2">
        <v>5.3</v>
      </c>
      <c r="AC24" s="2">
        <v>5.3</v>
      </c>
      <c r="AD24" s="2">
        <v>4.8</v>
      </c>
      <c r="AE24" s="2">
        <v>5.3</v>
      </c>
      <c r="AI24" t="str">
        <f t="shared" si="0"/>
        <v/>
      </c>
    </row>
    <row r="25" spans="1:35" ht="15" x14ac:dyDescent="0.2">
      <c r="A25" s="2" t="s">
        <v>31</v>
      </c>
      <c r="B25" s="2" t="b">
        <v>0</v>
      </c>
      <c r="C25" s="2" t="s">
        <v>31</v>
      </c>
      <c r="D25" s="2" t="s">
        <v>81</v>
      </c>
      <c r="E25" s="2" t="s">
        <v>34</v>
      </c>
      <c r="F25" s="2" t="s">
        <v>41</v>
      </c>
      <c r="G25" s="2" t="s">
        <v>41</v>
      </c>
      <c r="H25" s="2" t="s">
        <v>41</v>
      </c>
      <c r="I25" s="2">
        <v>-1.1000000000000001</v>
      </c>
      <c r="J25" s="2">
        <v>422.05650000000003</v>
      </c>
      <c r="K25" s="2">
        <v>423.06378000000001</v>
      </c>
      <c r="L25" s="2">
        <v>0.98699999999999999</v>
      </c>
      <c r="M25" s="2">
        <v>29212847.2449059</v>
      </c>
      <c r="N25" s="2">
        <v>0</v>
      </c>
      <c r="O25" s="2">
        <v>0</v>
      </c>
      <c r="P25" s="2" t="s">
        <v>31</v>
      </c>
      <c r="Q25" s="2" t="s">
        <v>31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44</v>
      </c>
      <c r="W25" s="2">
        <v>3</v>
      </c>
      <c r="X25" s="2" t="s">
        <v>45</v>
      </c>
      <c r="Y25" s="2">
        <v>24740006.8015224</v>
      </c>
      <c r="Z25" s="2">
        <v>18337330.762192801</v>
      </c>
      <c r="AA25" s="2">
        <v>29212847.2449059</v>
      </c>
      <c r="AB25" s="2">
        <v>8</v>
      </c>
      <c r="AC25" s="2">
        <v>8</v>
      </c>
      <c r="AD25" s="2">
        <v>7.2</v>
      </c>
      <c r="AE25" s="2">
        <v>6.4</v>
      </c>
      <c r="AI25" t="str">
        <f t="shared" si="0"/>
        <v/>
      </c>
    </row>
    <row r="26" spans="1:35" ht="15" x14ac:dyDescent="0.2">
      <c r="A26" s="2" t="s">
        <v>31</v>
      </c>
      <c r="B26" s="2" t="b">
        <v>0</v>
      </c>
      <c r="C26" s="2" t="s">
        <v>51</v>
      </c>
      <c r="D26" s="2" t="s">
        <v>52</v>
      </c>
      <c r="E26" s="2" t="s">
        <v>47</v>
      </c>
      <c r="F26" s="2" t="s">
        <v>41</v>
      </c>
      <c r="G26" s="2" t="s">
        <v>47</v>
      </c>
      <c r="H26" s="2" t="s">
        <v>34</v>
      </c>
      <c r="I26" s="2">
        <v>-4.6100000000000003</v>
      </c>
      <c r="J26" s="2">
        <v>519.33246999999994</v>
      </c>
      <c r="K26" s="2">
        <v>520.33974000000001</v>
      </c>
      <c r="L26" s="2">
        <v>19.373000000000001</v>
      </c>
      <c r="M26" s="2">
        <v>23917469.372473501</v>
      </c>
      <c r="N26" s="2">
        <v>2</v>
      </c>
      <c r="O26" s="2">
        <v>0</v>
      </c>
      <c r="P26" s="2" t="s">
        <v>31</v>
      </c>
      <c r="Q26" s="2" t="s">
        <v>31</v>
      </c>
      <c r="R26" s="2" t="s">
        <v>35</v>
      </c>
      <c r="S26" s="2" t="s">
        <v>35</v>
      </c>
      <c r="T26" s="2" t="s">
        <v>35</v>
      </c>
      <c r="U26" s="2" t="s">
        <v>43</v>
      </c>
      <c r="V26" s="2" t="s">
        <v>44</v>
      </c>
      <c r="W26" s="2">
        <v>3</v>
      </c>
      <c r="X26" s="2" t="s">
        <v>45</v>
      </c>
      <c r="Y26" s="2">
        <v>20582521.352742799</v>
      </c>
      <c r="Z26" s="2">
        <v>23917469.372473501</v>
      </c>
      <c r="AA26" s="2">
        <v>14273815.360353</v>
      </c>
      <c r="AB26" s="2">
        <v>7.5</v>
      </c>
      <c r="AC26" s="2">
        <v>5.9</v>
      </c>
      <c r="AD26" s="2">
        <v>7.5</v>
      </c>
      <c r="AE26" s="2">
        <v>7.2</v>
      </c>
      <c r="AI26" t="str">
        <f t="shared" si="0"/>
        <v/>
      </c>
    </row>
    <row r="27" spans="1:35" ht="15" x14ac:dyDescent="0.2">
      <c r="A27" s="2" t="s">
        <v>31</v>
      </c>
      <c r="B27" s="2" t="b">
        <v>0</v>
      </c>
      <c r="C27" s="2" t="s">
        <v>82</v>
      </c>
      <c r="D27" s="2" t="s">
        <v>83</v>
      </c>
      <c r="E27" s="2" t="s">
        <v>34</v>
      </c>
      <c r="F27" s="2" t="s">
        <v>34</v>
      </c>
      <c r="G27" s="2" t="s">
        <v>42</v>
      </c>
      <c r="H27" s="2" t="s">
        <v>42</v>
      </c>
      <c r="I27" s="2">
        <v>-0.12</v>
      </c>
      <c r="J27" s="2">
        <v>225.17285000000001</v>
      </c>
      <c r="K27" s="2">
        <v>226.18012999999999</v>
      </c>
      <c r="L27" s="2">
        <v>12.872</v>
      </c>
      <c r="M27" s="2">
        <v>23426879.398936301</v>
      </c>
      <c r="N27" s="2">
        <v>7</v>
      </c>
      <c r="O27" s="2">
        <v>1</v>
      </c>
      <c r="P27" s="2">
        <v>30.1</v>
      </c>
      <c r="Q27" s="2">
        <v>6.5</v>
      </c>
      <c r="R27" s="2" t="s">
        <v>35</v>
      </c>
      <c r="S27" s="2" t="s">
        <v>35</v>
      </c>
      <c r="T27" s="2" t="s">
        <v>35</v>
      </c>
      <c r="U27" s="2" t="s">
        <v>36</v>
      </c>
      <c r="V27" s="2" t="s">
        <v>44</v>
      </c>
      <c r="W27" s="2">
        <v>3</v>
      </c>
      <c r="X27" s="2" t="s">
        <v>45</v>
      </c>
      <c r="Y27" s="2">
        <v>10816699.4714556</v>
      </c>
      <c r="Z27" s="2">
        <v>21394347.021165401</v>
      </c>
      <c r="AA27" s="2">
        <v>23426879.398936301</v>
      </c>
      <c r="AB27" s="2">
        <v>8.6</v>
      </c>
      <c r="AC27" s="2">
        <v>5.8</v>
      </c>
      <c r="AD27" s="2">
        <v>7</v>
      </c>
      <c r="AE27" s="2">
        <v>8.6</v>
      </c>
      <c r="AI27" t="str">
        <f t="shared" si="0"/>
        <v/>
      </c>
    </row>
    <row r="28" spans="1:35" ht="15" x14ac:dyDescent="0.2">
      <c r="A28" s="2" t="s">
        <v>31</v>
      </c>
      <c r="B28" s="2" t="b">
        <v>0</v>
      </c>
      <c r="C28" s="2" t="s">
        <v>31</v>
      </c>
      <c r="D28" s="2" t="s">
        <v>77</v>
      </c>
      <c r="E28" s="2" t="s">
        <v>34</v>
      </c>
      <c r="F28" s="2" t="s">
        <v>41</v>
      </c>
      <c r="G28" s="2" t="s">
        <v>47</v>
      </c>
      <c r="H28" s="2" t="s">
        <v>41</v>
      </c>
      <c r="I28" s="2">
        <v>0.28000000000000003</v>
      </c>
      <c r="J28" s="2">
        <v>258.07157999999998</v>
      </c>
      <c r="K28" s="2">
        <v>259.07886000000002</v>
      </c>
      <c r="L28" s="2">
        <v>1.3360000000000001</v>
      </c>
      <c r="M28" s="2">
        <v>21119668.510528501</v>
      </c>
      <c r="N28" s="2">
        <v>1</v>
      </c>
      <c r="O28" s="2">
        <v>0</v>
      </c>
      <c r="P28" s="2" t="s">
        <v>31</v>
      </c>
      <c r="Q28" s="2" t="s">
        <v>31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44</v>
      </c>
      <c r="W28" s="2">
        <v>3</v>
      </c>
      <c r="X28" s="2" t="s">
        <v>45</v>
      </c>
      <c r="Y28" s="2">
        <v>21119668.510528501</v>
      </c>
      <c r="Z28" s="2">
        <v>20926310.857843898</v>
      </c>
      <c r="AA28" s="2">
        <v>18234642.1339508</v>
      </c>
      <c r="AB28" s="2">
        <v>7.5</v>
      </c>
      <c r="AC28" s="2">
        <v>6.4</v>
      </c>
      <c r="AD28" s="2">
        <v>7.5</v>
      </c>
      <c r="AE28" s="2">
        <v>5</v>
      </c>
      <c r="AI28" t="str">
        <f t="shared" si="0"/>
        <v/>
      </c>
    </row>
    <row r="29" spans="1:35" ht="15" x14ac:dyDescent="0.2">
      <c r="A29" s="2" t="s">
        <v>31</v>
      </c>
      <c r="B29" s="2" t="b">
        <v>0</v>
      </c>
      <c r="C29" s="2" t="s">
        <v>84</v>
      </c>
      <c r="D29" s="2" t="s">
        <v>85</v>
      </c>
      <c r="E29" s="2" t="s">
        <v>34</v>
      </c>
      <c r="F29" s="2" t="s">
        <v>34</v>
      </c>
      <c r="G29" s="2" t="s">
        <v>34</v>
      </c>
      <c r="H29" s="2" t="s">
        <v>42</v>
      </c>
      <c r="I29" s="2">
        <v>-0.15</v>
      </c>
      <c r="J29" s="2">
        <v>157.07387</v>
      </c>
      <c r="K29" s="2">
        <v>158.08115000000001</v>
      </c>
      <c r="L29" s="2">
        <v>2.9049999999999998</v>
      </c>
      <c r="M29" s="2">
        <v>20811010.555939998</v>
      </c>
      <c r="N29" s="2">
        <v>27</v>
      </c>
      <c r="O29" s="2">
        <v>1</v>
      </c>
      <c r="P29" s="2">
        <v>40</v>
      </c>
      <c r="Q29" s="2">
        <v>7</v>
      </c>
      <c r="R29" s="2" t="s">
        <v>35</v>
      </c>
      <c r="S29" s="2" t="s">
        <v>35</v>
      </c>
      <c r="T29" s="2" t="s">
        <v>35</v>
      </c>
      <c r="U29" s="2" t="s">
        <v>36</v>
      </c>
      <c r="V29" s="2" t="s">
        <v>44</v>
      </c>
      <c r="W29" s="2">
        <v>3</v>
      </c>
      <c r="X29" s="2" t="s">
        <v>45</v>
      </c>
      <c r="Y29" s="2">
        <v>19615521.350224901</v>
      </c>
      <c r="Z29" s="2">
        <v>20224297.162491001</v>
      </c>
      <c r="AA29" s="2">
        <v>20811010.555939998</v>
      </c>
      <c r="AB29" s="2">
        <v>8</v>
      </c>
      <c r="AC29" s="2">
        <v>5.5</v>
      </c>
      <c r="AD29" s="2">
        <v>5.9</v>
      </c>
      <c r="AE29" s="2">
        <v>8</v>
      </c>
      <c r="AI29" t="str">
        <f t="shared" si="0"/>
        <v/>
      </c>
    </row>
    <row r="30" spans="1:35" ht="15" x14ac:dyDescent="0.2">
      <c r="A30" s="2" t="s">
        <v>31</v>
      </c>
      <c r="B30" s="2" t="b">
        <v>0</v>
      </c>
      <c r="C30" s="2" t="s">
        <v>86</v>
      </c>
      <c r="D30" s="2" t="s">
        <v>87</v>
      </c>
      <c r="E30" s="2" t="s">
        <v>34</v>
      </c>
      <c r="F30" s="2" t="s">
        <v>34</v>
      </c>
      <c r="G30" s="2" t="s">
        <v>34</v>
      </c>
      <c r="H30" s="2" t="s">
        <v>42</v>
      </c>
      <c r="I30" s="2">
        <v>-0.06</v>
      </c>
      <c r="J30" s="2">
        <v>194.13067000000001</v>
      </c>
      <c r="K30" s="2">
        <v>195.13794999999999</v>
      </c>
      <c r="L30" s="2">
        <v>13.124000000000001</v>
      </c>
      <c r="M30" s="2">
        <v>18740179.984237298</v>
      </c>
      <c r="N30" s="2">
        <v>96</v>
      </c>
      <c r="O30" s="2">
        <v>1</v>
      </c>
      <c r="P30" s="2">
        <v>59.2</v>
      </c>
      <c r="Q30" s="2">
        <v>55.5</v>
      </c>
      <c r="R30" s="2" t="s">
        <v>35</v>
      </c>
      <c r="S30" s="2" t="s">
        <v>35</v>
      </c>
      <c r="T30" s="2" t="s">
        <v>36</v>
      </c>
      <c r="U30" s="2" t="s">
        <v>36</v>
      </c>
      <c r="V30" s="2" t="s">
        <v>44</v>
      </c>
      <c r="W30" s="2">
        <v>3</v>
      </c>
      <c r="X30" s="2" t="s">
        <v>45</v>
      </c>
      <c r="Y30" s="2">
        <v>8633111.8167975396</v>
      </c>
      <c r="Z30" s="2">
        <v>18740179.984237298</v>
      </c>
      <c r="AA30" s="2">
        <v>14805041.105618499</v>
      </c>
      <c r="AB30" s="2">
        <v>8.3000000000000007</v>
      </c>
      <c r="AC30" s="2">
        <v>7.4</v>
      </c>
      <c r="AD30" s="2">
        <v>5.5</v>
      </c>
      <c r="AE30" s="2">
        <v>8.3000000000000007</v>
      </c>
      <c r="AI30" t="str">
        <f t="shared" si="0"/>
        <v/>
      </c>
    </row>
    <row r="31" spans="1:35" ht="15" x14ac:dyDescent="0.2">
      <c r="A31" s="2" t="s">
        <v>31</v>
      </c>
      <c r="B31" s="2" t="b">
        <v>0</v>
      </c>
      <c r="C31" s="2" t="s">
        <v>31</v>
      </c>
      <c r="D31" s="2" t="s">
        <v>88</v>
      </c>
      <c r="E31" s="2" t="s">
        <v>34</v>
      </c>
      <c r="F31" s="2" t="s">
        <v>41</v>
      </c>
      <c r="G31" s="2" t="s">
        <v>47</v>
      </c>
      <c r="H31" s="2" t="s">
        <v>41</v>
      </c>
      <c r="I31" s="2">
        <v>0.3</v>
      </c>
      <c r="J31" s="2">
        <v>216.06101000000001</v>
      </c>
      <c r="K31" s="2">
        <v>217.06827999999999</v>
      </c>
      <c r="L31" s="2">
        <v>1.3320000000000001</v>
      </c>
      <c r="M31" s="2">
        <v>17917475.103999499</v>
      </c>
      <c r="N31" s="2">
        <v>3</v>
      </c>
      <c r="O31" s="2">
        <v>0</v>
      </c>
      <c r="P31" s="2" t="s">
        <v>31</v>
      </c>
      <c r="Q31" s="2" t="s">
        <v>31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44</v>
      </c>
      <c r="W31" s="2">
        <v>3</v>
      </c>
      <c r="X31" s="2" t="s">
        <v>45</v>
      </c>
      <c r="Y31" s="2">
        <v>13707176.839811901</v>
      </c>
      <c r="Z31" s="2">
        <v>14055624.985944901</v>
      </c>
      <c r="AA31" s="2">
        <v>17917475.103999499</v>
      </c>
      <c r="AB31" s="2">
        <v>6.1</v>
      </c>
      <c r="AC31" s="2">
        <v>6.1</v>
      </c>
      <c r="AD31" s="2">
        <v>5</v>
      </c>
      <c r="AE31" s="2">
        <v>4.5</v>
      </c>
      <c r="AI31" t="str">
        <f t="shared" si="0"/>
        <v/>
      </c>
    </row>
    <row r="32" spans="1:35" ht="15" x14ac:dyDescent="0.2">
      <c r="A32" s="2" t="s">
        <v>31</v>
      </c>
      <c r="B32" s="2" t="b">
        <v>0</v>
      </c>
      <c r="C32" s="2" t="s">
        <v>89</v>
      </c>
      <c r="D32" s="2" t="s">
        <v>90</v>
      </c>
      <c r="E32" s="2" t="s">
        <v>34</v>
      </c>
      <c r="F32" s="2" t="s">
        <v>41</v>
      </c>
      <c r="G32" s="2" t="s">
        <v>42</v>
      </c>
      <c r="H32" s="2" t="s">
        <v>34</v>
      </c>
      <c r="I32" s="2">
        <v>0.03</v>
      </c>
      <c r="J32" s="2">
        <v>270.07396</v>
      </c>
      <c r="K32" s="2">
        <v>271.08123999999998</v>
      </c>
      <c r="L32" s="2">
        <v>4.202</v>
      </c>
      <c r="M32" s="2">
        <v>17377116.755218498</v>
      </c>
      <c r="N32" s="2">
        <v>5</v>
      </c>
      <c r="O32" s="2">
        <v>0</v>
      </c>
      <c r="P32" s="2" t="s">
        <v>31</v>
      </c>
      <c r="Q32" s="2" t="s">
        <v>31</v>
      </c>
      <c r="R32" s="2" t="s">
        <v>35</v>
      </c>
      <c r="S32" s="2" t="s">
        <v>35</v>
      </c>
      <c r="T32" s="2" t="s">
        <v>35</v>
      </c>
      <c r="U32" s="2" t="s">
        <v>36</v>
      </c>
      <c r="V32" s="2" t="s">
        <v>44</v>
      </c>
      <c r="W32" s="2">
        <v>3</v>
      </c>
      <c r="X32" s="2" t="s">
        <v>45</v>
      </c>
      <c r="Y32" s="2">
        <v>17377116.755218498</v>
      </c>
      <c r="Z32" s="2">
        <v>15248965.973135</v>
      </c>
      <c r="AA32" s="2">
        <v>11211956.1198653</v>
      </c>
      <c r="AB32" s="2">
        <v>4.5</v>
      </c>
      <c r="AC32" s="2">
        <v>4.5</v>
      </c>
      <c r="AD32" s="2">
        <v>3.4</v>
      </c>
      <c r="AE32" s="2">
        <v>4.0999999999999996</v>
      </c>
      <c r="AI32" t="str">
        <f t="shared" si="0"/>
        <v/>
      </c>
    </row>
    <row r="33" spans="1:35" ht="15" x14ac:dyDescent="0.2">
      <c r="A33" s="2" t="s">
        <v>31</v>
      </c>
      <c r="B33" s="2" t="b">
        <v>0</v>
      </c>
      <c r="C33" s="2" t="s">
        <v>91</v>
      </c>
      <c r="D33" s="2" t="s">
        <v>92</v>
      </c>
      <c r="E33" s="2" t="s">
        <v>34</v>
      </c>
      <c r="F33" s="2" t="s">
        <v>41</v>
      </c>
      <c r="G33" s="2" t="s">
        <v>34</v>
      </c>
      <c r="H33" s="2" t="s">
        <v>41</v>
      </c>
      <c r="I33" s="2">
        <v>0.19</v>
      </c>
      <c r="J33" s="2">
        <v>229.09505999999999</v>
      </c>
      <c r="K33" s="2">
        <v>252.08428000000001</v>
      </c>
      <c r="L33" s="2">
        <v>1.631</v>
      </c>
      <c r="M33" s="2">
        <v>16760230.037678299</v>
      </c>
      <c r="N33" s="2">
        <v>6</v>
      </c>
      <c r="O33" s="2">
        <v>0</v>
      </c>
      <c r="P33" s="2" t="s">
        <v>31</v>
      </c>
      <c r="Q33" s="2" t="s">
        <v>31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44</v>
      </c>
      <c r="W33" s="2">
        <v>3</v>
      </c>
      <c r="X33" s="2" t="s">
        <v>38</v>
      </c>
      <c r="Y33" s="2">
        <v>14866132.442786001</v>
      </c>
      <c r="Z33" s="2">
        <v>16760230.037678299</v>
      </c>
      <c r="AA33" s="2">
        <v>14674673.931598799</v>
      </c>
      <c r="AB33" s="2">
        <v>6.6</v>
      </c>
      <c r="AC33" s="2">
        <v>6.6</v>
      </c>
      <c r="AD33" s="2">
        <v>4.5</v>
      </c>
      <c r="AE33" s="2">
        <v>5</v>
      </c>
      <c r="AI33" t="str">
        <f t="shared" si="0"/>
        <v/>
      </c>
    </row>
    <row r="34" spans="1:35" ht="15" x14ac:dyDescent="0.2">
      <c r="A34" s="2" t="s">
        <v>31</v>
      </c>
      <c r="B34" s="2" t="b">
        <v>0</v>
      </c>
      <c r="C34" s="2" t="s">
        <v>93</v>
      </c>
      <c r="D34" s="2" t="s">
        <v>94</v>
      </c>
      <c r="E34" s="2" t="s">
        <v>34</v>
      </c>
      <c r="F34" s="2" t="s">
        <v>41</v>
      </c>
      <c r="G34" s="2" t="s">
        <v>34</v>
      </c>
      <c r="H34" s="2" t="s">
        <v>41</v>
      </c>
      <c r="I34" s="2">
        <v>0.02</v>
      </c>
      <c r="J34" s="2">
        <v>217.20418000000001</v>
      </c>
      <c r="K34" s="2">
        <v>218.21145999999999</v>
      </c>
      <c r="L34" s="2">
        <v>9.5890000000000004</v>
      </c>
      <c r="M34" s="2">
        <v>15739404.4884737</v>
      </c>
      <c r="N34" s="2">
        <v>1</v>
      </c>
      <c r="O34" s="2">
        <v>0</v>
      </c>
      <c r="P34" s="2" t="s">
        <v>31</v>
      </c>
      <c r="Q34" s="2" t="s">
        <v>31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44</v>
      </c>
      <c r="W34" s="2">
        <v>3</v>
      </c>
      <c r="X34" s="2" t="s">
        <v>45</v>
      </c>
      <c r="Y34" s="2">
        <v>13501515.0241723</v>
      </c>
      <c r="Z34" s="2">
        <v>13560417.438584</v>
      </c>
      <c r="AA34" s="2">
        <v>15739404.4884737</v>
      </c>
      <c r="AB34" s="2">
        <v>8.3000000000000007</v>
      </c>
      <c r="AC34" s="2">
        <v>8.3000000000000007</v>
      </c>
      <c r="AD34" s="2">
        <v>6.1</v>
      </c>
      <c r="AE34" s="2">
        <v>7.7</v>
      </c>
      <c r="AI34" t="str">
        <f t="shared" si="0"/>
        <v/>
      </c>
    </row>
    <row r="35" spans="1:35" ht="15" x14ac:dyDescent="0.2">
      <c r="A35" s="2" t="s">
        <v>31</v>
      </c>
      <c r="B35" s="2" t="b">
        <v>0</v>
      </c>
      <c r="C35" s="2" t="s">
        <v>95</v>
      </c>
      <c r="D35" s="2" t="s">
        <v>96</v>
      </c>
      <c r="E35" s="2" t="s">
        <v>34</v>
      </c>
      <c r="F35" s="2" t="s">
        <v>41</v>
      </c>
      <c r="G35" s="2" t="s">
        <v>34</v>
      </c>
      <c r="H35" s="2" t="s">
        <v>41</v>
      </c>
      <c r="I35" s="2">
        <v>-0.92</v>
      </c>
      <c r="J35" s="2">
        <v>220.17849000000001</v>
      </c>
      <c r="K35" s="2">
        <v>221.18576999999999</v>
      </c>
      <c r="L35" s="2">
        <v>1.0089999999999999</v>
      </c>
      <c r="M35" s="2">
        <v>15096911.277741199</v>
      </c>
      <c r="N35" s="2">
        <v>2</v>
      </c>
      <c r="O35" s="2">
        <v>0</v>
      </c>
      <c r="P35" s="2" t="s">
        <v>31</v>
      </c>
      <c r="Q35" s="2" t="s">
        <v>31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63</v>
      </c>
      <c r="W35" s="2">
        <v>1</v>
      </c>
      <c r="X35" s="2" t="s">
        <v>45</v>
      </c>
      <c r="Y35" s="2">
        <v>15096911.277741199</v>
      </c>
      <c r="Z35" s="2">
        <v>14983079.9513296</v>
      </c>
      <c r="AA35" s="2">
        <v>13546422.717928801</v>
      </c>
      <c r="AB35" s="2">
        <v>7.7</v>
      </c>
      <c r="AC35" s="2">
        <v>7.2</v>
      </c>
      <c r="AD35" s="2">
        <v>7.2</v>
      </c>
      <c r="AE35" s="2">
        <v>7.7</v>
      </c>
      <c r="AI35" t="str">
        <f t="shared" si="0"/>
        <v/>
      </c>
    </row>
    <row r="36" spans="1:35" ht="15" x14ac:dyDescent="0.2">
      <c r="A36" s="2" t="s">
        <v>31</v>
      </c>
      <c r="B36" s="2" t="b">
        <v>0</v>
      </c>
      <c r="C36" s="2" t="s">
        <v>97</v>
      </c>
      <c r="D36" s="2" t="s">
        <v>98</v>
      </c>
      <c r="E36" s="2" t="s">
        <v>34</v>
      </c>
      <c r="F36" s="2" t="s">
        <v>34</v>
      </c>
      <c r="G36" s="2" t="s">
        <v>42</v>
      </c>
      <c r="H36" s="2" t="s">
        <v>42</v>
      </c>
      <c r="I36" s="2">
        <v>0.02</v>
      </c>
      <c r="J36" s="2">
        <v>228.1474</v>
      </c>
      <c r="K36" s="2">
        <v>229.15467000000001</v>
      </c>
      <c r="L36" s="2">
        <v>1.67</v>
      </c>
      <c r="M36" s="2">
        <v>14951015.5671583</v>
      </c>
      <c r="N36" s="2">
        <v>7</v>
      </c>
      <c r="O36" s="2">
        <v>3</v>
      </c>
      <c r="P36" s="2">
        <v>89.8</v>
      </c>
      <c r="Q36" s="2">
        <v>9.5</v>
      </c>
      <c r="R36" s="2" t="s">
        <v>35</v>
      </c>
      <c r="S36" s="2" t="s">
        <v>35</v>
      </c>
      <c r="T36" s="2" t="s">
        <v>35</v>
      </c>
      <c r="U36" s="2" t="s">
        <v>36</v>
      </c>
      <c r="V36" s="2" t="s">
        <v>44</v>
      </c>
      <c r="W36" s="2">
        <v>3</v>
      </c>
      <c r="X36" s="2" t="s">
        <v>45</v>
      </c>
      <c r="Y36" s="2">
        <v>13239057.6642449</v>
      </c>
      <c r="Z36" s="2">
        <v>14229735.695155401</v>
      </c>
      <c r="AA36" s="2">
        <v>14951015.5671583</v>
      </c>
      <c r="AB36" s="2">
        <v>6.1</v>
      </c>
      <c r="AC36" s="2">
        <v>5</v>
      </c>
      <c r="AD36" s="2">
        <v>5.5</v>
      </c>
      <c r="AE36" s="2">
        <v>6.1</v>
      </c>
      <c r="AI36" t="str">
        <f t="shared" si="0"/>
        <v/>
      </c>
    </row>
    <row r="37" spans="1:35" ht="15" x14ac:dyDescent="0.2">
      <c r="A37" s="2" t="s">
        <v>31</v>
      </c>
      <c r="B37" s="2" t="b">
        <v>0</v>
      </c>
      <c r="C37" s="2" t="s">
        <v>99</v>
      </c>
      <c r="D37" s="2" t="s">
        <v>100</v>
      </c>
      <c r="E37" s="2" t="s">
        <v>34</v>
      </c>
      <c r="F37" s="2" t="s">
        <v>41</v>
      </c>
      <c r="G37" s="2" t="s">
        <v>34</v>
      </c>
      <c r="H37" s="2" t="s">
        <v>41</v>
      </c>
      <c r="I37" s="2">
        <v>0.04</v>
      </c>
      <c r="J37" s="2">
        <v>245.23549</v>
      </c>
      <c r="K37" s="2">
        <v>246.24277000000001</v>
      </c>
      <c r="L37" s="2">
        <v>12.644</v>
      </c>
      <c r="M37" s="2">
        <v>14326059.4918283</v>
      </c>
      <c r="N37" s="2">
        <v>2</v>
      </c>
      <c r="O37" s="2">
        <v>0</v>
      </c>
      <c r="P37" s="2" t="s">
        <v>31</v>
      </c>
      <c r="Q37" s="2" t="s">
        <v>31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44</v>
      </c>
      <c r="W37" s="2">
        <v>3</v>
      </c>
      <c r="X37" s="2" t="s">
        <v>45</v>
      </c>
      <c r="Y37" s="2">
        <v>8632825.6916105896</v>
      </c>
      <c r="Z37" s="2">
        <v>14326059.4918283</v>
      </c>
      <c r="AA37" s="2">
        <v>13846192.328846799</v>
      </c>
      <c r="AB37" s="2">
        <v>8.3000000000000007</v>
      </c>
      <c r="AC37" s="2">
        <v>6.3</v>
      </c>
      <c r="AD37" s="2">
        <v>6.1</v>
      </c>
      <c r="AE37" s="2">
        <v>8.3000000000000007</v>
      </c>
      <c r="AI37" t="str">
        <f t="shared" si="0"/>
        <v/>
      </c>
    </row>
    <row r="38" spans="1:35" ht="15" x14ac:dyDescent="0.2">
      <c r="A38" s="2" t="s">
        <v>31</v>
      </c>
      <c r="B38" s="2" t="b">
        <v>0</v>
      </c>
      <c r="C38" s="2" t="s">
        <v>101</v>
      </c>
      <c r="D38" s="2" t="s">
        <v>102</v>
      </c>
      <c r="E38" s="2" t="s">
        <v>34</v>
      </c>
      <c r="F38" s="2" t="s">
        <v>34</v>
      </c>
      <c r="G38" s="2" t="s">
        <v>103</v>
      </c>
      <c r="H38" s="2" t="s">
        <v>42</v>
      </c>
      <c r="I38" s="2">
        <v>-0.3</v>
      </c>
      <c r="J38" s="2">
        <v>163.06327999999999</v>
      </c>
      <c r="K38" s="2">
        <v>164.07056</v>
      </c>
      <c r="L38" s="2">
        <v>5.5549999999999997</v>
      </c>
      <c r="M38" s="2">
        <v>14233518.9179959</v>
      </c>
      <c r="N38" s="2">
        <v>51</v>
      </c>
      <c r="O38" s="2">
        <v>2</v>
      </c>
      <c r="P38" s="2">
        <v>65.099999999999994</v>
      </c>
      <c r="Q38" s="2">
        <v>8.3000000000000007</v>
      </c>
      <c r="R38" s="2" t="s">
        <v>35</v>
      </c>
      <c r="S38" s="2" t="s">
        <v>35</v>
      </c>
      <c r="T38" s="2" t="s">
        <v>43</v>
      </c>
      <c r="U38" s="2" t="s">
        <v>36</v>
      </c>
      <c r="V38" s="2" t="s">
        <v>44</v>
      </c>
      <c r="W38" s="2">
        <v>3</v>
      </c>
      <c r="X38" s="2" t="s">
        <v>45</v>
      </c>
      <c r="Y38" s="2">
        <v>13909432.606164001</v>
      </c>
      <c r="Z38" s="2">
        <v>13974513.6714161</v>
      </c>
      <c r="AA38" s="2">
        <v>14233518.9179959</v>
      </c>
      <c r="AB38" s="2">
        <v>7.2</v>
      </c>
      <c r="AC38" s="2">
        <v>4.5</v>
      </c>
      <c r="AD38" s="2">
        <v>7.2</v>
      </c>
      <c r="AE38" s="2">
        <v>4.5</v>
      </c>
      <c r="AI38" t="str">
        <f t="shared" si="0"/>
        <v/>
      </c>
    </row>
    <row r="39" spans="1:35" ht="15" x14ac:dyDescent="0.2">
      <c r="A39" s="2" t="s">
        <v>31</v>
      </c>
      <c r="B39" s="2" t="b">
        <v>0</v>
      </c>
      <c r="C39" s="2" t="s">
        <v>31</v>
      </c>
      <c r="D39" s="2" t="s">
        <v>104</v>
      </c>
      <c r="E39" s="2" t="s">
        <v>34</v>
      </c>
      <c r="F39" s="2" t="s">
        <v>41</v>
      </c>
      <c r="G39" s="2" t="s">
        <v>47</v>
      </c>
      <c r="H39" s="2" t="s">
        <v>41</v>
      </c>
      <c r="I39" s="2">
        <v>2.61</v>
      </c>
      <c r="J39" s="2">
        <v>508.14055000000002</v>
      </c>
      <c r="K39" s="2">
        <v>509.14782000000002</v>
      </c>
      <c r="L39" s="2">
        <v>1.0760000000000001</v>
      </c>
      <c r="M39" s="2">
        <v>14207338.115144299</v>
      </c>
      <c r="N39" s="2">
        <v>1</v>
      </c>
      <c r="O39" s="2">
        <v>0</v>
      </c>
      <c r="P39" s="2" t="s">
        <v>31</v>
      </c>
      <c r="Q39" s="2" t="s">
        <v>31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44</v>
      </c>
      <c r="W39" s="2">
        <v>3</v>
      </c>
      <c r="X39" s="2" t="s">
        <v>45</v>
      </c>
      <c r="Y39" s="2">
        <v>10900571.423274999</v>
      </c>
      <c r="Z39" s="2">
        <v>14122985.1257967</v>
      </c>
      <c r="AA39" s="2">
        <v>14207338.115144299</v>
      </c>
      <c r="AB39" s="2">
        <v>8.5</v>
      </c>
      <c r="AC39" s="2">
        <v>8.5</v>
      </c>
      <c r="AD39" s="2">
        <v>8.3000000000000007</v>
      </c>
      <c r="AE39" s="2">
        <v>8.3000000000000007</v>
      </c>
      <c r="AI39" t="str">
        <f t="shared" si="0"/>
        <v/>
      </c>
    </row>
    <row r="40" spans="1:35" ht="15" x14ac:dyDescent="0.2">
      <c r="A40" s="2" t="s">
        <v>31</v>
      </c>
      <c r="B40" s="2" t="b">
        <v>0</v>
      </c>
      <c r="C40" s="2" t="s">
        <v>31</v>
      </c>
      <c r="D40" s="2" t="s">
        <v>105</v>
      </c>
      <c r="E40" s="2" t="s">
        <v>34</v>
      </c>
      <c r="F40" s="2" t="s">
        <v>41</v>
      </c>
      <c r="G40" s="2" t="s">
        <v>41</v>
      </c>
      <c r="H40" s="2" t="s">
        <v>41</v>
      </c>
      <c r="I40" s="2">
        <v>1.35</v>
      </c>
      <c r="J40" s="2">
        <v>218.01912999999999</v>
      </c>
      <c r="K40" s="2">
        <v>219.02641</v>
      </c>
      <c r="L40" s="2">
        <v>0.98899999999999999</v>
      </c>
      <c r="M40" s="2">
        <v>14138007.964359</v>
      </c>
      <c r="N40" s="2">
        <v>0</v>
      </c>
      <c r="O40" s="2">
        <v>0</v>
      </c>
      <c r="P40" s="2" t="s">
        <v>31</v>
      </c>
      <c r="Q40" s="2" t="s">
        <v>31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63</v>
      </c>
      <c r="W40" s="2">
        <v>1</v>
      </c>
      <c r="X40" s="2" t="s">
        <v>45</v>
      </c>
      <c r="Y40" s="2">
        <v>13875553.1639573</v>
      </c>
      <c r="Z40" s="2">
        <v>11742370.090715701</v>
      </c>
      <c r="AA40" s="2">
        <v>14138007.964359</v>
      </c>
      <c r="AB40" s="2">
        <v>7.9</v>
      </c>
      <c r="AC40" s="2">
        <v>7.7</v>
      </c>
      <c r="AD40" s="2">
        <v>7.9</v>
      </c>
      <c r="AE40" s="2">
        <v>6.6</v>
      </c>
      <c r="AI40" t="str">
        <f t="shared" si="0"/>
        <v/>
      </c>
    </row>
    <row r="41" spans="1:35" ht="15" x14ac:dyDescent="0.2">
      <c r="A41" s="2" t="s">
        <v>31</v>
      </c>
      <c r="B41" s="2" t="b">
        <v>0</v>
      </c>
      <c r="C41" s="2" t="s">
        <v>31</v>
      </c>
      <c r="D41" s="2" t="s">
        <v>106</v>
      </c>
      <c r="E41" s="2" t="s">
        <v>34</v>
      </c>
      <c r="F41" s="2" t="s">
        <v>41</v>
      </c>
      <c r="G41" s="2" t="s">
        <v>47</v>
      </c>
      <c r="H41" s="2" t="s">
        <v>41</v>
      </c>
      <c r="I41" s="2">
        <v>-1.58</v>
      </c>
      <c r="J41" s="2">
        <v>484.05669999999998</v>
      </c>
      <c r="K41" s="2">
        <v>485.06398000000002</v>
      </c>
      <c r="L41" s="2">
        <v>1.0029999999999999</v>
      </c>
      <c r="M41" s="2">
        <v>13938804.179735599</v>
      </c>
      <c r="N41" s="2">
        <v>2</v>
      </c>
      <c r="O41" s="2">
        <v>0</v>
      </c>
      <c r="P41" s="2" t="s">
        <v>31</v>
      </c>
      <c r="Q41" s="2" t="s">
        <v>31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63</v>
      </c>
      <c r="W41" s="2">
        <v>1</v>
      </c>
      <c r="X41" s="2" t="s">
        <v>45</v>
      </c>
      <c r="Y41" s="2">
        <v>11974392.6552523</v>
      </c>
      <c r="Z41" s="2">
        <v>12638051.500903601</v>
      </c>
      <c r="AA41" s="2">
        <v>13938804.179735599</v>
      </c>
      <c r="AB41" s="2">
        <v>8.8000000000000007</v>
      </c>
      <c r="AC41" s="2">
        <v>6.8</v>
      </c>
      <c r="AD41" s="2">
        <v>8.8000000000000007</v>
      </c>
      <c r="AE41" s="2">
        <v>7.7</v>
      </c>
      <c r="AI41" t="str">
        <f t="shared" si="0"/>
        <v/>
      </c>
    </row>
    <row r="42" spans="1:35" ht="15" x14ac:dyDescent="0.2">
      <c r="A42" s="2" t="s">
        <v>31</v>
      </c>
      <c r="B42" s="2" t="b">
        <v>0</v>
      </c>
      <c r="C42" s="2" t="s">
        <v>31</v>
      </c>
      <c r="D42" s="2" t="s">
        <v>107</v>
      </c>
      <c r="E42" s="2" t="s">
        <v>34</v>
      </c>
      <c r="F42" s="2" t="s">
        <v>41</v>
      </c>
      <c r="G42" s="2" t="s">
        <v>47</v>
      </c>
      <c r="H42" s="2" t="s">
        <v>41</v>
      </c>
      <c r="I42" s="2">
        <v>-0.46</v>
      </c>
      <c r="J42" s="2">
        <v>257.10262</v>
      </c>
      <c r="K42" s="2">
        <v>258.10989000000001</v>
      </c>
      <c r="L42" s="2">
        <v>1.0189999999999999</v>
      </c>
      <c r="M42" s="2">
        <v>13344451.0416993</v>
      </c>
      <c r="N42" s="2">
        <v>2</v>
      </c>
      <c r="O42" s="2">
        <v>0</v>
      </c>
      <c r="P42" s="2" t="s">
        <v>31</v>
      </c>
      <c r="Q42" s="2" t="s">
        <v>31</v>
      </c>
      <c r="R42" s="2" t="s">
        <v>35</v>
      </c>
      <c r="S42" s="2" t="s">
        <v>35</v>
      </c>
      <c r="T42" s="2" t="s">
        <v>35</v>
      </c>
      <c r="U42" s="2" t="s">
        <v>35</v>
      </c>
      <c r="V42" s="2" t="s">
        <v>63</v>
      </c>
      <c r="W42" s="2">
        <v>1</v>
      </c>
      <c r="X42" s="2" t="s">
        <v>45</v>
      </c>
      <c r="Y42" s="2">
        <v>11705718.571482901</v>
      </c>
      <c r="Z42" s="2">
        <v>13344451.0416993</v>
      </c>
      <c r="AA42" s="2">
        <v>12711697.911395401</v>
      </c>
      <c r="AB42" s="2">
        <v>7.9</v>
      </c>
      <c r="AC42" s="2">
        <v>7.9</v>
      </c>
      <c r="AD42" s="2">
        <v>7.2</v>
      </c>
      <c r="AE42" s="2">
        <v>7.2</v>
      </c>
      <c r="AI42" t="str">
        <f t="shared" si="0"/>
        <v/>
      </c>
    </row>
    <row r="43" spans="1:35" ht="15" x14ac:dyDescent="0.2">
      <c r="A43" s="2" t="s">
        <v>31</v>
      </c>
      <c r="B43" s="2" t="b">
        <v>0</v>
      </c>
      <c r="C43" s="2" t="s">
        <v>57</v>
      </c>
      <c r="D43" s="2" t="s">
        <v>58</v>
      </c>
      <c r="E43" s="2" t="s">
        <v>34</v>
      </c>
      <c r="F43" s="2" t="s">
        <v>34</v>
      </c>
      <c r="G43" s="2" t="s">
        <v>34</v>
      </c>
      <c r="H43" s="2" t="s">
        <v>42</v>
      </c>
      <c r="I43" s="2">
        <v>0.01</v>
      </c>
      <c r="J43" s="2">
        <v>267.09676000000002</v>
      </c>
      <c r="K43" s="2">
        <v>268.10403000000002</v>
      </c>
      <c r="L43" s="2">
        <v>1.1040000000000001</v>
      </c>
      <c r="M43" s="2">
        <v>13282613.465216801</v>
      </c>
      <c r="N43" s="2">
        <v>15</v>
      </c>
      <c r="O43" s="2">
        <v>1</v>
      </c>
      <c r="P43" s="2">
        <v>99.6</v>
      </c>
      <c r="Q43" s="2">
        <v>10</v>
      </c>
      <c r="R43" s="2" t="s">
        <v>35</v>
      </c>
      <c r="S43" s="2" t="s">
        <v>43</v>
      </c>
      <c r="T43" s="2" t="s">
        <v>35</v>
      </c>
      <c r="U43" s="2" t="s">
        <v>43</v>
      </c>
      <c r="V43" s="2" t="s">
        <v>44</v>
      </c>
      <c r="W43" s="2">
        <v>3</v>
      </c>
      <c r="X43" s="2" t="s">
        <v>45</v>
      </c>
      <c r="Y43" s="2">
        <v>13282613.465216801</v>
      </c>
      <c r="Z43" s="2">
        <v>12224337.283923</v>
      </c>
      <c r="AA43" s="2">
        <v>12071494.7463514</v>
      </c>
      <c r="AB43" s="2">
        <v>8.3000000000000007</v>
      </c>
      <c r="AC43" s="2">
        <v>6.6</v>
      </c>
      <c r="AD43" s="2">
        <v>8.3000000000000007</v>
      </c>
      <c r="AE43" s="2">
        <v>7.4</v>
      </c>
      <c r="AI43" t="str">
        <f t="shared" si="0"/>
        <v/>
      </c>
    </row>
    <row r="44" spans="1:35" ht="15" x14ac:dyDescent="0.2">
      <c r="A44" s="2" t="s">
        <v>31</v>
      </c>
      <c r="B44" s="2" t="b">
        <v>0</v>
      </c>
      <c r="C44" s="2" t="s">
        <v>31</v>
      </c>
      <c r="D44" s="2" t="s">
        <v>108</v>
      </c>
      <c r="E44" s="2" t="s">
        <v>34</v>
      </c>
      <c r="F44" s="2" t="s">
        <v>41</v>
      </c>
      <c r="G44" s="2" t="s">
        <v>47</v>
      </c>
      <c r="H44" s="2" t="s">
        <v>41</v>
      </c>
      <c r="I44" s="2">
        <v>0.31</v>
      </c>
      <c r="J44" s="2">
        <v>378.11387999999999</v>
      </c>
      <c r="K44" s="2">
        <v>379.12115999999997</v>
      </c>
      <c r="L44" s="2">
        <v>1.089</v>
      </c>
      <c r="M44" s="2">
        <v>13191643.6405228</v>
      </c>
      <c r="N44" s="2">
        <v>1</v>
      </c>
      <c r="O44" s="2">
        <v>0</v>
      </c>
      <c r="P44" s="2" t="s">
        <v>31</v>
      </c>
      <c r="Q44" s="2" t="s">
        <v>31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63</v>
      </c>
      <c r="W44" s="2">
        <v>1</v>
      </c>
      <c r="X44" s="2" t="s">
        <v>45</v>
      </c>
      <c r="Y44" s="2">
        <v>7137905.4476605104</v>
      </c>
      <c r="Z44" s="2">
        <v>7935667.8154377202</v>
      </c>
      <c r="AA44" s="2">
        <v>13191643.6405228</v>
      </c>
      <c r="AB44" s="2">
        <v>7.2</v>
      </c>
      <c r="AC44" s="2">
        <v>6.5</v>
      </c>
      <c r="AD44" s="2">
        <v>6.8</v>
      </c>
      <c r="AE44" s="2">
        <v>7.2</v>
      </c>
      <c r="AI44" t="str">
        <f t="shared" si="0"/>
        <v/>
      </c>
    </row>
    <row r="45" spans="1:35" ht="15" x14ac:dyDescent="0.2">
      <c r="A45" s="2" t="s">
        <v>31</v>
      </c>
      <c r="B45" s="2" t="b">
        <v>0</v>
      </c>
      <c r="C45" s="2" t="s">
        <v>109</v>
      </c>
      <c r="D45" s="2" t="s">
        <v>90</v>
      </c>
      <c r="E45" s="2" t="s">
        <v>34</v>
      </c>
      <c r="F45" s="2" t="s">
        <v>41</v>
      </c>
      <c r="G45" s="2" t="s">
        <v>42</v>
      </c>
      <c r="H45" s="2" t="s">
        <v>34</v>
      </c>
      <c r="I45" s="2">
        <v>-0.08</v>
      </c>
      <c r="J45" s="2">
        <v>270.07393000000002</v>
      </c>
      <c r="K45" s="2">
        <v>271.08121</v>
      </c>
      <c r="L45" s="2">
        <v>2.496</v>
      </c>
      <c r="M45" s="2">
        <v>12898329.057075299</v>
      </c>
      <c r="N45" s="2">
        <v>5</v>
      </c>
      <c r="O45" s="2">
        <v>0</v>
      </c>
      <c r="P45" s="2" t="s">
        <v>31</v>
      </c>
      <c r="Q45" s="2" t="s">
        <v>31</v>
      </c>
      <c r="R45" s="2" t="s">
        <v>35</v>
      </c>
      <c r="S45" s="2" t="s">
        <v>35</v>
      </c>
      <c r="T45" s="2" t="s">
        <v>35</v>
      </c>
      <c r="U45" s="2" t="s">
        <v>36</v>
      </c>
      <c r="V45" s="2" t="s">
        <v>44</v>
      </c>
      <c r="W45" s="2">
        <v>3</v>
      </c>
      <c r="X45" s="2" t="s">
        <v>45</v>
      </c>
      <c r="Y45" s="2">
        <v>12898329.057075299</v>
      </c>
      <c r="Z45" s="2" t="s">
        <v>31</v>
      </c>
      <c r="AA45" s="2" t="s">
        <v>31</v>
      </c>
      <c r="AB45" s="2">
        <v>6.6</v>
      </c>
      <c r="AC45" s="2">
        <v>6.6</v>
      </c>
      <c r="AD45" s="2" t="s">
        <v>31</v>
      </c>
      <c r="AE45" s="2" t="s">
        <v>31</v>
      </c>
      <c r="AI45" t="str">
        <f t="shared" si="0"/>
        <v/>
      </c>
    </row>
    <row r="46" spans="1:35" ht="15" x14ac:dyDescent="0.2">
      <c r="A46" s="2" t="s">
        <v>31</v>
      </c>
      <c r="B46" s="2" t="b">
        <v>0</v>
      </c>
      <c r="C46" s="2" t="s">
        <v>31</v>
      </c>
      <c r="D46" s="2" t="s">
        <v>110</v>
      </c>
      <c r="E46" s="2" t="s">
        <v>34</v>
      </c>
      <c r="F46" s="2" t="s">
        <v>41</v>
      </c>
      <c r="G46" s="2" t="s">
        <v>47</v>
      </c>
      <c r="H46" s="2" t="s">
        <v>41</v>
      </c>
      <c r="I46" s="2">
        <v>-2.04</v>
      </c>
      <c r="J46" s="2">
        <v>438.03048999999999</v>
      </c>
      <c r="K46" s="2">
        <v>439.03777000000002</v>
      </c>
      <c r="L46" s="2">
        <v>0.99199999999999999</v>
      </c>
      <c r="M46" s="2">
        <v>12151962.903326601</v>
      </c>
      <c r="N46" s="2">
        <v>4</v>
      </c>
      <c r="O46" s="2">
        <v>0</v>
      </c>
      <c r="P46" s="2" t="s">
        <v>31</v>
      </c>
      <c r="Q46" s="2" t="s">
        <v>31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63</v>
      </c>
      <c r="W46" s="2">
        <v>1</v>
      </c>
      <c r="X46" s="2" t="s">
        <v>45</v>
      </c>
      <c r="Y46" s="2">
        <v>9233647.7167966701</v>
      </c>
      <c r="Z46" s="2">
        <v>9041234.3183101006</v>
      </c>
      <c r="AA46" s="2">
        <v>12151962.903326601</v>
      </c>
      <c r="AB46" s="2">
        <v>8.5</v>
      </c>
      <c r="AC46" s="2">
        <v>7.4</v>
      </c>
      <c r="AD46" s="2">
        <v>8.5</v>
      </c>
      <c r="AE46" s="2">
        <v>7.7</v>
      </c>
      <c r="AI46" t="str">
        <f t="shared" si="0"/>
        <v/>
      </c>
    </row>
    <row r="47" spans="1:35" ht="15" x14ac:dyDescent="0.2">
      <c r="A47" s="2" t="s">
        <v>31</v>
      </c>
      <c r="B47" s="2" t="b">
        <v>0</v>
      </c>
      <c r="C47" s="2" t="s">
        <v>31</v>
      </c>
      <c r="D47" s="2" t="s">
        <v>111</v>
      </c>
      <c r="E47" s="2" t="s">
        <v>34</v>
      </c>
      <c r="F47" s="2" t="s">
        <v>41</v>
      </c>
      <c r="G47" s="2" t="s">
        <v>41</v>
      </c>
      <c r="H47" s="2" t="s">
        <v>41</v>
      </c>
      <c r="I47" s="2">
        <v>-0.33</v>
      </c>
      <c r="J47" s="2">
        <v>688.20344999999998</v>
      </c>
      <c r="K47" s="2">
        <v>689.21073000000001</v>
      </c>
      <c r="L47" s="2">
        <v>1.0209999999999999</v>
      </c>
      <c r="M47" s="2">
        <v>12145938.547583601</v>
      </c>
      <c r="N47" s="2">
        <v>0</v>
      </c>
      <c r="O47" s="2">
        <v>0</v>
      </c>
      <c r="P47" s="2" t="s">
        <v>31</v>
      </c>
      <c r="Q47" s="2" t="s">
        <v>31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63</v>
      </c>
      <c r="W47" s="2">
        <v>1</v>
      </c>
      <c r="X47" s="2" t="s">
        <v>45</v>
      </c>
      <c r="Y47" s="2">
        <v>10633475.3988734</v>
      </c>
      <c r="Z47" s="2">
        <v>8455371.9806434605</v>
      </c>
      <c r="AA47" s="2">
        <v>12145938.547583601</v>
      </c>
      <c r="AB47" s="2">
        <v>7.7</v>
      </c>
      <c r="AC47" s="2">
        <v>7.4</v>
      </c>
      <c r="AD47" s="2">
        <v>7.4</v>
      </c>
      <c r="AE47" s="2">
        <v>7.7</v>
      </c>
      <c r="AI47" t="str">
        <f t="shared" si="0"/>
        <v/>
      </c>
    </row>
    <row r="48" spans="1:35" ht="15" x14ac:dyDescent="0.2">
      <c r="A48" s="2" t="s">
        <v>31</v>
      </c>
      <c r="B48" s="2" t="b">
        <v>0</v>
      </c>
      <c r="C48" s="2" t="s">
        <v>112</v>
      </c>
      <c r="D48" s="2" t="s">
        <v>113</v>
      </c>
      <c r="E48" s="2" t="s">
        <v>34</v>
      </c>
      <c r="F48" s="2" t="s">
        <v>34</v>
      </c>
      <c r="G48" s="2" t="s">
        <v>34</v>
      </c>
      <c r="H48" s="2" t="s">
        <v>34</v>
      </c>
      <c r="I48" s="2">
        <v>-0.06</v>
      </c>
      <c r="J48" s="2">
        <v>168.06873999999999</v>
      </c>
      <c r="K48" s="2">
        <v>169.07601</v>
      </c>
      <c r="L48" s="2">
        <v>6.4610000000000003</v>
      </c>
      <c r="M48" s="2">
        <v>11982102.7548107</v>
      </c>
      <c r="N48" s="2">
        <v>11</v>
      </c>
      <c r="O48" s="2">
        <v>2</v>
      </c>
      <c r="P48" s="2">
        <v>100</v>
      </c>
      <c r="Q48" s="2">
        <v>10</v>
      </c>
      <c r="R48" s="2" t="s">
        <v>35</v>
      </c>
      <c r="S48" s="2" t="s">
        <v>35</v>
      </c>
      <c r="T48" s="2" t="s">
        <v>35</v>
      </c>
      <c r="U48" s="2" t="s">
        <v>36</v>
      </c>
      <c r="V48" s="2" t="s">
        <v>44</v>
      </c>
      <c r="W48" s="2">
        <v>3</v>
      </c>
      <c r="X48" s="2" t="s">
        <v>45</v>
      </c>
      <c r="Y48" s="2">
        <v>7401899.4212871101</v>
      </c>
      <c r="Z48" s="2">
        <v>11982102.7548107</v>
      </c>
      <c r="AA48" s="2">
        <v>9556017.1706726402</v>
      </c>
      <c r="AB48" s="2">
        <v>8.1999999999999993</v>
      </c>
      <c r="AC48" s="2">
        <v>8.1999999999999993</v>
      </c>
      <c r="AD48" s="2">
        <v>6.3</v>
      </c>
      <c r="AE48" s="2">
        <v>7.4</v>
      </c>
      <c r="AI48" t="str">
        <f t="shared" si="0"/>
        <v/>
      </c>
    </row>
    <row r="49" spans="1:35" ht="15" x14ac:dyDescent="0.2">
      <c r="A49" s="2" t="s">
        <v>31</v>
      </c>
      <c r="B49" s="2" t="b">
        <v>0</v>
      </c>
      <c r="C49" s="2" t="s">
        <v>31</v>
      </c>
      <c r="D49" s="2" t="s">
        <v>114</v>
      </c>
      <c r="E49" s="2" t="s">
        <v>34</v>
      </c>
      <c r="F49" s="2" t="s">
        <v>41</v>
      </c>
      <c r="G49" s="2" t="s">
        <v>41</v>
      </c>
      <c r="H49" s="2" t="s">
        <v>41</v>
      </c>
      <c r="I49" s="2">
        <v>0.77</v>
      </c>
      <c r="J49" s="2">
        <v>364.27019000000001</v>
      </c>
      <c r="K49" s="2">
        <v>365.27746000000002</v>
      </c>
      <c r="L49" s="2">
        <v>15.14</v>
      </c>
      <c r="M49" s="2">
        <v>10949070.026185101</v>
      </c>
      <c r="N49" s="2">
        <v>0</v>
      </c>
      <c r="O49" s="2">
        <v>0</v>
      </c>
      <c r="P49" s="2" t="s">
        <v>31</v>
      </c>
      <c r="Q49" s="2" t="s">
        <v>31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44</v>
      </c>
      <c r="W49" s="2">
        <v>3</v>
      </c>
      <c r="X49" s="2" t="s">
        <v>45</v>
      </c>
      <c r="Y49" s="2" t="s">
        <v>31</v>
      </c>
      <c r="Z49" s="2">
        <v>10949070.026185101</v>
      </c>
      <c r="AA49" s="2">
        <v>10044064.207121</v>
      </c>
      <c r="AB49" s="2">
        <v>7.9</v>
      </c>
      <c r="AC49" s="2" t="s">
        <v>31</v>
      </c>
      <c r="AD49" s="2">
        <v>7.9</v>
      </c>
      <c r="AE49" s="2">
        <v>6.3</v>
      </c>
      <c r="AI49" t="str">
        <f t="shared" si="0"/>
        <v/>
      </c>
    </row>
    <row r="50" spans="1:35" ht="15" x14ac:dyDescent="0.2">
      <c r="A50" s="2" t="s">
        <v>31</v>
      </c>
      <c r="B50" s="2" t="b">
        <v>0</v>
      </c>
      <c r="C50" s="2" t="s">
        <v>115</v>
      </c>
      <c r="D50" s="2" t="s">
        <v>116</v>
      </c>
      <c r="E50" s="2" t="s">
        <v>34</v>
      </c>
      <c r="F50" s="2" t="s">
        <v>41</v>
      </c>
      <c r="G50" s="2" t="s">
        <v>34</v>
      </c>
      <c r="H50" s="2" t="s">
        <v>41</v>
      </c>
      <c r="I50" s="2">
        <v>-0.13</v>
      </c>
      <c r="J50" s="2">
        <v>227.22488999999999</v>
      </c>
      <c r="K50" s="2">
        <v>228.23215999999999</v>
      </c>
      <c r="L50" s="2">
        <v>23.35</v>
      </c>
      <c r="M50" s="2">
        <v>10774493.826436101</v>
      </c>
      <c r="N50" s="2">
        <v>9</v>
      </c>
      <c r="O50" s="2">
        <v>0</v>
      </c>
      <c r="P50" s="2" t="s">
        <v>31</v>
      </c>
      <c r="Q50" s="2" t="s">
        <v>31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44</v>
      </c>
      <c r="W50" s="2">
        <v>3</v>
      </c>
      <c r="X50" s="2" t="s">
        <v>45</v>
      </c>
      <c r="Y50" s="2">
        <v>10774493.826436101</v>
      </c>
      <c r="Z50" s="2" t="s">
        <v>31</v>
      </c>
      <c r="AA50" s="2" t="s">
        <v>31</v>
      </c>
      <c r="AB50" s="2">
        <v>4.7</v>
      </c>
      <c r="AC50" s="2">
        <v>4.7</v>
      </c>
      <c r="AD50" s="2" t="s">
        <v>31</v>
      </c>
      <c r="AE50" s="2" t="s">
        <v>31</v>
      </c>
      <c r="AI50" t="str">
        <f t="shared" ref="AI50:AI88" si="1">IF(AND(I50&gt;=-5, I50&lt;=5), "", "DELETE")</f>
        <v/>
      </c>
    </row>
    <row r="51" spans="1:35" ht="15" x14ac:dyDescent="0.2">
      <c r="A51" s="2" t="s">
        <v>31</v>
      </c>
      <c r="B51" s="2" t="b">
        <v>0</v>
      </c>
      <c r="C51" s="2" t="s">
        <v>31</v>
      </c>
      <c r="D51" s="2" t="s">
        <v>117</v>
      </c>
      <c r="E51" s="2" t="s">
        <v>34</v>
      </c>
      <c r="F51" s="2" t="s">
        <v>41</v>
      </c>
      <c r="G51" s="2" t="s">
        <v>41</v>
      </c>
      <c r="H51" s="2" t="s">
        <v>41</v>
      </c>
      <c r="I51" s="2">
        <v>-0.7</v>
      </c>
      <c r="J51" s="2">
        <v>542.12468999999999</v>
      </c>
      <c r="K51" s="2">
        <v>543.13197000000002</v>
      </c>
      <c r="L51" s="2">
        <v>1.01</v>
      </c>
      <c r="M51" s="2">
        <v>10589585.0128076</v>
      </c>
      <c r="N51" s="2">
        <v>0</v>
      </c>
      <c r="O51" s="2">
        <v>0</v>
      </c>
      <c r="P51" s="2" t="s">
        <v>31</v>
      </c>
      <c r="Q51" s="2" t="s">
        <v>31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63</v>
      </c>
      <c r="W51" s="2">
        <v>1</v>
      </c>
      <c r="X51" s="2" t="s">
        <v>45</v>
      </c>
      <c r="Y51" s="2">
        <v>7172205.8248817399</v>
      </c>
      <c r="Z51" s="2">
        <v>8705573.7252376098</v>
      </c>
      <c r="AA51" s="2">
        <v>10589585.0128076</v>
      </c>
      <c r="AB51" s="2">
        <v>7.4</v>
      </c>
      <c r="AC51" s="2">
        <v>6.5</v>
      </c>
      <c r="AD51" s="2">
        <v>7.4</v>
      </c>
      <c r="AE51" s="2">
        <v>7.4</v>
      </c>
      <c r="AI51" t="str">
        <f t="shared" si="1"/>
        <v/>
      </c>
    </row>
    <row r="52" spans="1:35" ht="15" x14ac:dyDescent="0.2">
      <c r="A52" s="2" t="s">
        <v>31</v>
      </c>
      <c r="B52" s="2" t="b">
        <v>0</v>
      </c>
      <c r="C52" s="2" t="s">
        <v>118</v>
      </c>
      <c r="D52" s="2" t="s">
        <v>119</v>
      </c>
      <c r="E52" s="2" t="s">
        <v>34</v>
      </c>
      <c r="F52" s="2" t="s">
        <v>34</v>
      </c>
      <c r="G52" s="2" t="s">
        <v>42</v>
      </c>
      <c r="H52" s="2" t="s">
        <v>103</v>
      </c>
      <c r="I52" s="2">
        <v>0.06</v>
      </c>
      <c r="J52" s="2">
        <v>278.22460000000001</v>
      </c>
      <c r="K52" s="2">
        <v>279.23187000000001</v>
      </c>
      <c r="L52" s="2">
        <v>21.312999999999999</v>
      </c>
      <c r="M52" s="2">
        <v>10369299.7999858</v>
      </c>
      <c r="N52" s="2">
        <v>29</v>
      </c>
      <c r="O52" s="2">
        <v>5</v>
      </c>
      <c r="P52" s="2">
        <v>92.3</v>
      </c>
      <c r="Q52" s="2">
        <v>92.5</v>
      </c>
      <c r="R52" s="2" t="s">
        <v>35</v>
      </c>
      <c r="S52" s="2" t="s">
        <v>35</v>
      </c>
      <c r="T52" s="2" t="s">
        <v>36</v>
      </c>
      <c r="U52" s="2" t="s">
        <v>36</v>
      </c>
      <c r="V52" s="2" t="s">
        <v>44</v>
      </c>
      <c r="W52" s="2">
        <v>3</v>
      </c>
      <c r="X52" s="2" t="s">
        <v>45</v>
      </c>
      <c r="Y52" s="2">
        <v>10369299.7999858</v>
      </c>
      <c r="Z52" s="2" t="s">
        <v>31</v>
      </c>
      <c r="AA52" s="2" t="s">
        <v>31</v>
      </c>
      <c r="AB52" s="2">
        <v>6.3</v>
      </c>
      <c r="AC52" s="2">
        <v>6.3</v>
      </c>
      <c r="AD52" s="2" t="s">
        <v>31</v>
      </c>
      <c r="AE52" s="2" t="s">
        <v>31</v>
      </c>
      <c r="AI52" t="str">
        <f t="shared" si="1"/>
        <v/>
      </c>
    </row>
    <row r="53" spans="1:35" ht="15" x14ac:dyDescent="0.2">
      <c r="A53" s="2" t="s">
        <v>31</v>
      </c>
      <c r="B53" s="2" t="b">
        <v>0</v>
      </c>
      <c r="C53" s="2" t="s">
        <v>120</v>
      </c>
      <c r="D53" s="2" t="s">
        <v>121</v>
      </c>
      <c r="E53" s="2" t="s">
        <v>34</v>
      </c>
      <c r="F53" s="2" t="s">
        <v>34</v>
      </c>
      <c r="G53" s="2" t="s">
        <v>34</v>
      </c>
      <c r="H53" s="2" t="s">
        <v>34</v>
      </c>
      <c r="I53" s="2">
        <v>0.02</v>
      </c>
      <c r="J53" s="2">
        <v>165.07898</v>
      </c>
      <c r="K53" s="2">
        <v>166.08626000000001</v>
      </c>
      <c r="L53" s="2">
        <v>2.71</v>
      </c>
      <c r="M53" s="2">
        <v>10246979.0016404</v>
      </c>
      <c r="N53" s="2">
        <v>91</v>
      </c>
      <c r="O53" s="2">
        <v>1</v>
      </c>
      <c r="P53" s="2">
        <v>99.9</v>
      </c>
      <c r="Q53" s="2">
        <v>10</v>
      </c>
      <c r="R53" s="2" t="s">
        <v>35</v>
      </c>
      <c r="S53" s="2" t="s">
        <v>36</v>
      </c>
      <c r="T53" s="2" t="s">
        <v>36</v>
      </c>
      <c r="U53" s="2" t="s">
        <v>43</v>
      </c>
      <c r="V53" s="2" t="s">
        <v>44</v>
      </c>
      <c r="W53" s="2">
        <v>3</v>
      </c>
      <c r="X53" s="2" t="s">
        <v>45</v>
      </c>
      <c r="Y53" s="2" t="s">
        <v>31</v>
      </c>
      <c r="Z53" s="2" t="s">
        <v>31</v>
      </c>
      <c r="AA53" s="2">
        <v>10246979.0016404</v>
      </c>
      <c r="AB53" s="2">
        <v>7.4</v>
      </c>
      <c r="AC53" s="2" t="s">
        <v>31</v>
      </c>
      <c r="AD53" s="2" t="s">
        <v>31</v>
      </c>
      <c r="AE53" s="2">
        <v>7.4</v>
      </c>
      <c r="AI53" t="str">
        <f t="shared" si="1"/>
        <v/>
      </c>
    </row>
    <row r="54" spans="1:35" ht="15" x14ac:dyDescent="0.2">
      <c r="A54" s="2" t="s">
        <v>31</v>
      </c>
      <c r="B54" s="2" t="b">
        <v>0</v>
      </c>
      <c r="C54" s="2" t="s">
        <v>122</v>
      </c>
      <c r="D54" s="2" t="s">
        <v>123</v>
      </c>
      <c r="E54" s="2" t="s">
        <v>103</v>
      </c>
      <c r="F54" s="2" t="s">
        <v>34</v>
      </c>
      <c r="G54" s="2" t="s">
        <v>42</v>
      </c>
      <c r="H54" s="2" t="s">
        <v>42</v>
      </c>
      <c r="I54" s="2">
        <v>-0.26</v>
      </c>
      <c r="J54" s="2">
        <v>414.20413000000002</v>
      </c>
      <c r="K54" s="2">
        <v>415.21141999999998</v>
      </c>
      <c r="L54" s="2">
        <v>17.91</v>
      </c>
      <c r="M54" s="2">
        <v>9703020.1012307797</v>
      </c>
      <c r="N54" s="2">
        <v>11</v>
      </c>
      <c r="O54" s="2">
        <v>2</v>
      </c>
      <c r="P54" s="2">
        <v>99.4</v>
      </c>
      <c r="Q54" s="2">
        <v>10</v>
      </c>
      <c r="R54" s="2" t="s">
        <v>35</v>
      </c>
      <c r="S54" s="2" t="s">
        <v>43</v>
      </c>
      <c r="T54" s="2" t="s">
        <v>35</v>
      </c>
      <c r="U54" s="2" t="s">
        <v>36</v>
      </c>
      <c r="V54" s="2" t="s">
        <v>44</v>
      </c>
      <c r="W54" s="2">
        <v>3</v>
      </c>
      <c r="X54" s="2" t="s">
        <v>45</v>
      </c>
      <c r="Y54" s="2" t="s">
        <v>31</v>
      </c>
      <c r="Z54" s="2">
        <v>9703020.1012307797</v>
      </c>
      <c r="AA54" s="2">
        <v>7407455.2248216197</v>
      </c>
      <c r="AB54" s="2">
        <v>7.9</v>
      </c>
      <c r="AC54" s="2" t="s">
        <v>31</v>
      </c>
      <c r="AD54" s="2">
        <v>7.4</v>
      </c>
      <c r="AE54" s="2">
        <v>7.9</v>
      </c>
      <c r="AI54" t="str">
        <f t="shared" si="1"/>
        <v/>
      </c>
    </row>
    <row r="55" spans="1:35" ht="15" x14ac:dyDescent="0.2">
      <c r="A55" s="2" t="s">
        <v>31</v>
      </c>
      <c r="B55" s="2" t="b">
        <v>0</v>
      </c>
      <c r="C55" s="2" t="s">
        <v>124</v>
      </c>
      <c r="D55" s="2" t="s">
        <v>125</v>
      </c>
      <c r="E55" s="2" t="s">
        <v>34</v>
      </c>
      <c r="F55" s="2" t="s">
        <v>41</v>
      </c>
      <c r="G55" s="2" t="s">
        <v>41</v>
      </c>
      <c r="H55" s="2" t="s">
        <v>34</v>
      </c>
      <c r="I55" s="2">
        <v>-0.01</v>
      </c>
      <c r="J55" s="2">
        <v>253.15387000000001</v>
      </c>
      <c r="K55" s="2">
        <v>254.16114999999999</v>
      </c>
      <c r="L55" s="2">
        <v>1.8280000000000001</v>
      </c>
      <c r="M55" s="2">
        <v>9154369.5894870907</v>
      </c>
      <c r="N55" s="2">
        <v>0</v>
      </c>
      <c r="O55" s="2">
        <v>0</v>
      </c>
      <c r="P55" s="2" t="s">
        <v>31</v>
      </c>
      <c r="Q55" s="2" t="s">
        <v>31</v>
      </c>
      <c r="R55" s="2" t="s">
        <v>35</v>
      </c>
      <c r="S55" s="2" t="s">
        <v>35</v>
      </c>
      <c r="T55" s="2" t="s">
        <v>35</v>
      </c>
      <c r="U55" s="2" t="s">
        <v>36</v>
      </c>
      <c r="V55" s="2" t="s">
        <v>44</v>
      </c>
      <c r="W55" s="2">
        <v>3</v>
      </c>
      <c r="X55" s="2" t="s">
        <v>45</v>
      </c>
      <c r="Y55" s="2" t="s">
        <v>31</v>
      </c>
      <c r="Z55" s="2">
        <v>9154369.5894870907</v>
      </c>
      <c r="AA55" s="2" t="s">
        <v>31</v>
      </c>
      <c r="AB55" s="2">
        <v>3.6</v>
      </c>
      <c r="AC55" s="2" t="s">
        <v>31</v>
      </c>
      <c r="AD55" s="2">
        <v>3.6</v>
      </c>
      <c r="AE55" s="2" t="s">
        <v>31</v>
      </c>
      <c r="AI55" t="str">
        <f t="shared" si="1"/>
        <v/>
      </c>
    </row>
    <row r="56" spans="1:35" ht="15" x14ac:dyDescent="0.2">
      <c r="A56" s="2" t="s">
        <v>31</v>
      </c>
      <c r="B56" s="2" t="b">
        <v>0</v>
      </c>
      <c r="C56" s="2" t="s">
        <v>126</v>
      </c>
      <c r="D56" s="2" t="s">
        <v>127</v>
      </c>
      <c r="E56" s="2" t="s">
        <v>103</v>
      </c>
      <c r="F56" s="2" t="s">
        <v>41</v>
      </c>
      <c r="G56" s="2" t="s">
        <v>42</v>
      </c>
      <c r="H56" s="2" t="s">
        <v>34</v>
      </c>
      <c r="I56" s="2">
        <v>-0.81</v>
      </c>
      <c r="J56" s="2">
        <v>203.07920999999999</v>
      </c>
      <c r="K56" s="2">
        <v>204.08645999999999</v>
      </c>
      <c r="L56" s="2">
        <v>1.0369999999999999</v>
      </c>
      <c r="M56" s="2">
        <v>9058660.3130778503</v>
      </c>
      <c r="N56" s="2">
        <v>4</v>
      </c>
      <c r="O56" s="2">
        <v>0</v>
      </c>
      <c r="P56" s="2" t="s">
        <v>31</v>
      </c>
      <c r="Q56" s="2" t="s">
        <v>31</v>
      </c>
      <c r="R56" s="2" t="s">
        <v>35</v>
      </c>
      <c r="S56" s="2" t="s">
        <v>35</v>
      </c>
      <c r="T56" s="2" t="s">
        <v>35</v>
      </c>
      <c r="U56" s="2" t="s">
        <v>36</v>
      </c>
      <c r="V56" s="2" t="s">
        <v>63</v>
      </c>
      <c r="W56" s="2">
        <v>1</v>
      </c>
      <c r="X56" s="2" t="s">
        <v>45</v>
      </c>
      <c r="Y56" s="2">
        <v>8784938.6295426302</v>
      </c>
      <c r="Z56" s="2">
        <v>7208624.71217087</v>
      </c>
      <c r="AA56" s="2">
        <v>9058660.3130778503</v>
      </c>
      <c r="AB56" s="2">
        <v>7.9</v>
      </c>
      <c r="AC56" s="2">
        <v>4.0999999999999996</v>
      </c>
      <c r="AD56" s="2">
        <v>7.1</v>
      </c>
      <c r="AE56" s="2">
        <v>7.9</v>
      </c>
      <c r="AI56" t="str">
        <f t="shared" si="1"/>
        <v/>
      </c>
    </row>
    <row r="57" spans="1:35" ht="15" x14ac:dyDescent="0.2">
      <c r="A57" s="2" t="s">
        <v>31</v>
      </c>
      <c r="B57" s="2" t="b">
        <v>0</v>
      </c>
      <c r="C57" s="2" t="s">
        <v>31</v>
      </c>
      <c r="D57" s="2" t="s">
        <v>128</v>
      </c>
      <c r="E57" s="2" t="s">
        <v>34</v>
      </c>
      <c r="F57" s="2" t="s">
        <v>41</v>
      </c>
      <c r="G57" s="2" t="s">
        <v>47</v>
      </c>
      <c r="H57" s="2" t="s">
        <v>41</v>
      </c>
      <c r="I57" s="2">
        <v>-4.1900000000000004</v>
      </c>
      <c r="J57" s="2">
        <v>517.31687999999997</v>
      </c>
      <c r="K57" s="2">
        <v>518.32416000000001</v>
      </c>
      <c r="L57" s="2">
        <v>18.440999999999999</v>
      </c>
      <c r="M57" s="2">
        <v>8983701.8352099191</v>
      </c>
      <c r="N57" s="2">
        <v>2</v>
      </c>
      <c r="O57" s="2">
        <v>0</v>
      </c>
      <c r="P57" s="2" t="s">
        <v>31</v>
      </c>
      <c r="Q57" s="2" t="s">
        <v>31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44</v>
      </c>
      <c r="W57" s="2">
        <v>3</v>
      </c>
      <c r="X57" s="2" t="s">
        <v>45</v>
      </c>
      <c r="Y57" s="2" t="s">
        <v>31</v>
      </c>
      <c r="Z57" s="2">
        <v>8983701.8352099191</v>
      </c>
      <c r="AA57" s="2" t="s">
        <v>31</v>
      </c>
      <c r="AB57" s="2">
        <v>8.5</v>
      </c>
      <c r="AC57" s="2" t="s">
        <v>31</v>
      </c>
      <c r="AD57" s="2">
        <v>8.5</v>
      </c>
      <c r="AE57" s="2" t="s">
        <v>31</v>
      </c>
      <c r="AI57" t="str">
        <f t="shared" si="1"/>
        <v/>
      </c>
    </row>
    <row r="58" spans="1:35" ht="15" x14ac:dyDescent="0.2">
      <c r="A58" s="2" t="s">
        <v>31</v>
      </c>
      <c r="B58" s="2" t="b">
        <v>0</v>
      </c>
      <c r="C58" s="2" t="s">
        <v>129</v>
      </c>
      <c r="D58" s="2" t="s">
        <v>130</v>
      </c>
      <c r="E58" s="2" t="s">
        <v>34</v>
      </c>
      <c r="F58" s="2" t="s">
        <v>41</v>
      </c>
      <c r="G58" s="2" t="s">
        <v>42</v>
      </c>
      <c r="H58" s="2" t="s">
        <v>34</v>
      </c>
      <c r="I58" s="2">
        <v>0.01</v>
      </c>
      <c r="J58" s="2">
        <v>184.08479</v>
      </c>
      <c r="K58" s="2">
        <v>185.09207000000001</v>
      </c>
      <c r="L58" s="2">
        <v>1.4730000000000001</v>
      </c>
      <c r="M58" s="2">
        <v>8908763.3149125297</v>
      </c>
      <c r="N58" s="2">
        <v>11</v>
      </c>
      <c r="O58" s="2">
        <v>0</v>
      </c>
      <c r="P58" s="2" t="s">
        <v>31</v>
      </c>
      <c r="Q58" s="2" t="s">
        <v>31</v>
      </c>
      <c r="R58" s="2" t="s">
        <v>35</v>
      </c>
      <c r="S58" s="2" t="s">
        <v>35</v>
      </c>
      <c r="T58" s="2" t="s">
        <v>35</v>
      </c>
      <c r="U58" s="2" t="s">
        <v>36</v>
      </c>
      <c r="V58" s="2" t="s">
        <v>44</v>
      </c>
      <c r="W58" s="2">
        <v>3</v>
      </c>
      <c r="X58" s="2" t="s">
        <v>45</v>
      </c>
      <c r="Y58" s="2" t="s">
        <v>31</v>
      </c>
      <c r="Z58" s="2">
        <v>8908763.3149125297</v>
      </c>
      <c r="AA58" s="2" t="s">
        <v>31</v>
      </c>
      <c r="AB58" s="2">
        <v>4.7</v>
      </c>
      <c r="AC58" s="2" t="s">
        <v>31</v>
      </c>
      <c r="AD58" s="2">
        <v>4.7</v>
      </c>
      <c r="AE58" s="2" t="s">
        <v>31</v>
      </c>
      <c r="AI58" t="str">
        <f t="shared" si="1"/>
        <v/>
      </c>
    </row>
    <row r="59" spans="1:35" ht="15" x14ac:dyDescent="0.2">
      <c r="A59" s="2" t="s">
        <v>31</v>
      </c>
      <c r="B59" s="2" t="b">
        <v>0</v>
      </c>
      <c r="C59" s="2" t="s">
        <v>131</v>
      </c>
      <c r="D59" s="2" t="s">
        <v>132</v>
      </c>
      <c r="E59" s="2" t="s">
        <v>34</v>
      </c>
      <c r="F59" s="2" t="s">
        <v>34</v>
      </c>
      <c r="G59" s="2" t="s">
        <v>42</v>
      </c>
      <c r="H59" s="2" t="s">
        <v>103</v>
      </c>
      <c r="I59" s="2">
        <v>0</v>
      </c>
      <c r="J59" s="2">
        <v>210.13683</v>
      </c>
      <c r="K59" s="2">
        <v>211.14410000000001</v>
      </c>
      <c r="L59" s="2">
        <v>7.0549999999999997</v>
      </c>
      <c r="M59" s="2">
        <v>8890532.0105368104</v>
      </c>
      <c r="N59" s="2">
        <v>14</v>
      </c>
      <c r="O59" s="2">
        <v>3</v>
      </c>
      <c r="P59" s="2">
        <v>92.7</v>
      </c>
      <c r="Q59" s="2">
        <v>93.3</v>
      </c>
      <c r="R59" s="2" t="s">
        <v>35</v>
      </c>
      <c r="S59" s="2" t="s">
        <v>35</v>
      </c>
      <c r="T59" s="2" t="s">
        <v>36</v>
      </c>
      <c r="U59" s="2" t="s">
        <v>36</v>
      </c>
      <c r="V59" s="2" t="s">
        <v>44</v>
      </c>
      <c r="W59" s="2">
        <v>3</v>
      </c>
      <c r="X59" s="2" t="s">
        <v>45</v>
      </c>
      <c r="Y59" s="2" t="s">
        <v>31</v>
      </c>
      <c r="Z59" s="2">
        <v>8890532.0105368104</v>
      </c>
      <c r="AA59" s="2" t="s">
        <v>31</v>
      </c>
      <c r="AB59" s="2">
        <v>6.8</v>
      </c>
      <c r="AC59" s="2" t="s">
        <v>31</v>
      </c>
      <c r="AD59" s="2">
        <v>6.8</v>
      </c>
      <c r="AE59" s="2" t="s">
        <v>31</v>
      </c>
      <c r="AI59" t="str">
        <f t="shared" si="1"/>
        <v/>
      </c>
    </row>
    <row r="60" spans="1:35" ht="15" x14ac:dyDescent="0.2">
      <c r="A60" s="2" t="s">
        <v>31</v>
      </c>
      <c r="B60" s="2" t="b">
        <v>0</v>
      </c>
      <c r="C60" s="2" t="s">
        <v>64</v>
      </c>
      <c r="D60" s="2" t="s">
        <v>65</v>
      </c>
      <c r="E60" s="2" t="s">
        <v>34</v>
      </c>
      <c r="F60" s="2" t="s">
        <v>41</v>
      </c>
      <c r="G60" s="2" t="s">
        <v>34</v>
      </c>
      <c r="H60" s="2" t="s">
        <v>41</v>
      </c>
      <c r="I60" s="2">
        <v>0.22</v>
      </c>
      <c r="J60" s="2">
        <v>495.33260000000001</v>
      </c>
      <c r="K60" s="2">
        <v>496.33987000000002</v>
      </c>
      <c r="L60" s="2">
        <v>20.332999999999998</v>
      </c>
      <c r="M60" s="2">
        <v>8721368.5038058497</v>
      </c>
      <c r="N60" s="2">
        <v>1</v>
      </c>
      <c r="O60" s="2">
        <v>0</v>
      </c>
      <c r="P60" s="2" t="s">
        <v>31</v>
      </c>
      <c r="Q60" s="2" t="s">
        <v>31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44</v>
      </c>
      <c r="W60" s="2">
        <v>3</v>
      </c>
      <c r="X60" s="2" t="s">
        <v>45</v>
      </c>
      <c r="Y60" s="2" t="s">
        <v>31</v>
      </c>
      <c r="Z60" s="2">
        <v>8721368.5038058497</v>
      </c>
      <c r="AA60" s="2" t="s">
        <v>31</v>
      </c>
      <c r="AB60" s="2">
        <v>5.8</v>
      </c>
      <c r="AC60" s="2" t="s">
        <v>31</v>
      </c>
      <c r="AD60" s="2">
        <v>5.8</v>
      </c>
      <c r="AE60" s="2" t="s">
        <v>31</v>
      </c>
      <c r="AI60" t="str">
        <f t="shared" si="1"/>
        <v/>
      </c>
    </row>
    <row r="61" spans="1:35" ht="15" x14ac:dyDescent="0.2">
      <c r="A61" s="2" t="s">
        <v>31</v>
      </c>
      <c r="B61" s="2" t="b">
        <v>0</v>
      </c>
      <c r="C61" s="2" t="s">
        <v>133</v>
      </c>
      <c r="D61" s="2" t="s">
        <v>134</v>
      </c>
      <c r="E61" s="2" t="s">
        <v>103</v>
      </c>
      <c r="F61" s="2" t="s">
        <v>41</v>
      </c>
      <c r="G61" s="2" t="s">
        <v>47</v>
      </c>
      <c r="H61" s="2" t="s">
        <v>34</v>
      </c>
      <c r="I61" s="2">
        <v>-4.43</v>
      </c>
      <c r="J61" s="2">
        <v>260.02944000000002</v>
      </c>
      <c r="K61" s="2">
        <v>261.03671000000003</v>
      </c>
      <c r="L61" s="2">
        <v>1.0089999999999999</v>
      </c>
      <c r="M61" s="2">
        <v>8601762.2072490603</v>
      </c>
      <c r="N61" s="2">
        <v>27</v>
      </c>
      <c r="O61" s="2">
        <v>0</v>
      </c>
      <c r="P61" s="2" t="s">
        <v>31</v>
      </c>
      <c r="Q61" s="2" t="s">
        <v>31</v>
      </c>
      <c r="R61" s="2" t="s">
        <v>35</v>
      </c>
      <c r="S61" s="2" t="s">
        <v>43</v>
      </c>
      <c r="T61" s="2" t="s">
        <v>35</v>
      </c>
      <c r="U61" s="2" t="s">
        <v>35</v>
      </c>
      <c r="V61" s="2" t="s">
        <v>63</v>
      </c>
      <c r="W61" s="2">
        <v>1</v>
      </c>
      <c r="X61" s="2" t="s">
        <v>45</v>
      </c>
      <c r="Y61" s="2">
        <v>8601762.2072490603</v>
      </c>
      <c r="Z61" s="2" t="s">
        <v>31</v>
      </c>
      <c r="AA61" s="2" t="s">
        <v>31</v>
      </c>
      <c r="AB61" s="2">
        <v>7.9</v>
      </c>
      <c r="AC61" s="2">
        <v>7.9</v>
      </c>
      <c r="AD61" s="2" t="s">
        <v>31</v>
      </c>
      <c r="AE61" s="2" t="s">
        <v>31</v>
      </c>
      <c r="AI61" t="str">
        <f t="shared" si="1"/>
        <v/>
      </c>
    </row>
    <row r="62" spans="1:35" ht="15" x14ac:dyDescent="0.2">
      <c r="A62" s="2" t="s">
        <v>31</v>
      </c>
      <c r="B62" s="2" t="b">
        <v>0</v>
      </c>
      <c r="C62" s="2" t="s">
        <v>135</v>
      </c>
      <c r="D62" s="2" t="s">
        <v>136</v>
      </c>
      <c r="E62" s="2" t="s">
        <v>34</v>
      </c>
      <c r="F62" s="2" t="s">
        <v>41</v>
      </c>
      <c r="G62" s="2" t="s">
        <v>103</v>
      </c>
      <c r="H62" s="2" t="s">
        <v>41</v>
      </c>
      <c r="I62" s="2">
        <v>1.88</v>
      </c>
      <c r="J62" s="2">
        <v>170.05554000000001</v>
      </c>
      <c r="K62" s="2">
        <v>171.06281999999999</v>
      </c>
      <c r="L62" s="2">
        <v>2.0779999999999998</v>
      </c>
      <c r="M62" s="2">
        <v>8436235.6753965598</v>
      </c>
      <c r="N62" s="2">
        <v>3</v>
      </c>
      <c r="O62" s="2">
        <v>0</v>
      </c>
      <c r="P62" s="2" t="s">
        <v>31</v>
      </c>
      <c r="Q62" s="2" t="s">
        <v>31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44</v>
      </c>
      <c r="W62" s="2">
        <v>3</v>
      </c>
      <c r="X62" s="2" t="s">
        <v>45</v>
      </c>
      <c r="Y62" s="2" t="s">
        <v>31</v>
      </c>
      <c r="Z62" s="2">
        <v>8436235.6753965598</v>
      </c>
      <c r="AA62" s="2" t="s">
        <v>31</v>
      </c>
      <c r="AB62" s="2">
        <v>4.0999999999999996</v>
      </c>
      <c r="AC62" s="2" t="s">
        <v>31</v>
      </c>
      <c r="AD62" s="2">
        <v>4.0999999999999996</v>
      </c>
      <c r="AE62" s="2" t="s">
        <v>31</v>
      </c>
      <c r="AI62" t="str">
        <f t="shared" si="1"/>
        <v/>
      </c>
    </row>
    <row r="63" spans="1:35" ht="15" x14ac:dyDescent="0.2">
      <c r="A63" s="2" t="s">
        <v>31</v>
      </c>
      <c r="B63" s="2" t="b">
        <v>0</v>
      </c>
      <c r="C63" s="2" t="s">
        <v>137</v>
      </c>
      <c r="D63" s="2" t="s">
        <v>138</v>
      </c>
      <c r="E63" s="2" t="s">
        <v>34</v>
      </c>
      <c r="F63" s="2" t="s">
        <v>41</v>
      </c>
      <c r="G63" s="2" t="s">
        <v>34</v>
      </c>
      <c r="H63" s="2" t="s">
        <v>34</v>
      </c>
      <c r="I63" s="2">
        <v>-0.02</v>
      </c>
      <c r="J63" s="2">
        <v>169.07389000000001</v>
      </c>
      <c r="K63" s="2">
        <v>170.08116999999999</v>
      </c>
      <c r="L63" s="2">
        <v>1.0860000000000001</v>
      </c>
      <c r="M63" s="2">
        <v>8316724.0533529501</v>
      </c>
      <c r="N63" s="2">
        <v>21</v>
      </c>
      <c r="O63" s="2">
        <v>0</v>
      </c>
      <c r="P63" s="2" t="s">
        <v>31</v>
      </c>
      <c r="Q63" s="2" t="s">
        <v>31</v>
      </c>
      <c r="R63" s="2" t="s">
        <v>35</v>
      </c>
      <c r="S63" s="2" t="s">
        <v>43</v>
      </c>
      <c r="T63" s="2" t="s">
        <v>36</v>
      </c>
      <c r="U63" s="2" t="s">
        <v>36</v>
      </c>
      <c r="V63" s="2" t="s">
        <v>63</v>
      </c>
      <c r="W63" s="2">
        <v>1</v>
      </c>
      <c r="X63" s="2" t="s">
        <v>45</v>
      </c>
      <c r="Y63" s="2">
        <v>7656570.1992948903</v>
      </c>
      <c r="Z63" s="2">
        <v>8316724.0533529501</v>
      </c>
      <c r="AA63" s="2">
        <v>7742523.5053576799</v>
      </c>
      <c r="AB63" s="2">
        <v>6.8</v>
      </c>
      <c r="AC63" s="2">
        <v>6.3</v>
      </c>
      <c r="AD63" s="2">
        <v>6.3</v>
      </c>
      <c r="AE63" s="2">
        <v>6.8</v>
      </c>
      <c r="AI63" t="str">
        <f t="shared" si="1"/>
        <v/>
      </c>
    </row>
    <row r="64" spans="1:35" ht="15" x14ac:dyDescent="0.2">
      <c r="A64" s="2" t="s">
        <v>31</v>
      </c>
      <c r="B64" s="2" t="b">
        <v>0</v>
      </c>
      <c r="C64" s="2" t="s">
        <v>31</v>
      </c>
      <c r="D64" s="2" t="s">
        <v>139</v>
      </c>
      <c r="E64" s="2" t="s">
        <v>34</v>
      </c>
      <c r="F64" s="2" t="s">
        <v>41</v>
      </c>
      <c r="G64" s="2" t="s">
        <v>41</v>
      </c>
      <c r="H64" s="2" t="s">
        <v>41</v>
      </c>
      <c r="I64" s="2">
        <v>2.76</v>
      </c>
      <c r="J64" s="2">
        <v>158.96190000000001</v>
      </c>
      <c r="K64" s="2">
        <v>159.96916999999999</v>
      </c>
      <c r="L64" s="2">
        <v>9.7000000000000003E-2</v>
      </c>
      <c r="M64" s="2">
        <v>8179900.1599674299</v>
      </c>
      <c r="N64" s="2">
        <v>0</v>
      </c>
      <c r="O64" s="2">
        <v>0</v>
      </c>
      <c r="P64" s="2" t="s">
        <v>31</v>
      </c>
      <c r="Q64" s="2" t="s">
        <v>31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44</v>
      </c>
      <c r="W64" s="2">
        <v>3</v>
      </c>
      <c r="X64" s="2" t="s">
        <v>45</v>
      </c>
      <c r="Y64" s="2">
        <v>5037216.0301867099</v>
      </c>
      <c r="Z64" s="2">
        <v>6201706.4071817696</v>
      </c>
      <c r="AA64" s="2">
        <v>8179900.1599674299</v>
      </c>
      <c r="AB64" s="2">
        <v>9</v>
      </c>
      <c r="AC64" s="2">
        <v>6.5</v>
      </c>
      <c r="AD64" s="2">
        <v>8.1999999999999993</v>
      </c>
      <c r="AE64" s="2">
        <v>9</v>
      </c>
      <c r="AI64" t="str">
        <f t="shared" si="1"/>
        <v/>
      </c>
    </row>
    <row r="65" spans="1:35" ht="15" x14ac:dyDescent="0.2">
      <c r="A65" s="2" t="s">
        <v>31</v>
      </c>
      <c r="B65" s="2" t="b">
        <v>0</v>
      </c>
      <c r="C65" s="2" t="s">
        <v>140</v>
      </c>
      <c r="D65" s="2" t="s">
        <v>141</v>
      </c>
      <c r="E65" s="2" t="s">
        <v>34</v>
      </c>
      <c r="F65" s="2" t="s">
        <v>34</v>
      </c>
      <c r="G65" s="2" t="s">
        <v>34</v>
      </c>
      <c r="H65" s="2" t="s">
        <v>41</v>
      </c>
      <c r="I65" s="2">
        <v>0.03</v>
      </c>
      <c r="J65" s="2">
        <v>151.04940999999999</v>
      </c>
      <c r="K65" s="2">
        <v>152.05669</v>
      </c>
      <c r="L65" s="2">
        <v>1.0820000000000001</v>
      </c>
      <c r="M65" s="2">
        <v>8167075.4114458701</v>
      </c>
      <c r="N65" s="2">
        <v>11</v>
      </c>
      <c r="O65" s="2">
        <v>1</v>
      </c>
      <c r="P65" s="2">
        <v>65.7</v>
      </c>
      <c r="Q65" s="2">
        <v>38.9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44</v>
      </c>
      <c r="W65" s="2">
        <v>3</v>
      </c>
      <c r="X65" s="2" t="s">
        <v>45</v>
      </c>
      <c r="Y65" s="2">
        <v>6376481.6360898605</v>
      </c>
      <c r="Z65" s="2">
        <v>8167075.4114458701</v>
      </c>
      <c r="AA65" s="2">
        <v>5195482.2945390604</v>
      </c>
      <c r="AB65" s="2">
        <v>7.4</v>
      </c>
      <c r="AC65" s="2">
        <v>7.1</v>
      </c>
      <c r="AD65" s="2">
        <v>7.4</v>
      </c>
      <c r="AE65" s="2">
        <v>7.1</v>
      </c>
      <c r="AI65" t="str">
        <f t="shared" si="1"/>
        <v/>
      </c>
    </row>
    <row r="66" spans="1:35" ht="15" x14ac:dyDescent="0.2">
      <c r="A66" s="2" t="s">
        <v>31</v>
      </c>
      <c r="B66" s="2" t="b">
        <v>0</v>
      </c>
      <c r="C66" s="2" t="s">
        <v>142</v>
      </c>
      <c r="D66" s="2" t="s">
        <v>143</v>
      </c>
      <c r="E66" s="2" t="s">
        <v>34</v>
      </c>
      <c r="F66" s="2" t="s">
        <v>34</v>
      </c>
      <c r="G66" s="2" t="s">
        <v>34</v>
      </c>
      <c r="H66" s="2" t="s">
        <v>42</v>
      </c>
      <c r="I66" s="2">
        <v>0.12</v>
      </c>
      <c r="J66" s="2">
        <v>181.07391999999999</v>
      </c>
      <c r="K66" s="2">
        <v>182.08118999999999</v>
      </c>
      <c r="L66" s="2">
        <v>1.345</v>
      </c>
      <c r="M66" s="2">
        <v>8075145.6839795299</v>
      </c>
      <c r="N66" s="2">
        <v>44</v>
      </c>
      <c r="O66" s="2">
        <v>3</v>
      </c>
      <c r="P66" s="2">
        <v>80.5</v>
      </c>
      <c r="Q66" s="2">
        <v>30.8</v>
      </c>
      <c r="R66" s="2" t="s">
        <v>35</v>
      </c>
      <c r="S66" s="2" t="s">
        <v>43</v>
      </c>
      <c r="T66" s="2" t="s">
        <v>43</v>
      </c>
      <c r="U66" s="2" t="s">
        <v>43</v>
      </c>
      <c r="V66" s="2" t="s">
        <v>44</v>
      </c>
      <c r="W66" s="2">
        <v>3</v>
      </c>
      <c r="X66" s="2" t="s">
        <v>45</v>
      </c>
      <c r="Y66" s="2">
        <v>7603617.53488605</v>
      </c>
      <c r="Z66" s="2">
        <v>8075145.6839795299</v>
      </c>
      <c r="AA66" s="2">
        <v>7302115.2160845296</v>
      </c>
      <c r="AB66" s="2">
        <v>6.8</v>
      </c>
      <c r="AC66" s="2">
        <v>6.8</v>
      </c>
      <c r="AD66" s="2">
        <v>2.5</v>
      </c>
      <c r="AE66" s="2">
        <v>6.5</v>
      </c>
      <c r="AI66" t="str">
        <f t="shared" si="1"/>
        <v/>
      </c>
    </row>
    <row r="67" spans="1:35" ht="15" x14ac:dyDescent="0.2">
      <c r="A67" s="2" t="s">
        <v>31</v>
      </c>
      <c r="B67" s="2" t="b">
        <v>0</v>
      </c>
      <c r="C67" s="2" t="s">
        <v>144</v>
      </c>
      <c r="D67" s="2" t="s">
        <v>145</v>
      </c>
      <c r="E67" s="2" t="s">
        <v>34</v>
      </c>
      <c r="F67" s="2" t="s">
        <v>41</v>
      </c>
      <c r="G67" s="2" t="s">
        <v>34</v>
      </c>
      <c r="H67" s="2" t="s">
        <v>41</v>
      </c>
      <c r="I67" s="2">
        <v>0.06</v>
      </c>
      <c r="J67" s="2">
        <v>155.03475</v>
      </c>
      <c r="K67" s="2">
        <v>156.04203000000001</v>
      </c>
      <c r="L67" s="2">
        <v>0.98699999999999999</v>
      </c>
      <c r="M67" s="2">
        <v>7722822.6240664599</v>
      </c>
      <c r="N67" s="2">
        <v>1</v>
      </c>
      <c r="O67" s="2">
        <v>0</v>
      </c>
      <c r="P67" s="2" t="s">
        <v>31</v>
      </c>
      <c r="Q67" s="2" t="s">
        <v>31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63</v>
      </c>
      <c r="W67" s="2">
        <v>1</v>
      </c>
      <c r="X67" s="2" t="s">
        <v>45</v>
      </c>
      <c r="Y67" s="2">
        <v>7722822.6240664599</v>
      </c>
      <c r="Z67" s="2" t="s">
        <v>31</v>
      </c>
      <c r="AA67" s="2">
        <v>7677065.65945822</v>
      </c>
      <c r="AB67" s="2">
        <v>5.8</v>
      </c>
      <c r="AC67" s="2">
        <v>5.8</v>
      </c>
      <c r="AD67" s="2" t="s">
        <v>31</v>
      </c>
      <c r="AE67" s="2">
        <v>2.5</v>
      </c>
      <c r="AI67" t="str">
        <f t="shared" si="1"/>
        <v/>
      </c>
    </row>
    <row r="68" spans="1:35" ht="15" x14ac:dyDescent="0.2">
      <c r="A68" s="2" t="s">
        <v>31</v>
      </c>
      <c r="B68" s="2" t="b">
        <v>0</v>
      </c>
      <c r="C68" s="2" t="s">
        <v>140</v>
      </c>
      <c r="D68" s="2" t="s">
        <v>141</v>
      </c>
      <c r="E68" s="2" t="s">
        <v>34</v>
      </c>
      <c r="F68" s="2" t="s">
        <v>34</v>
      </c>
      <c r="G68" s="2" t="s">
        <v>34</v>
      </c>
      <c r="H68" s="2" t="s">
        <v>41</v>
      </c>
      <c r="I68" s="2">
        <v>0.22</v>
      </c>
      <c r="J68" s="2">
        <v>151.04944</v>
      </c>
      <c r="K68" s="2">
        <v>152.05672000000001</v>
      </c>
      <c r="L68" s="2">
        <v>1.5920000000000001</v>
      </c>
      <c r="M68" s="2">
        <v>7717088.6465280801</v>
      </c>
      <c r="N68" s="2">
        <v>11</v>
      </c>
      <c r="O68" s="2">
        <v>1</v>
      </c>
      <c r="P68" s="2">
        <v>93.4</v>
      </c>
      <c r="Q68" s="2">
        <v>79.400000000000006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44</v>
      </c>
      <c r="W68" s="2">
        <v>3</v>
      </c>
      <c r="X68" s="2" t="s">
        <v>45</v>
      </c>
      <c r="Y68" s="2">
        <v>7717088.6465280801</v>
      </c>
      <c r="Z68" s="2">
        <v>7015290.8857345805</v>
      </c>
      <c r="AA68" s="2">
        <v>5448879.2180697396</v>
      </c>
      <c r="AB68" s="2">
        <v>7.9</v>
      </c>
      <c r="AC68" s="2">
        <v>7.9</v>
      </c>
      <c r="AD68" s="2">
        <v>7.1</v>
      </c>
      <c r="AE68" s="2">
        <v>7.6</v>
      </c>
      <c r="AI68" t="str">
        <f t="shared" si="1"/>
        <v/>
      </c>
    </row>
    <row r="69" spans="1:35" ht="15" x14ac:dyDescent="0.2">
      <c r="A69" s="2" t="s">
        <v>31</v>
      </c>
      <c r="B69" s="2" t="b">
        <v>0</v>
      </c>
      <c r="C69" s="2" t="s">
        <v>146</v>
      </c>
      <c r="D69" s="2" t="s">
        <v>143</v>
      </c>
      <c r="E69" s="2" t="s">
        <v>34</v>
      </c>
      <c r="F69" s="2" t="s">
        <v>41</v>
      </c>
      <c r="G69" s="2" t="s">
        <v>42</v>
      </c>
      <c r="H69" s="2" t="s">
        <v>34</v>
      </c>
      <c r="I69" s="2">
        <v>0.03</v>
      </c>
      <c r="J69" s="2">
        <v>181.07390000000001</v>
      </c>
      <c r="K69" s="2">
        <v>182.08117999999999</v>
      </c>
      <c r="L69" s="2">
        <v>1.099</v>
      </c>
      <c r="M69" s="2">
        <v>7674045.4553214898</v>
      </c>
      <c r="N69" s="2">
        <v>44</v>
      </c>
      <c r="O69" s="2">
        <v>0</v>
      </c>
      <c r="P69" s="2" t="s">
        <v>31</v>
      </c>
      <c r="Q69" s="2" t="s">
        <v>31</v>
      </c>
      <c r="R69" s="2" t="s">
        <v>35</v>
      </c>
      <c r="S69" s="2" t="s">
        <v>43</v>
      </c>
      <c r="T69" s="2" t="s">
        <v>43</v>
      </c>
      <c r="U69" s="2" t="s">
        <v>43</v>
      </c>
      <c r="V69" s="2" t="s">
        <v>63</v>
      </c>
      <c r="W69" s="2">
        <v>1</v>
      </c>
      <c r="X69" s="2" t="s">
        <v>45</v>
      </c>
      <c r="Y69" s="2">
        <v>6957500.2850177595</v>
      </c>
      <c r="Z69" s="2">
        <v>7674045.4553214898</v>
      </c>
      <c r="AA69" s="2">
        <v>6962219.9263883904</v>
      </c>
      <c r="AB69" s="2">
        <v>7.9</v>
      </c>
      <c r="AC69" s="2">
        <v>7.6</v>
      </c>
      <c r="AD69" s="2">
        <v>7.9</v>
      </c>
      <c r="AE69" s="2">
        <v>7.1</v>
      </c>
      <c r="AI69" t="str">
        <f t="shared" si="1"/>
        <v/>
      </c>
    </row>
    <row r="70" spans="1:35" ht="15" x14ac:dyDescent="0.2">
      <c r="A70" s="2" t="s">
        <v>31</v>
      </c>
      <c r="B70" s="2" t="b">
        <v>0</v>
      </c>
      <c r="C70" s="2" t="s">
        <v>97</v>
      </c>
      <c r="D70" s="2" t="s">
        <v>98</v>
      </c>
      <c r="E70" s="2" t="s">
        <v>34</v>
      </c>
      <c r="F70" s="2" t="s">
        <v>34</v>
      </c>
      <c r="G70" s="2" t="s">
        <v>42</v>
      </c>
      <c r="H70" s="2" t="s">
        <v>42</v>
      </c>
      <c r="I70" s="2">
        <v>0.05</v>
      </c>
      <c r="J70" s="2">
        <v>228.1474</v>
      </c>
      <c r="K70" s="2">
        <v>229.15468000000001</v>
      </c>
      <c r="L70" s="2">
        <v>1.3440000000000001</v>
      </c>
      <c r="M70" s="2">
        <v>7661132.0467302697</v>
      </c>
      <c r="N70" s="2">
        <v>7</v>
      </c>
      <c r="O70" s="2">
        <v>3</v>
      </c>
      <c r="P70" s="2">
        <v>86.9</v>
      </c>
      <c r="Q70" s="2">
        <v>9.3000000000000007</v>
      </c>
      <c r="R70" s="2" t="s">
        <v>35</v>
      </c>
      <c r="S70" s="2" t="s">
        <v>35</v>
      </c>
      <c r="T70" s="2" t="s">
        <v>35</v>
      </c>
      <c r="U70" s="2" t="s">
        <v>36</v>
      </c>
      <c r="V70" s="2" t="s">
        <v>44</v>
      </c>
      <c r="W70" s="2">
        <v>3</v>
      </c>
      <c r="X70" s="2" t="s">
        <v>45</v>
      </c>
      <c r="Y70" s="2">
        <v>6724870.1172368098</v>
      </c>
      <c r="Z70" s="2">
        <v>7206459.1930392999</v>
      </c>
      <c r="AA70" s="2">
        <v>7661132.0467302697</v>
      </c>
      <c r="AB70" s="2">
        <v>5.4</v>
      </c>
      <c r="AC70" s="2">
        <v>5.4</v>
      </c>
      <c r="AD70" s="2">
        <v>2.2000000000000002</v>
      </c>
      <c r="AE70" s="2">
        <v>2.5</v>
      </c>
      <c r="AI70" t="str">
        <f t="shared" si="1"/>
        <v/>
      </c>
    </row>
    <row r="71" spans="1:35" ht="15" x14ac:dyDescent="0.2">
      <c r="A71" s="2" t="s">
        <v>31</v>
      </c>
      <c r="B71" s="2" t="b">
        <v>0</v>
      </c>
      <c r="C71" s="2" t="s">
        <v>147</v>
      </c>
      <c r="D71" s="2" t="s">
        <v>148</v>
      </c>
      <c r="E71" s="2" t="s">
        <v>34</v>
      </c>
      <c r="F71" s="2" t="s">
        <v>34</v>
      </c>
      <c r="G71" s="2" t="s">
        <v>34</v>
      </c>
      <c r="H71" s="2" t="s">
        <v>34</v>
      </c>
      <c r="I71" s="2">
        <v>0.06</v>
      </c>
      <c r="J71" s="2">
        <v>297.08958000000001</v>
      </c>
      <c r="K71" s="2">
        <v>298.09685000000002</v>
      </c>
      <c r="L71" s="2">
        <v>4.2670000000000003</v>
      </c>
      <c r="M71" s="2">
        <v>7189011.0140237501</v>
      </c>
      <c r="N71" s="2">
        <v>1</v>
      </c>
      <c r="O71" s="2">
        <v>2</v>
      </c>
      <c r="P71" s="2">
        <v>99.6</v>
      </c>
      <c r="Q71" s="2">
        <v>10</v>
      </c>
      <c r="R71" s="2" t="s">
        <v>35</v>
      </c>
      <c r="S71" s="2" t="s">
        <v>35</v>
      </c>
      <c r="T71" s="2" t="s">
        <v>35</v>
      </c>
      <c r="U71" s="2" t="s">
        <v>43</v>
      </c>
      <c r="V71" s="2" t="s">
        <v>44</v>
      </c>
      <c r="W71" s="2">
        <v>3</v>
      </c>
      <c r="X71" s="2" t="s">
        <v>45</v>
      </c>
      <c r="Y71" s="2">
        <v>6311172.4652099898</v>
      </c>
      <c r="Z71" s="2">
        <v>5930909.3266990799</v>
      </c>
      <c r="AA71" s="2">
        <v>7189011.0140237501</v>
      </c>
      <c r="AB71" s="2">
        <v>7.6</v>
      </c>
      <c r="AC71" s="2">
        <v>7.6</v>
      </c>
      <c r="AD71" s="2">
        <v>7.6</v>
      </c>
      <c r="AE71" s="2">
        <v>4.9000000000000004</v>
      </c>
      <c r="AI71" t="str">
        <f t="shared" si="1"/>
        <v/>
      </c>
    </row>
    <row r="72" spans="1:35" ht="15" x14ac:dyDescent="0.2">
      <c r="A72" s="2" t="s">
        <v>31</v>
      </c>
      <c r="B72" s="2" t="b">
        <v>0</v>
      </c>
      <c r="C72" s="2" t="s">
        <v>31</v>
      </c>
      <c r="D72" s="2" t="s">
        <v>46</v>
      </c>
      <c r="E72" s="2" t="s">
        <v>34</v>
      </c>
      <c r="F72" s="2" t="s">
        <v>41</v>
      </c>
      <c r="G72" s="2" t="s">
        <v>47</v>
      </c>
      <c r="H72" s="2" t="s">
        <v>41</v>
      </c>
      <c r="I72" s="2">
        <v>0.06</v>
      </c>
      <c r="J72" s="2">
        <v>202.04531</v>
      </c>
      <c r="K72" s="2">
        <v>203.05258000000001</v>
      </c>
      <c r="L72" s="2">
        <v>1.2529999999999999</v>
      </c>
      <c r="M72" s="2">
        <v>7140370.0962074297</v>
      </c>
      <c r="N72" s="2">
        <v>2</v>
      </c>
      <c r="O72" s="2">
        <v>0</v>
      </c>
      <c r="P72" s="2" t="s">
        <v>31</v>
      </c>
      <c r="Q72" s="2" t="s">
        <v>31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44</v>
      </c>
      <c r="W72" s="2">
        <v>3</v>
      </c>
      <c r="X72" s="2" t="s">
        <v>45</v>
      </c>
      <c r="Y72" s="2">
        <v>7140370.0962074297</v>
      </c>
      <c r="Z72" s="2" t="s">
        <v>31</v>
      </c>
      <c r="AA72" s="2" t="s">
        <v>31</v>
      </c>
      <c r="AB72" s="2">
        <v>6.5</v>
      </c>
      <c r="AC72" s="2">
        <v>6.5</v>
      </c>
      <c r="AD72" s="2" t="s">
        <v>31</v>
      </c>
      <c r="AE72" s="2" t="s">
        <v>31</v>
      </c>
      <c r="AI72" t="str">
        <f t="shared" si="1"/>
        <v/>
      </c>
    </row>
    <row r="73" spans="1:35" ht="15" x14ac:dyDescent="0.2">
      <c r="A73" s="2" t="s">
        <v>31</v>
      </c>
      <c r="B73" s="2" t="b">
        <v>0</v>
      </c>
      <c r="C73" s="2" t="s">
        <v>149</v>
      </c>
      <c r="D73" s="2" t="s">
        <v>98</v>
      </c>
      <c r="E73" s="2" t="s">
        <v>34</v>
      </c>
      <c r="F73" s="2" t="s">
        <v>41</v>
      </c>
      <c r="G73" s="2" t="s">
        <v>42</v>
      </c>
      <c r="H73" s="2" t="s">
        <v>34</v>
      </c>
      <c r="I73" s="2">
        <v>0</v>
      </c>
      <c r="J73" s="2">
        <v>228.14739</v>
      </c>
      <c r="K73" s="2">
        <v>229.15467000000001</v>
      </c>
      <c r="L73" s="2">
        <v>1.1040000000000001</v>
      </c>
      <c r="M73" s="2">
        <v>6356999.7378499396</v>
      </c>
      <c r="N73" s="2">
        <v>7</v>
      </c>
      <c r="O73" s="2">
        <v>0</v>
      </c>
      <c r="P73" s="2" t="s">
        <v>31</v>
      </c>
      <c r="Q73" s="2" t="s">
        <v>31</v>
      </c>
      <c r="R73" s="2" t="s">
        <v>35</v>
      </c>
      <c r="S73" s="2" t="s">
        <v>35</v>
      </c>
      <c r="T73" s="2" t="s">
        <v>35</v>
      </c>
      <c r="U73" s="2" t="s">
        <v>36</v>
      </c>
      <c r="V73" s="2" t="s">
        <v>63</v>
      </c>
      <c r="W73" s="2">
        <v>1</v>
      </c>
      <c r="X73" s="2" t="s">
        <v>45</v>
      </c>
      <c r="Y73" s="2">
        <v>5660553.4913849495</v>
      </c>
      <c r="Z73" s="2">
        <v>5789876.8832547301</v>
      </c>
      <c r="AA73" s="2">
        <v>6356999.7378499396</v>
      </c>
      <c r="AB73" s="2">
        <v>7.1</v>
      </c>
      <c r="AC73" s="2">
        <v>6.5</v>
      </c>
      <c r="AD73" s="2">
        <v>7.1</v>
      </c>
      <c r="AE73" s="2">
        <v>7.1</v>
      </c>
      <c r="AI73" t="str">
        <f t="shared" si="1"/>
        <v/>
      </c>
    </row>
    <row r="74" spans="1:35" ht="15" x14ac:dyDescent="0.2">
      <c r="A74" s="2" t="s">
        <v>31</v>
      </c>
      <c r="B74" s="2" t="b">
        <v>0</v>
      </c>
      <c r="C74" s="2" t="s">
        <v>150</v>
      </c>
      <c r="D74" s="2" t="s">
        <v>151</v>
      </c>
      <c r="E74" s="2" t="s">
        <v>34</v>
      </c>
      <c r="F74" s="2" t="s">
        <v>41</v>
      </c>
      <c r="G74" s="2" t="s">
        <v>34</v>
      </c>
      <c r="H74" s="2" t="s">
        <v>41</v>
      </c>
      <c r="I74" s="2">
        <v>-4.92</v>
      </c>
      <c r="J74" s="2">
        <v>271.10559000000001</v>
      </c>
      <c r="K74" s="2">
        <v>272.11286999999999</v>
      </c>
      <c r="L74" s="2">
        <v>1.077</v>
      </c>
      <c r="M74" s="2">
        <v>6227429.8903739601</v>
      </c>
      <c r="N74" s="2">
        <v>2</v>
      </c>
      <c r="O74" s="2">
        <v>0</v>
      </c>
      <c r="P74" s="2" t="s">
        <v>31</v>
      </c>
      <c r="Q74" s="2" t="s">
        <v>31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63</v>
      </c>
      <c r="W74" s="2">
        <v>1</v>
      </c>
      <c r="X74" s="2" t="s">
        <v>45</v>
      </c>
      <c r="Y74" s="2" t="s">
        <v>31</v>
      </c>
      <c r="Z74" s="2">
        <v>5262564.5290864501</v>
      </c>
      <c r="AA74" s="2">
        <v>6227429.8903739601</v>
      </c>
      <c r="AB74" s="2">
        <v>7.6</v>
      </c>
      <c r="AC74" s="2" t="s">
        <v>31</v>
      </c>
      <c r="AD74" s="2">
        <v>7.1</v>
      </c>
      <c r="AE74" s="2">
        <v>7.6</v>
      </c>
      <c r="AI74" t="str">
        <f t="shared" si="1"/>
        <v/>
      </c>
    </row>
    <row r="75" spans="1:35" ht="15" x14ac:dyDescent="0.2">
      <c r="A75" s="2" t="s">
        <v>31</v>
      </c>
      <c r="B75" s="2" t="b">
        <v>0</v>
      </c>
      <c r="C75" s="2" t="s">
        <v>31</v>
      </c>
      <c r="D75" s="2" t="s">
        <v>152</v>
      </c>
      <c r="E75" s="2" t="s">
        <v>34</v>
      </c>
      <c r="F75" s="2" t="s">
        <v>41</v>
      </c>
      <c r="G75" s="2" t="s">
        <v>41</v>
      </c>
      <c r="H75" s="2" t="s">
        <v>41</v>
      </c>
      <c r="I75" s="2">
        <v>-0.5</v>
      </c>
      <c r="J75" s="2">
        <v>489.80989</v>
      </c>
      <c r="K75" s="2">
        <v>490.81716999999998</v>
      </c>
      <c r="L75" s="2">
        <v>22.44</v>
      </c>
      <c r="M75" s="2">
        <v>5954895.7244558102</v>
      </c>
      <c r="N75" s="2">
        <v>0</v>
      </c>
      <c r="O75" s="2">
        <v>0</v>
      </c>
      <c r="P75" s="2" t="s">
        <v>31</v>
      </c>
      <c r="Q75" s="2" t="s">
        <v>31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44</v>
      </c>
      <c r="W75" s="2">
        <v>3</v>
      </c>
      <c r="X75" s="2" t="s">
        <v>45</v>
      </c>
      <c r="Y75" s="2" t="s">
        <v>31</v>
      </c>
      <c r="Z75" s="2">
        <v>5954895.7244558102</v>
      </c>
      <c r="AA75" s="2" t="s">
        <v>31</v>
      </c>
      <c r="AB75" s="2">
        <v>5.4</v>
      </c>
      <c r="AC75" s="2" t="s">
        <v>31</v>
      </c>
      <c r="AD75" s="2">
        <v>5.4</v>
      </c>
      <c r="AE75" s="2" t="s">
        <v>31</v>
      </c>
      <c r="AI75" t="str">
        <f t="shared" si="1"/>
        <v/>
      </c>
    </row>
    <row r="76" spans="1:35" ht="15" x14ac:dyDescent="0.2">
      <c r="A76" s="2" t="s">
        <v>31</v>
      </c>
      <c r="B76" s="2" t="b">
        <v>0</v>
      </c>
      <c r="C76" s="2" t="s">
        <v>31</v>
      </c>
      <c r="D76" s="2" t="s">
        <v>153</v>
      </c>
      <c r="E76" s="2" t="s">
        <v>34</v>
      </c>
      <c r="F76" s="2" t="s">
        <v>41</v>
      </c>
      <c r="G76" s="2" t="s">
        <v>41</v>
      </c>
      <c r="H76" s="2" t="s">
        <v>41</v>
      </c>
      <c r="I76" s="2">
        <v>-2.82</v>
      </c>
      <c r="J76" s="2">
        <v>222.98169999999999</v>
      </c>
      <c r="K76" s="2">
        <v>223.98898</v>
      </c>
      <c r="L76" s="2">
        <v>0.88500000000000001</v>
      </c>
      <c r="M76" s="2">
        <v>5926182.1134708999</v>
      </c>
      <c r="N76" s="2">
        <v>0</v>
      </c>
      <c r="O76" s="2">
        <v>0</v>
      </c>
      <c r="P76" s="2" t="s">
        <v>31</v>
      </c>
      <c r="Q76" s="2" t="s">
        <v>31</v>
      </c>
      <c r="R76" s="2" t="s">
        <v>35</v>
      </c>
      <c r="S76" s="2" t="s">
        <v>35</v>
      </c>
      <c r="T76" s="2" t="s">
        <v>35</v>
      </c>
      <c r="U76" s="2" t="s">
        <v>35</v>
      </c>
      <c r="V76" s="2" t="s">
        <v>44</v>
      </c>
      <c r="W76" s="2">
        <v>3</v>
      </c>
      <c r="X76" s="2" t="s">
        <v>45</v>
      </c>
      <c r="Y76" s="2">
        <v>4941516.12696472</v>
      </c>
      <c r="Z76" s="2">
        <v>5926182.1134708999</v>
      </c>
      <c r="AA76" s="2">
        <v>5803210.4578852104</v>
      </c>
      <c r="AB76" s="2">
        <v>6.5</v>
      </c>
      <c r="AC76" s="2">
        <v>4.3</v>
      </c>
      <c r="AD76" s="2">
        <v>6</v>
      </c>
      <c r="AE76" s="2">
        <v>6.5</v>
      </c>
      <c r="AI76" t="str">
        <f t="shared" si="1"/>
        <v/>
      </c>
    </row>
    <row r="77" spans="1:35" ht="15" x14ac:dyDescent="0.2">
      <c r="A77" s="2" t="s">
        <v>31</v>
      </c>
      <c r="B77" s="2" t="b">
        <v>0</v>
      </c>
      <c r="C77" s="2" t="s">
        <v>31</v>
      </c>
      <c r="D77" s="2" t="s">
        <v>154</v>
      </c>
      <c r="E77" s="2" t="s">
        <v>34</v>
      </c>
      <c r="F77" s="2" t="s">
        <v>41</v>
      </c>
      <c r="G77" s="2" t="s">
        <v>41</v>
      </c>
      <c r="H77" s="2" t="s">
        <v>41</v>
      </c>
      <c r="I77" s="2">
        <v>0.31</v>
      </c>
      <c r="J77" s="2">
        <v>215.94338999999999</v>
      </c>
      <c r="K77" s="2">
        <v>216.95067</v>
      </c>
      <c r="L77" s="2">
        <v>0.89200000000000002</v>
      </c>
      <c r="M77" s="2">
        <v>5681247.22505436</v>
      </c>
      <c r="N77" s="2">
        <v>0</v>
      </c>
      <c r="O77" s="2">
        <v>0</v>
      </c>
      <c r="P77" s="2" t="s">
        <v>31</v>
      </c>
      <c r="Q77" s="2" t="s">
        <v>31</v>
      </c>
      <c r="R77" s="2" t="s">
        <v>35</v>
      </c>
      <c r="S77" s="2" t="s">
        <v>35</v>
      </c>
      <c r="T77" s="2" t="s">
        <v>35</v>
      </c>
      <c r="U77" s="2" t="s">
        <v>35</v>
      </c>
      <c r="V77" s="2" t="s">
        <v>44</v>
      </c>
      <c r="W77" s="2">
        <v>3</v>
      </c>
      <c r="X77" s="2" t="s">
        <v>45</v>
      </c>
      <c r="Y77" s="2">
        <v>4201106.3656986402</v>
      </c>
      <c r="Z77" s="2">
        <v>5681247.22505436</v>
      </c>
      <c r="AA77" s="2" t="s">
        <v>31</v>
      </c>
      <c r="AB77" s="2">
        <v>6.5</v>
      </c>
      <c r="AC77" s="2">
        <v>6.5</v>
      </c>
      <c r="AD77" s="2">
        <v>6.5</v>
      </c>
      <c r="AE77" s="2" t="s">
        <v>31</v>
      </c>
      <c r="AI77" t="str">
        <f t="shared" si="1"/>
        <v/>
      </c>
    </row>
    <row r="78" spans="1:35" ht="15" x14ac:dyDescent="0.2">
      <c r="A78" s="2" t="s">
        <v>31</v>
      </c>
      <c r="B78" s="2" t="b">
        <v>0</v>
      </c>
      <c r="C78" s="2" t="s">
        <v>31</v>
      </c>
      <c r="D78" s="2" t="s">
        <v>155</v>
      </c>
      <c r="E78" s="2" t="s">
        <v>34</v>
      </c>
      <c r="F78" s="2" t="s">
        <v>41</v>
      </c>
      <c r="G78" s="2" t="s">
        <v>41</v>
      </c>
      <c r="H78" s="2" t="s">
        <v>41</v>
      </c>
      <c r="I78" s="2">
        <v>-1.3</v>
      </c>
      <c r="J78" s="2">
        <v>199.96558999999999</v>
      </c>
      <c r="K78" s="2">
        <v>200.97287</v>
      </c>
      <c r="L78" s="2">
        <v>0.88</v>
      </c>
      <c r="M78" s="2">
        <v>5661886.8265697304</v>
      </c>
      <c r="N78" s="2">
        <v>0</v>
      </c>
      <c r="O78" s="2">
        <v>0</v>
      </c>
      <c r="P78" s="2" t="s">
        <v>31</v>
      </c>
      <c r="Q78" s="2" t="s">
        <v>31</v>
      </c>
      <c r="R78" s="2" t="s">
        <v>35</v>
      </c>
      <c r="S78" s="2" t="s">
        <v>35</v>
      </c>
      <c r="T78" s="2" t="s">
        <v>35</v>
      </c>
      <c r="U78" s="2" t="s">
        <v>35</v>
      </c>
      <c r="V78" s="2" t="s">
        <v>44</v>
      </c>
      <c r="W78" s="2">
        <v>3</v>
      </c>
      <c r="X78" s="2" t="s">
        <v>45</v>
      </c>
      <c r="Y78" s="2">
        <v>4896820.4896736601</v>
      </c>
      <c r="Z78" s="2">
        <v>5661886.8265697304</v>
      </c>
      <c r="AA78" s="2">
        <v>5630636.7107453803</v>
      </c>
      <c r="AB78" s="2">
        <v>5.4</v>
      </c>
      <c r="AC78" s="2">
        <v>4.3</v>
      </c>
      <c r="AD78" s="2">
        <v>2.2000000000000002</v>
      </c>
      <c r="AE78" s="2">
        <v>5.4</v>
      </c>
      <c r="AI78" t="str">
        <f t="shared" si="1"/>
        <v/>
      </c>
    </row>
    <row r="79" spans="1:35" ht="15" x14ac:dyDescent="0.2">
      <c r="A79" s="2" t="s">
        <v>31</v>
      </c>
      <c r="B79" s="2" t="b">
        <v>0</v>
      </c>
      <c r="C79" s="2" t="s">
        <v>31</v>
      </c>
      <c r="D79" s="2" t="s">
        <v>156</v>
      </c>
      <c r="E79" s="2" t="s">
        <v>34</v>
      </c>
      <c r="F79" s="2" t="s">
        <v>41</v>
      </c>
      <c r="G79" s="2" t="s">
        <v>47</v>
      </c>
      <c r="H79" s="2" t="s">
        <v>41</v>
      </c>
      <c r="I79" s="2">
        <v>4.45</v>
      </c>
      <c r="J79" s="2">
        <v>204.06075999999999</v>
      </c>
      <c r="K79" s="2">
        <v>205.06804</v>
      </c>
      <c r="L79" s="2">
        <v>0.99</v>
      </c>
      <c r="M79" s="2">
        <v>5150442.7802389599</v>
      </c>
      <c r="N79" s="2">
        <v>3</v>
      </c>
      <c r="O79" s="2">
        <v>0</v>
      </c>
      <c r="P79" s="2" t="s">
        <v>31</v>
      </c>
      <c r="Q79" s="2" t="s">
        <v>31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63</v>
      </c>
      <c r="W79" s="2">
        <v>1</v>
      </c>
      <c r="X79" s="2" t="s">
        <v>45</v>
      </c>
      <c r="Y79" s="2" t="s">
        <v>31</v>
      </c>
      <c r="Z79" s="2">
        <v>5150442.7802389599</v>
      </c>
      <c r="AA79" s="2" t="s">
        <v>31</v>
      </c>
      <c r="AB79" s="2">
        <v>7.6</v>
      </c>
      <c r="AC79" s="2" t="s">
        <v>31</v>
      </c>
      <c r="AD79" s="2">
        <v>7.6</v>
      </c>
      <c r="AE79" s="2" t="s">
        <v>31</v>
      </c>
      <c r="AI79" t="str">
        <f t="shared" si="1"/>
        <v/>
      </c>
    </row>
    <row r="80" spans="1:35" ht="15" x14ac:dyDescent="0.2">
      <c r="A80" s="2" t="s">
        <v>31</v>
      </c>
      <c r="B80" s="2" t="b">
        <v>0</v>
      </c>
      <c r="C80" s="2" t="s">
        <v>31</v>
      </c>
      <c r="D80" s="2" t="s">
        <v>157</v>
      </c>
      <c r="E80" s="2" t="s">
        <v>34</v>
      </c>
      <c r="F80" s="2" t="s">
        <v>41</v>
      </c>
      <c r="G80" s="2" t="s">
        <v>41</v>
      </c>
      <c r="H80" s="2" t="s">
        <v>41</v>
      </c>
      <c r="I80" s="2">
        <v>0.79</v>
      </c>
      <c r="J80" s="2">
        <v>500.03077999999999</v>
      </c>
      <c r="K80" s="2">
        <v>501.03805999999997</v>
      </c>
      <c r="L80" s="2">
        <v>1.0069999999999999</v>
      </c>
      <c r="M80" s="2">
        <v>4981108.6876410404</v>
      </c>
      <c r="N80" s="2">
        <v>0</v>
      </c>
      <c r="O80" s="2">
        <v>0</v>
      </c>
      <c r="P80" s="2" t="s">
        <v>31</v>
      </c>
      <c r="Q80" s="2" t="s">
        <v>31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63</v>
      </c>
      <c r="W80" s="2">
        <v>1</v>
      </c>
      <c r="X80" s="2" t="s">
        <v>45</v>
      </c>
      <c r="Y80" s="2" t="s">
        <v>31</v>
      </c>
      <c r="Z80" s="2">
        <v>4981108.6876410404</v>
      </c>
      <c r="AA80" s="2" t="s">
        <v>31</v>
      </c>
      <c r="AB80" s="2">
        <v>7.1</v>
      </c>
      <c r="AC80" s="2" t="s">
        <v>31</v>
      </c>
      <c r="AD80" s="2">
        <v>7.1</v>
      </c>
      <c r="AE80" s="2" t="s">
        <v>31</v>
      </c>
      <c r="AI80" t="str">
        <f t="shared" si="1"/>
        <v/>
      </c>
    </row>
    <row r="81" spans="1:35" ht="15" x14ac:dyDescent="0.2">
      <c r="A81" s="2" t="s">
        <v>31</v>
      </c>
      <c r="B81" s="2" t="b">
        <v>0</v>
      </c>
      <c r="C81" s="2" t="s">
        <v>31</v>
      </c>
      <c r="D81" s="2" t="s">
        <v>158</v>
      </c>
      <c r="E81" s="2" t="s">
        <v>34</v>
      </c>
      <c r="F81" s="2" t="s">
        <v>41</v>
      </c>
      <c r="G81" s="2" t="s">
        <v>47</v>
      </c>
      <c r="H81" s="2" t="s">
        <v>41</v>
      </c>
      <c r="I81" s="2">
        <v>-3.24</v>
      </c>
      <c r="J81" s="2">
        <v>295.05869999999999</v>
      </c>
      <c r="K81" s="2">
        <v>296.06598000000002</v>
      </c>
      <c r="L81" s="2">
        <v>0.95499999999999996</v>
      </c>
      <c r="M81" s="2">
        <v>4796276.5397889297</v>
      </c>
      <c r="N81" s="2">
        <v>1</v>
      </c>
      <c r="O81" s="2">
        <v>0</v>
      </c>
      <c r="P81" s="2" t="s">
        <v>31</v>
      </c>
      <c r="Q81" s="2" t="s">
        <v>31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63</v>
      </c>
      <c r="W81" s="2">
        <v>1</v>
      </c>
      <c r="X81" s="2" t="s">
        <v>45</v>
      </c>
      <c r="Y81" s="2" t="s">
        <v>31</v>
      </c>
      <c r="Z81" s="2">
        <v>4796276.5397889297</v>
      </c>
      <c r="AA81" s="2">
        <v>4552469.4793856302</v>
      </c>
      <c r="AB81" s="2">
        <v>8.1999999999999993</v>
      </c>
      <c r="AC81" s="2" t="s">
        <v>31</v>
      </c>
      <c r="AD81" s="2">
        <v>8.1999999999999993</v>
      </c>
      <c r="AE81" s="2">
        <v>6</v>
      </c>
      <c r="AI81" t="str">
        <f t="shared" si="1"/>
        <v/>
      </c>
    </row>
    <row r="82" spans="1:35" ht="15" x14ac:dyDescent="0.2">
      <c r="A82" s="2" t="s">
        <v>31</v>
      </c>
      <c r="B82" s="2" t="b">
        <v>0</v>
      </c>
      <c r="C82" s="2" t="s">
        <v>159</v>
      </c>
      <c r="D82" s="2" t="s">
        <v>160</v>
      </c>
      <c r="E82" s="2" t="s">
        <v>34</v>
      </c>
      <c r="F82" s="2" t="s">
        <v>41</v>
      </c>
      <c r="G82" s="2" t="s">
        <v>34</v>
      </c>
      <c r="H82" s="2" t="s">
        <v>34</v>
      </c>
      <c r="I82" s="2">
        <v>-0.28000000000000003</v>
      </c>
      <c r="J82" s="2">
        <v>201.17282</v>
      </c>
      <c r="K82" s="2">
        <v>202.18010000000001</v>
      </c>
      <c r="L82" s="2">
        <v>1.099</v>
      </c>
      <c r="M82" s="2">
        <v>4539516.0325544104</v>
      </c>
      <c r="N82" s="2">
        <v>14</v>
      </c>
      <c r="O82" s="2">
        <v>0</v>
      </c>
      <c r="P82" s="2" t="s">
        <v>31</v>
      </c>
      <c r="Q82" s="2" t="s">
        <v>31</v>
      </c>
      <c r="R82" s="2" t="s">
        <v>35</v>
      </c>
      <c r="S82" s="2" t="s">
        <v>35</v>
      </c>
      <c r="T82" s="2" t="s">
        <v>36</v>
      </c>
      <c r="U82" s="2" t="s">
        <v>35</v>
      </c>
      <c r="V82" s="2" t="s">
        <v>63</v>
      </c>
      <c r="W82" s="2">
        <v>1</v>
      </c>
      <c r="X82" s="2" t="s">
        <v>45</v>
      </c>
      <c r="Y82" s="2" t="s">
        <v>31</v>
      </c>
      <c r="Z82" s="2">
        <v>4539516.0325544104</v>
      </c>
      <c r="AA82" s="2" t="s">
        <v>31</v>
      </c>
      <c r="AB82" s="2">
        <v>6.5</v>
      </c>
      <c r="AC82" s="2" t="s">
        <v>31</v>
      </c>
      <c r="AD82" s="2">
        <v>6.5</v>
      </c>
      <c r="AE82" s="2" t="s">
        <v>31</v>
      </c>
      <c r="AI82" t="str">
        <f t="shared" si="1"/>
        <v/>
      </c>
    </row>
    <row r="83" spans="1:35" ht="15" x14ac:dyDescent="0.2">
      <c r="A83" s="2" t="s">
        <v>31</v>
      </c>
      <c r="B83" s="2" t="b">
        <v>0</v>
      </c>
      <c r="C83" s="2" t="s">
        <v>31</v>
      </c>
      <c r="D83" s="2" t="s">
        <v>161</v>
      </c>
      <c r="E83" s="2" t="s">
        <v>34</v>
      </c>
      <c r="F83" s="2" t="s">
        <v>41</v>
      </c>
      <c r="G83" s="2" t="s">
        <v>41</v>
      </c>
      <c r="H83" s="2" t="s">
        <v>41</v>
      </c>
      <c r="I83" s="2">
        <v>-0.03</v>
      </c>
      <c r="J83" s="2">
        <v>246.16918000000001</v>
      </c>
      <c r="K83" s="2">
        <v>247.17645999999999</v>
      </c>
      <c r="L83" s="2">
        <v>1.079</v>
      </c>
      <c r="M83" s="2">
        <v>4537516.19977111</v>
      </c>
      <c r="N83" s="2">
        <v>0</v>
      </c>
      <c r="O83" s="2">
        <v>0</v>
      </c>
      <c r="P83" s="2" t="s">
        <v>31</v>
      </c>
      <c r="Q83" s="2" t="s">
        <v>31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63</v>
      </c>
      <c r="W83" s="2">
        <v>1</v>
      </c>
      <c r="X83" s="2" t="s">
        <v>45</v>
      </c>
      <c r="Y83" s="2">
        <v>4537516.19977111</v>
      </c>
      <c r="Z83" s="2" t="s">
        <v>31</v>
      </c>
      <c r="AA83" s="2">
        <v>4131254.37219514</v>
      </c>
      <c r="AB83" s="2">
        <v>7.6</v>
      </c>
      <c r="AC83" s="2">
        <v>7.6</v>
      </c>
      <c r="AD83" s="2" t="s">
        <v>31</v>
      </c>
      <c r="AE83" s="2">
        <v>7.1</v>
      </c>
      <c r="AI83" t="str">
        <f t="shared" si="1"/>
        <v/>
      </c>
    </row>
    <row r="84" spans="1:35" ht="15" x14ac:dyDescent="0.2">
      <c r="A84" s="2" t="s">
        <v>31</v>
      </c>
      <c r="B84" s="2" t="b">
        <v>0</v>
      </c>
      <c r="C84" s="2" t="s">
        <v>159</v>
      </c>
      <c r="D84" s="2" t="s">
        <v>160</v>
      </c>
      <c r="E84" s="2" t="s">
        <v>34</v>
      </c>
      <c r="F84" s="2" t="s">
        <v>41</v>
      </c>
      <c r="G84" s="2" t="s">
        <v>34</v>
      </c>
      <c r="H84" s="2" t="s">
        <v>34</v>
      </c>
      <c r="I84" s="2">
        <v>-0.12</v>
      </c>
      <c r="J84" s="2">
        <v>201.17285000000001</v>
      </c>
      <c r="K84" s="2">
        <v>202.18012999999999</v>
      </c>
      <c r="L84" s="2">
        <v>1.34</v>
      </c>
      <c r="M84" s="2">
        <v>4429398.4052571403</v>
      </c>
      <c r="N84" s="2">
        <v>14</v>
      </c>
      <c r="O84" s="2">
        <v>0</v>
      </c>
      <c r="P84" s="2" t="s">
        <v>31</v>
      </c>
      <c r="Q84" s="2" t="s">
        <v>31</v>
      </c>
      <c r="R84" s="2" t="s">
        <v>35</v>
      </c>
      <c r="S84" s="2" t="s">
        <v>35</v>
      </c>
      <c r="T84" s="2" t="s">
        <v>36</v>
      </c>
      <c r="U84" s="2" t="s">
        <v>35</v>
      </c>
      <c r="V84" s="2" t="s">
        <v>63</v>
      </c>
      <c r="W84" s="2">
        <v>1</v>
      </c>
      <c r="X84" s="2" t="s">
        <v>45</v>
      </c>
      <c r="Y84" s="2">
        <v>3712374.4709173599</v>
      </c>
      <c r="Z84" s="2">
        <v>4429398.4052571403</v>
      </c>
      <c r="AA84" s="2" t="s">
        <v>31</v>
      </c>
      <c r="AB84" s="2">
        <v>7.6</v>
      </c>
      <c r="AC84" s="2">
        <v>7.6</v>
      </c>
      <c r="AD84" s="2">
        <v>7.1</v>
      </c>
      <c r="AE84" s="2" t="s">
        <v>31</v>
      </c>
      <c r="AI84" t="str">
        <f t="shared" si="1"/>
        <v/>
      </c>
    </row>
    <row r="85" spans="1:35" ht="15" x14ac:dyDescent="0.2">
      <c r="A85" s="2" t="s">
        <v>31</v>
      </c>
      <c r="B85" s="2" t="b">
        <v>0</v>
      </c>
      <c r="C85" s="2" t="s">
        <v>162</v>
      </c>
      <c r="D85" s="2" t="s">
        <v>163</v>
      </c>
      <c r="E85" s="2" t="s">
        <v>47</v>
      </c>
      <c r="F85" s="2" t="s">
        <v>41</v>
      </c>
      <c r="G85" s="2" t="s">
        <v>47</v>
      </c>
      <c r="H85" s="2" t="s">
        <v>34</v>
      </c>
      <c r="I85" s="2">
        <v>1.67</v>
      </c>
      <c r="J85" s="2">
        <v>329.05259999999998</v>
      </c>
      <c r="K85" s="2">
        <v>330.05988000000002</v>
      </c>
      <c r="L85" s="2">
        <v>1.3380000000000001</v>
      </c>
      <c r="M85" s="2">
        <v>4405404.4689006396</v>
      </c>
      <c r="N85" s="2">
        <v>1</v>
      </c>
      <c r="O85" s="2">
        <v>0</v>
      </c>
      <c r="P85" s="2" t="s">
        <v>31</v>
      </c>
      <c r="Q85" s="2" t="s">
        <v>31</v>
      </c>
      <c r="R85" s="2" t="s">
        <v>35</v>
      </c>
      <c r="S85" s="2" t="s">
        <v>43</v>
      </c>
      <c r="T85" s="2" t="s">
        <v>35</v>
      </c>
      <c r="U85" s="2" t="s">
        <v>35</v>
      </c>
      <c r="V85" s="2" t="s">
        <v>63</v>
      </c>
      <c r="W85" s="2">
        <v>1</v>
      </c>
      <c r="X85" s="2" t="s">
        <v>45</v>
      </c>
      <c r="Y85" s="2" t="s">
        <v>31</v>
      </c>
      <c r="Z85" s="2">
        <v>4405404.4689006396</v>
      </c>
      <c r="AA85" s="2" t="s">
        <v>31</v>
      </c>
      <c r="AB85" s="2">
        <v>7.6</v>
      </c>
      <c r="AC85" s="2" t="s">
        <v>31</v>
      </c>
      <c r="AD85" s="2">
        <v>7.6</v>
      </c>
      <c r="AE85" s="2" t="s">
        <v>31</v>
      </c>
      <c r="AI85" t="str">
        <f t="shared" si="1"/>
        <v/>
      </c>
    </row>
    <row r="86" spans="1:35" ht="15" x14ac:dyDescent="0.2">
      <c r="A86" s="2" t="s">
        <v>31</v>
      </c>
      <c r="B86" s="2" t="b">
        <v>0</v>
      </c>
      <c r="C86" s="2" t="s">
        <v>31</v>
      </c>
      <c r="D86" s="2" t="s">
        <v>164</v>
      </c>
      <c r="E86" s="2" t="s">
        <v>34</v>
      </c>
      <c r="F86" s="2" t="s">
        <v>41</v>
      </c>
      <c r="G86" s="2" t="s">
        <v>41</v>
      </c>
      <c r="H86" s="2" t="s">
        <v>41</v>
      </c>
      <c r="I86" s="2">
        <v>0.56000000000000005</v>
      </c>
      <c r="J86" s="2">
        <v>480.01528000000002</v>
      </c>
      <c r="K86" s="2">
        <v>481.02255000000002</v>
      </c>
      <c r="L86" s="2">
        <v>0.98599999999999999</v>
      </c>
      <c r="M86" s="2">
        <v>3012523.84846059</v>
      </c>
      <c r="N86" s="2">
        <v>0</v>
      </c>
      <c r="O86" s="2">
        <v>0</v>
      </c>
      <c r="P86" s="2" t="s">
        <v>31</v>
      </c>
      <c r="Q86" s="2" t="s">
        <v>31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63</v>
      </c>
      <c r="W86" s="2">
        <v>1</v>
      </c>
      <c r="X86" s="2" t="s">
        <v>45</v>
      </c>
      <c r="Y86" s="2" t="s">
        <v>31</v>
      </c>
      <c r="Z86" s="2" t="s">
        <v>31</v>
      </c>
      <c r="AA86" s="2">
        <v>3012523.84846059</v>
      </c>
      <c r="AB86" s="2">
        <v>6</v>
      </c>
      <c r="AC86" s="2" t="s">
        <v>31</v>
      </c>
      <c r="AD86" s="2" t="s">
        <v>31</v>
      </c>
      <c r="AE86" s="2">
        <v>6</v>
      </c>
      <c r="AI86" t="str">
        <f t="shared" si="1"/>
        <v/>
      </c>
    </row>
    <row r="87" spans="1:35" ht="15" x14ac:dyDescent="0.2">
      <c r="A87" s="2" t="s">
        <v>31</v>
      </c>
      <c r="B87" s="2" t="b">
        <v>0</v>
      </c>
      <c r="C87" s="2" t="s">
        <v>31</v>
      </c>
      <c r="D87" s="2" t="s">
        <v>165</v>
      </c>
      <c r="E87" s="2" t="s">
        <v>34</v>
      </c>
      <c r="F87" s="2" t="s">
        <v>41</v>
      </c>
      <c r="G87" s="2" t="s">
        <v>41</v>
      </c>
      <c r="H87" s="2" t="s">
        <v>41</v>
      </c>
      <c r="I87" s="2">
        <v>-0.02</v>
      </c>
      <c r="J87" s="2">
        <v>163.92261999999999</v>
      </c>
      <c r="K87" s="2">
        <v>164.9299</v>
      </c>
      <c r="L87" s="2">
        <v>0.97899999999999998</v>
      </c>
      <c r="M87" s="2">
        <v>2866553.0016155699</v>
      </c>
      <c r="N87" s="2">
        <v>0</v>
      </c>
      <c r="O87" s="2">
        <v>0</v>
      </c>
      <c r="P87" s="2" t="s">
        <v>31</v>
      </c>
      <c r="Q87" s="2" t="s">
        <v>31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63</v>
      </c>
      <c r="W87" s="2">
        <v>1</v>
      </c>
      <c r="X87" s="2" t="s">
        <v>45</v>
      </c>
      <c r="Y87" s="2">
        <v>2866553.0016155699</v>
      </c>
      <c r="Z87" s="2" t="s">
        <v>31</v>
      </c>
      <c r="AA87" s="2" t="s">
        <v>31</v>
      </c>
      <c r="AB87" s="2">
        <v>6.5</v>
      </c>
      <c r="AC87" s="2">
        <v>6.5</v>
      </c>
      <c r="AD87" s="2" t="s">
        <v>31</v>
      </c>
      <c r="AE87" s="2" t="s">
        <v>31</v>
      </c>
      <c r="AI87" t="str">
        <f t="shared" si="1"/>
        <v/>
      </c>
    </row>
    <row r="88" spans="1:35" ht="15" x14ac:dyDescent="0.2">
      <c r="A88" s="2" t="s">
        <v>31</v>
      </c>
      <c r="B88" s="2" t="b">
        <v>0</v>
      </c>
      <c r="C88" s="2" t="s">
        <v>31</v>
      </c>
      <c r="D88" s="2" t="s">
        <v>166</v>
      </c>
      <c r="E88" s="2" t="s">
        <v>34</v>
      </c>
      <c r="F88" s="2" t="s">
        <v>41</v>
      </c>
      <c r="G88" s="2" t="s">
        <v>41</v>
      </c>
      <c r="H88" s="2" t="s">
        <v>41</v>
      </c>
      <c r="I88" s="2">
        <v>-0.1</v>
      </c>
      <c r="J88" s="2">
        <v>493.80466999999999</v>
      </c>
      <c r="K88" s="2">
        <v>494.81195000000002</v>
      </c>
      <c r="L88" s="2">
        <v>20.75</v>
      </c>
      <c r="M88" s="2">
        <v>2625786.4518252099</v>
      </c>
      <c r="N88" s="2">
        <v>0</v>
      </c>
      <c r="O88" s="2">
        <v>0</v>
      </c>
      <c r="P88" s="2" t="s">
        <v>31</v>
      </c>
      <c r="Q88" s="2" t="s">
        <v>31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63</v>
      </c>
      <c r="W88" s="2">
        <v>1</v>
      </c>
      <c r="X88" s="2" t="s">
        <v>45</v>
      </c>
      <c r="Y88" s="2" t="s">
        <v>31</v>
      </c>
      <c r="Z88" s="2">
        <v>2625786.4518252099</v>
      </c>
      <c r="AA88" s="2" t="s">
        <v>31</v>
      </c>
      <c r="AB88" s="2">
        <v>5.4</v>
      </c>
      <c r="AC88" s="2" t="s">
        <v>31</v>
      </c>
      <c r="AD88" s="2">
        <v>5.4</v>
      </c>
      <c r="AE88" s="2" t="s">
        <v>31</v>
      </c>
      <c r="AI88" t="str">
        <f t="shared" si="1"/>
        <v/>
      </c>
    </row>
  </sheetData>
  <autoFilter ref="AI1:AI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Benji_breadcrust-(1).pdResult using  </dc:description>
  <cp:lastModifiedBy>Microsoft Office User</cp:lastModifiedBy>
  <dcterms:modified xsi:type="dcterms:W3CDTF">2024-05-14T16:43:20Z</dcterms:modified>
</cp:coreProperties>
</file>