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120" windowHeight="100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0" i="1"/>
  <c r="L10" s="1"/>
  <c r="O10" s="1"/>
  <c r="M8"/>
  <c r="L8"/>
  <c r="O8" s="1"/>
  <c r="O3"/>
  <c r="O4"/>
  <c r="O5"/>
  <c r="O7"/>
  <c r="O9"/>
  <c r="O11"/>
  <c r="O2"/>
  <c r="L6"/>
  <c r="O6" s="1"/>
  <c r="M6"/>
  <c r="M7" s="1"/>
  <c r="M9" s="1"/>
  <c r="M10" s="1"/>
  <c r="M11" s="1"/>
  <c r="M4"/>
  <c r="M5" s="1"/>
  <c r="M3"/>
  <c r="I6"/>
  <c r="I7"/>
  <c r="I8"/>
  <c r="I9"/>
  <c r="I10"/>
  <c r="I11"/>
  <c r="C8"/>
  <c r="C6"/>
  <c r="I3"/>
  <c r="I4"/>
  <c r="I5"/>
  <c r="I2"/>
  <c r="C3"/>
  <c r="D3" s="1"/>
  <c r="C9" l="1"/>
  <c r="C7"/>
  <c r="C4"/>
  <c r="C5" s="1"/>
</calcChain>
</file>

<file path=xl/sharedStrings.xml><?xml version="1.0" encoding="utf-8"?>
<sst xmlns="http://schemas.openxmlformats.org/spreadsheetml/2006/main" count="65" uniqueCount="31">
  <si>
    <t>memoria_ok</t>
  </si>
  <si>
    <t>time_out_error</t>
  </si>
  <si>
    <t>proceso</t>
  </si>
  <si>
    <t>i</t>
  </si>
  <si>
    <t>car</t>
  </si>
  <si>
    <t>time_delay</t>
  </si>
  <si>
    <t>pin_reset</t>
  </si>
  <si>
    <t>tamano</t>
  </si>
  <si>
    <t>info</t>
  </si>
  <si>
    <t>file_name</t>
  </si>
  <si>
    <t>handshaking</t>
  </si>
  <si>
    <t>append</t>
  </si>
  <si>
    <t>performance</t>
  </si>
  <si>
    <t>responce</t>
  </si>
  <si>
    <t>memoria_hw</t>
  </si>
  <si>
    <t>#</t>
  </si>
  <si>
    <t>estado incial</t>
  </si>
  <si>
    <t>*****</t>
  </si>
  <si>
    <t>APPEND</t>
  </si>
  <si>
    <t>HIGH_PERFORMANCE</t>
  </si>
  <si>
    <t>NOACK</t>
  </si>
  <si>
    <t>init_hw</t>
  </si>
  <si>
    <t>init</t>
  </si>
  <si>
    <t>open</t>
  </si>
  <si>
    <t>read</t>
  </si>
  <si>
    <t>get_data</t>
  </si>
  <si>
    <t>write</t>
  </si>
  <si>
    <t>set_data</t>
  </si>
  <si>
    <t>close</t>
  </si>
  <si>
    <t>cancel</t>
  </si>
  <si>
    <t>ABCD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</si>
</sst>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selection activeCell="F13" sqref="F13"/>
    </sheetView>
  </sheetViews>
  <sheetFormatPr baseColWidth="10" defaultRowHeight="15"/>
  <cols>
    <col min="1" max="1" width="14.28515625" customWidth="1"/>
    <col min="3" max="3" width="11.85546875" bestFit="1" customWidth="1"/>
    <col min="4" max="4" width="12.7109375" bestFit="1" customWidth="1"/>
    <col min="5" max="5" width="12.140625" bestFit="1" customWidth="1"/>
    <col min="6" max="6" width="14.5703125" bestFit="1" customWidth="1"/>
    <col min="7" max="7" width="8" bestFit="1" customWidth="1"/>
    <col min="8" max="8" width="2.140625" customWidth="1"/>
    <col min="12" max="12" width="11.85546875" bestFit="1" customWidth="1"/>
  </cols>
  <sheetData>
    <row r="1" spans="1:18">
      <c r="A1" t="s">
        <v>2</v>
      </c>
      <c r="B1" t="s">
        <v>15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f>LEN(N2)</f>
        <v>0</v>
      </c>
      <c r="J2">
        <v>50000</v>
      </c>
      <c r="K2">
        <v>5</v>
      </c>
      <c r="L2">
        <v>0</v>
      </c>
      <c r="M2" t="s">
        <v>17</v>
      </c>
      <c r="O2">
        <f>IF(L2 = 0,1,IF(L2&gt;100,50,0))</f>
        <v>1</v>
      </c>
      <c r="P2" t="s">
        <v>18</v>
      </c>
      <c r="Q2" t="s">
        <v>19</v>
      </c>
      <c r="R2" t="s">
        <v>20</v>
      </c>
    </row>
    <row r="3" spans="1:18">
      <c r="A3" t="s">
        <v>21</v>
      </c>
      <c r="B3">
        <v>1</v>
      </c>
      <c r="C3">
        <f>IF(C2 = 0,1,0)</f>
        <v>1</v>
      </c>
      <c r="D3">
        <f>IF(C3&gt;0,1,0)</f>
        <v>1</v>
      </c>
      <c r="E3">
        <v>0</v>
      </c>
      <c r="F3">
        <v>0</v>
      </c>
      <c r="G3">
        <v>-1</v>
      </c>
      <c r="H3">
        <v>0</v>
      </c>
      <c r="I3">
        <f t="shared" ref="I3:I11" si="0">LEN(N3)</f>
        <v>0</v>
      </c>
      <c r="J3">
        <v>50000</v>
      </c>
      <c r="K3">
        <v>5</v>
      </c>
      <c r="L3">
        <v>0</v>
      </c>
      <c r="M3" t="str">
        <f>M2</f>
        <v>*****</v>
      </c>
      <c r="O3">
        <f t="shared" ref="O3:O11" si="1">IF(L3 = 0,1,IF(L3&gt;100,50,0))</f>
        <v>1</v>
      </c>
      <c r="P3" t="s">
        <v>18</v>
      </c>
      <c r="Q3" t="s">
        <v>19</v>
      </c>
      <c r="R3" t="s">
        <v>20</v>
      </c>
    </row>
    <row r="4" spans="1:18">
      <c r="A4" t="s">
        <v>22</v>
      </c>
      <c r="B4">
        <v>2</v>
      </c>
      <c r="C4">
        <f>IF(C3 &gt; 0,1,0)</f>
        <v>1</v>
      </c>
      <c r="D4">
        <v>1</v>
      </c>
      <c r="E4">
        <v>1</v>
      </c>
      <c r="F4">
        <v>0</v>
      </c>
      <c r="G4">
        <v>-1</v>
      </c>
      <c r="H4">
        <v>0</v>
      </c>
      <c r="I4">
        <f t="shared" si="0"/>
        <v>0</v>
      </c>
      <c r="J4">
        <v>50000</v>
      </c>
      <c r="K4">
        <v>5</v>
      </c>
      <c r="L4">
        <v>0</v>
      </c>
      <c r="M4" t="str">
        <f>IF(E4&gt;0,"XXXXX","*****")</f>
        <v>XXXXX</v>
      </c>
      <c r="O4">
        <f t="shared" si="1"/>
        <v>1</v>
      </c>
      <c r="P4" t="s">
        <v>18</v>
      </c>
      <c r="Q4" t="s">
        <v>19</v>
      </c>
      <c r="R4" t="s">
        <v>20</v>
      </c>
    </row>
    <row r="5" spans="1:18">
      <c r="A5" t="s">
        <v>23</v>
      </c>
      <c r="B5">
        <v>3</v>
      </c>
      <c r="C5">
        <f>IF(C4 &gt; 0,1,0)</f>
        <v>1</v>
      </c>
      <c r="D5">
        <v>1</v>
      </c>
      <c r="E5">
        <v>1</v>
      </c>
      <c r="F5">
        <v>0</v>
      </c>
      <c r="G5">
        <v>-1</v>
      </c>
      <c r="H5">
        <v>0</v>
      </c>
      <c r="I5">
        <f t="shared" si="0"/>
        <v>4</v>
      </c>
      <c r="J5">
        <v>50000</v>
      </c>
      <c r="K5">
        <v>5</v>
      </c>
      <c r="L5">
        <v>0</v>
      </c>
      <c r="M5" t="str">
        <f>M4</f>
        <v>XXXXX</v>
      </c>
      <c r="N5" t="s">
        <v>30</v>
      </c>
      <c r="O5">
        <f t="shared" si="1"/>
        <v>1</v>
      </c>
      <c r="P5" t="s">
        <v>18</v>
      </c>
      <c r="Q5" t="s">
        <v>19</v>
      </c>
      <c r="R5" t="s">
        <v>20</v>
      </c>
    </row>
    <row r="6" spans="1:18">
      <c r="A6" t="s">
        <v>24</v>
      </c>
      <c r="B6">
        <v>4</v>
      </c>
      <c r="C6">
        <f>IF(AND($C$5&gt;1,$G$5=0),1,0)</f>
        <v>0</v>
      </c>
      <c r="D6">
        <v>1</v>
      </c>
      <c r="E6">
        <v>1</v>
      </c>
      <c r="F6">
        <v>0</v>
      </c>
      <c r="G6">
        <v>0</v>
      </c>
      <c r="I6">
        <f t="shared" si="0"/>
        <v>4</v>
      </c>
      <c r="J6">
        <v>50000</v>
      </c>
      <c r="K6">
        <v>5</v>
      </c>
      <c r="L6">
        <f ca="1">RANDBETWEEN(1,100)</f>
        <v>89</v>
      </c>
      <c r="M6" t="str">
        <f t="shared" ref="M6:M11" si="2">M5</f>
        <v>XXXXX</v>
      </c>
      <c r="N6" t="s">
        <v>30</v>
      </c>
      <c r="O6">
        <f t="shared" ca="1" si="1"/>
        <v>0</v>
      </c>
      <c r="P6" t="s">
        <v>18</v>
      </c>
      <c r="Q6" t="s">
        <v>19</v>
      </c>
      <c r="R6" t="s">
        <v>20</v>
      </c>
    </row>
    <row r="7" spans="1:18">
      <c r="A7" t="s">
        <v>25</v>
      </c>
      <c r="B7">
        <v>5</v>
      </c>
      <c r="C7">
        <f ca="1">IF(AND(C6&gt;0,$L$6&gt;0),1,0)</f>
        <v>0</v>
      </c>
      <c r="D7">
        <v>1</v>
      </c>
      <c r="E7">
        <v>1</v>
      </c>
      <c r="F7">
        <v>0</v>
      </c>
      <c r="G7">
        <v>-1</v>
      </c>
      <c r="I7">
        <f t="shared" si="0"/>
        <v>4</v>
      </c>
      <c r="J7">
        <v>50000</v>
      </c>
      <c r="K7">
        <v>5</v>
      </c>
      <c r="L7">
        <v>0</v>
      </c>
      <c r="M7" t="str">
        <f t="shared" si="2"/>
        <v>XXXXX</v>
      </c>
      <c r="N7" t="s">
        <v>30</v>
      </c>
      <c r="O7">
        <f t="shared" si="1"/>
        <v>1</v>
      </c>
      <c r="P7" t="s">
        <v>18</v>
      </c>
      <c r="Q7" t="s">
        <v>19</v>
      </c>
      <c r="R7" t="s">
        <v>20</v>
      </c>
    </row>
    <row r="8" spans="1:18">
      <c r="A8" t="s">
        <v>26</v>
      </c>
      <c r="B8">
        <v>4</v>
      </c>
      <c r="C8">
        <f>IF(AND($C$5&gt;1,$G$5=1),1,0)</f>
        <v>0</v>
      </c>
      <c r="D8">
        <v>1</v>
      </c>
      <c r="E8">
        <v>1</v>
      </c>
      <c r="F8">
        <v>0</v>
      </c>
      <c r="G8">
        <v>1</v>
      </c>
      <c r="I8">
        <f t="shared" si="0"/>
        <v>4</v>
      </c>
      <c r="J8">
        <v>50000</v>
      </c>
      <c r="K8">
        <v>5</v>
      </c>
      <c r="L8">
        <f ca="1">RANDBETWEEN(1,100)</f>
        <v>23</v>
      </c>
      <c r="M8" t="str">
        <f>M7</f>
        <v>XXXXX</v>
      </c>
      <c r="N8" t="s">
        <v>30</v>
      </c>
      <c r="O8">
        <f t="shared" ca="1" si="1"/>
        <v>0</v>
      </c>
      <c r="P8" t="s">
        <v>18</v>
      </c>
      <c r="Q8" t="s">
        <v>19</v>
      </c>
      <c r="R8" t="s">
        <v>20</v>
      </c>
    </row>
    <row r="9" spans="1:18">
      <c r="A9" t="s">
        <v>27</v>
      </c>
      <c r="B9">
        <v>5</v>
      </c>
      <c r="C9">
        <f ca="1">IF(AND(C8&gt;0,$L$8&gt;0),1,0)</f>
        <v>0</v>
      </c>
      <c r="D9">
        <v>1</v>
      </c>
      <c r="E9">
        <v>1</v>
      </c>
      <c r="F9">
        <v>0</v>
      </c>
      <c r="G9">
        <v>-1</v>
      </c>
      <c r="I9">
        <f t="shared" si="0"/>
        <v>4</v>
      </c>
      <c r="J9">
        <v>50000</v>
      </c>
      <c r="K9">
        <v>5</v>
      </c>
      <c r="L9">
        <v>0</v>
      </c>
      <c r="M9" t="str">
        <f t="shared" si="2"/>
        <v>XXXXX</v>
      </c>
      <c r="N9" t="s">
        <v>30</v>
      </c>
      <c r="O9">
        <f t="shared" si="1"/>
        <v>1</v>
      </c>
      <c r="P9" t="s">
        <v>18</v>
      </c>
      <c r="Q9" t="s">
        <v>19</v>
      </c>
      <c r="R9" t="s">
        <v>20</v>
      </c>
    </row>
    <row r="10" spans="1:18">
      <c r="A10" t="s">
        <v>28</v>
      </c>
      <c r="B10">
        <v>6</v>
      </c>
      <c r="C10">
        <f>IF(AND(C5&gt;0,L7=0,L9=0),1,0)</f>
        <v>1</v>
      </c>
      <c r="D10">
        <v>1</v>
      </c>
      <c r="E10">
        <v>1</v>
      </c>
      <c r="F10">
        <v>0</v>
      </c>
      <c r="G10">
        <v>-1</v>
      </c>
      <c r="I10">
        <f t="shared" si="0"/>
        <v>4</v>
      </c>
      <c r="J10">
        <v>50000</v>
      </c>
      <c r="K10">
        <v>5</v>
      </c>
      <c r="L10">
        <f>IF(C10 = 1,0,1)</f>
        <v>0</v>
      </c>
      <c r="M10" t="str">
        <f t="shared" si="2"/>
        <v>XXXXX</v>
      </c>
      <c r="N10" t="s">
        <v>30</v>
      </c>
      <c r="O10">
        <f t="shared" si="1"/>
        <v>1</v>
      </c>
      <c r="P10" t="s">
        <v>18</v>
      </c>
      <c r="Q10" t="s">
        <v>19</v>
      </c>
      <c r="R10" t="s">
        <v>20</v>
      </c>
    </row>
    <row r="11" spans="1:18">
      <c r="A11" t="s">
        <v>29</v>
      </c>
      <c r="B11">
        <v>7</v>
      </c>
      <c r="I11">
        <f t="shared" si="0"/>
        <v>4</v>
      </c>
      <c r="J11">
        <v>50000</v>
      </c>
      <c r="K11">
        <v>5</v>
      </c>
      <c r="M11" t="str">
        <f t="shared" si="2"/>
        <v>XXXXX</v>
      </c>
      <c r="N11" t="s">
        <v>30</v>
      </c>
      <c r="O11">
        <f t="shared" si="1"/>
        <v>1</v>
      </c>
      <c r="P11" t="s">
        <v>18</v>
      </c>
      <c r="Q11" t="s">
        <v>19</v>
      </c>
      <c r="R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Benlly</dc:creator>
  <cp:lastModifiedBy>Benlly</cp:lastModifiedBy>
  <dcterms:created xsi:type="dcterms:W3CDTF">2012-09-23T14:22:47Z</dcterms:created>
  <dcterms:modified xsi:type="dcterms:W3CDTF">2012-11-27T16:31:47Z</dcterms:modified>
</cp:coreProperties>
</file>