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b8655fac15624f/Documents/"/>
    </mc:Choice>
  </mc:AlternateContent>
  <xr:revisionPtr revIDLastSave="264" documentId="8_{B85C5303-728B-4AEF-8B53-2F56FB1A3ADC}" xr6:coauthVersionLast="47" xr6:coauthVersionMax="47" xr10:uidLastSave="{27258910-5E95-4800-97C5-C3EC55F0AD48}"/>
  <bookViews>
    <workbookView xWindow="-108" yWindow="-108" windowWidth="23256" windowHeight="12456" xr2:uid="{FCFE93CC-AD4D-4068-9E0F-EADF6DA394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" i="1"/>
</calcChain>
</file>

<file path=xl/sharedStrings.xml><?xml version="1.0" encoding="utf-8"?>
<sst xmlns="http://schemas.openxmlformats.org/spreadsheetml/2006/main" count="16" uniqueCount="9">
  <si>
    <t>Bubble</t>
  </si>
  <si>
    <t>Merge</t>
  </si>
  <si>
    <t>Quick</t>
  </si>
  <si>
    <t>Heap</t>
  </si>
  <si>
    <t>Sys</t>
  </si>
  <si>
    <t>Random Data Points</t>
  </si>
  <si>
    <t>Sorted Data Points</t>
  </si>
  <si>
    <t>n^2</t>
  </si>
  <si>
    <t>n Log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</si>
</sst>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Dataset Runtimes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6708333333333336"/>
          <c:w val="0.8395301837270341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Bubble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  <c:pt idx="13">
                  <c:v>25000</c:v>
                </c:pt>
                <c:pt idx="14">
                  <c:v>50000</c:v>
                </c:pt>
                <c:pt idx="15">
                  <c:v>75000</c:v>
                </c:pt>
                <c:pt idx="16">
                  <c:v>100000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2E-3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6.0000000000000001E-3</c:v>
                </c:pt>
                <c:pt idx="5">
                  <c:v>4.3999999999999997E-2</c:v>
                </c:pt>
                <c:pt idx="6">
                  <c:v>0.155</c:v>
                </c:pt>
                <c:pt idx="7">
                  <c:v>0.375</c:v>
                </c:pt>
                <c:pt idx="8">
                  <c:v>0.56799999999999995</c:v>
                </c:pt>
                <c:pt idx="9">
                  <c:v>3.548</c:v>
                </c:pt>
                <c:pt idx="10">
                  <c:v>14.288</c:v>
                </c:pt>
                <c:pt idx="11">
                  <c:v>33.024000000000001</c:v>
                </c:pt>
                <c:pt idx="12">
                  <c:v>56.183999999999997</c:v>
                </c:pt>
                <c:pt idx="13">
                  <c:v>193.81899999999999</c:v>
                </c:pt>
                <c:pt idx="14">
                  <c:v>1525.556</c:v>
                </c:pt>
                <c:pt idx="15">
                  <c:v>3400.9</c:v>
                </c:pt>
                <c:pt idx="16">
                  <c:v>6178.9309999999996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D1-4B62-A1EF-D8093D05A96A}"/>
            </c:ext>
          </c:extLst>
        </c:ser>
        <c:ser>
          <c:idx val="1"/>
          <c:order val="1"/>
          <c:tx>
            <c:v>Merge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  <c:pt idx="13">
                  <c:v>25000</c:v>
                </c:pt>
                <c:pt idx="14">
                  <c:v>50000</c:v>
                </c:pt>
                <c:pt idx="15">
                  <c:v>75000</c:v>
                </c:pt>
                <c:pt idx="16">
                  <c:v>100000</c:v>
                </c:pt>
              </c:numCache>
            </c:numRef>
          </c:xVal>
          <c:yVal>
            <c:numRef>
              <c:f>Sheet1!$C$2:$C$18</c:f>
              <c:numCache>
                <c:formatCode>General</c:formatCode>
                <c:ptCount val="17"/>
                <c:pt idx="0">
                  <c:v>2E-3</c:v>
                </c:pt>
                <c:pt idx="1">
                  <c:v>3.0000000000000001E-3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4.0000000000000001E-3</c:v>
                </c:pt>
                <c:pt idx="6">
                  <c:v>5.0000000000000001E-3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2.4E-2</c:v>
                </c:pt>
                <c:pt idx="10">
                  <c:v>4.2999999999999997E-2</c:v>
                </c:pt>
                <c:pt idx="11">
                  <c:v>9.7000000000000003E-2</c:v>
                </c:pt>
                <c:pt idx="12">
                  <c:v>0.105</c:v>
                </c:pt>
                <c:pt idx="13">
                  <c:v>0.313</c:v>
                </c:pt>
                <c:pt idx="14">
                  <c:v>0.64200000000000002</c:v>
                </c:pt>
                <c:pt idx="15">
                  <c:v>1.089</c:v>
                </c:pt>
                <c:pt idx="16">
                  <c:v>1.2689999999999999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D1-4B62-A1EF-D8093D05A96A}"/>
            </c:ext>
          </c:extLst>
        </c:ser>
        <c:ser>
          <c:idx val="2"/>
          <c:order val="2"/>
          <c:tx>
            <c:v>Quick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  <c:pt idx="13">
                  <c:v>25000</c:v>
                </c:pt>
                <c:pt idx="14">
                  <c:v>50000</c:v>
                </c:pt>
                <c:pt idx="15">
                  <c:v>75000</c:v>
                </c:pt>
                <c:pt idx="16">
                  <c:v>100000</c:v>
                </c:pt>
              </c:numCache>
            </c:numRef>
          </c:xVal>
          <c:yVal>
            <c:numRef>
              <c:f>Sheet1!$D$2:$D$18</c:f>
              <c:numCache>
                <c:formatCode>General</c:formatCode>
                <c:ptCount val="17"/>
                <c:pt idx="0">
                  <c:v>3.0000000000000001E-3</c:v>
                </c:pt>
                <c:pt idx="1">
                  <c:v>3.0000000000000001E-3</c:v>
                </c:pt>
                <c:pt idx="2">
                  <c:v>2E-3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4.0000000000000001E-3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2.7E-2</c:v>
                </c:pt>
                <c:pt idx="10">
                  <c:v>6.9000000000000006E-2</c:v>
                </c:pt>
                <c:pt idx="11">
                  <c:v>0.13600000000000001</c:v>
                </c:pt>
                <c:pt idx="12">
                  <c:v>0.155</c:v>
                </c:pt>
                <c:pt idx="13">
                  <c:v>0.53800000000000003</c:v>
                </c:pt>
                <c:pt idx="14">
                  <c:v>0.90700000000000003</c:v>
                </c:pt>
                <c:pt idx="15">
                  <c:v>1.48</c:v>
                </c:pt>
                <c:pt idx="16">
                  <c:v>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D1-4B62-A1EF-D8093D05A96A}"/>
            </c:ext>
          </c:extLst>
        </c:ser>
        <c:ser>
          <c:idx val="3"/>
          <c:order val="3"/>
          <c:tx>
            <c:v>Heap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  <c:pt idx="13">
                  <c:v>25000</c:v>
                </c:pt>
                <c:pt idx="14">
                  <c:v>50000</c:v>
                </c:pt>
                <c:pt idx="15">
                  <c:v>75000</c:v>
                </c:pt>
                <c:pt idx="16">
                  <c:v>100000</c:v>
                </c:pt>
              </c:numCache>
            </c:numRef>
          </c:xVal>
          <c:yVal>
            <c:numRef>
              <c:f>Sheet1!$E$2:$E$18</c:f>
              <c:numCache>
                <c:formatCode>General</c:formatCode>
                <c:ptCount val="17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4.0000000000000001E-3</c:v>
                </c:pt>
                <c:pt idx="8">
                  <c:v>5.0000000000000001E-3</c:v>
                </c:pt>
                <c:pt idx="9">
                  <c:v>8.0000000000000002E-3</c:v>
                </c:pt>
                <c:pt idx="10">
                  <c:v>2.1999999999999999E-2</c:v>
                </c:pt>
                <c:pt idx="11">
                  <c:v>3.2000000000000001E-2</c:v>
                </c:pt>
                <c:pt idx="12">
                  <c:v>0.04</c:v>
                </c:pt>
                <c:pt idx="13">
                  <c:v>0.106</c:v>
                </c:pt>
                <c:pt idx="14">
                  <c:v>0.20799999999999999</c:v>
                </c:pt>
                <c:pt idx="15">
                  <c:v>0.41399999999999998</c:v>
                </c:pt>
                <c:pt idx="16">
                  <c:v>0.61799999999999999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D1-4B62-A1EF-D8093D05A96A}"/>
            </c:ext>
          </c:extLst>
        </c:ser>
        <c:ser>
          <c:idx val="4"/>
          <c:order val="4"/>
          <c:tx>
            <c:v>Sys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  <c:pt idx="13">
                  <c:v>25000</c:v>
                </c:pt>
                <c:pt idx="14">
                  <c:v>50000</c:v>
                </c:pt>
                <c:pt idx="15">
                  <c:v>75000</c:v>
                </c:pt>
                <c:pt idx="16">
                  <c:v>100000</c:v>
                </c:pt>
              </c:numCache>
            </c:numRef>
          </c:xVal>
          <c:yVal>
            <c:numRef>
              <c:f>Sheet1!$F$2:$F$18</c:f>
              <c:numCache>
                <c:formatCode>General</c:formatCode>
                <c:ptCount val="17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5.0000000000000001E-3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0.02</c:v>
                </c:pt>
                <c:pt idx="13">
                  <c:v>4.2000000000000003E-2</c:v>
                </c:pt>
                <c:pt idx="14">
                  <c:v>0.10100000000000001</c:v>
                </c:pt>
                <c:pt idx="15">
                  <c:v>0.16400000000000001</c:v>
                </c:pt>
                <c:pt idx="16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D1-4B62-A1EF-D8093D05A96A}"/>
            </c:ext>
          </c:extLst>
        </c:ser>
        <c:ser>
          <c:idx val="5"/>
          <c:order val="5"/>
          <c:tx>
            <c:v>N^2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  <c:pt idx="13">
                  <c:v>25000</c:v>
                </c:pt>
                <c:pt idx="14">
                  <c:v>50000</c:v>
                </c:pt>
                <c:pt idx="15">
                  <c:v>75000</c:v>
                </c:pt>
                <c:pt idx="16">
                  <c:v>100000</c:v>
                </c:pt>
              </c:numCache>
            </c:numRef>
          </c:xVal>
          <c:yVal>
            <c:numRef>
              <c:f>Sheet1!$O$2:$O$18</c:f>
              <c:numCache>
                <c:formatCode>General</c:formatCode>
                <c:ptCount val="17"/>
                <c:pt idx="0">
                  <c:v>2E-3</c:v>
                </c:pt>
                <c:pt idx="1">
                  <c:v>1.2500000000000001E-2</c:v>
                </c:pt>
                <c:pt idx="2">
                  <c:v>0.05</c:v>
                </c:pt>
                <c:pt idx="3">
                  <c:v>0.1125</c:v>
                </c:pt>
                <c:pt idx="4">
                  <c:v>0.2</c:v>
                </c:pt>
                <c:pt idx="5">
                  <c:v>1.25</c:v>
                </c:pt>
                <c:pt idx="6">
                  <c:v>5</c:v>
                </c:pt>
                <c:pt idx="7">
                  <c:v>11.25</c:v>
                </c:pt>
                <c:pt idx="8">
                  <c:v>20</c:v>
                </c:pt>
                <c:pt idx="9">
                  <c:v>125</c:v>
                </c:pt>
                <c:pt idx="10">
                  <c:v>500</c:v>
                </c:pt>
                <c:pt idx="11">
                  <c:v>1125.0000000000002</c:v>
                </c:pt>
                <c:pt idx="12">
                  <c:v>2000</c:v>
                </c:pt>
                <c:pt idx="13">
                  <c:v>12500</c:v>
                </c:pt>
                <c:pt idx="14">
                  <c:v>50000</c:v>
                </c:pt>
                <c:pt idx="15">
                  <c:v>112500.00000000001</c:v>
                </c:pt>
                <c:pt idx="16">
                  <c:v>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8E-4CA7-8A8B-EAE10EBA2053}"/>
            </c:ext>
          </c:extLst>
        </c:ser>
        <c:ser>
          <c:idx val="6"/>
          <c:order val="6"/>
          <c:tx>
            <c:v>N Log(N)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  <c:pt idx="13">
                  <c:v>25000</c:v>
                </c:pt>
                <c:pt idx="14">
                  <c:v>50000</c:v>
                </c:pt>
                <c:pt idx="15">
                  <c:v>75000</c:v>
                </c:pt>
                <c:pt idx="16">
                  <c:v>100000</c:v>
                </c:pt>
              </c:numCache>
            </c:numRef>
          </c:xVal>
          <c:yVal>
            <c:numRef>
              <c:f>Sheet1!$P$2:$P$18</c:f>
              <c:numCache>
                <c:formatCode>General</c:formatCode>
                <c:ptCount val="17"/>
                <c:pt idx="0">
                  <c:v>5.0000000000000002E-5</c:v>
                </c:pt>
                <c:pt idx="1">
                  <c:v>1.7474250108400472E-4</c:v>
                </c:pt>
                <c:pt idx="2">
                  <c:v>4.2474250108400467E-4</c:v>
                </c:pt>
                <c:pt idx="3">
                  <c:v>7.0314797377188756E-4</c:v>
                </c:pt>
                <c:pt idx="4">
                  <c:v>1E-3</c:v>
                </c:pt>
                <c:pt idx="5">
                  <c:v>2.9974250108400469E-3</c:v>
                </c:pt>
                <c:pt idx="6">
                  <c:v>6.7474250108400472E-3</c:v>
                </c:pt>
                <c:pt idx="7">
                  <c:v>1.0781479737718876E-2</c:v>
                </c:pt>
                <c:pt idx="8">
                  <c:v>1.4999999999999999E-2</c:v>
                </c:pt>
                <c:pt idx="9">
                  <c:v>4.2474250108400474E-2</c:v>
                </c:pt>
                <c:pt idx="10">
                  <c:v>9.2474250108400477E-2</c:v>
                </c:pt>
                <c:pt idx="11">
                  <c:v>0.14531479737718878</c:v>
                </c:pt>
                <c:pt idx="12">
                  <c:v>0.2</c:v>
                </c:pt>
                <c:pt idx="13">
                  <c:v>0.54974250108400469</c:v>
                </c:pt>
                <c:pt idx="14">
                  <c:v>1.1747425010840047</c:v>
                </c:pt>
                <c:pt idx="15">
                  <c:v>1.8281479737718878</c:v>
                </c:pt>
                <c:pt idx="16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8E-4CA7-8A8B-EAE10EBA2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649472"/>
        <c:axId val="1909538960"/>
      </c:scatterChart>
      <c:valAx>
        <c:axId val="191064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538960"/>
        <c:crosses val="autoZero"/>
        <c:crossBetween val="midCat"/>
      </c:valAx>
      <c:valAx>
        <c:axId val="1909538960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64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  <a:r>
              <a:rPr lang="en-US" baseline="0"/>
              <a:t> Dataset Runtimes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13648293963254"/>
          <c:y val="0.11339270664561427"/>
          <c:w val="0.80619685039370081"/>
          <c:h val="0.7407800318063692"/>
        </c:manualLayout>
      </c:layout>
      <c:scatterChart>
        <c:scatterStyle val="lineMarker"/>
        <c:varyColors val="0"/>
        <c:ser>
          <c:idx val="0"/>
          <c:order val="0"/>
          <c:tx>
            <c:v>Quick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Sheet1!$H$2:$H$18</c:f>
              <c:numCache>
                <c:formatCode>General</c:formatCode>
                <c:ptCount val="1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  <c:pt idx="13">
                  <c:v>25000</c:v>
                </c:pt>
                <c:pt idx="14">
                  <c:v>50000</c:v>
                </c:pt>
                <c:pt idx="15">
                  <c:v>75000</c:v>
                </c:pt>
                <c:pt idx="16">
                  <c:v>100000</c:v>
                </c:pt>
              </c:numCache>
            </c:numRef>
          </c:xVal>
          <c:yVal>
            <c:numRef>
              <c:f>Sheet1!$K$2:$K$18</c:f>
              <c:numCache>
                <c:formatCode>General</c:formatCode>
                <c:ptCount val="17"/>
                <c:pt idx="0">
                  <c:v>2E-3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3.9E-2</c:v>
                </c:pt>
                <c:pt idx="6">
                  <c:v>0.114</c:v>
                </c:pt>
                <c:pt idx="7">
                  <c:v>0.184</c:v>
                </c:pt>
                <c:pt idx="8">
                  <c:v>0.52100000000000002</c:v>
                </c:pt>
                <c:pt idx="9">
                  <c:v>2.3170000000000002</c:v>
                </c:pt>
                <c:pt idx="10">
                  <c:v>8.1890000000000001</c:v>
                </c:pt>
                <c:pt idx="11">
                  <c:v>20.452999999999999</c:v>
                </c:pt>
                <c:pt idx="12">
                  <c:v>38.396999999999998</c:v>
                </c:pt>
                <c:pt idx="13">
                  <c:v>149.78100000000001</c:v>
                </c:pt>
                <c:pt idx="14">
                  <c:v>596.84199999999998</c:v>
                </c:pt>
                <c:pt idx="15">
                  <c:v>1348.59</c:v>
                </c:pt>
                <c:pt idx="16">
                  <c:v>3486.6120000000001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D-49AC-9712-9D1B6E084A87}"/>
            </c:ext>
          </c:extLst>
        </c:ser>
        <c:ser>
          <c:idx val="1"/>
          <c:order val="1"/>
          <c:tx>
            <c:v>N^2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Sheet1!$H$2:$H$18</c:f>
              <c:numCache>
                <c:formatCode>General</c:formatCode>
                <c:ptCount val="1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  <c:pt idx="13">
                  <c:v>25000</c:v>
                </c:pt>
                <c:pt idx="14">
                  <c:v>50000</c:v>
                </c:pt>
                <c:pt idx="15">
                  <c:v>75000</c:v>
                </c:pt>
                <c:pt idx="16">
                  <c:v>100000</c:v>
                </c:pt>
              </c:numCache>
            </c:numRef>
          </c:xVal>
          <c:yVal>
            <c:numRef>
              <c:f>Sheet1!$R$2:$R$18</c:f>
              <c:numCache>
                <c:formatCode>General</c:formatCode>
                <c:ptCount val="17"/>
                <c:pt idx="0">
                  <c:v>3.9999999999999996E-5</c:v>
                </c:pt>
                <c:pt idx="1">
                  <c:v>2.5000000000000001E-4</c:v>
                </c:pt>
                <c:pt idx="2">
                  <c:v>1E-3</c:v>
                </c:pt>
                <c:pt idx="3">
                  <c:v>2.2499999999999998E-3</c:v>
                </c:pt>
                <c:pt idx="4">
                  <c:v>4.0000000000000001E-3</c:v>
                </c:pt>
                <c:pt idx="5">
                  <c:v>2.4999999999999998E-2</c:v>
                </c:pt>
                <c:pt idx="6">
                  <c:v>9.9999999999999992E-2</c:v>
                </c:pt>
                <c:pt idx="7">
                  <c:v>0.22499999999999998</c:v>
                </c:pt>
                <c:pt idx="8">
                  <c:v>0.39999999999999997</c:v>
                </c:pt>
                <c:pt idx="9">
                  <c:v>2.5</c:v>
                </c:pt>
                <c:pt idx="10">
                  <c:v>10</c:v>
                </c:pt>
                <c:pt idx="11">
                  <c:v>22.5</c:v>
                </c:pt>
                <c:pt idx="12">
                  <c:v>40</c:v>
                </c:pt>
                <c:pt idx="13">
                  <c:v>250</c:v>
                </c:pt>
                <c:pt idx="14">
                  <c:v>1000</c:v>
                </c:pt>
                <c:pt idx="15">
                  <c:v>2250</c:v>
                </c:pt>
                <c:pt idx="16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8D-49AC-9712-9D1B6E084A87}"/>
            </c:ext>
          </c:extLst>
        </c:ser>
        <c:ser>
          <c:idx val="2"/>
          <c:order val="2"/>
          <c:tx>
            <c:v>Bubble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Sheet1!$H$2:$H$18</c:f>
              <c:numCache>
                <c:formatCode>General</c:formatCode>
                <c:ptCount val="1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  <c:pt idx="13">
                  <c:v>25000</c:v>
                </c:pt>
                <c:pt idx="14">
                  <c:v>50000</c:v>
                </c:pt>
                <c:pt idx="15">
                  <c:v>75000</c:v>
                </c:pt>
                <c:pt idx="16">
                  <c:v>100000</c:v>
                </c:pt>
              </c:numCache>
            </c:numRef>
          </c:xVal>
          <c:yVal>
            <c:numRef>
              <c:f>Sheet1!$I$2:$I$18</c:f>
              <c:numCache>
                <c:formatCode>General</c:formatCode>
                <c:ptCount val="17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4.0000000000000001E-3</c:v>
                </c:pt>
                <c:pt idx="10">
                  <c:v>0.01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4.1000000000000002E-2</c:v>
                </c:pt>
                <c:pt idx="14">
                  <c:v>6.0999999999999999E-2</c:v>
                </c:pt>
                <c:pt idx="15">
                  <c:v>0.12</c:v>
                </c:pt>
                <c:pt idx="16">
                  <c:v>0.17899999999999999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8D-49AC-9712-9D1B6E084A87}"/>
            </c:ext>
          </c:extLst>
        </c:ser>
        <c:ser>
          <c:idx val="3"/>
          <c:order val="3"/>
          <c:tx>
            <c:v>Merge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Sheet1!$H$2:$H$18</c:f>
              <c:numCache>
                <c:formatCode>General</c:formatCode>
                <c:ptCount val="1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  <c:pt idx="13">
                  <c:v>25000</c:v>
                </c:pt>
                <c:pt idx="14">
                  <c:v>50000</c:v>
                </c:pt>
                <c:pt idx="15">
                  <c:v>75000</c:v>
                </c:pt>
                <c:pt idx="16">
                  <c:v>100000</c:v>
                </c:pt>
              </c:numCache>
            </c:numRef>
          </c:xVal>
          <c:yVal>
            <c:numRef>
              <c:f>Sheet1!$J$2:$J$18</c:f>
              <c:numCache>
                <c:formatCode>General</c:formatCode>
                <c:ptCount val="17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5.0000000000000001E-3</c:v>
                </c:pt>
                <c:pt idx="7">
                  <c:v>8.9999999999999993E-3</c:v>
                </c:pt>
                <c:pt idx="8">
                  <c:v>8.9999999999999993E-3</c:v>
                </c:pt>
                <c:pt idx="9">
                  <c:v>3.1E-2</c:v>
                </c:pt>
                <c:pt idx="10">
                  <c:v>0.11600000000000001</c:v>
                </c:pt>
                <c:pt idx="11">
                  <c:v>0.10199999999999999</c:v>
                </c:pt>
                <c:pt idx="12">
                  <c:v>0.115</c:v>
                </c:pt>
                <c:pt idx="13">
                  <c:v>0.21199999999999999</c:v>
                </c:pt>
                <c:pt idx="14">
                  <c:v>0.57599999999999996</c:v>
                </c:pt>
                <c:pt idx="15">
                  <c:v>0.81200000000000006</c:v>
                </c:pt>
                <c:pt idx="16">
                  <c:v>1.4430000000000001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8D-49AC-9712-9D1B6E084A87}"/>
            </c:ext>
          </c:extLst>
        </c:ser>
        <c:ser>
          <c:idx val="4"/>
          <c:order val="4"/>
          <c:tx>
            <c:v>Heap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Sheet1!$H$2:$H$18</c:f>
              <c:numCache>
                <c:formatCode>General</c:formatCode>
                <c:ptCount val="1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  <c:pt idx="13">
                  <c:v>25000</c:v>
                </c:pt>
                <c:pt idx="14">
                  <c:v>50000</c:v>
                </c:pt>
                <c:pt idx="15">
                  <c:v>75000</c:v>
                </c:pt>
                <c:pt idx="16">
                  <c:v>100000</c:v>
                </c:pt>
              </c:numCache>
            </c:numRef>
          </c:xVal>
          <c:yVal>
            <c:numRef>
              <c:f>Sheet1!$L$2:$L$18</c:f>
              <c:numCache>
                <c:formatCode>General</c:formatCode>
                <c:ptCount val="17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4.0000000000000001E-3</c:v>
                </c:pt>
                <c:pt idx="8">
                  <c:v>5.0000000000000001E-3</c:v>
                </c:pt>
                <c:pt idx="9">
                  <c:v>1.0999999999999999E-2</c:v>
                </c:pt>
                <c:pt idx="10">
                  <c:v>2.8000000000000001E-2</c:v>
                </c:pt>
                <c:pt idx="11">
                  <c:v>3.5999999999999997E-2</c:v>
                </c:pt>
                <c:pt idx="12">
                  <c:v>7.5999999999999998E-2</c:v>
                </c:pt>
                <c:pt idx="13">
                  <c:v>0.16700000000000001</c:v>
                </c:pt>
                <c:pt idx="14">
                  <c:v>0.23200000000000001</c:v>
                </c:pt>
                <c:pt idx="15">
                  <c:v>0.38</c:v>
                </c:pt>
                <c:pt idx="16">
                  <c:v>0.52300000000000002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C8D-49AC-9712-9D1B6E084A87}"/>
            </c:ext>
          </c:extLst>
        </c:ser>
        <c:ser>
          <c:idx val="5"/>
          <c:order val="5"/>
          <c:tx>
            <c:v>System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Sheet1!$H$2:$H$18</c:f>
              <c:numCache>
                <c:formatCode>General</c:formatCode>
                <c:ptCount val="1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  <c:pt idx="13">
                  <c:v>25000</c:v>
                </c:pt>
                <c:pt idx="14">
                  <c:v>50000</c:v>
                </c:pt>
                <c:pt idx="15">
                  <c:v>75000</c:v>
                </c:pt>
                <c:pt idx="16">
                  <c:v>100000</c:v>
                </c:pt>
              </c:numCache>
            </c:numRef>
          </c:xVal>
          <c:yVal>
            <c:numRef>
              <c:f>Sheet1!$M$2:$M$18</c:f>
              <c:numCache>
                <c:formatCode>General</c:formatCode>
                <c:ptCount val="17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4.0000000000000001E-3</c:v>
                </c:pt>
                <c:pt idx="10">
                  <c:v>6.0000000000000001E-3</c:v>
                </c:pt>
                <c:pt idx="11">
                  <c:v>8.0000000000000002E-3</c:v>
                </c:pt>
                <c:pt idx="12">
                  <c:v>1.7000000000000001E-2</c:v>
                </c:pt>
                <c:pt idx="13">
                  <c:v>4.5999999999999999E-2</c:v>
                </c:pt>
                <c:pt idx="14">
                  <c:v>5.0999999999999997E-2</c:v>
                </c:pt>
                <c:pt idx="15">
                  <c:v>0.113</c:v>
                </c:pt>
                <c:pt idx="16">
                  <c:v>0.14299999999999999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C8D-49AC-9712-9D1B6E084A87}"/>
            </c:ext>
          </c:extLst>
        </c:ser>
        <c:ser>
          <c:idx val="6"/>
          <c:order val="6"/>
          <c:tx>
            <c:v>N Log N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Sheet1!$H$2:$H$18</c:f>
              <c:numCache>
                <c:formatCode>General</c:formatCode>
                <c:ptCount val="1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  <c:pt idx="13">
                  <c:v>25000</c:v>
                </c:pt>
                <c:pt idx="14">
                  <c:v>50000</c:v>
                </c:pt>
                <c:pt idx="15">
                  <c:v>75000</c:v>
                </c:pt>
                <c:pt idx="16">
                  <c:v>100000</c:v>
                </c:pt>
              </c:numCache>
            </c:numRef>
          </c:xVal>
          <c:yVal>
            <c:numRef>
              <c:f>Sheet1!$S$2:$S$18</c:f>
              <c:numCache>
                <c:formatCode>General</c:formatCode>
                <c:ptCount val="17"/>
                <c:pt idx="0">
                  <c:v>3.0000000000000001E-5</c:v>
                </c:pt>
                <c:pt idx="1">
                  <c:v>1.0484550065040284E-4</c:v>
                </c:pt>
                <c:pt idx="2">
                  <c:v>2.5484550065040283E-4</c:v>
                </c:pt>
                <c:pt idx="3">
                  <c:v>4.218887842631325E-4</c:v>
                </c:pt>
                <c:pt idx="4">
                  <c:v>6.0000000000000006E-4</c:v>
                </c:pt>
                <c:pt idx="5">
                  <c:v>1.7984550065040282E-3</c:v>
                </c:pt>
                <c:pt idx="6">
                  <c:v>4.0484550065040285E-3</c:v>
                </c:pt>
                <c:pt idx="7">
                  <c:v>6.4688878426313262E-3</c:v>
                </c:pt>
                <c:pt idx="8">
                  <c:v>9.0000000000000011E-3</c:v>
                </c:pt>
                <c:pt idx="9">
                  <c:v>2.5484550065040284E-2</c:v>
                </c:pt>
                <c:pt idx="10">
                  <c:v>5.5484550065040286E-2</c:v>
                </c:pt>
                <c:pt idx="11">
                  <c:v>8.7188878426313246E-2</c:v>
                </c:pt>
                <c:pt idx="12">
                  <c:v>0.12000000000000001</c:v>
                </c:pt>
                <c:pt idx="13">
                  <c:v>0.3298455006504028</c:v>
                </c:pt>
                <c:pt idx="14">
                  <c:v>0.70484550065040275</c:v>
                </c:pt>
                <c:pt idx="15">
                  <c:v>1.0968887842631325</c:v>
                </c:pt>
                <c:pt idx="16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C8D-49AC-9712-9D1B6E084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215791"/>
        <c:axId val="289341023"/>
      </c:scatterChart>
      <c:valAx>
        <c:axId val="35921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41023"/>
        <c:crosses val="autoZero"/>
        <c:crossBetween val="midCat"/>
      </c:valAx>
      <c:valAx>
        <c:axId val="289341023"/>
        <c:scaling>
          <c:orientation val="minMax"/>
          <c:max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1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510540</xdr:colOff>
      <xdr:row>20</xdr:row>
      <xdr:rowOff>54292</xdr:rowOff>
    </xdr:from>
    <xdr:to>
      <xdr:col>9</xdr:col>
      <xdr:colOff>203835</xdr:colOff>
      <xdr:row>36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19A9C2-1032-FEC7-8533-3DEBD1D35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563880</xdr:colOff>
      <xdr:row>20</xdr:row>
      <xdr:rowOff>68580</xdr:rowOff>
    </xdr:from>
    <xdr:to>
      <xdr:col>17</xdr:col>
      <xdr:colOff>182880</xdr:colOff>
      <xdr:row>37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46DE50-97F4-3FB0-7C87-DAEB33805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83866-54D1-486D-BEE2-074376C9FC3D}">
  <dimension ref="A1:S21"/>
  <sheetViews>
    <sheetView tabSelected="1" topLeftCell="A19" workbookViewId="0">
      <selection activeCell="R24" sqref="R24"/>
    </sheetView>
  </sheetViews>
  <sheetFormatPr defaultRowHeight="14.4" x14ac:dyDescent="0.3"/>
  <cols>
    <col min="1" max="1" width="18.109375" customWidth="1"/>
    <col min="8" max="8" width="15.6640625" customWidth="1"/>
    <col min="13" max="13" width="10" bestFit="1" customWidth="1"/>
    <col min="18" max="18" width="12" bestFit="1" customWidth="1"/>
    <col min="19" max="19" width="10" bestFit="1" customWidth="1"/>
  </cols>
  <sheetData>
    <row r="1" spans="1:19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6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/>
      <c r="O1" s="1" t="s">
        <v>7</v>
      </c>
      <c r="P1" s="1" t="s">
        <v>8</v>
      </c>
      <c r="R1" s="1" t="s">
        <v>7</v>
      </c>
      <c r="S1" s="1" t="s">
        <v>8</v>
      </c>
    </row>
    <row r="2" spans="1:19" x14ac:dyDescent="0.3">
      <c r="A2" s="1">
        <v>10</v>
      </c>
      <c r="B2" s="1">
        <v>2E-3</v>
      </c>
      <c r="C2" s="1">
        <v>2E-3</v>
      </c>
      <c r="D2" s="1">
        <v>3.0000000000000001E-3</v>
      </c>
      <c r="E2" s="1">
        <v>2E-3</v>
      </c>
      <c r="F2" s="1">
        <v>2E-3</v>
      </c>
      <c r="H2" s="1">
        <v>10</v>
      </c>
      <c r="I2" s="1">
        <v>2E-3</v>
      </c>
      <c r="J2" s="1">
        <v>2E-3</v>
      </c>
      <c r="K2" s="1">
        <v>2E-3</v>
      </c>
      <c r="L2" s="1">
        <v>2E-3</v>
      </c>
      <c r="M2" s="1">
        <v>2E-3</v>
      </c>
      <c r="N2" s="1"/>
      <c r="O2" s="1">
        <f>$O$20*A2*A2</f>
        <v>2E-3</v>
      </c>
      <c r="P2" s="1">
        <f>$P$20*A2*LOG(A2)</f>
        <v>5.0000000000000002E-5</v>
      </c>
      <c r="R2" s="1">
        <f>$R$20*A2*A2</f>
        <v>3.9999999999999996E-5</v>
      </c>
      <c r="S2" s="1">
        <f>$S$20*A2*LOG(A2)</f>
        <v>3.0000000000000001E-5</v>
      </c>
    </row>
    <row r="3" spans="1:19" x14ac:dyDescent="0.3">
      <c r="A3" s="1">
        <v>25</v>
      </c>
      <c r="B3" s="1">
        <v>3.0000000000000001E-3</v>
      </c>
      <c r="C3" s="1">
        <v>3.0000000000000001E-3</v>
      </c>
      <c r="D3" s="1">
        <v>3.0000000000000001E-3</v>
      </c>
      <c r="E3" s="1">
        <v>2E-3</v>
      </c>
      <c r="F3" s="1">
        <v>2E-3</v>
      </c>
      <c r="H3" s="1">
        <v>25</v>
      </c>
      <c r="I3" s="1">
        <v>2E-3</v>
      </c>
      <c r="J3" s="1">
        <v>2E-3</v>
      </c>
      <c r="K3" s="1">
        <v>3.0000000000000001E-3</v>
      </c>
      <c r="L3" s="1">
        <v>2E-3</v>
      </c>
      <c r="M3" s="1">
        <v>2E-3</v>
      </c>
      <c r="N3" s="1"/>
      <c r="O3" s="1">
        <f>$O$20*A3*A3</f>
        <v>1.2500000000000001E-2</v>
      </c>
      <c r="P3" s="1">
        <f>$P$20*A3*LOG(A3)</f>
        <v>1.7474250108400472E-4</v>
      </c>
      <c r="R3" s="1">
        <f t="shared" ref="R3:R18" si="0">$R$20*A3*A3</f>
        <v>2.5000000000000001E-4</v>
      </c>
      <c r="S3" s="1">
        <f t="shared" ref="S3:S18" si="1">$S$20*A3*LOG(A3)</f>
        <v>1.0484550065040284E-4</v>
      </c>
    </row>
    <row r="4" spans="1:19" x14ac:dyDescent="0.3">
      <c r="A4" s="1">
        <v>50</v>
      </c>
      <c r="B4" s="1">
        <v>4.0000000000000001E-3</v>
      </c>
      <c r="C4" s="1">
        <v>2E-3</v>
      </c>
      <c r="D4" s="1">
        <v>2E-3</v>
      </c>
      <c r="E4" s="1">
        <v>2E-3</v>
      </c>
      <c r="F4" s="1">
        <v>2E-3</v>
      </c>
      <c r="H4" s="1">
        <v>50</v>
      </c>
      <c r="I4" s="1">
        <v>2E-3</v>
      </c>
      <c r="J4" s="1">
        <v>2E-3</v>
      </c>
      <c r="K4" s="1">
        <v>4.0000000000000001E-3</v>
      </c>
      <c r="L4" s="1">
        <v>2E-3</v>
      </c>
      <c r="M4" s="1">
        <v>2E-3</v>
      </c>
      <c r="N4" s="1"/>
      <c r="O4" s="1">
        <f>$O$20*A4*A4</f>
        <v>0.05</v>
      </c>
      <c r="P4" s="1">
        <f>$P$20*A4*LOG(A4)</f>
        <v>4.2474250108400467E-4</v>
      </c>
      <c r="R4" s="1">
        <f t="shared" si="0"/>
        <v>1E-3</v>
      </c>
      <c r="S4" s="1">
        <f t="shared" si="1"/>
        <v>2.5484550065040283E-4</v>
      </c>
    </row>
    <row r="5" spans="1:19" x14ac:dyDescent="0.3">
      <c r="A5" s="1">
        <v>75</v>
      </c>
      <c r="B5" s="1">
        <v>4.0000000000000001E-3</v>
      </c>
      <c r="C5" s="1">
        <v>2E-3</v>
      </c>
      <c r="D5" s="1">
        <v>2E-3</v>
      </c>
      <c r="E5" s="1">
        <v>2E-3</v>
      </c>
      <c r="F5" s="1">
        <v>2E-3</v>
      </c>
      <c r="H5" s="1">
        <v>75</v>
      </c>
      <c r="I5" s="1">
        <v>2E-3</v>
      </c>
      <c r="J5" s="1">
        <v>3.0000000000000001E-3</v>
      </c>
      <c r="K5" s="1">
        <v>4.0000000000000001E-3</v>
      </c>
      <c r="L5" s="1">
        <v>2E-3</v>
      </c>
      <c r="M5" s="1">
        <v>2E-3</v>
      </c>
      <c r="N5" s="1"/>
      <c r="O5" s="1">
        <f>$O$20*A5*A5</f>
        <v>0.1125</v>
      </c>
      <c r="P5" s="1">
        <f>$P$20*A5*LOG(A5)</f>
        <v>7.0314797377188756E-4</v>
      </c>
      <c r="R5" s="1">
        <f t="shared" si="0"/>
        <v>2.2499999999999998E-3</v>
      </c>
      <c r="S5" s="1">
        <f t="shared" si="1"/>
        <v>4.218887842631325E-4</v>
      </c>
    </row>
    <row r="6" spans="1:19" x14ac:dyDescent="0.3">
      <c r="A6" s="1">
        <v>100</v>
      </c>
      <c r="B6" s="1">
        <v>6.0000000000000001E-3</v>
      </c>
      <c r="C6" s="1">
        <v>2E-3</v>
      </c>
      <c r="D6" s="1">
        <v>3.0000000000000001E-3</v>
      </c>
      <c r="E6" s="1">
        <v>2E-3</v>
      </c>
      <c r="F6" s="1">
        <v>2E-3</v>
      </c>
      <c r="H6" s="1">
        <v>100</v>
      </c>
      <c r="I6" s="1">
        <v>2E-3</v>
      </c>
      <c r="J6" s="1">
        <v>4.0000000000000001E-3</v>
      </c>
      <c r="K6" s="1">
        <v>5.0000000000000001E-3</v>
      </c>
      <c r="L6" s="1">
        <v>2E-3</v>
      </c>
      <c r="M6" s="1">
        <v>2E-3</v>
      </c>
      <c r="N6" s="1"/>
      <c r="O6" s="1">
        <f>$O$20*A6*A6</f>
        <v>0.2</v>
      </c>
      <c r="P6" s="1">
        <f>$P$20*A6*LOG(A6)</f>
        <v>1E-3</v>
      </c>
      <c r="R6" s="1">
        <f t="shared" si="0"/>
        <v>4.0000000000000001E-3</v>
      </c>
      <c r="S6" s="1">
        <f t="shared" si="1"/>
        <v>6.0000000000000006E-4</v>
      </c>
    </row>
    <row r="7" spans="1:19" x14ac:dyDescent="0.3">
      <c r="A7" s="1">
        <v>250</v>
      </c>
      <c r="B7" s="1">
        <v>4.3999999999999997E-2</v>
      </c>
      <c r="C7" s="1">
        <v>4.0000000000000001E-3</v>
      </c>
      <c r="D7" s="1">
        <v>4.0000000000000001E-3</v>
      </c>
      <c r="E7" s="1">
        <v>2E-3</v>
      </c>
      <c r="F7" s="1">
        <v>2E-3</v>
      </c>
      <c r="H7" s="1">
        <v>250</v>
      </c>
      <c r="I7" s="1">
        <v>2E-3</v>
      </c>
      <c r="J7" s="1">
        <v>4.0000000000000001E-3</v>
      </c>
      <c r="K7" s="1">
        <v>3.9E-2</v>
      </c>
      <c r="L7" s="1">
        <v>3.0000000000000001E-3</v>
      </c>
      <c r="M7" s="1">
        <v>3.0000000000000001E-3</v>
      </c>
      <c r="N7" s="1"/>
      <c r="O7" s="1">
        <f>$O$20*A7*A7</f>
        <v>1.25</v>
      </c>
      <c r="P7" s="1">
        <f>$P$20*A7*LOG(A7)</f>
        <v>2.9974250108400469E-3</v>
      </c>
      <c r="R7" s="1">
        <f t="shared" si="0"/>
        <v>2.4999999999999998E-2</v>
      </c>
      <c r="S7" s="1">
        <f t="shared" si="1"/>
        <v>1.7984550065040282E-3</v>
      </c>
    </row>
    <row r="8" spans="1:19" x14ac:dyDescent="0.3">
      <c r="A8" s="1">
        <v>500</v>
      </c>
      <c r="B8" s="1">
        <v>0.155</v>
      </c>
      <c r="C8" s="1">
        <v>5.0000000000000001E-3</v>
      </c>
      <c r="D8" s="1">
        <v>7.0000000000000001E-3</v>
      </c>
      <c r="E8" s="1">
        <v>3.0000000000000001E-3</v>
      </c>
      <c r="F8" s="1">
        <v>2E-3</v>
      </c>
      <c r="H8" s="1">
        <v>500</v>
      </c>
      <c r="I8" s="1">
        <v>3.0000000000000001E-3</v>
      </c>
      <c r="J8" s="1">
        <v>5.0000000000000001E-3</v>
      </c>
      <c r="K8" s="1">
        <v>0.114</v>
      </c>
      <c r="L8" s="1">
        <v>3.0000000000000001E-3</v>
      </c>
      <c r="M8" s="1">
        <v>3.0000000000000001E-3</v>
      </c>
      <c r="N8" s="1"/>
      <c r="O8" s="1">
        <f>$O$20*A8*A8</f>
        <v>5</v>
      </c>
      <c r="P8" s="1">
        <f>$P$20*A8*LOG(A8)</f>
        <v>6.7474250108400472E-3</v>
      </c>
      <c r="R8" s="1">
        <f t="shared" si="0"/>
        <v>9.9999999999999992E-2</v>
      </c>
      <c r="S8" s="1">
        <f t="shared" si="1"/>
        <v>4.0484550065040285E-3</v>
      </c>
    </row>
    <row r="9" spans="1:19" x14ac:dyDescent="0.3">
      <c r="A9" s="1">
        <v>750</v>
      </c>
      <c r="B9" s="1">
        <v>0.375</v>
      </c>
      <c r="C9" s="1">
        <v>7.0000000000000001E-3</v>
      </c>
      <c r="D9" s="1">
        <v>8.0000000000000002E-3</v>
      </c>
      <c r="E9" s="1">
        <v>4.0000000000000001E-3</v>
      </c>
      <c r="F9" s="1">
        <v>3.0000000000000001E-3</v>
      </c>
      <c r="H9" s="1">
        <v>750</v>
      </c>
      <c r="I9" s="1">
        <v>3.0000000000000001E-3</v>
      </c>
      <c r="J9" s="1">
        <v>8.9999999999999993E-3</v>
      </c>
      <c r="K9" s="1">
        <v>0.184</v>
      </c>
      <c r="L9" s="1">
        <v>4.0000000000000001E-3</v>
      </c>
      <c r="M9" s="1">
        <v>3.0000000000000001E-3</v>
      </c>
      <c r="N9" s="1"/>
      <c r="O9" s="1">
        <f>$O$20*A9*A9</f>
        <v>11.25</v>
      </c>
      <c r="P9" s="1">
        <f>$P$20*A9*LOG(A9)</f>
        <v>1.0781479737718876E-2</v>
      </c>
      <c r="R9" s="1">
        <f t="shared" si="0"/>
        <v>0.22499999999999998</v>
      </c>
      <c r="S9" s="1">
        <f t="shared" si="1"/>
        <v>6.4688878426313262E-3</v>
      </c>
    </row>
    <row r="10" spans="1:19" x14ac:dyDescent="0.3">
      <c r="A10" s="1">
        <v>1000</v>
      </c>
      <c r="B10" s="1">
        <v>0.56799999999999995</v>
      </c>
      <c r="C10" s="1">
        <v>8.0000000000000002E-3</v>
      </c>
      <c r="D10" s="1">
        <v>8.9999999999999993E-3</v>
      </c>
      <c r="E10" s="1">
        <v>5.0000000000000001E-3</v>
      </c>
      <c r="F10" s="1">
        <v>3.0000000000000001E-3</v>
      </c>
      <c r="H10" s="1">
        <v>1000</v>
      </c>
      <c r="I10" s="1">
        <v>3.0000000000000001E-3</v>
      </c>
      <c r="J10" s="1">
        <v>8.9999999999999993E-3</v>
      </c>
      <c r="K10" s="1">
        <v>0.52100000000000002</v>
      </c>
      <c r="L10" s="1">
        <v>5.0000000000000001E-3</v>
      </c>
      <c r="M10" s="1">
        <v>3.0000000000000001E-3</v>
      </c>
      <c r="N10" s="1"/>
      <c r="O10" s="1">
        <f>$O$20*A10*A10</f>
        <v>20</v>
      </c>
      <c r="P10" s="1">
        <f>$P$20*A10*LOG(A10)</f>
        <v>1.4999999999999999E-2</v>
      </c>
      <c r="R10" s="1">
        <f t="shared" si="0"/>
        <v>0.39999999999999997</v>
      </c>
      <c r="S10" s="1">
        <f t="shared" si="1"/>
        <v>9.0000000000000011E-3</v>
      </c>
    </row>
    <row r="11" spans="1:19" x14ac:dyDescent="0.3">
      <c r="A11" s="1">
        <v>2500</v>
      </c>
      <c r="B11" s="1">
        <v>3.548</v>
      </c>
      <c r="C11" s="1">
        <v>2.4E-2</v>
      </c>
      <c r="D11" s="1">
        <v>2.7E-2</v>
      </c>
      <c r="E11" s="1">
        <v>8.0000000000000002E-3</v>
      </c>
      <c r="F11" s="1">
        <v>5.0000000000000001E-3</v>
      </c>
      <c r="H11" s="1">
        <v>2500</v>
      </c>
      <c r="I11" s="1">
        <v>4.0000000000000001E-3</v>
      </c>
      <c r="J11" s="1">
        <v>3.1E-2</v>
      </c>
      <c r="K11" s="1">
        <v>2.3170000000000002</v>
      </c>
      <c r="L11" s="1">
        <v>1.0999999999999999E-2</v>
      </c>
      <c r="M11" s="1">
        <v>4.0000000000000001E-3</v>
      </c>
      <c r="N11" s="1"/>
      <c r="O11" s="1">
        <f>$O$20*A11*A11</f>
        <v>125</v>
      </c>
      <c r="P11" s="1">
        <f>$P$20*A11*LOG(A11)</f>
        <v>4.2474250108400474E-2</v>
      </c>
      <c r="R11" s="1">
        <f t="shared" si="0"/>
        <v>2.5</v>
      </c>
      <c r="S11" s="1">
        <f t="shared" si="1"/>
        <v>2.5484550065040284E-2</v>
      </c>
    </row>
    <row r="12" spans="1:19" x14ac:dyDescent="0.3">
      <c r="A12" s="1">
        <v>5000</v>
      </c>
      <c r="B12" s="1">
        <v>14.288</v>
      </c>
      <c r="C12" s="1">
        <v>4.2999999999999997E-2</v>
      </c>
      <c r="D12" s="1">
        <v>6.9000000000000006E-2</v>
      </c>
      <c r="E12" s="1">
        <v>2.1999999999999999E-2</v>
      </c>
      <c r="F12" s="1">
        <v>8.0000000000000002E-3</v>
      </c>
      <c r="H12" s="1">
        <v>5000</v>
      </c>
      <c r="I12" s="1">
        <v>0.01</v>
      </c>
      <c r="J12" s="1">
        <v>0.11600000000000001</v>
      </c>
      <c r="K12" s="1">
        <v>8.1890000000000001</v>
      </c>
      <c r="L12" s="1">
        <v>2.8000000000000001E-2</v>
      </c>
      <c r="M12" s="1">
        <v>6.0000000000000001E-3</v>
      </c>
      <c r="N12" s="1"/>
      <c r="O12" s="1">
        <f>$O$20*A12*A12</f>
        <v>500</v>
      </c>
      <c r="P12" s="1">
        <f>$P$20*A12*LOG(A12)</f>
        <v>9.2474250108400477E-2</v>
      </c>
      <c r="R12" s="1">
        <f t="shared" si="0"/>
        <v>10</v>
      </c>
      <c r="S12" s="1">
        <f t="shared" si="1"/>
        <v>5.5484550065040286E-2</v>
      </c>
    </row>
    <row r="13" spans="1:19" x14ac:dyDescent="0.3">
      <c r="A13" s="1">
        <v>7500</v>
      </c>
      <c r="B13" s="1">
        <v>33.024000000000001</v>
      </c>
      <c r="C13" s="1">
        <v>9.7000000000000003E-2</v>
      </c>
      <c r="D13" s="1">
        <v>0.13600000000000001</v>
      </c>
      <c r="E13" s="1">
        <v>3.2000000000000001E-2</v>
      </c>
      <c r="F13" s="1">
        <v>8.9999999999999993E-3</v>
      </c>
      <c r="H13" s="1">
        <v>7500</v>
      </c>
      <c r="I13" s="1">
        <v>1.4999999999999999E-2</v>
      </c>
      <c r="J13" s="1">
        <v>0.10199999999999999</v>
      </c>
      <c r="K13" s="1">
        <v>20.452999999999999</v>
      </c>
      <c r="L13" s="1">
        <v>3.5999999999999997E-2</v>
      </c>
      <c r="M13" s="1">
        <v>8.0000000000000002E-3</v>
      </c>
      <c r="N13" s="1"/>
      <c r="O13" s="1">
        <f>$O$20*A13*A13</f>
        <v>1125.0000000000002</v>
      </c>
      <c r="P13" s="1">
        <f>$P$20*A13*LOG(A13)</f>
        <v>0.14531479737718878</v>
      </c>
      <c r="R13" s="1">
        <f t="shared" si="0"/>
        <v>22.5</v>
      </c>
      <c r="S13" s="1">
        <f t="shared" si="1"/>
        <v>8.7188878426313246E-2</v>
      </c>
    </row>
    <row r="14" spans="1:19" x14ac:dyDescent="0.3">
      <c r="A14" s="1">
        <v>10000</v>
      </c>
      <c r="B14" s="1">
        <v>56.183999999999997</v>
      </c>
      <c r="C14" s="1">
        <v>0.105</v>
      </c>
      <c r="D14" s="1">
        <v>0.155</v>
      </c>
      <c r="E14" s="1">
        <v>0.04</v>
      </c>
      <c r="F14" s="1">
        <v>0.02</v>
      </c>
      <c r="H14" s="1">
        <v>10000</v>
      </c>
      <c r="I14" s="1">
        <v>1.4999999999999999E-2</v>
      </c>
      <c r="J14" s="1">
        <v>0.115</v>
      </c>
      <c r="K14" s="1">
        <v>38.396999999999998</v>
      </c>
      <c r="L14" s="1">
        <v>7.5999999999999998E-2</v>
      </c>
      <c r="M14" s="1">
        <v>1.7000000000000001E-2</v>
      </c>
      <c r="N14" s="1"/>
      <c r="O14" s="1">
        <f>$O$20*A14*A14</f>
        <v>2000</v>
      </c>
      <c r="P14" s="1">
        <f>$P$20*A14*LOG(A14)</f>
        <v>0.2</v>
      </c>
      <c r="R14" s="1">
        <f t="shared" si="0"/>
        <v>40</v>
      </c>
      <c r="S14" s="1">
        <f t="shared" si="1"/>
        <v>0.12000000000000001</v>
      </c>
    </row>
    <row r="15" spans="1:19" x14ac:dyDescent="0.3">
      <c r="A15" s="1">
        <v>25000</v>
      </c>
      <c r="B15" s="1">
        <v>193.81899999999999</v>
      </c>
      <c r="C15" s="1">
        <v>0.313</v>
      </c>
      <c r="D15" s="1">
        <v>0.53800000000000003</v>
      </c>
      <c r="E15" s="1">
        <v>0.106</v>
      </c>
      <c r="F15" s="1">
        <v>4.2000000000000003E-2</v>
      </c>
      <c r="H15" s="1">
        <v>25000</v>
      </c>
      <c r="I15" s="1">
        <v>4.1000000000000002E-2</v>
      </c>
      <c r="J15" s="1">
        <v>0.21199999999999999</v>
      </c>
      <c r="K15" s="1">
        <v>149.78100000000001</v>
      </c>
      <c r="L15" s="1">
        <v>0.16700000000000001</v>
      </c>
      <c r="M15" s="1">
        <v>4.5999999999999999E-2</v>
      </c>
      <c r="N15" s="1"/>
      <c r="O15" s="1">
        <f>$O$20*A15*A15</f>
        <v>12500</v>
      </c>
      <c r="P15" s="1">
        <f>$P$20*A15*LOG(A15)</f>
        <v>0.54974250108400469</v>
      </c>
      <c r="R15" s="1">
        <f t="shared" si="0"/>
        <v>250</v>
      </c>
      <c r="S15" s="1">
        <f t="shared" si="1"/>
        <v>0.3298455006504028</v>
      </c>
    </row>
    <row r="16" spans="1:19" x14ac:dyDescent="0.3">
      <c r="A16" s="1">
        <v>50000</v>
      </c>
      <c r="B16" s="1">
        <v>1525.556</v>
      </c>
      <c r="C16" s="1">
        <v>0.64200000000000002</v>
      </c>
      <c r="D16" s="1">
        <v>0.90700000000000003</v>
      </c>
      <c r="E16" s="1">
        <v>0.20799999999999999</v>
      </c>
      <c r="F16" s="1">
        <v>0.10100000000000001</v>
      </c>
      <c r="H16" s="1">
        <v>50000</v>
      </c>
      <c r="I16" s="1">
        <v>6.0999999999999999E-2</v>
      </c>
      <c r="J16" s="1">
        <v>0.57599999999999996</v>
      </c>
      <c r="K16" s="1">
        <v>596.84199999999998</v>
      </c>
      <c r="L16" s="1">
        <v>0.23200000000000001</v>
      </c>
      <c r="M16" s="1">
        <v>5.0999999999999997E-2</v>
      </c>
      <c r="N16" s="1"/>
      <c r="O16" s="1">
        <f>$O$20*A16*A16</f>
        <v>50000</v>
      </c>
      <c r="P16" s="1">
        <f>$P$20*A16*LOG(A16)</f>
        <v>1.1747425010840047</v>
      </c>
      <c r="R16" s="1">
        <f t="shared" si="0"/>
        <v>1000</v>
      </c>
      <c r="S16" s="1">
        <f t="shared" si="1"/>
        <v>0.70484550065040275</v>
      </c>
    </row>
    <row r="17" spans="1:19" x14ac:dyDescent="0.3">
      <c r="A17" s="1">
        <v>75000</v>
      </c>
      <c r="B17" s="1">
        <v>3400.9</v>
      </c>
      <c r="C17" s="1">
        <v>1.089</v>
      </c>
      <c r="D17" s="1">
        <v>1.48</v>
      </c>
      <c r="E17" s="1">
        <v>0.41399999999999998</v>
      </c>
      <c r="F17" s="1">
        <v>0.16400000000000001</v>
      </c>
      <c r="H17" s="1">
        <v>75000</v>
      </c>
      <c r="I17" s="1">
        <v>0.12</v>
      </c>
      <c r="J17" s="1">
        <v>0.81200000000000006</v>
      </c>
      <c r="K17" s="1">
        <v>1348.59</v>
      </c>
      <c r="L17" s="1">
        <v>0.38</v>
      </c>
      <c r="M17" s="1">
        <v>0.113</v>
      </c>
      <c r="N17" s="1"/>
      <c r="O17" s="1">
        <f>$O$20*A17*A17</f>
        <v>112500.00000000001</v>
      </c>
      <c r="P17" s="1">
        <f>$P$20*A17*LOG(A17)</f>
        <v>1.8281479737718878</v>
      </c>
      <c r="R17" s="1">
        <f t="shared" si="0"/>
        <v>2250</v>
      </c>
      <c r="S17" s="1">
        <f t="shared" si="1"/>
        <v>1.0968887842631325</v>
      </c>
    </row>
    <row r="18" spans="1:19" x14ac:dyDescent="0.3">
      <c r="A18" s="1">
        <v>100000</v>
      </c>
      <c r="B18" s="1">
        <v>6178.9309999999996</v>
      </c>
      <c r="C18" s="1">
        <v>1.2689999999999999</v>
      </c>
      <c r="D18" s="1">
        <v>1.98</v>
      </c>
      <c r="E18" s="1">
        <v>0.61799999999999999</v>
      </c>
      <c r="F18" s="1">
        <v>0.19</v>
      </c>
      <c r="H18" s="1">
        <v>100000</v>
      </c>
      <c r="I18" s="1">
        <v>0.17899999999999999</v>
      </c>
      <c r="J18" s="1">
        <v>1.4430000000000001</v>
      </c>
      <c r="K18" s="1">
        <v>3486.6120000000001</v>
      </c>
      <c r="L18" s="1">
        <v>0.52300000000000002</v>
      </c>
      <c r="M18" s="1">
        <v>0.14299999999999999</v>
      </c>
      <c r="N18" s="1"/>
      <c r="O18" s="1">
        <f>$O$20*A18*A18</f>
        <v>200000</v>
      </c>
      <c r="P18" s="1">
        <f>$P$20*A18*LOG(A18)</f>
        <v>2.5</v>
      </c>
      <c r="R18" s="1">
        <f t="shared" si="0"/>
        <v>4000</v>
      </c>
      <c r="S18" s="1">
        <f t="shared" si="1"/>
        <v>1.5</v>
      </c>
    </row>
    <row r="20" spans="1:19" x14ac:dyDescent="0.3">
      <c r="O20">
        <v>2.0000000000000002E-5</v>
      </c>
      <c r="P20">
        <v>5.0000000000000004E-6</v>
      </c>
      <c r="R20">
        <v>3.9999999999999998E-7</v>
      </c>
      <c r="S20">
        <v>3.0000000000000001E-6</v>
      </c>
    </row>
    <row r="21" spans="1:19" x14ac:dyDescent="0.3">
      <c r="M21" s="1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 Stice</dc:creator>
  <cp:lastModifiedBy>Bennett Stice</cp:lastModifiedBy>
  <dcterms:created xsi:type="dcterms:W3CDTF">2024-01-16T03:50:36Z</dcterms:created>
  <dcterms:modified xsi:type="dcterms:W3CDTF">2024-01-21T22:12:07Z</dcterms:modified>
</cp:coreProperties>
</file>