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F:\Computer Science\算法与数据结构\ITMO\"/>
    </mc:Choice>
  </mc:AlternateContent>
  <xr:revisionPtr revIDLastSave="0" documentId="13_ncr:1_{FEC0890C-B337-460E-9F3A-4AA82BD9AD4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08" i="1" l="1"/>
  <c r="V108" i="1"/>
  <c r="T108" i="1"/>
  <c r="R108" i="1"/>
  <c r="P108" i="1"/>
  <c r="N108" i="1"/>
  <c r="L108" i="1"/>
  <c r="J108" i="1"/>
  <c r="H108" i="1"/>
  <c r="AE107" i="1"/>
  <c r="AD107" i="1"/>
  <c r="AB107" i="1"/>
  <c r="AA107" i="1"/>
  <c r="Z107" i="1"/>
  <c r="Y107" i="1"/>
  <c r="V107" i="1"/>
  <c r="T107" i="1"/>
  <c r="R107" i="1"/>
  <c r="P107" i="1"/>
  <c r="N107" i="1"/>
  <c r="L107" i="1"/>
  <c r="J107" i="1"/>
  <c r="H107" i="1"/>
  <c r="AE106" i="1"/>
  <c r="AF106" i="1" s="1"/>
  <c r="AF105" i="1"/>
  <c r="AE105" i="1"/>
  <c r="AF104" i="1"/>
  <c r="AE104" i="1"/>
  <c r="AF103" i="1"/>
  <c r="AE103" i="1"/>
  <c r="AE102" i="1"/>
  <c r="AF102" i="1" s="1"/>
  <c r="AE101" i="1"/>
  <c r="AF101" i="1" s="1"/>
  <c r="AE100" i="1"/>
  <c r="AF100" i="1" s="1"/>
  <c r="AE99" i="1"/>
  <c r="AF99" i="1" s="1"/>
  <c r="AE98" i="1"/>
  <c r="AF98" i="1" s="1"/>
  <c r="AF97" i="1"/>
  <c r="AE97" i="1"/>
  <c r="AF96" i="1"/>
  <c r="AE96" i="1"/>
  <c r="AF95" i="1"/>
  <c r="AE95" i="1"/>
  <c r="AE94" i="1"/>
  <c r="AF94" i="1" s="1"/>
  <c r="AE93" i="1"/>
  <c r="AF93" i="1" s="1"/>
  <c r="AE92" i="1"/>
  <c r="AF92" i="1" s="1"/>
  <c r="AE91" i="1"/>
  <c r="AF91" i="1" s="1"/>
  <c r="AE90" i="1"/>
  <c r="AF90" i="1" s="1"/>
  <c r="AF89" i="1"/>
  <c r="AE89" i="1"/>
  <c r="AF88" i="1"/>
  <c r="AE88" i="1"/>
  <c r="AF87" i="1"/>
  <c r="AE87" i="1"/>
  <c r="AE86" i="1"/>
  <c r="AF86" i="1" s="1"/>
  <c r="AE85" i="1"/>
  <c r="AF85" i="1" s="1"/>
  <c r="AE84" i="1"/>
  <c r="AF84" i="1" s="1"/>
  <c r="AE83" i="1"/>
  <c r="AF83" i="1" s="1"/>
  <c r="AE82" i="1"/>
  <c r="AF82" i="1" s="1"/>
  <c r="AF81" i="1"/>
  <c r="AE81" i="1"/>
  <c r="AF80" i="1"/>
  <c r="AE80" i="1"/>
  <c r="AF79" i="1"/>
  <c r="AE79" i="1"/>
  <c r="AE78" i="1"/>
  <c r="AF78" i="1" s="1"/>
  <c r="AE77" i="1"/>
  <c r="AF77" i="1" s="1"/>
  <c r="AE76" i="1"/>
  <c r="AF76" i="1" s="1"/>
  <c r="AE75" i="1"/>
  <c r="AF75" i="1" s="1"/>
  <c r="AE74" i="1"/>
  <c r="AF74" i="1" s="1"/>
  <c r="AF73" i="1"/>
  <c r="AE73" i="1"/>
  <c r="AF72" i="1"/>
  <c r="AE72" i="1"/>
  <c r="AF71" i="1"/>
  <c r="AE71" i="1"/>
  <c r="AE70" i="1"/>
  <c r="AF70" i="1" s="1"/>
  <c r="AE69" i="1"/>
  <c r="AF69" i="1" s="1"/>
  <c r="AE68" i="1"/>
  <c r="AF68" i="1" s="1"/>
  <c r="AE67" i="1"/>
  <c r="AF67" i="1" s="1"/>
  <c r="AE66" i="1"/>
  <c r="AF66" i="1" s="1"/>
  <c r="AF65" i="1"/>
  <c r="AE65" i="1"/>
  <c r="AF64" i="1"/>
  <c r="AE64" i="1"/>
  <c r="AF63" i="1"/>
  <c r="AE63" i="1"/>
  <c r="AE62" i="1"/>
  <c r="AF62" i="1" s="1"/>
  <c r="AE61" i="1"/>
  <c r="AF61" i="1" s="1"/>
  <c r="AE60" i="1"/>
  <c r="AF60" i="1" s="1"/>
  <c r="AE59" i="1"/>
  <c r="AF59" i="1" s="1"/>
  <c r="AE58" i="1"/>
  <c r="AF58" i="1" s="1"/>
  <c r="AF57" i="1"/>
  <c r="AE57" i="1"/>
  <c r="AF56" i="1"/>
  <c r="AE56" i="1"/>
  <c r="AF55" i="1"/>
  <c r="AE55" i="1"/>
  <c r="AE54" i="1"/>
  <c r="AF54" i="1" s="1"/>
  <c r="AE53" i="1"/>
  <c r="AF53" i="1" s="1"/>
  <c r="AE52" i="1"/>
  <c r="AF52" i="1" s="1"/>
  <c r="AE51" i="1"/>
  <c r="AF51" i="1" s="1"/>
  <c r="AE50" i="1"/>
  <c r="AF50" i="1" s="1"/>
  <c r="AF49" i="1"/>
  <c r="AE49" i="1"/>
  <c r="AF48" i="1"/>
  <c r="AE48" i="1"/>
  <c r="AF47" i="1"/>
  <c r="AE47" i="1"/>
  <c r="AE46" i="1"/>
  <c r="AF46" i="1" s="1"/>
  <c r="AE45" i="1"/>
  <c r="AF45" i="1" s="1"/>
  <c r="AE44" i="1"/>
  <c r="AF44" i="1" s="1"/>
  <c r="AE43" i="1"/>
  <c r="AF43" i="1" s="1"/>
  <c r="AE42" i="1"/>
  <c r="AF42" i="1" s="1"/>
  <c r="AF41" i="1"/>
  <c r="AE41" i="1"/>
  <c r="AF40" i="1"/>
  <c r="AE40" i="1"/>
  <c r="AF39" i="1"/>
  <c r="AE39" i="1"/>
  <c r="AE38" i="1"/>
  <c r="AF38" i="1" s="1"/>
  <c r="AE37" i="1"/>
  <c r="AF37" i="1" s="1"/>
  <c r="AE36" i="1"/>
  <c r="AF36" i="1" s="1"/>
  <c r="AE35" i="1"/>
  <c r="AF35" i="1" s="1"/>
  <c r="AE34" i="1"/>
  <c r="AF34" i="1" s="1"/>
  <c r="AF33" i="1"/>
  <c r="AE33" i="1"/>
  <c r="AF32" i="1"/>
  <c r="AE32" i="1"/>
  <c r="AF31" i="1"/>
  <c r="AE31" i="1"/>
  <c r="AE30" i="1"/>
  <c r="AF30" i="1" s="1"/>
  <c r="AE29" i="1"/>
  <c r="AF29" i="1" s="1"/>
  <c r="AE28" i="1"/>
  <c r="AF28" i="1" s="1"/>
  <c r="AE27" i="1"/>
  <c r="AF27" i="1" s="1"/>
  <c r="AE26" i="1"/>
  <c r="AF26" i="1" s="1"/>
  <c r="AF25" i="1"/>
  <c r="AE25" i="1"/>
  <c r="AF24" i="1"/>
  <c r="AE24" i="1"/>
  <c r="AF23" i="1"/>
  <c r="AE23" i="1"/>
  <c r="AE22" i="1"/>
  <c r="AF22" i="1" s="1"/>
  <c r="AE21" i="1"/>
  <c r="AF21" i="1" s="1"/>
  <c r="AE20" i="1"/>
  <c r="AF20" i="1" s="1"/>
  <c r="AE19" i="1"/>
  <c r="AF19" i="1" s="1"/>
  <c r="AE18" i="1"/>
  <c r="AF18" i="1" s="1"/>
  <c r="AF17" i="1"/>
  <c r="AE17" i="1"/>
  <c r="AF16" i="1"/>
  <c r="AE16" i="1"/>
  <c r="AF15" i="1"/>
  <c r="AE15" i="1"/>
  <c r="AE14" i="1"/>
  <c r="AF14" i="1" s="1"/>
  <c r="AE13" i="1"/>
  <c r="AF13" i="1" s="1"/>
  <c r="AE12" i="1"/>
  <c r="AF12" i="1" s="1"/>
  <c r="AE11" i="1"/>
  <c r="AF11" i="1" s="1"/>
  <c r="AE10" i="1"/>
  <c r="AF10" i="1" s="1"/>
  <c r="AF9" i="1"/>
  <c r="AE9" i="1"/>
  <c r="AF8" i="1"/>
  <c r="AE8" i="1"/>
  <c r="AF7" i="1"/>
  <c r="AE7" i="1"/>
  <c r="AE6" i="1"/>
  <c r="AF6" i="1" s="1"/>
  <c r="AE5" i="1"/>
  <c r="AF5" i="1" s="1"/>
  <c r="AE4" i="1"/>
  <c r="AF4" i="1" s="1"/>
</calcChain>
</file>

<file path=xl/sharedStrings.xml><?xml version="1.0" encoding="utf-8"?>
<sst xmlns="http://schemas.openxmlformats.org/spreadsheetml/2006/main" count="670" uniqueCount="347">
  <si>
    <t>#</t>
  </si>
  <si>
    <t>No. In ITMO</t>
  </si>
  <si>
    <t>Surname, First name in Russian</t>
  </si>
  <si>
    <t>No. In HDU</t>
  </si>
  <si>
    <t>Surname, First name in English</t>
  </si>
  <si>
    <t>Surname, First name in Chinese</t>
  </si>
  <si>
    <t>Gender</t>
  </si>
  <si>
    <t>Laboratory works</t>
  </si>
  <si>
    <t>Tests</t>
  </si>
  <si>
    <t>Exam</t>
  </si>
  <si>
    <t>Total</t>
  </si>
  <si>
    <t>Grade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</si>
  <si>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</si>
  <si>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</si>
  <si>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</si>
  <si>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</si>
  <si>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</si>
  <si>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</si>
  <si>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</si>
  <si>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</si>
  <si>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Variant</t>
  </si>
  <si>
    <t>Test 1</t>
  </si>
  <si>
    <t>Test 2</t>
  </si>
  <si>
    <t>Test 3</t>
  </si>
  <si>
    <t>Test 4</t>
  </si>
  <si>
    <t>Result</t>
  </si>
  <si>
    <t>5-9</t>
  </si>
  <si>
    <t>bonus</t>
  </si>
  <si>
    <t>4-6</t>
  </si>
  <si>
    <t>A/B/C</t>
  </si>
  <si>
    <t>3-5</t>
  </si>
  <si>
    <t>12-20</t>
  </si>
  <si>
    <t>60-100</t>
  </si>
  <si>
    <t>F-A</t>
  </si>
  <si>
    <t>Ду Хуэйлинь</t>
  </si>
  <si>
    <t>DU HUILIN</t>
  </si>
  <si>
    <t>杜惠琳</t>
  </si>
  <si>
    <t>Female</t>
  </si>
  <si>
    <t>A</t>
  </si>
  <si>
    <t>Гао Цзяюй</t>
  </si>
  <si>
    <t>GAO JIAYU</t>
  </si>
  <si>
    <t>高佳妤</t>
  </si>
  <si>
    <t>B</t>
  </si>
  <si>
    <t>Сюэ Мань</t>
  </si>
  <si>
    <t>XUE MAN</t>
  </si>
  <si>
    <t>薛蔓</t>
  </si>
  <si>
    <t>C</t>
  </si>
  <si>
    <t>Чжун Линюйсю</t>
  </si>
  <si>
    <t>ZHONG LINGYUXIU</t>
  </si>
  <si>
    <t>钟灵毓秀</t>
  </si>
  <si>
    <t>Чэнь Цзяци</t>
  </si>
  <si>
    <t>CHEN JIAQI</t>
  </si>
  <si>
    <t>陈家齐</t>
  </si>
  <si>
    <t>Male</t>
  </si>
  <si>
    <t>Фань Чжэньсюн</t>
  </si>
  <si>
    <t>FAN ZHENXIONG</t>
  </si>
  <si>
    <t>范振雄</t>
  </si>
  <si>
    <t>Фу Чжэнгуань</t>
  </si>
  <si>
    <t>FU ZHENGGUAN</t>
  </si>
  <si>
    <t>富正官</t>
  </si>
  <si>
    <t>Хуан Июй</t>
  </si>
  <si>
    <t>HUANG YIYU</t>
  </si>
  <si>
    <t>黄一语</t>
  </si>
  <si>
    <t>Кэ Чжисинь</t>
  </si>
  <si>
    <t>KE ZHIXIN</t>
  </si>
  <si>
    <t>柯智鑫</t>
  </si>
  <si>
    <t>Ли Чжиюань</t>
  </si>
  <si>
    <t>LI ZHIYUAN</t>
  </si>
  <si>
    <t>李志远</t>
  </si>
  <si>
    <t>Ли Цзыцзе</t>
  </si>
  <si>
    <t>LI ZIJIE</t>
  </si>
  <si>
    <t>李梓杰</t>
  </si>
  <si>
    <t>Лян Цзыхао</t>
  </si>
  <si>
    <t>LIANG ZIHAO</t>
  </si>
  <si>
    <t>梁子豪</t>
  </si>
  <si>
    <t>Лю Бо</t>
  </si>
  <si>
    <t>LIU BO</t>
  </si>
  <si>
    <t>刘博</t>
  </si>
  <si>
    <t>Лю Дунлян</t>
  </si>
  <si>
    <t>LIU DONGLIANG</t>
  </si>
  <si>
    <t>刘东亮</t>
  </si>
  <si>
    <t>Лю Цзинсюань</t>
  </si>
  <si>
    <t>LIU JINGXUAN</t>
  </si>
  <si>
    <t>刘景轩</t>
  </si>
  <si>
    <t>Лю Сюйхань</t>
  </si>
  <si>
    <t>LIU XUHAN</t>
  </si>
  <si>
    <t>刘叙含</t>
  </si>
  <si>
    <t>Нань Цзюэ</t>
  </si>
  <si>
    <t>NAN JUE</t>
  </si>
  <si>
    <t>南觉</t>
  </si>
  <si>
    <t>Цяо Чжитай</t>
  </si>
  <si>
    <t>QIAO ZHITAI</t>
  </si>
  <si>
    <t>谯志泰</t>
  </si>
  <si>
    <t>Тан Вэньпэн</t>
  </si>
  <si>
    <t>TANG WENPENG</t>
  </si>
  <si>
    <t>唐文鹏</t>
  </si>
  <si>
    <t>Ван Ли</t>
  </si>
  <si>
    <t>WANG LI</t>
  </si>
  <si>
    <t>王力</t>
  </si>
  <si>
    <t>Ван Синьхуа</t>
  </si>
  <si>
    <t>WANG XINHUA</t>
  </si>
  <si>
    <t>王昕华</t>
  </si>
  <si>
    <t>У Цыцэнь</t>
  </si>
  <si>
    <t>WU QICEN</t>
  </si>
  <si>
    <t>邬其岑</t>
  </si>
  <si>
    <t>Ся Цзялэ</t>
  </si>
  <si>
    <t>XIA JIALE</t>
  </si>
  <si>
    <t>夏迦勒</t>
  </si>
  <si>
    <t>Сюй Цзяньян</t>
  </si>
  <si>
    <t>XU JIANYANG</t>
  </si>
  <si>
    <t>徐健洋</t>
  </si>
  <si>
    <t>Сюй Кай</t>
  </si>
  <si>
    <t>XU KAI</t>
  </si>
  <si>
    <t>徐凯</t>
  </si>
  <si>
    <t>Сюй Минцзэ</t>
  </si>
  <si>
    <t>XU MINGZE</t>
  </si>
  <si>
    <t>许铭泽</t>
  </si>
  <si>
    <t>Янь Минюй</t>
  </si>
  <si>
    <t>YAN MINGYU</t>
  </si>
  <si>
    <t>闫明宇</t>
  </si>
  <si>
    <t>И Чжикан</t>
  </si>
  <si>
    <t>YI ZHIKANG</t>
  </si>
  <si>
    <t>易志康</t>
  </si>
  <si>
    <t>Юй Цзунян</t>
  </si>
  <si>
    <t>YU ZONGYANG</t>
  </si>
  <si>
    <t>于宗洋</t>
  </si>
  <si>
    <t>Чжао Шицзин</t>
  </si>
  <si>
    <t>ZHAO SHIJING</t>
  </si>
  <si>
    <t>赵世靖</t>
  </si>
  <si>
    <t>Чжао Чжэхао</t>
  </si>
  <si>
    <t>ZHAO ZHEHAO</t>
  </si>
  <si>
    <t>赵哲昊</t>
  </si>
  <si>
    <t>Чжэн Чао</t>
  </si>
  <si>
    <t>ZHENG CHAO</t>
  </si>
  <si>
    <t>郑超</t>
  </si>
  <si>
    <t>Чжэн Чэньтянь</t>
  </si>
  <si>
    <t>ZHENG CHENTIAN</t>
  </si>
  <si>
    <t>郑晨天</t>
  </si>
  <si>
    <t>Чжоу Умин</t>
  </si>
  <si>
    <t>ZHOU WUMING</t>
  </si>
  <si>
    <t>周武明</t>
  </si>
  <si>
    <t>Дай Юй</t>
  </si>
  <si>
    <t>DAI YU</t>
  </si>
  <si>
    <t>戴彧</t>
  </si>
  <si>
    <t>Пу Лэи</t>
  </si>
  <si>
    <t>PU LEYI</t>
  </si>
  <si>
    <t>濮乐意</t>
  </si>
  <si>
    <t>Шэнь Цаои</t>
  </si>
  <si>
    <t>SHEN CAOYI</t>
  </si>
  <si>
    <t>沈曹祎</t>
  </si>
  <si>
    <t>Чэнь Гуаньчи</t>
  </si>
  <si>
    <t>CHEN GUANCHI</t>
  </si>
  <si>
    <t>陈冠池</t>
  </si>
  <si>
    <t>Чэнь Чжанхао</t>
  </si>
  <si>
    <t>CHEN ZHANGHAO</t>
  </si>
  <si>
    <t>陈章昊</t>
  </si>
  <si>
    <t>Фан Чжаоцзе</t>
  </si>
  <si>
    <t>FANG ZHAOJIE</t>
  </si>
  <si>
    <t>方昭杰</t>
  </si>
  <si>
    <t>Гэ Юйсян</t>
  </si>
  <si>
    <t>GE YUXIANG</t>
  </si>
  <si>
    <t>葛宇翔</t>
  </si>
  <si>
    <t>Хань Ифэй</t>
  </si>
  <si>
    <t>HAN YIFEI</t>
  </si>
  <si>
    <t>韩逸飞</t>
  </si>
  <si>
    <t>Ху Ибинь</t>
  </si>
  <si>
    <t>HU YIBIN</t>
  </si>
  <si>
    <t>胡逸彬</t>
  </si>
  <si>
    <t>Хуан Юйчэнь</t>
  </si>
  <si>
    <t>HUANG YUCHEN</t>
  </si>
  <si>
    <t>黄于晨</t>
  </si>
  <si>
    <t>Цзинь Миньюй</t>
  </si>
  <si>
    <t>JIN MINYU</t>
  </si>
  <si>
    <t>金民宇</t>
  </si>
  <si>
    <t>黎子杰</t>
  </si>
  <si>
    <t>Ли Тао</t>
  </si>
  <si>
    <t>LI TAO</t>
  </si>
  <si>
    <t>李韬</t>
  </si>
  <si>
    <t>Линь Шэнкай</t>
  </si>
  <si>
    <t>LIN SHENGKAI</t>
  </si>
  <si>
    <t>林圣凯</t>
  </si>
  <si>
    <t>Лю Сян</t>
  </si>
  <si>
    <t>LIU XIANG</t>
  </si>
  <si>
    <t>刘翔</t>
  </si>
  <si>
    <t>Моу Цзяхэ</t>
  </si>
  <si>
    <t>MOU JIAHE</t>
  </si>
  <si>
    <t>牟家鹤</t>
  </si>
  <si>
    <t>Пань Сюаньтин</t>
  </si>
  <si>
    <t>PAN XUANTING</t>
  </si>
  <si>
    <t>潘宣廷</t>
  </si>
  <si>
    <t>Пань Юэхао</t>
  </si>
  <si>
    <t>PAN YUEHAO</t>
  </si>
  <si>
    <t>潘越豪</t>
  </si>
  <si>
    <t>Жу Чжипэн</t>
  </si>
  <si>
    <t>RU ZHIPENG</t>
  </si>
  <si>
    <t>茹志鹏</t>
  </si>
  <si>
    <t>Сун Цзыцзуань</t>
  </si>
  <si>
    <t>SONG ZIZUAN</t>
  </si>
  <si>
    <t>宋子钻</t>
  </si>
  <si>
    <t>Тянь Цзиньян</t>
  </si>
  <si>
    <t>TIAN JINYANG</t>
  </si>
  <si>
    <t>田锦杨</t>
  </si>
  <si>
    <t>Тянь Лян</t>
  </si>
  <si>
    <t>TIAN LIANG</t>
  </si>
  <si>
    <t>田亮</t>
  </si>
  <si>
    <t>Ван Цифань</t>
  </si>
  <si>
    <t>WANG QIFAN</t>
  </si>
  <si>
    <t>王启帆</t>
  </si>
  <si>
    <t>Сюй Бовэй</t>
  </si>
  <si>
    <t>XU BOWEI</t>
  </si>
  <si>
    <t>徐柏玮</t>
  </si>
  <si>
    <t>Сюй Кайюань</t>
  </si>
  <si>
    <t>XU KAIYUAN</t>
  </si>
  <si>
    <t>许凯源</t>
  </si>
  <si>
    <t>Ян Вэньжуй</t>
  </si>
  <si>
    <t>YANG WENRUI</t>
  </si>
  <si>
    <t>杨文睿</t>
  </si>
  <si>
    <t>Инь Юйтун</t>
  </si>
  <si>
    <t>YIN YUTONG</t>
  </si>
  <si>
    <t>尹与同</t>
  </si>
  <si>
    <t>Юй Синьтун</t>
  </si>
  <si>
    <t>YU XINTONG</t>
  </si>
  <si>
    <t>于馨童</t>
  </si>
  <si>
    <t>Юань Чжитэн</t>
  </si>
  <si>
    <t>YUAN ZHITENG</t>
  </si>
  <si>
    <t>袁之腾</t>
  </si>
  <si>
    <t>Чжан Бовэй</t>
  </si>
  <si>
    <t>ZHANG BOWEI</t>
  </si>
  <si>
    <t>张博维</t>
  </si>
  <si>
    <t>Чжан Чэньянь</t>
  </si>
  <si>
    <t>ZHANG CHENYAN</t>
  </si>
  <si>
    <t>张晨焱</t>
  </si>
  <si>
    <t>Чжоу Цзячэнь</t>
  </si>
  <si>
    <t>ZHOU JIACHEN</t>
  </si>
  <si>
    <t>周嘉晨</t>
  </si>
  <si>
    <t>Цзо Вэньчжо</t>
  </si>
  <si>
    <t>ZUO WENZHUO</t>
  </si>
  <si>
    <t>左文卓</t>
  </si>
  <si>
    <t>Фань Юйсинь</t>
  </si>
  <si>
    <t>FAN YUXIN</t>
  </si>
  <si>
    <t>范雨欣</t>
  </si>
  <si>
    <t>Гу Сыи</t>
  </si>
  <si>
    <t>Gu SiYi</t>
  </si>
  <si>
    <t>顾思奕</t>
  </si>
  <si>
    <t>Мао Сии</t>
  </si>
  <si>
    <t>MAO XIYI</t>
  </si>
  <si>
    <t>毛希怡</t>
  </si>
  <si>
    <t>Ван Итун</t>
  </si>
  <si>
    <t>WANG YITONG</t>
  </si>
  <si>
    <t>王艺潼</t>
  </si>
  <si>
    <t>Чэнь Гэ</t>
  </si>
  <si>
    <t>CHEN GE</t>
  </si>
  <si>
    <t>陈戈</t>
  </si>
  <si>
    <t>Чэнь Ифэй</t>
  </si>
  <si>
    <t>CHEN,YIFEI</t>
  </si>
  <si>
    <t>陈一飞</t>
  </si>
  <si>
    <t>Дай Сюэчжоу</t>
  </si>
  <si>
    <t>DAI XUEZHOU</t>
  </si>
  <si>
    <t>戴学舟</t>
  </si>
  <si>
    <t>Ду Чжэньян</t>
  </si>
  <si>
    <t>DU ZHENYANG</t>
  </si>
  <si>
    <t>杜振阳</t>
  </si>
  <si>
    <t>Хуан Ифань</t>
  </si>
  <si>
    <t>HUANG YIFAN</t>
  </si>
  <si>
    <t>黄一凡</t>
  </si>
  <si>
    <t>Кэ Ифань</t>
  </si>
  <si>
    <t>KE YIFAN</t>
  </si>
  <si>
    <t>柯怡帆</t>
  </si>
  <si>
    <t>Лай Гоян</t>
  </si>
  <si>
    <t>LAI GUOYANG</t>
  </si>
  <si>
    <t>赖国杨</t>
  </si>
  <si>
    <t>Лай Синюй</t>
  </si>
  <si>
    <t>LAI XINGYU</t>
  </si>
  <si>
    <t>赖星宇</t>
  </si>
  <si>
    <t>Ли Цзиньхуа</t>
  </si>
  <si>
    <t>LI JINHUA</t>
  </si>
  <si>
    <t>李锦华</t>
  </si>
  <si>
    <t>Лю Дэн</t>
  </si>
  <si>
    <t>LIU DENG</t>
  </si>
  <si>
    <t>刘邓</t>
  </si>
  <si>
    <t>Лю Жуй</t>
  </si>
  <si>
    <t>LIU RUI</t>
  </si>
  <si>
    <t>刘睿</t>
  </si>
  <si>
    <t>Ма Шаолинь</t>
  </si>
  <si>
    <t>MA SHAOLIN</t>
  </si>
  <si>
    <t>马绍林</t>
  </si>
  <si>
    <t>Ци Чжилинь</t>
  </si>
  <si>
    <t>QZL ZHI LIN</t>
  </si>
  <si>
    <t>祁智霖</t>
  </si>
  <si>
    <t>Цюй Сяоюань</t>
  </si>
  <si>
    <t>QU XIAOYUAN</t>
  </si>
  <si>
    <t>曲晓元</t>
  </si>
  <si>
    <t>Шэнь Юйцзянь</t>
  </si>
  <si>
    <t>SHEN YUJIAN</t>
  </si>
  <si>
    <t>沈于鉴</t>
  </si>
  <si>
    <t>Ши Шухао</t>
  </si>
  <si>
    <t>SHI SHUHAO</t>
  </si>
  <si>
    <t>史书好</t>
  </si>
  <si>
    <t>Ван Ханчжэ</t>
  </si>
  <si>
    <t>WANG HANGZHE</t>
  </si>
  <si>
    <t>汪航哲</t>
  </si>
  <si>
    <t>Ван Сайэр</t>
  </si>
  <si>
    <t>WANG SAIER</t>
  </si>
  <si>
    <t>汪赛尔</t>
  </si>
  <si>
    <t>Ван Кайюань</t>
  </si>
  <si>
    <t>WANG KAIYUAN</t>
  </si>
  <si>
    <t>王开元</t>
  </si>
  <si>
    <t>У Или</t>
  </si>
  <si>
    <t>WU YI LI</t>
  </si>
  <si>
    <t>吴亦立</t>
  </si>
  <si>
    <t>Се Тяньцзе</t>
  </si>
  <si>
    <t>XIE TIANJIE</t>
  </si>
  <si>
    <t>谢添杰</t>
  </si>
  <si>
    <t>Сюй Сяо</t>
  </si>
  <si>
    <t>XU XIAO</t>
  </si>
  <si>
    <t>徐潇</t>
  </si>
  <si>
    <t>Е Цзякай</t>
  </si>
  <si>
    <t>YE JIAKAI</t>
  </si>
  <si>
    <t>叶佳凯</t>
  </si>
  <si>
    <t>Юй Пэнцзюй</t>
  </si>
  <si>
    <t>YU PENGJU</t>
  </si>
  <si>
    <t>喻鹏举</t>
  </si>
  <si>
    <t>Чжан Цзясюань</t>
  </si>
  <si>
    <t>ZHANG JIA XUAN</t>
  </si>
  <si>
    <t>张嘉烜</t>
  </si>
  <si>
    <t>Чжан Сычжэ</t>
  </si>
  <si>
    <t>ZHANG SIZHE</t>
  </si>
  <si>
    <t>张思哲</t>
  </si>
  <si>
    <t>Чжоу Жуй</t>
  </si>
  <si>
    <t>ZHOU RUI</t>
  </si>
  <si>
    <t>周睿</t>
  </si>
  <si>
    <t>Цзоу Биньфэн</t>
  </si>
  <si>
    <t>ZOU BINFENG</t>
  </si>
  <si>
    <t>邹槟峰</t>
  </si>
  <si>
    <t>Чжао Тяньнин</t>
  </si>
  <si>
    <t>ZHAO Tianning</t>
  </si>
  <si>
    <t>赵天宁</t>
  </si>
  <si>
    <t>Фань Сычжэ</t>
  </si>
  <si>
    <t>FAN Sizhe</t>
  </si>
  <si>
    <t>范思哲</t>
  </si>
  <si>
    <t>Ань Юйци</t>
  </si>
  <si>
    <t>AN Yuqi</t>
  </si>
  <si>
    <t>安钰淇</t>
  </si>
  <si>
    <t>M/男</t>
  </si>
  <si>
    <t>Чжан Синжуй</t>
  </si>
  <si>
    <t>ZHANG Xingrui</t>
  </si>
  <si>
    <t>张兴睿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</si>
</sst>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FF0000"/>
      <name val="Arial"/>
      <family val="2"/>
      <scheme val="minor"/>
    </font>
    <font>
      <sz val="9"/>
      <name val="Arial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CFE2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" xfId="0" applyFont="1" applyBorder="1"/>
    <xf numFmtId="0" fontId="3" fillId="2" borderId="1" xfId="0" applyFont="1" applyFill="1" applyBorder="1"/>
    <xf numFmtId="0" fontId="1" fillId="0" borderId="0" xfId="0" applyFont="1"/>
    <xf numFmtId="49" fontId="1" fillId="2" borderId="8" xfId="0" applyNumberFormat="1" applyFont="1" applyFill="1" applyBorder="1"/>
    <xf numFmtId="49" fontId="1" fillId="0" borderId="8" xfId="0" applyNumberFormat="1" applyFont="1" applyBorder="1"/>
    <xf numFmtId="49" fontId="1" fillId="3" borderId="8" xfId="0" applyNumberFormat="1" applyFont="1" applyFill="1" applyBorder="1"/>
    <xf numFmtId="49" fontId="3" fillId="2" borderId="8" xfId="0" applyNumberFormat="1" applyFont="1" applyFill="1" applyBorder="1"/>
    <xf numFmtId="49" fontId="1" fillId="0" borderId="0" xfId="0" applyNumberFormat="1" applyFont="1"/>
    <xf numFmtId="0" fontId="1" fillId="0" borderId="5" xfId="0" applyFont="1" applyBorder="1"/>
    <xf numFmtId="0" fontId="0" fillId="2" borderId="9" xfId="0" applyFill="1" applyBorder="1" applyAlignment="1">
      <alignment horizontal="center"/>
    </xf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1" fillId="2" borderId="5" xfId="0" applyFont="1" applyFill="1" applyBorder="1"/>
    <xf numFmtId="0" fontId="1" fillId="3" borderId="5" xfId="0" applyFont="1" applyFill="1" applyBorder="1"/>
    <xf numFmtId="0" fontId="0" fillId="2" borderId="10" xfId="0" applyFill="1" applyBorder="1"/>
    <xf numFmtId="0" fontId="4" fillId="2" borderId="1" xfId="0" applyFont="1" applyFill="1" applyBorder="1"/>
    <xf numFmtId="0" fontId="0" fillId="0" borderId="5" xfId="0" applyBorder="1" applyAlignment="1">
      <alignment horizontal="right"/>
    </xf>
    <xf numFmtId="0" fontId="0" fillId="2" borderId="5" xfId="0" applyFill="1" applyBorder="1"/>
    <xf numFmtId="0" fontId="0" fillId="0" borderId="11" xfId="0" applyBorder="1" applyAlignment="1">
      <alignment horizontal="right"/>
    </xf>
    <xf numFmtId="0" fontId="0" fillId="2" borderId="8" xfId="0" applyFill="1" applyBorder="1" applyAlignment="1">
      <alignment horizontal="center"/>
    </xf>
    <xf numFmtId="0" fontId="0" fillId="2" borderId="12" xfId="0" applyFill="1" applyBorder="1"/>
    <xf numFmtId="0" fontId="0" fillId="2" borderId="12" xfId="0" applyFill="1" applyBorder="1" applyAlignment="1">
      <alignment horizontal="center"/>
    </xf>
    <xf numFmtId="0" fontId="0" fillId="2" borderId="12" xfId="0" applyFill="1" applyBorder="1" applyAlignment="1">
      <alignment horizontal="left"/>
    </xf>
    <xf numFmtId="0" fontId="0" fillId="2" borderId="5" xfId="0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0" fontId="4" fillId="2" borderId="5" xfId="0" applyFont="1" applyFill="1" applyBorder="1"/>
    <xf numFmtId="0" fontId="1" fillId="2" borderId="0" xfId="0" applyFont="1" applyFill="1"/>
    <xf numFmtId="0" fontId="4" fillId="2" borderId="8" xfId="0" applyFont="1" applyFill="1" applyBorder="1" applyAlignment="1">
      <alignment horizontal="center"/>
    </xf>
    <xf numFmtId="0" fontId="4" fillId="2" borderId="12" xfId="0" applyFont="1" applyFill="1" applyBorder="1"/>
    <xf numFmtId="0" fontId="4" fillId="2" borderId="12" xfId="0" applyFont="1" applyFill="1" applyBorder="1" applyAlignment="1">
      <alignment horizontal="left"/>
    </xf>
    <xf numFmtId="0" fontId="4" fillId="0" borderId="5" xfId="0" applyFont="1" applyBorder="1"/>
    <xf numFmtId="0" fontId="1" fillId="0" borderId="8" xfId="0" applyFont="1" applyBorder="1"/>
    <xf numFmtId="0" fontId="1" fillId="2" borderId="8" xfId="0" applyFont="1" applyFill="1" applyBorder="1"/>
    <xf numFmtId="0" fontId="1" fillId="3" borderId="8" xfId="0" applyFont="1" applyFill="1" applyBorder="1"/>
    <xf numFmtId="0" fontId="0" fillId="2" borderId="8" xfId="0" applyFill="1" applyBorder="1" applyAlignment="1">
      <alignment horizontal="right"/>
    </xf>
    <xf numFmtId="0" fontId="0" fillId="0" borderId="8" xfId="0" applyBorder="1" applyAlignment="1">
      <alignment horizontal="right"/>
    </xf>
    <xf numFmtId="0" fontId="0" fillId="2" borderId="8" xfId="0" applyFill="1" applyBorder="1"/>
    <xf numFmtId="0" fontId="0" fillId="0" borderId="13" xfId="0" applyBorder="1" applyAlignment="1">
      <alignment horizontal="right"/>
    </xf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0" fontId="5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1" fillId="3" borderId="0" xfId="0" applyFont="1" applyFill="1"/>
    <xf numFmtId="0" fontId="1" fillId="0" borderId="1" xfId="0" applyFont="1" applyBorder="1"/>
    <xf numFmtId="0" fontId="2" fillId="0" borderId="5" xfId="0" applyFont="1" applyBorder="1"/>
    <xf numFmtId="0" fontId="2" fillId="0" borderId="8" xfId="0" applyFont="1" applyBorder="1"/>
    <xf numFmtId="0" fontId="1" fillId="0" borderId="1" xfId="0" applyFont="1" applyBorder="1" applyAlignment="1">
      <alignment wrapText="1"/>
    </xf>
    <xf numFmtId="0" fontId="1" fillId="2" borderId="6" xfId="0" applyFont="1" applyFill="1" applyBorder="1"/>
    <xf numFmtId="0" fontId="2" fillId="0" borderId="7" xfId="0" applyFont="1" applyBorder="1"/>
    <xf numFmtId="0" fontId="1" fillId="3" borderId="6" xfId="0" applyFont="1" applyFill="1" applyBorder="1"/>
    <xf numFmtId="0" fontId="1" fillId="2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/>
    <xf numFmtId="0" fontId="6" fillId="4" borderId="5" xfId="0" applyFont="1" applyFill="1" applyBorder="1"/>
    <xf numFmtId="0" fontId="6" fillId="5" borderId="8" xfId="0" applyFont="1" applyFill="1" applyBorder="1" applyAlignment="1">
      <alignment horizontal="center"/>
    </xf>
    <xf numFmtId="0" fontId="6" fillId="5" borderId="12" xfId="0" applyFont="1" applyFill="1" applyBorder="1"/>
    <xf numFmtId="0" fontId="6" fillId="5" borderId="12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left"/>
    </xf>
    <xf numFmtId="0" fontId="6" fillId="5" borderId="5" xfId="0" applyFont="1" applyFill="1" applyBorder="1"/>
    <xf numFmtId="0" fontId="6" fillId="6" borderId="5" xfId="0" applyFont="1" applyFill="1" applyBorder="1"/>
    <xf numFmtId="0" fontId="6" fillId="5" borderId="10" xfId="0" applyFont="1" applyFill="1" applyBorder="1"/>
    <xf numFmtId="0" fontId="6" fillId="5" borderId="5" xfId="0" applyFont="1" applyFill="1" applyBorder="1" applyAlignment="1">
      <alignment horizontal="right"/>
    </xf>
    <xf numFmtId="0" fontId="6" fillId="4" borderId="5" xfId="0" applyFont="1" applyFill="1" applyBorder="1" applyAlignment="1">
      <alignment horizontal="right"/>
    </xf>
    <xf numFmtId="0" fontId="6" fillId="4" borderId="11" xfId="0" applyFont="1" applyFill="1" applyBorder="1" applyAlignment="1">
      <alignment horizontal="right"/>
    </xf>
    <xf numFmtId="0" fontId="6" fillId="4" borderId="0" xfId="0" applyFont="1" applyFill="1"/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10"/>
  <sheetViews>
    <sheetView tabSelected="1" topLeftCell="A13" workbookViewId="0">
      <pane xSplit="5" topLeftCell="W1" activePane="topRight" state="frozen"/>
      <selection pane="topRight" activeCell="AE25" sqref="AE25"/>
    </sheetView>
  </sheetViews>
  <sheetFormatPr defaultColWidth="12.6328125" defaultRowHeight="15.75" customHeight="1" x14ac:dyDescent="0.25"/>
  <cols>
    <col min="3" max="3" width="13.90625" customWidth="1"/>
    <col min="5" max="5" width="14.26953125" customWidth="1"/>
  </cols>
  <sheetData>
    <row r="1" spans="1:36" ht="15.75" customHeight="1" x14ac:dyDescent="0.25">
      <c r="A1" s="48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5" t="s">
        <v>7</v>
      </c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7"/>
      <c r="X1" s="58" t="s">
        <v>8</v>
      </c>
      <c r="Y1" s="56"/>
      <c r="Z1" s="56"/>
      <c r="AA1" s="56"/>
      <c r="AB1" s="57"/>
      <c r="AC1" s="58" t="s">
        <v>9</v>
      </c>
      <c r="AD1" s="57"/>
      <c r="AE1" s="48" t="s">
        <v>10</v>
      </c>
      <c r="AF1" s="48" t="s">
        <v>11</v>
      </c>
    </row>
    <row r="2" spans="1:36" ht="15.75" customHeight="1" x14ac:dyDescent="0.25">
      <c r="A2" s="49"/>
      <c r="B2" s="49"/>
      <c r="C2" s="49"/>
      <c r="D2" s="49"/>
      <c r="E2" s="49"/>
      <c r="F2" s="49"/>
      <c r="G2" s="49"/>
      <c r="H2" s="52" t="s">
        <v>12</v>
      </c>
      <c r="I2" s="53"/>
      <c r="J2" s="52" t="s">
        <v>13</v>
      </c>
      <c r="K2" s="53"/>
      <c r="L2" s="52" t="s">
        <v>14</v>
      </c>
      <c r="M2" s="53"/>
      <c r="N2" s="52" t="s">
        <v>15</v>
      </c>
      <c r="O2" s="53"/>
      <c r="P2" s="52" t="s">
        <v>16</v>
      </c>
      <c r="Q2" s="53"/>
      <c r="R2" s="52" t="s">
        <v>17</v>
      </c>
      <c r="S2" s="53"/>
      <c r="T2" s="52" t="s">
        <v>18</v>
      </c>
      <c r="U2" s="53"/>
      <c r="V2" s="54" t="s">
        <v>19</v>
      </c>
      <c r="W2" s="53"/>
      <c r="X2" s="1" t="s">
        <v>20</v>
      </c>
      <c r="Y2" s="2" t="s">
        <v>21</v>
      </c>
      <c r="Z2" s="1" t="s">
        <v>22</v>
      </c>
      <c r="AA2" s="1" t="s">
        <v>23</v>
      </c>
      <c r="AB2" s="1" t="s">
        <v>24</v>
      </c>
      <c r="AC2" s="1" t="s">
        <v>20</v>
      </c>
      <c r="AD2" s="1" t="s">
        <v>25</v>
      </c>
      <c r="AE2" s="49"/>
      <c r="AF2" s="49"/>
      <c r="AI2" s="3"/>
      <c r="AJ2" s="3"/>
    </row>
    <row r="3" spans="1:36" ht="15.75" customHeight="1" x14ac:dyDescent="0.25">
      <c r="A3" s="50"/>
      <c r="B3" s="50"/>
      <c r="C3" s="50"/>
      <c r="D3" s="50"/>
      <c r="E3" s="50"/>
      <c r="F3" s="50"/>
      <c r="G3" s="50"/>
      <c r="H3" s="4" t="s">
        <v>26</v>
      </c>
      <c r="I3" s="5" t="s">
        <v>27</v>
      </c>
      <c r="J3" s="4" t="s">
        <v>28</v>
      </c>
      <c r="K3" s="5" t="s">
        <v>27</v>
      </c>
      <c r="L3" s="4" t="s">
        <v>26</v>
      </c>
      <c r="M3" s="4" t="s">
        <v>27</v>
      </c>
      <c r="N3" s="4" t="s">
        <v>28</v>
      </c>
      <c r="O3" s="4" t="s">
        <v>27</v>
      </c>
      <c r="P3" s="4" t="s">
        <v>26</v>
      </c>
      <c r="Q3" s="4" t="s">
        <v>27</v>
      </c>
      <c r="R3" s="4" t="s">
        <v>28</v>
      </c>
      <c r="S3" s="4" t="s">
        <v>27</v>
      </c>
      <c r="T3" s="4" t="s">
        <v>26</v>
      </c>
      <c r="U3" s="4" t="s">
        <v>27</v>
      </c>
      <c r="V3" s="6" t="s">
        <v>28</v>
      </c>
      <c r="W3" s="4" t="s">
        <v>27</v>
      </c>
      <c r="X3" s="5" t="s">
        <v>29</v>
      </c>
      <c r="Y3" s="7" t="s">
        <v>30</v>
      </c>
      <c r="Z3" s="5" t="s">
        <v>30</v>
      </c>
      <c r="AA3" s="5" t="s">
        <v>30</v>
      </c>
      <c r="AB3" s="5" t="s">
        <v>30</v>
      </c>
      <c r="AC3" s="5" t="s">
        <v>29</v>
      </c>
      <c r="AD3" s="5" t="s">
        <v>31</v>
      </c>
      <c r="AE3" s="5" t="s">
        <v>32</v>
      </c>
      <c r="AF3" s="5" t="s">
        <v>33</v>
      </c>
      <c r="AG3" s="8"/>
      <c r="AH3" s="8"/>
      <c r="AI3" s="8"/>
      <c r="AJ3" s="8"/>
    </row>
    <row r="4" spans="1:36" ht="15.75" customHeight="1" x14ac:dyDescent="0.25">
      <c r="A4" s="9">
        <v>1</v>
      </c>
      <c r="B4" s="10">
        <v>345009</v>
      </c>
      <c r="C4" s="11" t="s">
        <v>34</v>
      </c>
      <c r="D4" s="12">
        <v>21321101</v>
      </c>
      <c r="E4" s="13" t="s">
        <v>35</v>
      </c>
      <c r="F4" s="13" t="s">
        <v>36</v>
      </c>
      <c r="G4" s="14" t="s">
        <v>37</v>
      </c>
      <c r="H4" s="15">
        <v>8</v>
      </c>
      <c r="I4" s="9">
        <v>1</v>
      </c>
      <c r="J4" s="15">
        <v>6</v>
      </c>
      <c r="K4" s="9"/>
      <c r="L4" s="15">
        <v>9</v>
      </c>
      <c r="M4" s="15"/>
      <c r="N4" s="15">
        <v>6</v>
      </c>
      <c r="O4" s="15"/>
      <c r="P4" s="15">
        <v>8</v>
      </c>
      <c r="Q4" s="15">
        <v>1</v>
      </c>
      <c r="R4" s="15">
        <v>6</v>
      </c>
      <c r="S4" s="15"/>
      <c r="T4" s="15">
        <v>8</v>
      </c>
      <c r="U4" s="15"/>
      <c r="V4" s="16">
        <v>5</v>
      </c>
      <c r="W4" s="15">
        <v>1</v>
      </c>
      <c r="X4" s="17" t="s">
        <v>38</v>
      </c>
      <c r="Y4" s="18">
        <v>4</v>
      </c>
      <c r="Z4" s="19">
        <v>4</v>
      </c>
      <c r="AA4" s="19">
        <v>5</v>
      </c>
      <c r="AB4" s="19">
        <v>5</v>
      </c>
      <c r="AC4" s="20" t="s">
        <v>38</v>
      </c>
      <c r="AD4" s="21">
        <v>19</v>
      </c>
      <c r="AE4" s="9">
        <f t="shared" ref="AE4:AE106" si="0">SUM(H4:W4)+SUM(Y4:AB4)+AD4</f>
        <v>96</v>
      </c>
      <c r="AF4" s="9" t="str">
        <f t="shared" ref="AF4:AF106" si="1">IF(AE4&gt;90,"5A",IF(AE4&gt;83,"4B",IF(AE4&gt;74,"4C",IF(AE4&gt;67,"3D",IF(AE4&gt;=60,"3E","2F")))))</f>
        <v>5A</v>
      </c>
    </row>
    <row r="5" spans="1:36" ht="15.75" customHeight="1" x14ac:dyDescent="0.25">
      <c r="A5" s="9">
        <v>2</v>
      </c>
      <c r="B5" s="22">
        <v>345010</v>
      </c>
      <c r="C5" s="23" t="s">
        <v>39</v>
      </c>
      <c r="D5" s="24">
        <v>21321102</v>
      </c>
      <c r="E5" s="25" t="s">
        <v>40</v>
      </c>
      <c r="F5" s="25" t="s">
        <v>41</v>
      </c>
      <c r="G5" s="24" t="s">
        <v>37</v>
      </c>
      <c r="H5" s="15">
        <v>6</v>
      </c>
      <c r="I5" s="9"/>
      <c r="J5" s="15">
        <v>4</v>
      </c>
      <c r="K5" s="9"/>
      <c r="L5" s="15">
        <v>7</v>
      </c>
      <c r="M5" s="15"/>
      <c r="N5" s="15">
        <v>5</v>
      </c>
      <c r="O5" s="15">
        <v>1</v>
      </c>
      <c r="P5" s="15">
        <v>6</v>
      </c>
      <c r="Q5" s="15">
        <v>1</v>
      </c>
      <c r="R5" s="15">
        <v>5</v>
      </c>
      <c r="S5" s="15">
        <v>1</v>
      </c>
      <c r="T5" s="15">
        <v>7</v>
      </c>
      <c r="U5" s="15">
        <v>1</v>
      </c>
      <c r="V5" s="16">
        <v>4</v>
      </c>
      <c r="W5" s="15">
        <v>1</v>
      </c>
      <c r="X5" s="17" t="s">
        <v>42</v>
      </c>
      <c r="Y5" s="26">
        <v>3</v>
      </c>
      <c r="Z5" s="19">
        <v>4</v>
      </c>
      <c r="AA5" s="19">
        <v>3</v>
      </c>
      <c r="AB5" s="19">
        <v>3</v>
      </c>
      <c r="AC5" s="20" t="s">
        <v>42</v>
      </c>
      <c r="AD5" s="21">
        <v>13</v>
      </c>
      <c r="AE5" s="9">
        <f t="shared" si="0"/>
        <v>75</v>
      </c>
      <c r="AF5" s="9" t="str">
        <f t="shared" si="1"/>
        <v>4C</v>
      </c>
    </row>
    <row r="6" spans="1:36" ht="15.75" customHeight="1" x14ac:dyDescent="0.25">
      <c r="A6" s="9">
        <v>3</v>
      </c>
      <c r="B6" s="22">
        <v>345011</v>
      </c>
      <c r="C6" s="23" t="s">
        <v>43</v>
      </c>
      <c r="D6" s="27">
        <v>21321103</v>
      </c>
      <c r="E6" s="25" t="s">
        <v>44</v>
      </c>
      <c r="F6" s="25" t="s">
        <v>45</v>
      </c>
      <c r="G6" s="24" t="s">
        <v>37</v>
      </c>
      <c r="H6" s="15">
        <v>8</v>
      </c>
      <c r="I6" s="9">
        <v>1</v>
      </c>
      <c r="J6" s="15">
        <v>5</v>
      </c>
      <c r="K6" s="9"/>
      <c r="L6" s="15">
        <v>7</v>
      </c>
      <c r="M6" s="15"/>
      <c r="N6" s="15">
        <v>6</v>
      </c>
      <c r="O6" s="15">
        <v>1</v>
      </c>
      <c r="P6" s="15">
        <v>7</v>
      </c>
      <c r="Q6" s="15">
        <v>1</v>
      </c>
      <c r="R6" s="15">
        <v>5</v>
      </c>
      <c r="S6" s="15">
        <v>1</v>
      </c>
      <c r="T6" s="15">
        <v>8</v>
      </c>
      <c r="U6" s="15">
        <v>1</v>
      </c>
      <c r="V6" s="16">
        <v>5</v>
      </c>
      <c r="W6" s="15"/>
      <c r="X6" s="17" t="s">
        <v>46</v>
      </c>
      <c r="Y6" s="26">
        <v>5</v>
      </c>
      <c r="Z6" s="19">
        <v>4</v>
      </c>
      <c r="AA6" s="19">
        <v>4</v>
      </c>
      <c r="AB6" s="19">
        <v>4</v>
      </c>
      <c r="AC6" s="20" t="s">
        <v>46</v>
      </c>
      <c r="AD6" s="21">
        <v>16</v>
      </c>
      <c r="AE6" s="9">
        <f t="shared" si="0"/>
        <v>89</v>
      </c>
      <c r="AF6" s="9" t="str">
        <f t="shared" si="1"/>
        <v>4B</v>
      </c>
    </row>
    <row r="7" spans="1:36" ht="15.75" customHeight="1" x14ac:dyDescent="0.25">
      <c r="A7" s="9">
        <v>4</v>
      </c>
      <c r="B7" s="22">
        <v>345012</v>
      </c>
      <c r="C7" s="23" t="s">
        <v>47</v>
      </c>
      <c r="D7" s="27">
        <v>21321104</v>
      </c>
      <c r="E7" s="25" t="s">
        <v>48</v>
      </c>
      <c r="F7" s="25" t="s">
        <v>49</v>
      </c>
      <c r="G7" s="24" t="s">
        <v>37</v>
      </c>
      <c r="H7" s="15">
        <v>8</v>
      </c>
      <c r="I7" s="9">
        <v>1</v>
      </c>
      <c r="J7" s="15">
        <v>5</v>
      </c>
      <c r="K7" s="9"/>
      <c r="L7" s="15">
        <v>8</v>
      </c>
      <c r="M7" s="15"/>
      <c r="N7" s="15">
        <v>6</v>
      </c>
      <c r="O7" s="15"/>
      <c r="P7" s="15">
        <v>9</v>
      </c>
      <c r="Q7" s="15"/>
      <c r="R7" s="15">
        <v>6</v>
      </c>
      <c r="S7" s="15"/>
      <c r="T7" s="15">
        <v>9</v>
      </c>
      <c r="U7" s="15"/>
      <c r="V7" s="16">
        <v>5</v>
      </c>
      <c r="W7" s="15"/>
      <c r="X7" s="17" t="s">
        <v>38</v>
      </c>
      <c r="Y7" s="26">
        <v>3</v>
      </c>
      <c r="Z7" s="19">
        <v>5</v>
      </c>
      <c r="AA7" s="19">
        <v>4</v>
      </c>
      <c r="AB7" s="19">
        <v>4</v>
      </c>
      <c r="AC7" s="20" t="s">
        <v>38</v>
      </c>
      <c r="AD7" s="21">
        <v>17</v>
      </c>
      <c r="AE7" s="9">
        <f t="shared" si="0"/>
        <v>90</v>
      </c>
      <c r="AF7" s="9" t="str">
        <f t="shared" si="1"/>
        <v>4B</v>
      </c>
    </row>
    <row r="8" spans="1:36" ht="15.75" customHeight="1" x14ac:dyDescent="0.25">
      <c r="A8" s="9">
        <v>5</v>
      </c>
      <c r="B8" s="22">
        <v>345013</v>
      </c>
      <c r="C8" s="23" t="s">
        <v>50</v>
      </c>
      <c r="D8" s="27">
        <v>21321105</v>
      </c>
      <c r="E8" s="25" t="s">
        <v>51</v>
      </c>
      <c r="F8" s="25" t="s">
        <v>52</v>
      </c>
      <c r="G8" s="24" t="s">
        <v>53</v>
      </c>
      <c r="H8" s="15">
        <v>9</v>
      </c>
      <c r="I8" s="9">
        <v>1</v>
      </c>
      <c r="J8" s="15">
        <v>5</v>
      </c>
      <c r="K8" s="9"/>
      <c r="L8" s="15">
        <v>7</v>
      </c>
      <c r="M8" s="15">
        <v>1</v>
      </c>
      <c r="N8" s="15">
        <v>6</v>
      </c>
      <c r="O8" s="15">
        <v>1</v>
      </c>
      <c r="P8" s="15">
        <v>7</v>
      </c>
      <c r="Q8" s="15">
        <v>1</v>
      </c>
      <c r="R8" s="15">
        <v>4</v>
      </c>
      <c r="S8" s="15">
        <v>1</v>
      </c>
      <c r="T8" s="15">
        <v>9</v>
      </c>
      <c r="U8" s="15">
        <v>1</v>
      </c>
      <c r="V8" s="16">
        <v>6</v>
      </c>
      <c r="W8" s="15">
        <v>1</v>
      </c>
      <c r="X8" s="17" t="s">
        <v>42</v>
      </c>
      <c r="Y8" s="26">
        <v>4</v>
      </c>
      <c r="Z8" s="19">
        <v>4</v>
      </c>
      <c r="AA8" s="19">
        <v>3</v>
      </c>
      <c r="AB8" s="19">
        <v>4</v>
      </c>
      <c r="AC8" s="20" t="s">
        <v>42</v>
      </c>
      <c r="AD8" s="21">
        <v>16</v>
      </c>
      <c r="AE8" s="9">
        <f t="shared" si="0"/>
        <v>91</v>
      </c>
      <c r="AF8" s="9" t="str">
        <f t="shared" si="1"/>
        <v>5A</v>
      </c>
    </row>
    <row r="9" spans="1:36" ht="15.75" customHeight="1" x14ac:dyDescent="0.25">
      <c r="A9" s="9">
        <v>6</v>
      </c>
      <c r="B9" s="22">
        <v>345014</v>
      </c>
      <c r="C9" s="23" t="s">
        <v>54</v>
      </c>
      <c r="D9" s="27">
        <v>21321106</v>
      </c>
      <c r="E9" s="25" t="s">
        <v>55</v>
      </c>
      <c r="F9" s="25" t="s">
        <v>56</v>
      </c>
      <c r="G9" s="24" t="s">
        <v>53</v>
      </c>
      <c r="H9" s="15">
        <v>8</v>
      </c>
      <c r="I9" s="9">
        <v>1</v>
      </c>
      <c r="J9" s="15">
        <v>5</v>
      </c>
      <c r="K9" s="9"/>
      <c r="L9" s="15">
        <v>7</v>
      </c>
      <c r="M9" s="15">
        <v>1</v>
      </c>
      <c r="N9" s="15">
        <v>6</v>
      </c>
      <c r="O9" s="15">
        <v>1</v>
      </c>
      <c r="P9" s="15">
        <v>7</v>
      </c>
      <c r="Q9" s="15">
        <v>1</v>
      </c>
      <c r="R9" s="15">
        <v>4</v>
      </c>
      <c r="S9" s="15">
        <v>1</v>
      </c>
      <c r="T9" s="15">
        <v>7</v>
      </c>
      <c r="U9" s="15">
        <v>1</v>
      </c>
      <c r="V9" s="16">
        <v>6</v>
      </c>
      <c r="W9" s="15">
        <v>1</v>
      </c>
      <c r="X9" s="17" t="s">
        <v>46</v>
      </c>
      <c r="Y9" s="26">
        <v>5</v>
      </c>
      <c r="Z9" s="19">
        <v>4</v>
      </c>
      <c r="AA9" s="19">
        <v>4</v>
      </c>
      <c r="AB9" s="19">
        <v>5</v>
      </c>
      <c r="AC9" s="20" t="s">
        <v>46</v>
      </c>
      <c r="AD9" s="21">
        <v>17</v>
      </c>
      <c r="AE9" s="9">
        <f t="shared" si="0"/>
        <v>92</v>
      </c>
      <c r="AF9" s="9" t="str">
        <f t="shared" si="1"/>
        <v>5A</v>
      </c>
    </row>
    <row r="10" spans="1:36" ht="15.75" customHeight="1" x14ac:dyDescent="0.25">
      <c r="A10" s="9">
        <v>7</v>
      </c>
      <c r="B10" s="22">
        <v>345015</v>
      </c>
      <c r="C10" s="23" t="s">
        <v>57</v>
      </c>
      <c r="D10" s="27">
        <v>21321107</v>
      </c>
      <c r="E10" s="25" t="s">
        <v>58</v>
      </c>
      <c r="F10" s="25" t="s">
        <v>59</v>
      </c>
      <c r="G10" s="24" t="s">
        <v>53</v>
      </c>
      <c r="H10" s="15">
        <v>8</v>
      </c>
      <c r="I10" s="9"/>
      <c r="J10" s="15">
        <v>5</v>
      </c>
      <c r="K10" s="9"/>
      <c r="L10" s="15">
        <v>8</v>
      </c>
      <c r="M10" s="15">
        <v>1</v>
      </c>
      <c r="N10" s="15">
        <v>6</v>
      </c>
      <c r="O10" s="15">
        <v>1</v>
      </c>
      <c r="P10" s="15">
        <v>7</v>
      </c>
      <c r="Q10" s="15">
        <v>1</v>
      </c>
      <c r="R10" s="15">
        <v>4</v>
      </c>
      <c r="S10" s="15">
        <v>1</v>
      </c>
      <c r="T10" s="15">
        <v>7</v>
      </c>
      <c r="U10" s="15">
        <v>1</v>
      </c>
      <c r="V10" s="16">
        <v>6</v>
      </c>
      <c r="W10" s="15">
        <v>1</v>
      </c>
      <c r="X10" s="17" t="s">
        <v>38</v>
      </c>
      <c r="Y10" s="26">
        <v>3</v>
      </c>
      <c r="Z10" s="19">
        <v>4</v>
      </c>
      <c r="AA10" s="19">
        <v>5</v>
      </c>
      <c r="AB10" s="19">
        <v>4</v>
      </c>
      <c r="AC10" s="20" t="s">
        <v>38</v>
      </c>
      <c r="AD10" s="21">
        <v>17</v>
      </c>
      <c r="AE10" s="9">
        <f t="shared" si="0"/>
        <v>90</v>
      </c>
      <c r="AF10" s="9" t="str">
        <f t="shared" si="1"/>
        <v>4B</v>
      </c>
    </row>
    <row r="11" spans="1:36" ht="15.75" customHeight="1" x14ac:dyDescent="0.25">
      <c r="A11" s="9">
        <v>8</v>
      </c>
      <c r="B11" s="22">
        <v>345016</v>
      </c>
      <c r="C11" s="23" t="s">
        <v>60</v>
      </c>
      <c r="D11" s="27">
        <v>21321108</v>
      </c>
      <c r="E11" s="25" t="s">
        <v>61</v>
      </c>
      <c r="F11" s="25" t="s">
        <v>62</v>
      </c>
      <c r="G11" s="24" t="s">
        <v>53</v>
      </c>
      <c r="H11" s="15">
        <v>9</v>
      </c>
      <c r="I11" s="9">
        <v>1</v>
      </c>
      <c r="J11" s="15">
        <v>5</v>
      </c>
      <c r="K11" s="9"/>
      <c r="L11" s="15">
        <v>7</v>
      </c>
      <c r="M11" s="15">
        <v>1</v>
      </c>
      <c r="N11" s="15">
        <v>6</v>
      </c>
      <c r="O11" s="15">
        <v>1</v>
      </c>
      <c r="P11" s="15">
        <v>7</v>
      </c>
      <c r="Q11" s="15">
        <v>1</v>
      </c>
      <c r="R11" s="15">
        <v>4</v>
      </c>
      <c r="S11" s="15">
        <v>1</v>
      </c>
      <c r="T11" s="15">
        <v>7</v>
      </c>
      <c r="U11" s="15">
        <v>1</v>
      </c>
      <c r="V11" s="16">
        <v>6</v>
      </c>
      <c r="W11" s="15">
        <v>1</v>
      </c>
      <c r="X11" s="17" t="s">
        <v>42</v>
      </c>
      <c r="Y11" s="26">
        <v>4</v>
      </c>
      <c r="Z11" s="19">
        <v>3</v>
      </c>
      <c r="AA11" s="19">
        <v>3</v>
      </c>
      <c r="AB11" s="19">
        <v>3</v>
      </c>
      <c r="AC11" s="20" t="s">
        <v>42</v>
      </c>
      <c r="AD11" s="21">
        <v>16</v>
      </c>
      <c r="AE11" s="9">
        <f t="shared" si="0"/>
        <v>87</v>
      </c>
      <c r="AF11" s="9" t="str">
        <f t="shared" si="1"/>
        <v>4B</v>
      </c>
    </row>
    <row r="12" spans="1:36" ht="15.75" customHeight="1" x14ac:dyDescent="0.25">
      <c r="A12" s="9">
        <v>9</v>
      </c>
      <c r="B12" s="22">
        <v>345017</v>
      </c>
      <c r="C12" s="23" t="s">
        <v>63</v>
      </c>
      <c r="D12" s="27">
        <v>21321109</v>
      </c>
      <c r="E12" s="25" t="s">
        <v>64</v>
      </c>
      <c r="F12" s="25" t="s">
        <v>65</v>
      </c>
      <c r="G12" s="24" t="s">
        <v>53</v>
      </c>
      <c r="H12" s="15">
        <v>8</v>
      </c>
      <c r="I12" s="9">
        <v>1</v>
      </c>
      <c r="J12" s="15">
        <v>5</v>
      </c>
      <c r="K12" s="9">
        <v>1</v>
      </c>
      <c r="L12" s="15">
        <v>9</v>
      </c>
      <c r="M12" s="15">
        <v>1</v>
      </c>
      <c r="N12" s="15">
        <v>6</v>
      </c>
      <c r="O12" s="15">
        <v>1</v>
      </c>
      <c r="P12" s="15">
        <v>6</v>
      </c>
      <c r="Q12" s="15">
        <v>1</v>
      </c>
      <c r="R12" s="15">
        <v>4</v>
      </c>
      <c r="S12" s="15">
        <v>1</v>
      </c>
      <c r="T12" s="15">
        <v>8</v>
      </c>
      <c r="U12" s="15">
        <v>1</v>
      </c>
      <c r="V12" s="16">
        <v>4</v>
      </c>
      <c r="W12" s="15">
        <v>1</v>
      </c>
      <c r="X12" s="17" t="s">
        <v>46</v>
      </c>
      <c r="Y12" s="26">
        <v>5</v>
      </c>
      <c r="Z12" s="19">
        <v>5</v>
      </c>
      <c r="AA12" s="19">
        <v>4</v>
      </c>
      <c r="AB12" s="19">
        <v>5</v>
      </c>
      <c r="AC12" s="20" t="s">
        <v>46</v>
      </c>
      <c r="AD12" s="21">
        <v>17</v>
      </c>
      <c r="AE12" s="9">
        <f t="shared" si="0"/>
        <v>94</v>
      </c>
      <c r="AF12" s="9" t="str">
        <f t="shared" si="1"/>
        <v>5A</v>
      </c>
    </row>
    <row r="13" spans="1:36" ht="15.75" customHeight="1" x14ac:dyDescent="0.25">
      <c r="A13" s="9">
        <v>10</v>
      </c>
      <c r="B13" s="22">
        <v>345018</v>
      </c>
      <c r="C13" s="23" t="s">
        <v>66</v>
      </c>
      <c r="D13" s="27">
        <v>21321110</v>
      </c>
      <c r="E13" s="25" t="s">
        <v>67</v>
      </c>
      <c r="F13" s="25" t="s">
        <v>68</v>
      </c>
      <c r="G13" s="24" t="s">
        <v>53</v>
      </c>
      <c r="H13" s="15">
        <v>8</v>
      </c>
      <c r="I13" s="9">
        <v>1</v>
      </c>
      <c r="J13" s="15">
        <v>5</v>
      </c>
      <c r="K13" s="9">
        <v>1</v>
      </c>
      <c r="L13" s="15">
        <v>7</v>
      </c>
      <c r="M13" s="15">
        <v>1</v>
      </c>
      <c r="N13" s="15">
        <v>6</v>
      </c>
      <c r="O13" s="15">
        <v>1</v>
      </c>
      <c r="P13" s="15">
        <v>9</v>
      </c>
      <c r="Q13" s="15"/>
      <c r="R13" s="15">
        <v>5</v>
      </c>
      <c r="S13" s="15">
        <v>1</v>
      </c>
      <c r="T13" s="15">
        <v>9</v>
      </c>
      <c r="U13" s="15"/>
      <c r="V13" s="16">
        <v>5</v>
      </c>
      <c r="W13" s="15">
        <v>1</v>
      </c>
      <c r="X13" s="17" t="s">
        <v>38</v>
      </c>
      <c r="Y13" s="26">
        <v>3</v>
      </c>
      <c r="Z13" s="19">
        <v>3</v>
      </c>
      <c r="AA13" s="19">
        <v>5</v>
      </c>
      <c r="AB13" s="19">
        <v>4</v>
      </c>
      <c r="AC13" s="20" t="s">
        <v>38</v>
      </c>
      <c r="AD13" s="21">
        <v>20</v>
      </c>
      <c r="AE13" s="9">
        <f t="shared" si="0"/>
        <v>95</v>
      </c>
      <c r="AF13" s="9" t="str">
        <f t="shared" si="1"/>
        <v>5A</v>
      </c>
    </row>
    <row r="14" spans="1:36" ht="15.75" customHeight="1" x14ac:dyDescent="0.25">
      <c r="A14" s="9">
        <v>11</v>
      </c>
      <c r="B14" s="22">
        <v>345019</v>
      </c>
      <c r="C14" s="23" t="s">
        <v>69</v>
      </c>
      <c r="D14" s="27">
        <v>21321111</v>
      </c>
      <c r="E14" s="25" t="s">
        <v>70</v>
      </c>
      <c r="F14" s="25" t="s">
        <v>71</v>
      </c>
      <c r="G14" s="24" t="s">
        <v>53</v>
      </c>
      <c r="H14" s="15">
        <v>9</v>
      </c>
      <c r="I14" s="9"/>
      <c r="J14" s="15">
        <v>5</v>
      </c>
      <c r="K14" s="9">
        <v>1</v>
      </c>
      <c r="L14" s="15">
        <v>9</v>
      </c>
      <c r="M14" s="15">
        <v>1</v>
      </c>
      <c r="N14" s="15">
        <v>5</v>
      </c>
      <c r="O14" s="15">
        <v>1</v>
      </c>
      <c r="P14" s="15">
        <v>7</v>
      </c>
      <c r="Q14" s="15">
        <v>1</v>
      </c>
      <c r="R14" s="15">
        <v>5</v>
      </c>
      <c r="S14" s="15">
        <v>1</v>
      </c>
      <c r="T14" s="15">
        <v>8</v>
      </c>
      <c r="U14" s="15">
        <v>1</v>
      </c>
      <c r="V14" s="16">
        <v>6</v>
      </c>
      <c r="W14" s="15">
        <v>1</v>
      </c>
      <c r="X14" s="17" t="s">
        <v>42</v>
      </c>
      <c r="Y14" s="26">
        <v>4</v>
      </c>
      <c r="Z14" s="19">
        <v>3</v>
      </c>
      <c r="AA14" s="19">
        <v>4</v>
      </c>
      <c r="AB14" s="19">
        <v>5</v>
      </c>
      <c r="AC14" s="20" t="s">
        <v>42</v>
      </c>
      <c r="AD14" s="21">
        <v>17</v>
      </c>
      <c r="AE14" s="9">
        <f t="shared" si="0"/>
        <v>94</v>
      </c>
      <c r="AF14" s="9" t="str">
        <f t="shared" si="1"/>
        <v>5A</v>
      </c>
    </row>
    <row r="15" spans="1:36" ht="15.75" customHeight="1" x14ac:dyDescent="0.25">
      <c r="A15" s="9">
        <v>12</v>
      </c>
      <c r="B15" s="22">
        <v>345020</v>
      </c>
      <c r="C15" s="23" t="s">
        <v>72</v>
      </c>
      <c r="D15" s="27">
        <v>21321112</v>
      </c>
      <c r="E15" s="25" t="s">
        <v>73</v>
      </c>
      <c r="F15" s="25" t="s">
        <v>74</v>
      </c>
      <c r="G15" s="24" t="s">
        <v>53</v>
      </c>
      <c r="H15" s="15">
        <v>9</v>
      </c>
      <c r="I15" s="9">
        <v>1</v>
      </c>
      <c r="J15" s="15">
        <v>5</v>
      </c>
      <c r="K15" s="9">
        <v>1</v>
      </c>
      <c r="L15" s="15">
        <v>9</v>
      </c>
      <c r="M15" s="15">
        <v>1</v>
      </c>
      <c r="N15" s="15">
        <v>6</v>
      </c>
      <c r="O15" s="15">
        <v>1</v>
      </c>
      <c r="P15" s="15">
        <v>7</v>
      </c>
      <c r="Q15" s="15"/>
      <c r="R15" s="15">
        <v>5</v>
      </c>
      <c r="S15" s="15">
        <v>1</v>
      </c>
      <c r="T15" s="15">
        <v>9</v>
      </c>
      <c r="U15" s="15"/>
      <c r="V15" s="16">
        <v>6</v>
      </c>
      <c r="W15" s="15">
        <v>1</v>
      </c>
      <c r="X15" s="17" t="s">
        <v>46</v>
      </c>
      <c r="Y15" s="28">
        <v>4</v>
      </c>
      <c r="Z15" s="19">
        <v>4</v>
      </c>
      <c r="AA15" s="19">
        <v>4</v>
      </c>
      <c r="AB15" s="19">
        <v>5</v>
      </c>
      <c r="AC15" s="20" t="s">
        <v>46</v>
      </c>
      <c r="AD15" s="21">
        <v>17</v>
      </c>
      <c r="AE15" s="9">
        <f t="shared" si="0"/>
        <v>96</v>
      </c>
      <c r="AF15" s="9" t="str">
        <f t="shared" si="1"/>
        <v>5A</v>
      </c>
    </row>
    <row r="16" spans="1:36" ht="15.75" customHeight="1" x14ac:dyDescent="0.25">
      <c r="A16" s="9">
        <v>13</v>
      </c>
      <c r="B16" s="22">
        <v>345021</v>
      </c>
      <c r="C16" s="23" t="s">
        <v>75</v>
      </c>
      <c r="D16" s="27">
        <v>21321113</v>
      </c>
      <c r="E16" s="25" t="s">
        <v>76</v>
      </c>
      <c r="F16" s="25" t="s">
        <v>77</v>
      </c>
      <c r="G16" s="24" t="s">
        <v>53</v>
      </c>
      <c r="H16" s="15">
        <v>9</v>
      </c>
      <c r="I16" s="9"/>
      <c r="J16" s="15">
        <v>5</v>
      </c>
      <c r="K16" s="9"/>
      <c r="L16" s="15">
        <v>9</v>
      </c>
      <c r="M16" s="15">
        <v>1</v>
      </c>
      <c r="N16" s="15">
        <v>6</v>
      </c>
      <c r="O16" s="15">
        <v>1</v>
      </c>
      <c r="P16" s="15">
        <v>9</v>
      </c>
      <c r="Q16" s="15">
        <v>1</v>
      </c>
      <c r="R16" s="15">
        <v>5</v>
      </c>
      <c r="S16" s="15">
        <v>1</v>
      </c>
      <c r="T16" s="15">
        <v>9</v>
      </c>
      <c r="U16" s="15"/>
      <c r="V16" s="16">
        <v>5</v>
      </c>
      <c r="W16" s="15"/>
      <c r="X16" s="17" t="s">
        <v>38</v>
      </c>
      <c r="Y16" s="26">
        <v>4</v>
      </c>
      <c r="Z16" s="19">
        <v>4</v>
      </c>
      <c r="AA16" s="19">
        <v>3</v>
      </c>
      <c r="AB16" s="19">
        <v>3</v>
      </c>
      <c r="AC16" s="20" t="s">
        <v>38</v>
      </c>
      <c r="AD16" s="21">
        <v>19</v>
      </c>
      <c r="AE16" s="9">
        <f t="shared" si="0"/>
        <v>94</v>
      </c>
      <c r="AF16" s="9" t="str">
        <f t="shared" si="1"/>
        <v>5A</v>
      </c>
    </row>
    <row r="17" spans="1:32" ht="15.75" customHeight="1" x14ac:dyDescent="0.25">
      <c r="A17" s="9">
        <v>14</v>
      </c>
      <c r="B17" s="22">
        <v>345022</v>
      </c>
      <c r="C17" s="23" t="s">
        <v>78</v>
      </c>
      <c r="D17" s="27">
        <v>21321114</v>
      </c>
      <c r="E17" s="25" t="s">
        <v>79</v>
      </c>
      <c r="F17" s="25" t="s">
        <v>80</v>
      </c>
      <c r="G17" s="24" t="s">
        <v>53</v>
      </c>
      <c r="H17" s="15">
        <v>8</v>
      </c>
      <c r="I17" s="9">
        <v>1</v>
      </c>
      <c r="J17" s="15">
        <v>4</v>
      </c>
      <c r="K17" s="9"/>
      <c r="L17" s="15">
        <v>9</v>
      </c>
      <c r="M17" s="15">
        <v>1</v>
      </c>
      <c r="N17" s="15">
        <v>5</v>
      </c>
      <c r="O17" s="15">
        <v>1</v>
      </c>
      <c r="P17" s="15">
        <v>8</v>
      </c>
      <c r="Q17" s="15"/>
      <c r="R17" s="15">
        <v>5</v>
      </c>
      <c r="S17" s="15">
        <v>1</v>
      </c>
      <c r="T17" s="15">
        <v>8</v>
      </c>
      <c r="U17" s="15"/>
      <c r="V17" s="16">
        <v>6</v>
      </c>
      <c r="W17" s="15">
        <v>1</v>
      </c>
      <c r="X17" s="17" t="s">
        <v>42</v>
      </c>
      <c r="Y17" s="26">
        <v>4</v>
      </c>
      <c r="Z17" s="19">
        <v>2</v>
      </c>
      <c r="AA17" s="19">
        <v>4</v>
      </c>
      <c r="AB17" s="19">
        <v>5</v>
      </c>
      <c r="AC17" s="20" t="s">
        <v>42</v>
      </c>
      <c r="AD17" s="21">
        <v>17</v>
      </c>
      <c r="AE17" s="9">
        <f t="shared" si="0"/>
        <v>90</v>
      </c>
      <c r="AF17" s="9" t="str">
        <f t="shared" si="1"/>
        <v>4B</v>
      </c>
    </row>
    <row r="18" spans="1:32" ht="15.75" customHeight="1" x14ac:dyDescent="0.25">
      <c r="A18" s="9">
        <v>15</v>
      </c>
      <c r="B18" s="22">
        <v>345023</v>
      </c>
      <c r="C18" s="23" t="s">
        <v>81</v>
      </c>
      <c r="D18" s="27">
        <v>21321115</v>
      </c>
      <c r="E18" s="25" t="s">
        <v>82</v>
      </c>
      <c r="F18" s="25" t="s">
        <v>83</v>
      </c>
      <c r="G18" s="24" t="s">
        <v>53</v>
      </c>
      <c r="H18" s="15">
        <v>8</v>
      </c>
      <c r="I18" s="9"/>
      <c r="J18" s="15">
        <v>5</v>
      </c>
      <c r="K18" s="9"/>
      <c r="L18" s="15">
        <v>7</v>
      </c>
      <c r="M18" s="15">
        <v>1</v>
      </c>
      <c r="N18" s="15">
        <v>6</v>
      </c>
      <c r="O18" s="15"/>
      <c r="P18" s="15">
        <v>8</v>
      </c>
      <c r="Q18" s="15">
        <v>1</v>
      </c>
      <c r="R18" s="15">
        <v>5</v>
      </c>
      <c r="S18" s="15">
        <v>1</v>
      </c>
      <c r="T18" s="15">
        <v>8</v>
      </c>
      <c r="U18" s="15">
        <v>1</v>
      </c>
      <c r="V18" s="16">
        <v>5</v>
      </c>
      <c r="W18" s="15">
        <v>1</v>
      </c>
      <c r="X18" s="17" t="s">
        <v>46</v>
      </c>
      <c r="Y18" s="26">
        <v>5</v>
      </c>
      <c r="Z18" s="19">
        <v>4</v>
      </c>
      <c r="AA18" s="19">
        <v>4</v>
      </c>
      <c r="AB18" s="19">
        <v>5</v>
      </c>
      <c r="AC18" s="20" t="s">
        <v>46</v>
      </c>
      <c r="AD18" s="21">
        <v>18</v>
      </c>
      <c r="AE18" s="9">
        <f t="shared" si="0"/>
        <v>93</v>
      </c>
      <c r="AF18" s="9" t="str">
        <f t="shared" si="1"/>
        <v>5A</v>
      </c>
    </row>
    <row r="19" spans="1:32" ht="15.75" customHeight="1" x14ac:dyDescent="0.25">
      <c r="A19" s="9">
        <v>16</v>
      </c>
      <c r="B19" s="22">
        <v>345024</v>
      </c>
      <c r="C19" s="23" t="s">
        <v>84</v>
      </c>
      <c r="D19" s="27">
        <v>21321116</v>
      </c>
      <c r="E19" s="25" t="s">
        <v>85</v>
      </c>
      <c r="F19" s="25" t="s">
        <v>86</v>
      </c>
      <c r="G19" s="24" t="s">
        <v>53</v>
      </c>
      <c r="H19" s="15">
        <v>8</v>
      </c>
      <c r="I19" s="9">
        <v>1</v>
      </c>
      <c r="J19" s="15">
        <v>5</v>
      </c>
      <c r="K19" s="9">
        <v>1</v>
      </c>
      <c r="L19" s="15">
        <v>8</v>
      </c>
      <c r="M19" s="15">
        <v>1</v>
      </c>
      <c r="N19" s="15">
        <v>6</v>
      </c>
      <c r="O19" s="15">
        <v>1</v>
      </c>
      <c r="P19" s="15">
        <v>7</v>
      </c>
      <c r="Q19" s="15">
        <v>1</v>
      </c>
      <c r="R19" s="15">
        <v>4</v>
      </c>
      <c r="S19" s="15">
        <v>1</v>
      </c>
      <c r="T19" s="15">
        <v>9</v>
      </c>
      <c r="U19" s="15">
        <v>1</v>
      </c>
      <c r="V19" s="16">
        <v>4</v>
      </c>
      <c r="W19" s="15">
        <v>1</v>
      </c>
      <c r="X19" s="17" t="s">
        <v>38</v>
      </c>
      <c r="Y19" s="26">
        <v>4</v>
      </c>
      <c r="Z19" s="19">
        <v>3</v>
      </c>
      <c r="AA19" s="19">
        <v>5</v>
      </c>
      <c r="AB19" s="19">
        <v>4</v>
      </c>
      <c r="AC19" s="20" t="s">
        <v>38</v>
      </c>
      <c r="AD19" s="21">
        <v>15</v>
      </c>
      <c r="AE19" s="9">
        <f t="shared" si="0"/>
        <v>90</v>
      </c>
      <c r="AF19" s="9" t="str">
        <f t="shared" si="1"/>
        <v>4B</v>
      </c>
    </row>
    <row r="20" spans="1:32" ht="15.75" customHeight="1" x14ac:dyDescent="0.25">
      <c r="A20" s="9">
        <v>17</v>
      </c>
      <c r="B20" s="22">
        <v>345025</v>
      </c>
      <c r="C20" s="23" t="s">
        <v>87</v>
      </c>
      <c r="D20" s="27">
        <v>21321117</v>
      </c>
      <c r="E20" s="25" t="s">
        <v>88</v>
      </c>
      <c r="F20" s="25" t="s">
        <v>89</v>
      </c>
      <c r="G20" s="24" t="s">
        <v>53</v>
      </c>
      <c r="H20" s="15">
        <v>9</v>
      </c>
      <c r="I20" s="9"/>
      <c r="J20" s="15">
        <v>5</v>
      </c>
      <c r="K20" s="9"/>
      <c r="L20" s="15">
        <v>8</v>
      </c>
      <c r="M20" s="15">
        <v>1</v>
      </c>
      <c r="N20" s="15">
        <v>5</v>
      </c>
      <c r="O20" s="15">
        <v>1</v>
      </c>
      <c r="P20" s="15">
        <v>8</v>
      </c>
      <c r="Q20" s="15">
        <v>1</v>
      </c>
      <c r="R20" s="15">
        <v>5</v>
      </c>
      <c r="S20" s="15">
        <v>1</v>
      </c>
      <c r="T20" s="15">
        <v>9</v>
      </c>
      <c r="U20" s="15">
        <v>1</v>
      </c>
      <c r="V20" s="16">
        <v>6</v>
      </c>
      <c r="W20" s="15">
        <v>1</v>
      </c>
      <c r="X20" s="17" t="s">
        <v>42</v>
      </c>
      <c r="Y20" s="26">
        <v>3</v>
      </c>
      <c r="Z20" s="19">
        <v>4</v>
      </c>
      <c r="AA20" s="19">
        <v>5</v>
      </c>
      <c r="AB20" s="19">
        <v>4</v>
      </c>
      <c r="AC20" s="20" t="s">
        <v>42</v>
      </c>
      <c r="AD20" s="21">
        <v>16</v>
      </c>
      <c r="AE20" s="9">
        <f t="shared" si="0"/>
        <v>93</v>
      </c>
      <c r="AF20" s="9" t="str">
        <f t="shared" si="1"/>
        <v>5A</v>
      </c>
    </row>
    <row r="21" spans="1:32" ht="15.75" customHeight="1" x14ac:dyDescent="0.25">
      <c r="A21" s="9">
        <v>18</v>
      </c>
      <c r="B21" s="22">
        <v>345026</v>
      </c>
      <c r="C21" s="23" t="s">
        <v>90</v>
      </c>
      <c r="D21" s="27">
        <v>21321118</v>
      </c>
      <c r="E21" s="25" t="s">
        <v>91</v>
      </c>
      <c r="F21" s="25" t="s">
        <v>92</v>
      </c>
      <c r="G21" s="24" t="s">
        <v>53</v>
      </c>
      <c r="H21" s="15">
        <v>8</v>
      </c>
      <c r="I21" s="9"/>
      <c r="J21" s="15">
        <v>4</v>
      </c>
      <c r="K21" s="9"/>
      <c r="L21" s="15">
        <v>7</v>
      </c>
      <c r="M21" s="15">
        <v>1</v>
      </c>
      <c r="N21" s="15">
        <v>4</v>
      </c>
      <c r="O21" s="15">
        <v>1</v>
      </c>
      <c r="P21" s="15">
        <v>8</v>
      </c>
      <c r="Q21" s="15">
        <v>1</v>
      </c>
      <c r="R21" s="15">
        <v>5</v>
      </c>
      <c r="S21" s="15">
        <v>1</v>
      </c>
      <c r="T21" s="15">
        <v>8</v>
      </c>
      <c r="U21" s="15">
        <v>1</v>
      </c>
      <c r="V21" s="16">
        <v>5</v>
      </c>
      <c r="W21" s="15">
        <v>1</v>
      </c>
      <c r="X21" s="17" t="s">
        <v>46</v>
      </c>
      <c r="Y21" s="26">
        <v>5</v>
      </c>
      <c r="Z21" s="19">
        <v>4</v>
      </c>
      <c r="AA21" s="19">
        <v>4</v>
      </c>
      <c r="AB21" s="19">
        <v>5</v>
      </c>
      <c r="AC21" s="20" t="s">
        <v>46</v>
      </c>
      <c r="AD21" s="21">
        <v>16</v>
      </c>
      <c r="AE21" s="9">
        <f t="shared" si="0"/>
        <v>89</v>
      </c>
      <c r="AF21" s="9" t="str">
        <f t="shared" si="1"/>
        <v>4B</v>
      </c>
    </row>
    <row r="22" spans="1:32" ht="15.75" customHeight="1" x14ac:dyDescent="0.25">
      <c r="A22" s="9">
        <v>19</v>
      </c>
      <c r="B22" s="22">
        <v>345027</v>
      </c>
      <c r="C22" s="23" t="s">
        <v>93</v>
      </c>
      <c r="D22" s="27">
        <v>21321119</v>
      </c>
      <c r="E22" s="25" t="s">
        <v>94</v>
      </c>
      <c r="F22" s="25" t="s">
        <v>95</v>
      </c>
      <c r="G22" s="24" t="s">
        <v>53</v>
      </c>
      <c r="H22" s="15">
        <v>9</v>
      </c>
      <c r="I22" s="9"/>
      <c r="J22" s="15">
        <v>4</v>
      </c>
      <c r="K22" s="9"/>
      <c r="L22" s="15">
        <v>9</v>
      </c>
      <c r="M22" s="15"/>
      <c r="N22" s="15">
        <v>6</v>
      </c>
      <c r="O22" s="15"/>
      <c r="P22" s="15">
        <v>8</v>
      </c>
      <c r="Q22" s="15"/>
      <c r="R22" s="15">
        <v>6</v>
      </c>
      <c r="S22" s="15"/>
      <c r="T22" s="15">
        <v>9</v>
      </c>
      <c r="U22" s="15">
        <v>1</v>
      </c>
      <c r="V22" s="16">
        <v>5</v>
      </c>
      <c r="W22" s="15">
        <v>1</v>
      </c>
      <c r="X22" s="17" t="s">
        <v>38</v>
      </c>
      <c r="Y22" s="26">
        <v>3</v>
      </c>
      <c r="Z22" s="19">
        <v>2</v>
      </c>
      <c r="AA22" s="19">
        <v>4</v>
      </c>
      <c r="AB22" s="19">
        <v>3</v>
      </c>
      <c r="AC22" s="20" t="s">
        <v>38</v>
      </c>
      <c r="AD22" s="21">
        <v>11</v>
      </c>
      <c r="AE22" s="9">
        <f t="shared" si="0"/>
        <v>81</v>
      </c>
      <c r="AF22" s="9" t="str">
        <f t="shared" si="1"/>
        <v>4C</v>
      </c>
    </row>
    <row r="23" spans="1:32" ht="15.75" customHeight="1" x14ac:dyDescent="0.25">
      <c r="A23" s="9">
        <v>20</v>
      </c>
      <c r="B23" s="22">
        <v>345028</v>
      </c>
      <c r="C23" s="23" t="s">
        <v>96</v>
      </c>
      <c r="D23" s="27">
        <v>21321120</v>
      </c>
      <c r="E23" s="25" t="s">
        <v>97</v>
      </c>
      <c r="F23" s="25" t="s">
        <v>98</v>
      </c>
      <c r="G23" s="24" t="s">
        <v>53</v>
      </c>
      <c r="H23" s="15">
        <v>6</v>
      </c>
      <c r="I23" s="9"/>
      <c r="J23" s="15">
        <v>4</v>
      </c>
      <c r="K23" s="9"/>
      <c r="L23" s="15">
        <v>8</v>
      </c>
      <c r="M23" s="15"/>
      <c r="N23" s="15">
        <v>6</v>
      </c>
      <c r="O23" s="15">
        <v>1</v>
      </c>
      <c r="P23" s="15">
        <v>9</v>
      </c>
      <c r="Q23" s="15">
        <v>1</v>
      </c>
      <c r="R23" s="15">
        <v>5</v>
      </c>
      <c r="S23" s="15">
        <v>1</v>
      </c>
      <c r="T23" s="15">
        <v>8</v>
      </c>
      <c r="U23" s="15">
        <v>1</v>
      </c>
      <c r="V23" s="16">
        <v>6</v>
      </c>
      <c r="W23" s="15"/>
      <c r="X23" s="17" t="s">
        <v>42</v>
      </c>
      <c r="Y23" s="26">
        <v>3</v>
      </c>
      <c r="Z23" s="19">
        <v>2</v>
      </c>
      <c r="AA23" s="19">
        <v>4</v>
      </c>
      <c r="AB23" s="19">
        <v>4</v>
      </c>
      <c r="AC23" s="20" t="s">
        <v>42</v>
      </c>
      <c r="AD23" s="21">
        <v>16</v>
      </c>
      <c r="AE23" s="9">
        <f t="shared" si="0"/>
        <v>85</v>
      </c>
      <c r="AF23" s="9" t="str">
        <f t="shared" si="1"/>
        <v>4B</v>
      </c>
    </row>
    <row r="24" spans="1:32" ht="15.75" customHeight="1" x14ac:dyDescent="0.25">
      <c r="A24" s="9">
        <v>21</v>
      </c>
      <c r="B24" s="22">
        <v>345049</v>
      </c>
      <c r="C24" s="23" t="s">
        <v>99</v>
      </c>
      <c r="D24" s="27">
        <v>21321121</v>
      </c>
      <c r="E24" s="25" t="s">
        <v>100</v>
      </c>
      <c r="F24" s="25" t="s">
        <v>101</v>
      </c>
      <c r="G24" s="24" t="s">
        <v>53</v>
      </c>
      <c r="H24" s="15">
        <v>8</v>
      </c>
      <c r="I24" s="9">
        <v>1</v>
      </c>
      <c r="J24" s="15">
        <v>5</v>
      </c>
      <c r="K24" s="9"/>
      <c r="L24" s="15">
        <v>8</v>
      </c>
      <c r="M24" s="15"/>
      <c r="N24" s="15">
        <v>6</v>
      </c>
      <c r="O24" s="15">
        <v>1</v>
      </c>
      <c r="P24" s="15">
        <v>9</v>
      </c>
      <c r="Q24" s="15">
        <v>1</v>
      </c>
      <c r="R24" s="15">
        <v>6</v>
      </c>
      <c r="S24" s="15">
        <v>1</v>
      </c>
      <c r="T24" s="15">
        <v>9</v>
      </c>
      <c r="U24" s="15"/>
      <c r="V24" s="16">
        <v>5</v>
      </c>
      <c r="W24" s="15"/>
      <c r="X24" s="17" t="s">
        <v>46</v>
      </c>
      <c r="Y24" s="26">
        <v>4</v>
      </c>
      <c r="Z24" s="19">
        <v>3</v>
      </c>
      <c r="AA24" s="19">
        <v>2</v>
      </c>
      <c r="AB24" s="19">
        <v>5</v>
      </c>
      <c r="AC24" s="20" t="s">
        <v>46</v>
      </c>
      <c r="AD24" s="21">
        <v>16</v>
      </c>
      <c r="AE24" s="9">
        <f t="shared" si="0"/>
        <v>90</v>
      </c>
      <c r="AF24" s="9" t="str">
        <f t="shared" si="1"/>
        <v>4B</v>
      </c>
    </row>
    <row r="25" spans="1:32" ht="15.75" customHeight="1" x14ac:dyDescent="0.25">
      <c r="A25" s="9">
        <v>22</v>
      </c>
      <c r="B25" s="22">
        <v>345050</v>
      </c>
      <c r="C25" s="23" t="s">
        <v>102</v>
      </c>
      <c r="D25" s="27">
        <v>21321122</v>
      </c>
      <c r="E25" s="25" t="s">
        <v>103</v>
      </c>
      <c r="F25" s="25" t="s">
        <v>104</v>
      </c>
      <c r="G25" s="24" t="s">
        <v>53</v>
      </c>
      <c r="H25" s="15">
        <v>7</v>
      </c>
      <c r="I25" s="9"/>
      <c r="J25" s="15">
        <v>5</v>
      </c>
      <c r="K25" s="9"/>
      <c r="L25" s="15">
        <v>9</v>
      </c>
      <c r="M25" s="15"/>
      <c r="N25" s="15">
        <v>6</v>
      </c>
      <c r="O25" s="15">
        <v>1</v>
      </c>
      <c r="P25" s="15">
        <v>9</v>
      </c>
      <c r="Q25" s="15">
        <v>1</v>
      </c>
      <c r="R25" s="15">
        <v>6</v>
      </c>
      <c r="S25" s="15">
        <v>1</v>
      </c>
      <c r="T25" s="15">
        <v>9</v>
      </c>
      <c r="U25" s="15">
        <v>1</v>
      </c>
      <c r="V25" s="16">
        <v>6</v>
      </c>
      <c r="W25" s="15"/>
      <c r="X25" s="17" t="s">
        <v>38</v>
      </c>
      <c r="Y25" s="26">
        <v>3</v>
      </c>
      <c r="Z25" s="19">
        <v>5</v>
      </c>
      <c r="AA25" s="19">
        <v>4</v>
      </c>
      <c r="AB25" s="19">
        <v>4</v>
      </c>
      <c r="AC25" s="20" t="s">
        <v>38</v>
      </c>
      <c r="AD25" s="21">
        <v>18</v>
      </c>
      <c r="AE25" s="9">
        <f t="shared" si="0"/>
        <v>95</v>
      </c>
      <c r="AF25" s="9" t="str">
        <f t="shared" si="1"/>
        <v>5A</v>
      </c>
    </row>
    <row r="26" spans="1:32" ht="15.75" customHeight="1" x14ac:dyDescent="0.25">
      <c r="A26" s="9">
        <v>23</v>
      </c>
      <c r="B26" s="22">
        <v>345051</v>
      </c>
      <c r="C26" s="23" t="s">
        <v>105</v>
      </c>
      <c r="D26" s="27">
        <v>21321123</v>
      </c>
      <c r="E26" s="25" t="s">
        <v>106</v>
      </c>
      <c r="F26" s="25" t="s">
        <v>107</v>
      </c>
      <c r="G26" s="24" t="s">
        <v>53</v>
      </c>
      <c r="H26" s="15">
        <v>9</v>
      </c>
      <c r="I26" s="9"/>
      <c r="J26" s="15">
        <v>6</v>
      </c>
      <c r="K26" s="9"/>
      <c r="L26" s="15">
        <v>9</v>
      </c>
      <c r="M26" s="15"/>
      <c r="N26" s="15">
        <v>6</v>
      </c>
      <c r="O26" s="15">
        <v>1</v>
      </c>
      <c r="P26" s="15">
        <v>8</v>
      </c>
      <c r="Q26" s="15">
        <v>1</v>
      </c>
      <c r="R26" s="15">
        <v>5</v>
      </c>
      <c r="S26" s="15">
        <v>1</v>
      </c>
      <c r="T26" s="15">
        <v>8</v>
      </c>
      <c r="U26" s="15">
        <v>1</v>
      </c>
      <c r="V26" s="16">
        <v>6</v>
      </c>
      <c r="W26" s="15"/>
      <c r="X26" s="17" t="s">
        <v>42</v>
      </c>
      <c r="Y26" s="26">
        <v>3</v>
      </c>
      <c r="Z26" s="19">
        <v>3</v>
      </c>
      <c r="AA26" s="19">
        <v>4</v>
      </c>
      <c r="AB26" s="19"/>
      <c r="AC26" s="20" t="s">
        <v>42</v>
      </c>
      <c r="AD26" s="21">
        <v>15</v>
      </c>
      <c r="AE26" s="9">
        <f t="shared" si="0"/>
        <v>86</v>
      </c>
      <c r="AF26" s="9" t="str">
        <f t="shared" si="1"/>
        <v>4B</v>
      </c>
    </row>
    <row r="27" spans="1:32" ht="15.75" customHeight="1" x14ac:dyDescent="0.25">
      <c r="A27" s="9">
        <v>24</v>
      </c>
      <c r="B27" s="22">
        <v>345052</v>
      </c>
      <c r="C27" s="23" t="s">
        <v>108</v>
      </c>
      <c r="D27" s="27">
        <v>21321124</v>
      </c>
      <c r="E27" s="25" t="s">
        <v>109</v>
      </c>
      <c r="F27" s="25" t="s">
        <v>110</v>
      </c>
      <c r="G27" s="24" t="s">
        <v>53</v>
      </c>
      <c r="H27" s="15">
        <v>8</v>
      </c>
      <c r="I27" s="9"/>
      <c r="J27" s="15">
        <v>5</v>
      </c>
      <c r="K27" s="9"/>
      <c r="L27" s="15">
        <v>8</v>
      </c>
      <c r="M27" s="15">
        <v>1</v>
      </c>
      <c r="N27" s="15">
        <v>6</v>
      </c>
      <c r="O27" s="15">
        <v>1</v>
      </c>
      <c r="P27" s="15">
        <v>9</v>
      </c>
      <c r="Q27" s="15">
        <v>1</v>
      </c>
      <c r="R27" s="15">
        <v>6</v>
      </c>
      <c r="S27" s="15">
        <v>1</v>
      </c>
      <c r="T27" s="15">
        <v>9</v>
      </c>
      <c r="U27" s="15">
        <v>1</v>
      </c>
      <c r="V27" s="16">
        <v>5</v>
      </c>
      <c r="W27" s="15"/>
      <c r="X27" s="17" t="s">
        <v>46</v>
      </c>
      <c r="Y27" s="28">
        <v>4</v>
      </c>
      <c r="Z27" s="19">
        <v>3</v>
      </c>
      <c r="AA27" s="19">
        <v>3</v>
      </c>
      <c r="AB27" s="19">
        <v>5</v>
      </c>
      <c r="AC27" s="20" t="s">
        <v>46</v>
      </c>
      <c r="AD27" s="21">
        <v>16</v>
      </c>
      <c r="AE27" s="9">
        <f t="shared" si="0"/>
        <v>92</v>
      </c>
      <c r="AF27" s="9" t="str">
        <f t="shared" si="1"/>
        <v>5A</v>
      </c>
    </row>
    <row r="28" spans="1:32" ht="15.75" customHeight="1" x14ac:dyDescent="0.25">
      <c r="A28" s="9">
        <v>25</v>
      </c>
      <c r="B28" s="22">
        <v>345054</v>
      </c>
      <c r="C28" s="23" t="s">
        <v>111</v>
      </c>
      <c r="D28" s="27">
        <v>21321125</v>
      </c>
      <c r="E28" s="25" t="s">
        <v>112</v>
      </c>
      <c r="F28" s="25" t="s">
        <v>113</v>
      </c>
      <c r="G28" s="24" t="s">
        <v>53</v>
      </c>
      <c r="H28" s="15">
        <v>8</v>
      </c>
      <c r="I28" s="9">
        <v>1</v>
      </c>
      <c r="J28" s="15">
        <v>5</v>
      </c>
      <c r="K28" s="9"/>
      <c r="L28" s="15">
        <v>7</v>
      </c>
      <c r="M28" s="15">
        <v>1</v>
      </c>
      <c r="N28" s="15">
        <v>4</v>
      </c>
      <c r="O28" s="15"/>
      <c r="P28" s="15">
        <v>6</v>
      </c>
      <c r="Q28" s="15"/>
      <c r="R28" s="15">
        <v>4</v>
      </c>
      <c r="S28" s="15">
        <v>1</v>
      </c>
      <c r="T28" s="15">
        <v>7</v>
      </c>
      <c r="U28" s="15"/>
      <c r="V28" s="16">
        <v>4</v>
      </c>
      <c r="W28" s="15">
        <v>1</v>
      </c>
      <c r="X28" s="17" t="s">
        <v>38</v>
      </c>
      <c r="Y28" s="26">
        <v>3</v>
      </c>
      <c r="Z28" s="19">
        <v>4</v>
      </c>
      <c r="AA28" s="19">
        <v>5</v>
      </c>
      <c r="AB28" s="19">
        <v>4</v>
      </c>
      <c r="AC28" s="20" t="s">
        <v>38</v>
      </c>
      <c r="AD28" s="21">
        <v>19</v>
      </c>
      <c r="AE28" s="9">
        <f t="shared" si="0"/>
        <v>84</v>
      </c>
      <c r="AF28" s="9" t="str">
        <f t="shared" si="1"/>
        <v>4B</v>
      </c>
    </row>
    <row r="29" spans="1:32" ht="15.75" customHeight="1" x14ac:dyDescent="0.25">
      <c r="A29" s="9">
        <v>26</v>
      </c>
      <c r="B29" s="22">
        <v>345055</v>
      </c>
      <c r="C29" s="23" t="s">
        <v>114</v>
      </c>
      <c r="D29" s="27">
        <v>21321126</v>
      </c>
      <c r="E29" s="25" t="s">
        <v>115</v>
      </c>
      <c r="F29" s="25" t="s">
        <v>116</v>
      </c>
      <c r="G29" s="24" t="s">
        <v>53</v>
      </c>
      <c r="H29" s="15">
        <v>8</v>
      </c>
      <c r="I29" s="9">
        <v>1</v>
      </c>
      <c r="J29" s="15">
        <v>5</v>
      </c>
      <c r="K29" s="9"/>
      <c r="L29" s="15">
        <v>9</v>
      </c>
      <c r="M29" s="15">
        <v>1</v>
      </c>
      <c r="N29" s="15">
        <v>6</v>
      </c>
      <c r="O29" s="15">
        <v>1</v>
      </c>
      <c r="P29" s="15">
        <v>8</v>
      </c>
      <c r="Q29" s="15">
        <v>1</v>
      </c>
      <c r="R29" s="15">
        <v>5</v>
      </c>
      <c r="S29" s="15">
        <v>1</v>
      </c>
      <c r="T29" s="15">
        <v>9</v>
      </c>
      <c r="U29" s="15">
        <v>1</v>
      </c>
      <c r="V29" s="16">
        <v>6</v>
      </c>
      <c r="W29" s="15">
        <v>1</v>
      </c>
      <c r="X29" s="17" t="s">
        <v>42</v>
      </c>
      <c r="Y29" s="26">
        <v>3</v>
      </c>
      <c r="Z29" s="19">
        <v>2</v>
      </c>
      <c r="AA29" s="19">
        <v>5</v>
      </c>
      <c r="AB29" s="19">
        <v>3</v>
      </c>
      <c r="AC29" s="20" t="s">
        <v>42</v>
      </c>
      <c r="AD29" s="21">
        <v>14</v>
      </c>
      <c r="AE29" s="9">
        <f t="shared" si="0"/>
        <v>90</v>
      </c>
      <c r="AF29" s="9" t="str">
        <f t="shared" si="1"/>
        <v>4B</v>
      </c>
    </row>
    <row r="30" spans="1:32" ht="15.75" customHeight="1" x14ac:dyDescent="0.25">
      <c r="A30" s="9">
        <v>27</v>
      </c>
      <c r="B30" s="22">
        <v>345056</v>
      </c>
      <c r="C30" s="23" t="s">
        <v>117</v>
      </c>
      <c r="D30" s="27">
        <v>21321127</v>
      </c>
      <c r="E30" s="25" t="s">
        <v>118</v>
      </c>
      <c r="F30" s="25" t="s">
        <v>119</v>
      </c>
      <c r="G30" s="24" t="s">
        <v>53</v>
      </c>
      <c r="H30" s="15">
        <v>8</v>
      </c>
      <c r="I30" s="9">
        <v>1</v>
      </c>
      <c r="J30" s="15">
        <v>5</v>
      </c>
      <c r="K30" s="9">
        <v>1</v>
      </c>
      <c r="L30" s="15">
        <v>9</v>
      </c>
      <c r="M30" s="15">
        <v>1</v>
      </c>
      <c r="N30" s="15">
        <v>6</v>
      </c>
      <c r="O30" s="15">
        <v>1</v>
      </c>
      <c r="P30" s="15">
        <v>8</v>
      </c>
      <c r="Q30" s="15">
        <v>1</v>
      </c>
      <c r="R30" s="15">
        <v>5</v>
      </c>
      <c r="S30" s="15">
        <v>1</v>
      </c>
      <c r="T30" s="15">
        <v>8</v>
      </c>
      <c r="U30" s="15">
        <v>1</v>
      </c>
      <c r="V30" s="16">
        <v>5</v>
      </c>
      <c r="W30" s="15">
        <v>1</v>
      </c>
      <c r="X30" s="17" t="s">
        <v>46</v>
      </c>
      <c r="Y30" s="26">
        <v>5</v>
      </c>
      <c r="Z30" s="19">
        <v>3</v>
      </c>
      <c r="AA30" s="19">
        <v>4</v>
      </c>
      <c r="AB30" s="19">
        <v>5</v>
      </c>
      <c r="AC30" s="20" t="s">
        <v>46</v>
      </c>
      <c r="AD30" s="21">
        <v>16</v>
      </c>
      <c r="AE30" s="9">
        <f t="shared" si="0"/>
        <v>95</v>
      </c>
      <c r="AF30" s="9" t="str">
        <f t="shared" si="1"/>
        <v>5A</v>
      </c>
    </row>
    <row r="31" spans="1:32" ht="15.75" customHeight="1" x14ac:dyDescent="0.25">
      <c r="A31" s="9">
        <v>28</v>
      </c>
      <c r="B31" s="22">
        <v>345057</v>
      </c>
      <c r="C31" s="23" t="s">
        <v>120</v>
      </c>
      <c r="D31" s="27">
        <v>21321128</v>
      </c>
      <c r="E31" s="25" t="s">
        <v>121</v>
      </c>
      <c r="F31" s="25" t="s">
        <v>122</v>
      </c>
      <c r="G31" s="24" t="s">
        <v>53</v>
      </c>
      <c r="H31" s="15">
        <v>9</v>
      </c>
      <c r="I31" s="9">
        <v>1</v>
      </c>
      <c r="J31" s="15">
        <v>6</v>
      </c>
      <c r="K31" s="9"/>
      <c r="L31" s="15">
        <v>8</v>
      </c>
      <c r="M31" s="15">
        <v>1</v>
      </c>
      <c r="N31" s="15">
        <v>6</v>
      </c>
      <c r="O31" s="15">
        <v>1</v>
      </c>
      <c r="P31" s="15">
        <v>8</v>
      </c>
      <c r="Q31" s="15">
        <v>1</v>
      </c>
      <c r="R31" s="15">
        <v>5</v>
      </c>
      <c r="S31" s="15">
        <v>1</v>
      </c>
      <c r="T31" s="15">
        <v>9</v>
      </c>
      <c r="U31" s="15">
        <v>1</v>
      </c>
      <c r="V31" s="16">
        <v>6</v>
      </c>
      <c r="W31" s="15">
        <v>1</v>
      </c>
      <c r="X31" s="17" t="s">
        <v>38</v>
      </c>
      <c r="Y31" s="26">
        <v>3</v>
      </c>
      <c r="Z31" s="19">
        <v>5</v>
      </c>
      <c r="AA31" s="19">
        <v>5</v>
      </c>
      <c r="AB31" s="19">
        <v>4</v>
      </c>
      <c r="AC31" s="20" t="s">
        <v>38</v>
      </c>
      <c r="AD31" s="21">
        <v>18</v>
      </c>
      <c r="AE31" s="9">
        <f t="shared" si="0"/>
        <v>99</v>
      </c>
      <c r="AF31" s="9" t="str">
        <f t="shared" si="1"/>
        <v>5A</v>
      </c>
    </row>
    <row r="32" spans="1:32" ht="15.75" customHeight="1" x14ac:dyDescent="0.25">
      <c r="A32" s="9">
        <v>29</v>
      </c>
      <c r="B32" s="22">
        <v>345058</v>
      </c>
      <c r="C32" s="23" t="s">
        <v>123</v>
      </c>
      <c r="D32" s="27">
        <v>21321129</v>
      </c>
      <c r="E32" s="25" t="s">
        <v>124</v>
      </c>
      <c r="F32" s="25" t="s">
        <v>125</v>
      </c>
      <c r="G32" s="24" t="s">
        <v>53</v>
      </c>
      <c r="H32" s="15">
        <v>7</v>
      </c>
      <c r="I32" s="9"/>
      <c r="J32" s="15">
        <v>5</v>
      </c>
      <c r="K32" s="9"/>
      <c r="L32" s="15">
        <v>6</v>
      </c>
      <c r="M32" s="15">
        <v>1</v>
      </c>
      <c r="N32" s="15">
        <v>5</v>
      </c>
      <c r="O32" s="15">
        <v>1</v>
      </c>
      <c r="P32" s="15">
        <v>7</v>
      </c>
      <c r="Q32" s="15">
        <v>1</v>
      </c>
      <c r="R32" s="15">
        <v>4</v>
      </c>
      <c r="S32" s="15">
        <v>1</v>
      </c>
      <c r="T32" s="15">
        <v>9</v>
      </c>
      <c r="U32" s="15"/>
      <c r="V32" s="16">
        <v>5</v>
      </c>
      <c r="W32" s="15">
        <v>1</v>
      </c>
      <c r="X32" s="17" t="s">
        <v>42</v>
      </c>
      <c r="Y32" s="28">
        <v>3</v>
      </c>
      <c r="Z32" s="19">
        <v>4</v>
      </c>
      <c r="AA32" s="19">
        <v>5</v>
      </c>
      <c r="AB32" s="19">
        <v>4</v>
      </c>
      <c r="AC32" s="20" t="s">
        <v>42</v>
      </c>
      <c r="AD32" s="21">
        <v>13</v>
      </c>
      <c r="AE32" s="9">
        <f t="shared" si="0"/>
        <v>82</v>
      </c>
      <c r="AF32" s="9" t="str">
        <f t="shared" si="1"/>
        <v>4C</v>
      </c>
    </row>
    <row r="33" spans="1:32" ht="15.75" customHeight="1" x14ac:dyDescent="0.25">
      <c r="A33" s="9">
        <v>30</v>
      </c>
      <c r="B33" s="22">
        <v>345059</v>
      </c>
      <c r="C33" s="23" t="s">
        <v>126</v>
      </c>
      <c r="D33" s="27">
        <v>21321130</v>
      </c>
      <c r="E33" s="25" t="s">
        <v>127</v>
      </c>
      <c r="F33" s="25" t="s">
        <v>128</v>
      </c>
      <c r="G33" s="24" t="s">
        <v>53</v>
      </c>
      <c r="H33" s="15">
        <v>9</v>
      </c>
      <c r="I33" s="9"/>
      <c r="J33" s="15">
        <v>5</v>
      </c>
      <c r="K33" s="9"/>
      <c r="L33" s="15">
        <v>9</v>
      </c>
      <c r="M33" s="15"/>
      <c r="N33" s="15">
        <v>6</v>
      </c>
      <c r="O33" s="15"/>
      <c r="P33" s="15">
        <v>9</v>
      </c>
      <c r="Q33" s="15"/>
      <c r="R33" s="15">
        <v>5</v>
      </c>
      <c r="S33" s="15"/>
      <c r="T33" s="15">
        <v>8</v>
      </c>
      <c r="U33" s="15"/>
      <c r="V33" s="16">
        <v>6</v>
      </c>
      <c r="W33" s="15">
        <v>1</v>
      </c>
      <c r="X33" s="17" t="s">
        <v>46</v>
      </c>
      <c r="Y33" s="28">
        <v>4</v>
      </c>
      <c r="Z33" s="19">
        <v>3</v>
      </c>
      <c r="AA33" s="19">
        <v>3</v>
      </c>
      <c r="AB33" s="19">
        <v>3</v>
      </c>
      <c r="AC33" s="20" t="s">
        <v>46</v>
      </c>
      <c r="AD33" s="21">
        <v>13</v>
      </c>
      <c r="AE33" s="9">
        <f t="shared" si="0"/>
        <v>84</v>
      </c>
      <c r="AF33" s="9" t="str">
        <f t="shared" si="1"/>
        <v>4B</v>
      </c>
    </row>
    <row r="34" spans="1:32" ht="12.5" x14ac:dyDescent="0.25">
      <c r="A34" s="9">
        <v>31</v>
      </c>
      <c r="B34" s="22">
        <v>345060</v>
      </c>
      <c r="C34" s="23" t="s">
        <v>129</v>
      </c>
      <c r="D34" s="27">
        <v>21321131</v>
      </c>
      <c r="E34" s="25" t="s">
        <v>130</v>
      </c>
      <c r="F34" s="25" t="s">
        <v>131</v>
      </c>
      <c r="G34" s="24" t="s">
        <v>53</v>
      </c>
      <c r="H34" s="29">
        <v>9</v>
      </c>
      <c r="I34" s="9"/>
      <c r="J34" s="15">
        <v>6</v>
      </c>
      <c r="K34" s="9"/>
      <c r="L34" s="15">
        <v>9</v>
      </c>
      <c r="M34" s="15"/>
      <c r="N34" s="15">
        <v>6</v>
      </c>
      <c r="O34" s="15"/>
      <c r="P34" s="15">
        <v>8</v>
      </c>
      <c r="Q34" s="15">
        <v>1</v>
      </c>
      <c r="R34" s="15">
        <v>5</v>
      </c>
      <c r="S34" s="15"/>
      <c r="T34" s="15">
        <v>9</v>
      </c>
      <c r="U34" s="15"/>
      <c r="V34" s="16">
        <v>4</v>
      </c>
      <c r="W34" s="15"/>
      <c r="X34" s="17" t="s">
        <v>38</v>
      </c>
      <c r="Y34" s="26">
        <v>4</v>
      </c>
      <c r="Z34" s="19">
        <v>2</v>
      </c>
      <c r="AA34" s="19">
        <v>5</v>
      </c>
      <c r="AB34" s="19">
        <v>3</v>
      </c>
      <c r="AC34" s="20" t="s">
        <v>38</v>
      </c>
      <c r="AD34" s="21">
        <v>18</v>
      </c>
      <c r="AE34" s="9">
        <f t="shared" si="0"/>
        <v>89</v>
      </c>
      <c r="AF34" s="9" t="str">
        <f t="shared" si="1"/>
        <v>4B</v>
      </c>
    </row>
    <row r="35" spans="1:32" ht="12.5" x14ac:dyDescent="0.25">
      <c r="A35" s="9">
        <v>32</v>
      </c>
      <c r="B35" s="22">
        <v>345061</v>
      </c>
      <c r="C35" s="23" t="s">
        <v>132</v>
      </c>
      <c r="D35" s="27">
        <v>21321132</v>
      </c>
      <c r="E35" s="25" t="s">
        <v>133</v>
      </c>
      <c r="F35" s="25" t="s">
        <v>134</v>
      </c>
      <c r="G35" s="24" t="s">
        <v>53</v>
      </c>
      <c r="H35" s="15">
        <v>7</v>
      </c>
      <c r="I35" s="9"/>
      <c r="J35" s="15">
        <v>5</v>
      </c>
      <c r="K35" s="9"/>
      <c r="L35" s="15">
        <v>9</v>
      </c>
      <c r="M35" s="15"/>
      <c r="N35" s="15">
        <v>6</v>
      </c>
      <c r="O35" s="15">
        <v>1</v>
      </c>
      <c r="P35" s="15">
        <v>7</v>
      </c>
      <c r="Q35" s="15"/>
      <c r="R35" s="15">
        <v>5</v>
      </c>
      <c r="S35" s="15"/>
      <c r="T35" s="15">
        <v>9</v>
      </c>
      <c r="U35" s="15"/>
      <c r="V35" s="16">
        <v>5</v>
      </c>
      <c r="W35" s="15"/>
      <c r="X35" s="17" t="s">
        <v>42</v>
      </c>
      <c r="Y35" s="26">
        <v>4</v>
      </c>
      <c r="Z35" s="19">
        <v>4</v>
      </c>
      <c r="AA35" s="19">
        <v>2</v>
      </c>
      <c r="AB35" s="19"/>
      <c r="AC35" s="20" t="s">
        <v>42</v>
      </c>
      <c r="AD35" s="21">
        <v>9</v>
      </c>
      <c r="AE35" s="9">
        <f t="shared" si="0"/>
        <v>73</v>
      </c>
      <c r="AF35" s="9" t="str">
        <f t="shared" si="1"/>
        <v>3D</v>
      </c>
    </row>
    <row r="36" spans="1:32" ht="12.5" x14ac:dyDescent="0.25">
      <c r="A36" s="9">
        <v>33</v>
      </c>
      <c r="B36" s="22">
        <v>345062</v>
      </c>
      <c r="C36" s="23" t="s">
        <v>135</v>
      </c>
      <c r="D36" s="27">
        <v>21321133</v>
      </c>
      <c r="E36" s="25" t="s">
        <v>136</v>
      </c>
      <c r="F36" s="25" t="s">
        <v>137</v>
      </c>
      <c r="G36" s="24" t="s">
        <v>53</v>
      </c>
      <c r="H36" s="15">
        <v>9</v>
      </c>
      <c r="I36" s="9"/>
      <c r="J36" s="15">
        <v>5</v>
      </c>
      <c r="K36" s="9"/>
      <c r="L36" s="15">
        <v>7</v>
      </c>
      <c r="M36" s="15">
        <v>1</v>
      </c>
      <c r="N36" s="15">
        <v>4</v>
      </c>
      <c r="O36" s="15"/>
      <c r="P36" s="15">
        <v>7</v>
      </c>
      <c r="Q36" s="15">
        <v>1</v>
      </c>
      <c r="R36" s="15">
        <v>4</v>
      </c>
      <c r="S36" s="15"/>
      <c r="T36" s="15">
        <v>7</v>
      </c>
      <c r="U36" s="15"/>
      <c r="V36" s="16">
        <v>6</v>
      </c>
      <c r="W36" s="15">
        <v>1</v>
      </c>
      <c r="X36" s="17" t="s">
        <v>46</v>
      </c>
      <c r="Y36" s="26">
        <v>4</v>
      </c>
      <c r="Z36" s="19">
        <v>2</v>
      </c>
      <c r="AA36" s="19">
        <v>3</v>
      </c>
      <c r="AB36" s="19">
        <v>4</v>
      </c>
      <c r="AC36" s="20" t="s">
        <v>46</v>
      </c>
      <c r="AD36" s="21">
        <v>13</v>
      </c>
      <c r="AE36" s="9">
        <f t="shared" si="0"/>
        <v>78</v>
      </c>
      <c r="AF36" s="9" t="str">
        <f t="shared" si="1"/>
        <v>4C</v>
      </c>
    </row>
    <row r="37" spans="1:32" ht="12.5" x14ac:dyDescent="0.25">
      <c r="A37" s="9">
        <v>34</v>
      </c>
      <c r="B37" s="22">
        <v>345063</v>
      </c>
      <c r="C37" s="23" t="s">
        <v>138</v>
      </c>
      <c r="D37" s="27">
        <v>21321134</v>
      </c>
      <c r="E37" s="25" t="s">
        <v>139</v>
      </c>
      <c r="F37" s="25" t="s">
        <v>140</v>
      </c>
      <c r="G37" s="24" t="s">
        <v>53</v>
      </c>
      <c r="H37" s="15">
        <v>6</v>
      </c>
      <c r="I37" s="9"/>
      <c r="J37" s="15">
        <v>5</v>
      </c>
      <c r="K37" s="9"/>
      <c r="L37" s="15">
        <v>6</v>
      </c>
      <c r="M37" s="15"/>
      <c r="N37" s="15">
        <v>6</v>
      </c>
      <c r="O37" s="15"/>
      <c r="P37" s="15">
        <v>6</v>
      </c>
      <c r="Q37" s="15"/>
      <c r="R37" s="15">
        <v>5</v>
      </c>
      <c r="S37" s="15"/>
      <c r="T37" s="15">
        <v>9</v>
      </c>
      <c r="U37" s="15"/>
      <c r="V37" s="16">
        <v>4</v>
      </c>
      <c r="W37" s="15">
        <v>1</v>
      </c>
      <c r="X37" s="17" t="s">
        <v>38</v>
      </c>
      <c r="Y37" s="26">
        <v>2</v>
      </c>
      <c r="Z37" s="19">
        <v>4</v>
      </c>
      <c r="AA37" s="19">
        <v>4</v>
      </c>
      <c r="AB37" s="19">
        <v>4</v>
      </c>
      <c r="AC37" s="20" t="s">
        <v>38</v>
      </c>
      <c r="AD37" s="21">
        <v>18</v>
      </c>
      <c r="AE37" s="9">
        <f t="shared" si="0"/>
        <v>80</v>
      </c>
      <c r="AF37" s="9" t="str">
        <f t="shared" si="1"/>
        <v>4C</v>
      </c>
    </row>
    <row r="38" spans="1:32" ht="12.5" x14ac:dyDescent="0.25">
      <c r="A38" s="9">
        <v>35</v>
      </c>
      <c r="B38" s="22">
        <v>345064</v>
      </c>
      <c r="C38" s="23" t="s">
        <v>141</v>
      </c>
      <c r="D38" s="24">
        <v>21321201</v>
      </c>
      <c r="E38" s="25" t="s">
        <v>142</v>
      </c>
      <c r="F38" s="25" t="s">
        <v>143</v>
      </c>
      <c r="G38" s="24" t="s">
        <v>37</v>
      </c>
      <c r="H38" s="15">
        <v>9</v>
      </c>
      <c r="I38" s="9"/>
      <c r="J38" s="15">
        <v>5</v>
      </c>
      <c r="K38" s="9"/>
      <c r="L38" s="15">
        <v>7</v>
      </c>
      <c r="M38" s="15">
        <v>1</v>
      </c>
      <c r="N38" s="15">
        <v>5</v>
      </c>
      <c r="O38" s="15">
        <v>1</v>
      </c>
      <c r="P38" s="15">
        <v>8</v>
      </c>
      <c r="Q38" s="15">
        <v>1</v>
      </c>
      <c r="R38" s="15">
        <v>5</v>
      </c>
      <c r="S38" s="15">
        <v>1</v>
      </c>
      <c r="T38" s="15">
        <v>8</v>
      </c>
      <c r="U38" s="15">
        <v>1</v>
      </c>
      <c r="V38" s="16">
        <v>6</v>
      </c>
      <c r="W38" s="15">
        <v>1</v>
      </c>
      <c r="X38" s="17" t="s">
        <v>42</v>
      </c>
      <c r="Y38" s="26">
        <v>4</v>
      </c>
      <c r="Z38" s="19">
        <v>4</v>
      </c>
      <c r="AA38" s="19">
        <v>3</v>
      </c>
      <c r="AB38" s="19">
        <v>4</v>
      </c>
      <c r="AC38" s="20" t="s">
        <v>42</v>
      </c>
      <c r="AD38" s="21">
        <v>19</v>
      </c>
      <c r="AE38" s="9">
        <f t="shared" si="0"/>
        <v>93</v>
      </c>
      <c r="AF38" s="9" t="str">
        <f t="shared" si="1"/>
        <v>5A</v>
      </c>
    </row>
    <row r="39" spans="1:32" ht="12.5" x14ac:dyDescent="0.25">
      <c r="A39" s="9">
        <v>36</v>
      </c>
      <c r="B39" s="22">
        <v>345065</v>
      </c>
      <c r="C39" s="23" t="s">
        <v>144</v>
      </c>
      <c r="D39" s="24">
        <v>21321202</v>
      </c>
      <c r="E39" s="25" t="s">
        <v>145</v>
      </c>
      <c r="F39" s="25" t="s">
        <v>146</v>
      </c>
      <c r="G39" s="24" t="s">
        <v>37</v>
      </c>
      <c r="H39" s="15">
        <v>8</v>
      </c>
      <c r="I39" s="9"/>
      <c r="J39" s="15">
        <v>6</v>
      </c>
      <c r="K39" s="9"/>
      <c r="L39" s="15">
        <v>8</v>
      </c>
      <c r="M39" s="15">
        <v>1</v>
      </c>
      <c r="N39" s="15">
        <v>6</v>
      </c>
      <c r="O39" s="15">
        <v>1</v>
      </c>
      <c r="P39" s="15">
        <v>9</v>
      </c>
      <c r="Q39" s="15">
        <v>1</v>
      </c>
      <c r="R39" s="15">
        <v>5</v>
      </c>
      <c r="S39" s="15">
        <v>1</v>
      </c>
      <c r="T39" s="15">
        <v>8</v>
      </c>
      <c r="U39" s="15">
        <v>1</v>
      </c>
      <c r="V39" s="16">
        <v>6</v>
      </c>
      <c r="W39" s="15">
        <v>1</v>
      </c>
      <c r="X39" s="17" t="s">
        <v>46</v>
      </c>
      <c r="Y39" s="26">
        <v>5</v>
      </c>
      <c r="Z39" s="19">
        <v>5</v>
      </c>
      <c r="AA39" s="19">
        <v>4</v>
      </c>
      <c r="AB39" s="19">
        <v>5</v>
      </c>
      <c r="AC39" s="20" t="s">
        <v>46</v>
      </c>
      <c r="AD39" s="21">
        <v>16</v>
      </c>
      <c r="AE39" s="9">
        <f t="shared" si="0"/>
        <v>97</v>
      </c>
      <c r="AF39" s="9" t="str">
        <f t="shared" si="1"/>
        <v>5A</v>
      </c>
    </row>
    <row r="40" spans="1:32" ht="12.5" x14ac:dyDescent="0.25">
      <c r="A40" s="9">
        <v>37</v>
      </c>
      <c r="B40" s="22">
        <v>345066</v>
      </c>
      <c r="C40" s="23" t="s">
        <v>147</v>
      </c>
      <c r="D40" s="24">
        <v>21321203</v>
      </c>
      <c r="E40" s="25" t="s">
        <v>148</v>
      </c>
      <c r="F40" s="25" t="s">
        <v>149</v>
      </c>
      <c r="G40" s="24" t="s">
        <v>37</v>
      </c>
      <c r="H40" s="15">
        <v>8</v>
      </c>
      <c r="I40" s="9"/>
      <c r="J40" s="15">
        <v>5</v>
      </c>
      <c r="K40" s="9"/>
      <c r="L40" s="15">
        <v>9</v>
      </c>
      <c r="M40" s="15">
        <v>1</v>
      </c>
      <c r="N40" s="15">
        <v>5</v>
      </c>
      <c r="O40" s="15">
        <v>1</v>
      </c>
      <c r="P40" s="15">
        <v>8</v>
      </c>
      <c r="Q40" s="15">
        <v>1</v>
      </c>
      <c r="R40" s="15">
        <v>6</v>
      </c>
      <c r="S40" s="15">
        <v>1</v>
      </c>
      <c r="T40" s="15">
        <v>8</v>
      </c>
      <c r="U40" s="15">
        <v>1</v>
      </c>
      <c r="V40" s="16">
        <v>5</v>
      </c>
      <c r="W40" s="15">
        <v>1</v>
      </c>
      <c r="X40" s="17" t="s">
        <v>38</v>
      </c>
      <c r="Y40" s="26">
        <v>4</v>
      </c>
      <c r="Z40" s="19">
        <v>5</v>
      </c>
      <c r="AA40" s="19">
        <v>5</v>
      </c>
      <c r="AB40" s="19">
        <v>4</v>
      </c>
      <c r="AC40" s="20" t="s">
        <v>38</v>
      </c>
      <c r="AD40" s="21">
        <v>18</v>
      </c>
      <c r="AE40" s="9">
        <f t="shared" si="0"/>
        <v>96</v>
      </c>
      <c r="AF40" s="9" t="str">
        <f t="shared" si="1"/>
        <v>5A</v>
      </c>
    </row>
    <row r="41" spans="1:32" ht="12.5" x14ac:dyDescent="0.25">
      <c r="A41" s="9">
        <v>38</v>
      </c>
      <c r="B41" s="22">
        <v>345067</v>
      </c>
      <c r="C41" s="23" t="s">
        <v>150</v>
      </c>
      <c r="D41" s="24">
        <v>21321204</v>
      </c>
      <c r="E41" s="25" t="s">
        <v>151</v>
      </c>
      <c r="F41" s="25" t="s">
        <v>152</v>
      </c>
      <c r="G41" s="24" t="s">
        <v>53</v>
      </c>
      <c r="H41" s="15">
        <v>8</v>
      </c>
      <c r="I41" s="9">
        <v>1</v>
      </c>
      <c r="J41" s="15">
        <v>4</v>
      </c>
      <c r="K41" s="9"/>
      <c r="L41" s="15">
        <v>5</v>
      </c>
      <c r="M41" s="15"/>
      <c r="N41" s="15">
        <v>6</v>
      </c>
      <c r="O41" s="15"/>
      <c r="P41" s="15">
        <v>7</v>
      </c>
      <c r="Q41" s="15"/>
      <c r="R41" s="15">
        <v>4</v>
      </c>
      <c r="S41" s="15"/>
      <c r="T41" s="15">
        <v>7</v>
      </c>
      <c r="U41" s="15"/>
      <c r="V41" s="16"/>
      <c r="W41" s="15"/>
      <c r="X41" s="17" t="s">
        <v>42</v>
      </c>
      <c r="Y41" s="26">
        <v>3</v>
      </c>
      <c r="Z41" s="19">
        <v>3</v>
      </c>
      <c r="AA41" s="19">
        <v>2</v>
      </c>
      <c r="AB41" s="19">
        <v>4</v>
      </c>
      <c r="AC41" s="20" t="s">
        <v>42</v>
      </c>
      <c r="AD41" s="21">
        <v>13</v>
      </c>
      <c r="AE41" s="9">
        <f t="shared" si="0"/>
        <v>67</v>
      </c>
      <c r="AF41" s="9" t="str">
        <f t="shared" si="1"/>
        <v>3E</v>
      </c>
    </row>
    <row r="42" spans="1:32" s="70" customFormat="1" ht="12.5" x14ac:dyDescent="0.25">
      <c r="A42" s="59">
        <v>39</v>
      </c>
      <c r="B42" s="60">
        <v>345068</v>
      </c>
      <c r="C42" s="61" t="s">
        <v>153</v>
      </c>
      <c r="D42" s="62">
        <v>21321205</v>
      </c>
      <c r="E42" s="63" t="s">
        <v>154</v>
      </c>
      <c r="F42" s="63" t="s">
        <v>155</v>
      </c>
      <c r="G42" s="62" t="s">
        <v>53</v>
      </c>
      <c r="H42" s="64">
        <v>9</v>
      </c>
      <c r="I42" s="59">
        <v>1</v>
      </c>
      <c r="J42" s="64">
        <v>5</v>
      </c>
      <c r="K42" s="59"/>
      <c r="L42" s="64">
        <v>9</v>
      </c>
      <c r="M42" s="64">
        <v>1</v>
      </c>
      <c r="N42" s="64">
        <v>6</v>
      </c>
      <c r="O42" s="64">
        <v>1</v>
      </c>
      <c r="P42" s="64">
        <v>9</v>
      </c>
      <c r="Q42" s="64"/>
      <c r="R42" s="64">
        <v>6</v>
      </c>
      <c r="S42" s="64">
        <v>1</v>
      </c>
      <c r="T42" s="64">
        <v>9</v>
      </c>
      <c r="U42" s="64">
        <v>1</v>
      </c>
      <c r="V42" s="65">
        <v>6</v>
      </c>
      <c r="W42" s="64">
        <v>1</v>
      </c>
      <c r="X42" s="66" t="s">
        <v>46</v>
      </c>
      <c r="Y42" s="67">
        <v>5</v>
      </c>
      <c r="Z42" s="68">
        <v>4</v>
      </c>
      <c r="AA42" s="68">
        <v>4</v>
      </c>
      <c r="AB42" s="68">
        <v>5</v>
      </c>
      <c r="AC42" s="64" t="s">
        <v>46</v>
      </c>
      <c r="AD42" s="69">
        <v>16</v>
      </c>
      <c r="AE42" s="59">
        <f t="shared" si="0"/>
        <v>99</v>
      </c>
      <c r="AF42" s="59" t="str">
        <f t="shared" si="1"/>
        <v>5A</v>
      </c>
    </row>
    <row r="43" spans="1:32" ht="12.5" x14ac:dyDescent="0.25">
      <c r="A43" s="9">
        <v>40</v>
      </c>
      <c r="B43" s="22">
        <v>345069</v>
      </c>
      <c r="C43" s="23" t="s">
        <v>156</v>
      </c>
      <c r="D43" s="24">
        <v>21321206</v>
      </c>
      <c r="E43" s="25" t="s">
        <v>157</v>
      </c>
      <c r="F43" s="25" t="s">
        <v>158</v>
      </c>
      <c r="G43" s="24" t="s">
        <v>53</v>
      </c>
      <c r="H43" s="15">
        <v>8</v>
      </c>
      <c r="I43" s="9">
        <v>1</v>
      </c>
      <c r="J43" s="15">
        <v>5</v>
      </c>
      <c r="K43" s="9"/>
      <c r="L43" s="15">
        <v>8</v>
      </c>
      <c r="M43" s="15"/>
      <c r="N43" s="15">
        <v>6</v>
      </c>
      <c r="O43" s="15"/>
      <c r="P43" s="15">
        <v>9</v>
      </c>
      <c r="Q43" s="15"/>
      <c r="R43" s="15">
        <v>5</v>
      </c>
      <c r="S43" s="15"/>
      <c r="T43" s="15">
        <v>8</v>
      </c>
      <c r="U43" s="15">
        <v>1</v>
      </c>
      <c r="V43" s="16">
        <v>6</v>
      </c>
      <c r="W43" s="15"/>
      <c r="X43" s="17" t="s">
        <v>38</v>
      </c>
      <c r="Y43" s="28">
        <v>4</v>
      </c>
      <c r="Z43" s="19">
        <v>4</v>
      </c>
      <c r="AA43" s="19">
        <v>5</v>
      </c>
      <c r="AB43" s="19">
        <v>4</v>
      </c>
      <c r="AC43" s="20" t="s">
        <v>38</v>
      </c>
      <c r="AD43" s="21">
        <v>18</v>
      </c>
      <c r="AE43" s="9">
        <f t="shared" si="0"/>
        <v>92</v>
      </c>
      <c r="AF43" s="9" t="str">
        <f t="shared" si="1"/>
        <v>5A</v>
      </c>
    </row>
    <row r="44" spans="1:32" ht="12.5" x14ac:dyDescent="0.25">
      <c r="A44" s="9">
        <v>41</v>
      </c>
      <c r="B44" s="22">
        <v>345070</v>
      </c>
      <c r="C44" s="23" t="s">
        <v>159</v>
      </c>
      <c r="D44" s="24">
        <v>21321207</v>
      </c>
      <c r="E44" s="25" t="s">
        <v>160</v>
      </c>
      <c r="F44" s="25" t="s">
        <v>161</v>
      </c>
      <c r="G44" s="24" t="s">
        <v>53</v>
      </c>
      <c r="H44" s="15">
        <v>9</v>
      </c>
      <c r="I44" s="9">
        <v>1</v>
      </c>
      <c r="J44" s="15">
        <v>6</v>
      </c>
      <c r="K44" s="9"/>
      <c r="L44" s="15">
        <v>5</v>
      </c>
      <c r="M44" s="15"/>
      <c r="N44" s="15">
        <v>6</v>
      </c>
      <c r="O44" s="15"/>
      <c r="P44" s="15">
        <v>7</v>
      </c>
      <c r="Q44" s="15"/>
      <c r="R44" s="15">
        <v>5</v>
      </c>
      <c r="S44" s="15"/>
      <c r="T44" s="15">
        <v>7</v>
      </c>
      <c r="U44" s="15"/>
      <c r="V44" s="16">
        <v>5</v>
      </c>
      <c r="W44" s="15"/>
      <c r="X44" s="17" t="s">
        <v>42</v>
      </c>
      <c r="Y44" s="28">
        <v>3</v>
      </c>
      <c r="Z44" s="19">
        <v>3</v>
      </c>
      <c r="AA44" s="19">
        <v>4</v>
      </c>
      <c r="AB44" s="19">
        <v>4</v>
      </c>
      <c r="AC44" s="20" t="s">
        <v>42</v>
      </c>
      <c r="AD44" s="21">
        <v>6</v>
      </c>
      <c r="AE44" s="9">
        <f t="shared" si="0"/>
        <v>71</v>
      </c>
      <c r="AF44" s="9" t="str">
        <f t="shared" si="1"/>
        <v>3D</v>
      </c>
    </row>
    <row r="45" spans="1:32" ht="12.5" x14ac:dyDescent="0.25">
      <c r="A45" s="9">
        <v>42</v>
      </c>
      <c r="B45" s="22">
        <v>345073</v>
      </c>
      <c r="C45" s="23" t="s">
        <v>162</v>
      </c>
      <c r="D45" s="24">
        <v>21321208</v>
      </c>
      <c r="E45" s="25" t="s">
        <v>163</v>
      </c>
      <c r="F45" s="25" t="s">
        <v>164</v>
      </c>
      <c r="G45" s="24" t="s">
        <v>53</v>
      </c>
      <c r="H45" s="15">
        <v>9</v>
      </c>
      <c r="I45" s="9">
        <v>1</v>
      </c>
      <c r="J45" s="15">
        <v>1</v>
      </c>
      <c r="K45" s="9"/>
      <c r="L45" s="15">
        <v>5</v>
      </c>
      <c r="M45" s="15"/>
      <c r="N45" s="15"/>
      <c r="O45" s="15"/>
      <c r="P45" s="15">
        <v>8</v>
      </c>
      <c r="Q45" s="15"/>
      <c r="R45" s="15"/>
      <c r="S45" s="15"/>
      <c r="T45" s="15"/>
      <c r="U45" s="15"/>
      <c r="V45" s="16"/>
      <c r="W45" s="15"/>
      <c r="X45" s="17" t="s">
        <v>46</v>
      </c>
      <c r="Y45" s="26">
        <v>4</v>
      </c>
      <c r="Z45" s="19">
        <v>4</v>
      </c>
      <c r="AA45" s="19">
        <v>2</v>
      </c>
      <c r="AB45" s="19">
        <v>5</v>
      </c>
      <c r="AC45" s="20" t="s">
        <v>46</v>
      </c>
      <c r="AD45" s="21">
        <v>16</v>
      </c>
      <c r="AE45" s="9">
        <f t="shared" si="0"/>
        <v>55</v>
      </c>
      <c r="AF45" s="9" t="str">
        <f t="shared" si="1"/>
        <v>2F</v>
      </c>
    </row>
    <row r="46" spans="1:32" ht="12.5" x14ac:dyDescent="0.25">
      <c r="A46" s="9">
        <v>43</v>
      </c>
      <c r="B46" s="22">
        <v>345074</v>
      </c>
      <c r="C46" s="23" t="s">
        <v>165</v>
      </c>
      <c r="D46" s="24">
        <v>21321209</v>
      </c>
      <c r="E46" s="25" t="s">
        <v>166</v>
      </c>
      <c r="F46" s="25" t="s">
        <v>167</v>
      </c>
      <c r="G46" s="24" t="s">
        <v>53</v>
      </c>
      <c r="H46" s="15">
        <v>7</v>
      </c>
      <c r="I46" s="9"/>
      <c r="J46" s="15">
        <v>5</v>
      </c>
      <c r="K46" s="9"/>
      <c r="L46" s="15">
        <v>7</v>
      </c>
      <c r="M46" s="15"/>
      <c r="N46" s="15">
        <v>6</v>
      </c>
      <c r="O46" s="15"/>
      <c r="P46" s="15">
        <v>7</v>
      </c>
      <c r="Q46" s="15">
        <v>1</v>
      </c>
      <c r="R46" s="15">
        <v>4</v>
      </c>
      <c r="S46" s="15">
        <v>1</v>
      </c>
      <c r="T46" s="15">
        <v>7</v>
      </c>
      <c r="U46" s="15"/>
      <c r="V46" s="16">
        <v>6</v>
      </c>
      <c r="W46" s="15">
        <v>1</v>
      </c>
      <c r="X46" s="17" t="s">
        <v>38</v>
      </c>
      <c r="Y46" s="26">
        <v>4</v>
      </c>
      <c r="Z46" s="19">
        <v>4</v>
      </c>
      <c r="AA46" s="19">
        <v>4</v>
      </c>
      <c r="AB46" s="19">
        <v>4</v>
      </c>
      <c r="AC46" s="20" t="s">
        <v>38</v>
      </c>
      <c r="AD46" s="21">
        <v>17</v>
      </c>
      <c r="AE46" s="9">
        <f t="shared" si="0"/>
        <v>85</v>
      </c>
      <c r="AF46" s="9" t="str">
        <f t="shared" si="1"/>
        <v>4B</v>
      </c>
    </row>
    <row r="47" spans="1:32" ht="12.5" x14ac:dyDescent="0.25">
      <c r="A47" s="9">
        <v>44</v>
      </c>
      <c r="B47" s="22">
        <v>345075</v>
      </c>
      <c r="C47" s="23" t="s">
        <v>168</v>
      </c>
      <c r="D47" s="24">
        <v>21321210</v>
      </c>
      <c r="E47" s="25" t="s">
        <v>169</v>
      </c>
      <c r="F47" s="25" t="s">
        <v>170</v>
      </c>
      <c r="G47" s="24" t="s">
        <v>53</v>
      </c>
      <c r="H47" s="15">
        <v>6</v>
      </c>
      <c r="I47" s="9"/>
      <c r="J47" s="15">
        <v>5</v>
      </c>
      <c r="K47" s="9"/>
      <c r="L47" s="15">
        <v>6</v>
      </c>
      <c r="M47" s="15"/>
      <c r="N47" s="15">
        <v>5</v>
      </c>
      <c r="O47" s="15"/>
      <c r="P47" s="15">
        <v>9</v>
      </c>
      <c r="Q47" s="15">
        <v>1</v>
      </c>
      <c r="R47" s="15">
        <v>4</v>
      </c>
      <c r="S47" s="15">
        <v>1</v>
      </c>
      <c r="T47" s="15">
        <v>9</v>
      </c>
      <c r="U47" s="15"/>
      <c r="V47" s="16">
        <v>6</v>
      </c>
      <c r="W47" s="15">
        <v>1</v>
      </c>
      <c r="X47" s="17" t="s">
        <v>42</v>
      </c>
      <c r="Y47" s="26">
        <v>3</v>
      </c>
      <c r="Z47" s="19">
        <v>3</v>
      </c>
      <c r="AA47" s="19">
        <v>3</v>
      </c>
      <c r="AB47" s="19">
        <v>3</v>
      </c>
      <c r="AC47" s="20" t="s">
        <v>42</v>
      </c>
      <c r="AD47" s="21">
        <v>10</v>
      </c>
      <c r="AE47" s="9">
        <f t="shared" si="0"/>
        <v>75</v>
      </c>
      <c r="AF47" s="9" t="str">
        <f t="shared" si="1"/>
        <v>4C</v>
      </c>
    </row>
    <row r="48" spans="1:32" ht="12.5" x14ac:dyDescent="0.25">
      <c r="A48" s="9">
        <v>45</v>
      </c>
      <c r="B48" s="22">
        <v>345076</v>
      </c>
      <c r="C48" s="23" t="s">
        <v>171</v>
      </c>
      <c r="D48" s="24">
        <v>21321211</v>
      </c>
      <c r="E48" s="25" t="s">
        <v>172</v>
      </c>
      <c r="F48" s="25" t="s">
        <v>173</v>
      </c>
      <c r="G48" s="24" t="s">
        <v>53</v>
      </c>
      <c r="H48" s="15">
        <v>8</v>
      </c>
      <c r="I48" s="9"/>
      <c r="J48" s="15">
        <v>5</v>
      </c>
      <c r="K48" s="9"/>
      <c r="L48" s="15">
        <v>7</v>
      </c>
      <c r="M48" s="15"/>
      <c r="N48" s="15">
        <v>5</v>
      </c>
      <c r="O48" s="15"/>
      <c r="P48" s="15">
        <v>7</v>
      </c>
      <c r="Q48" s="15">
        <v>1</v>
      </c>
      <c r="R48" s="15">
        <v>5</v>
      </c>
      <c r="S48" s="15">
        <v>1</v>
      </c>
      <c r="T48" s="15">
        <v>9</v>
      </c>
      <c r="U48" s="15">
        <v>1</v>
      </c>
      <c r="V48" s="16">
        <v>5</v>
      </c>
      <c r="W48" s="15">
        <v>1</v>
      </c>
      <c r="X48" s="17" t="s">
        <v>46</v>
      </c>
      <c r="Y48" s="28">
        <v>4</v>
      </c>
      <c r="Z48" s="19">
        <v>2</v>
      </c>
      <c r="AA48" s="19">
        <v>4</v>
      </c>
      <c r="AB48" s="19">
        <v>4</v>
      </c>
      <c r="AC48" s="20" t="s">
        <v>46</v>
      </c>
      <c r="AD48" s="21">
        <v>17</v>
      </c>
      <c r="AE48" s="9">
        <f t="shared" si="0"/>
        <v>86</v>
      </c>
      <c r="AF48" s="9" t="str">
        <f t="shared" si="1"/>
        <v>4B</v>
      </c>
    </row>
    <row r="49" spans="1:32" ht="12.5" x14ac:dyDescent="0.25">
      <c r="A49" s="9">
        <v>46</v>
      </c>
      <c r="B49" s="22">
        <v>345077</v>
      </c>
      <c r="C49" s="23" t="s">
        <v>69</v>
      </c>
      <c r="D49" s="24">
        <v>21321212</v>
      </c>
      <c r="E49" s="25" t="s">
        <v>70</v>
      </c>
      <c r="F49" s="25" t="s">
        <v>174</v>
      </c>
      <c r="G49" s="24" t="s">
        <v>53</v>
      </c>
      <c r="H49" s="15">
        <v>9</v>
      </c>
      <c r="I49" s="9"/>
      <c r="J49" s="15">
        <v>5</v>
      </c>
      <c r="K49" s="9"/>
      <c r="L49" s="15">
        <v>7</v>
      </c>
      <c r="M49" s="15"/>
      <c r="N49" s="15">
        <v>6</v>
      </c>
      <c r="O49" s="15">
        <v>1</v>
      </c>
      <c r="P49" s="15">
        <v>8</v>
      </c>
      <c r="Q49" s="15">
        <v>1</v>
      </c>
      <c r="R49" s="15">
        <v>5</v>
      </c>
      <c r="S49" s="15"/>
      <c r="T49" s="15">
        <v>9</v>
      </c>
      <c r="U49" s="15">
        <v>1</v>
      </c>
      <c r="V49" s="16">
        <v>5</v>
      </c>
      <c r="W49" s="15">
        <v>1</v>
      </c>
      <c r="X49" s="17" t="s">
        <v>38</v>
      </c>
      <c r="Y49" s="26">
        <v>4</v>
      </c>
      <c r="Z49" s="19">
        <v>4</v>
      </c>
      <c r="AA49" s="19">
        <v>3</v>
      </c>
      <c r="AB49" s="19">
        <v>3</v>
      </c>
      <c r="AC49" s="20" t="s">
        <v>38</v>
      </c>
      <c r="AD49" s="21">
        <v>16</v>
      </c>
      <c r="AE49" s="9">
        <f t="shared" si="0"/>
        <v>88</v>
      </c>
      <c r="AF49" s="9" t="str">
        <f t="shared" si="1"/>
        <v>4B</v>
      </c>
    </row>
    <row r="50" spans="1:32" ht="12.5" x14ac:dyDescent="0.25">
      <c r="A50" s="9">
        <v>47</v>
      </c>
      <c r="B50" s="22">
        <v>345078</v>
      </c>
      <c r="C50" s="23" t="s">
        <v>175</v>
      </c>
      <c r="D50" s="24">
        <v>21321213</v>
      </c>
      <c r="E50" s="25" t="s">
        <v>176</v>
      </c>
      <c r="F50" s="25" t="s">
        <v>177</v>
      </c>
      <c r="G50" s="24" t="s">
        <v>53</v>
      </c>
      <c r="H50" s="15">
        <v>8</v>
      </c>
      <c r="I50" s="9"/>
      <c r="J50" s="15">
        <v>5</v>
      </c>
      <c r="K50" s="9">
        <v>1</v>
      </c>
      <c r="L50" s="15">
        <v>9</v>
      </c>
      <c r="M50" s="15">
        <v>1</v>
      </c>
      <c r="N50" s="15">
        <v>6</v>
      </c>
      <c r="O50" s="15">
        <v>1</v>
      </c>
      <c r="P50" s="15">
        <v>9</v>
      </c>
      <c r="Q50" s="15">
        <v>1</v>
      </c>
      <c r="R50" s="15">
        <v>5</v>
      </c>
      <c r="S50" s="15">
        <v>1</v>
      </c>
      <c r="T50" s="15">
        <v>9</v>
      </c>
      <c r="U50" s="15">
        <v>1</v>
      </c>
      <c r="V50" s="16">
        <v>5</v>
      </c>
      <c r="W50" s="15">
        <v>1</v>
      </c>
      <c r="X50" s="17" t="s">
        <v>42</v>
      </c>
      <c r="Y50" s="26">
        <v>4</v>
      </c>
      <c r="Z50" s="19">
        <v>5</v>
      </c>
      <c r="AA50" s="19">
        <v>4</v>
      </c>
      <c r="AB50" s="19">
        <v>4</v>
      </c>
      <c r="AC50" s="20" t="s">
        <v>42</v>
      </c>
      <c r="AD50" s="21">
        <v>20</v>
      </c>
      <c r="AE50" s="9">
        <f t="shared" si="0"/>
        <v>100</v>
      </c>
      <c r="AF50" s="9" t="str">
        <f t="shared" si="1"/>
        <v>5A</v>
      </c>
    </row>
    <row r="51" spans="1:32" ht="12.5" x14ac:dyDescent="0.25">
      <c r="A51" s="9">
        <v>48</v>
      </c>
      <c r="B51" s="22">
        <v>345079</v>
      </c>
      <c r="C51" s="23" t="s">
        <v>178</v>
      </c>
      <c r="D51" s="24">
        <v>21321214</v>
      </c>
      <c r="E51" s="25" t="s">
        <v>179</v>
      </c>
      <c r="F51" s="25" t="s">
        <v>180</v>
      </c>
      <c r="G51" s="24" t="s">
        <v>53</v>
      </c>
      <c r="H51" s="15"/>
      <c r="I51" s="9"/>
      <c r="J51" s="15">
        <v>4</v>
      </c>
      <c r="K51" s="9"/>
      <c r="L51" s="15">
        <v>8</v>
      </c>
      <c r="M51" s="15"/>
      <c r="N51" s="15">
        <v>6</v>
      </c>
      <c r="O51" s="15"/>
      <c r="P51" s="15">
        <v>8</v>
      </c>
      <c r="Q51" s="15"/>
      <c r="R51" s="15">
        <v>6</v>
      </c>
      <c r="S51" s="15"/>
      <c r="T51" s="15">
        <v>9</v>
      </c>
      <c r="U51" s="15"/>
      <c r="V51" s="16">
        <v>6</v>
      </c>
      <c r="W51" s="15"/>
      <c r="X51" s="17" t="s">
        <v>46</v>
      </c>
      <c r="Y51" s="26">
        <v>5</v>
      </c>
      <c r="Z51" s="19">
        <v>3</v>
      </c>
      <c r="AA51" s="19">
        <v>5</v>
      </c>
      <c r="AB51" s="19">
        <v>5</v>
      </c>
      <c r="AC51" s="20" t="s">
        <v>46</v>
      </c>
      <c r="AD51" s="21">
        <v>17</v>
      </c>
      <c r="AE51" s="9">
        <f t="shared" si="0"/>
        <v>82</v>
      </c>
      <c r="AF51" s="9" t="str">
        <f t="shared" si="1"/>
        <v>4C</v>
      </c>
    </row>
    <row r="52" spans="1:32" ht="12.5" x14ac:dyDescent="0.25">
      <c r="A52" s="9">
        <v>49</v>
      </c>
      <c r="B52" s="22">
        <v>345080</v>
      </c>
      <c r="C52" s="23" t="s">
        <v>181</v>
      </c>
      <c r="D52" s="24">
        <v>21321215</v>
      </c>
      <c r="E52" s="25" t="s">
        <v>182</v>
      </c>
      <c r="F52" s="25" t="s">
        <v>183</v>
      </c>
      <c r="G52" s="24" t="s">
        <v>53</v>
      </c>
      <c r="H52" s="15"/>
      <c r="I52" s="9"/>
      <c r="J52" s="15">
        <v>4</v>
      </c>
      <c r="K52" s="9"/>
      <c r="L52" s="15">
        <v>9</v>
      </c>
      <c r="M52" s="15"/>
      <c r="N52" s="15">
        <v>4</v>
      </c>
      <c r="O52" s="15"/>
      <c r="P52" s="15">
        <v>7</v>
      </c>
      <c r="Q52" s="15"/>
      <c r="R52" s="15">
        <v>4</v>
      </c>
      <c r="S52" s="15"/>
      <c r="T52" s="15">
        <v>7</v>
      </c>
      <c r="U52" s="15"/>
      <c r="V52" s="16">
        <v>6</v>
      </c>
      <c r="W52" s="15"/>
      <c r="X52" s="17" t="s">
        <v>38</v>
      </c>
      <c r="Y52" s="26">
        <v>3</v>
      </c>
      <c r="Z52" s="19">
        <v>2</v>
      </c>
      <c r="AA52" s="19">
        <v>5</v>
      </c>
      <c r="AB52" s="19">
        <v>3</v>
      </c>
      <c r="AC52" s="20" t="s">
        <v>38</v>
      </c>
      <c r="AD52" s="21">
        <v>13</v>
      </c>
      <c r="AE52" s="9">
        <f t="shared" si="0"/>
        <v>67</v>
      </c>
      <c r="AF52" s="9" t="str">
        <f t="shared" si="1"/>
        <v>3E</v>
      </c>
    </row>
    <row r="53" spans="1:32" ht="12.5" x14ac:dyDescent="0.25">
      <c r="A53" s="9">
        <v>50</v>
      </c>
      <c r="B53" s="22">
        <v>345081</v>
      </c>
      <c r="C53" s="23" t="s">
        <v>184</v>
      </c>
      <c r="D53" s="24">
        <v>21321216</v>
      </c>
      <c r="E53" s="25" t="s">
        <v>185</v>
      </c>
      <c r="F53" s="25" t="s">
        <v>186</v>
      </c>
      <c r="G53" s="24" t="s">
        <v>53</v>
      </c>
      <c r="H53" s="15">
        <v>9</v>
      </c>
      <c r="I53" s="9"/>
      <c r="J53" s="15">
        <v>5</v>
      </c>
      <c r="K53" s="9"/>
      <c r="L53" s="15">
        <v>9</v>
      </c>
      <c r="M53" s="15"/>
      <c r="N53" s="15">
        <v>6</v>
      </c>
      <c r="O53" s="15"/>
      <c r="P53" s="15">
        <v>9</v>
      </c>
      <c r="Q53" s="15"/>
      <c r="R53" s="15">
        <v>6</v>
      </c>
      <c r="S53" s="15"/>
      <c r="T53" s="15">
        <v>5</v>
      </c>
      <c r="U53" s="15"/>
      <c r="V53" s="16">
        <v>5</v>
      </c>
      <c r="W53" s="15"/>
      <c r="X53" s="17" t="s">
        <v>42</v>
      </c>
      <c r="Y53" s="26">
        <v>3</v>
      </c>
      <c r="Z53" s="19">
        <v>4</v>
      </c>
      <c r="AA53" s="19">
        <v>5</v>
      </c>
      <c r="AB53" s="19">
        <v>5</v>
      </c>
      <c r="AC53" s="20" t="s">
        <v>42</v>
      </c>
      <c r="AD53" s="21">
        <v>18</v>
      </c>
      <c r="AE53" s="9">
        <f t="shared" si="0"/>
        <v>89</v>
      </c>
      <c r="AF53" s="9" t="str">
        <f t="shared" si="1"/>
        <v>4B</v>
      </c>
    </row>
    <row r="54" spans="1:32" ht="12.5" x14ac:dyDescent="0.25">
      <c r="A54" s="9">
        <v>51</v>
      </c>
      <c r="B54" s="22">
        <v>345082</v>
      </c>
      <c r="C54" s="23" t="s">
        <v>187</v>
      </c>
      <c r="D54" s="24">
        <v>21321217</v>
      </c>
      <c r="E54" s="25" t="s">
        <v>188</v>
      </c>
      <c r="F54" s="25" t="s">
        <v>189</v>
      </c>
      <c r="G54" s="24" t="s">
        <v>53</v>
      </c>
      <c r="H54" s="15">
        <v>8</v>
      </c>
      <c r="I54" s="9"/>
      <c r="J54" s="15">
        <v>5</v>
      </c>
      <c r="K54" s="9"/>
      <c r="L54" s="15">
        <v>7</v>
      </c>
      <c r="M54" s="15"/>
      <c r="N54" s="15">
        <v>5</v>
      </c>
      <c r="O54" s="15"/>
      <c r="P54" s="15">
        <v>9</v>
      </c>
      <c r="Q54" s="15"/>
      <c r="R54" s="15">
        <v>5</v>
      </c>
      <c r="S54" s="15"/>
      <c r="T54" s="15">
        <v>7</v>
      </c>
      <c r="U54" s="15"/>
      <c r="V54" s="16">
        <v>6</v>
      </c>
      <c r="W54" s="15"/>
      <c r="X54" s="17" t="s">
        <v>46</v>
      </c>
      <c r="Y54" s="26">
        <v>5</v>
      </c>
      <c r="Z54" s="19">
        <v>4</v>
      </c>
      <c r="AA54" s="19">
        <v>4</v>
      </c>
      <c r="AB54" s="19">
        <v>5</v>
      </c>
      <c r="AC54" s="20" t="s">
        <v>46</v>
      </c>
      <c r="AD54" s="21">
        <v>17</v>
      </c>
      <c r="AE54" s="9">
        <f t="shared" si="0"/>
        <v>87</v>
      </c>
      <c r="AF54" s="9" t="str">
        <f t="shared" si="1"/>
        <v>4B</v>
      </c>
    </row>
    <row r="55" spans="1:32" ht="12.5" x14ac:dyDescent="0.25">
      <c r="A55" s="9">
        <v>52</v>
      </c>
      <c r="B55" s="22">
        <v>345085</v>
      </c>
      <c r="C55" s="23" t="s">
        <v>190</v>
      </c>
      <c r="D55" s="24">
        <v>21321218</v>
      </c>
      <c r="E55" s="25" t="s">
        <v>191</v>
      </c>
      <c r="F55" s="25" t="s">
        <v>192</v>
      </c>
      <c r="G55" s="24" t="s">
        <v>53</v>
      </c>
      <c r="H55" s="15">
        <v>8</v>
      </c>
      <c r="I55" s="9"/>
      <c r="J55" s="15">
        <v>6</v>
      </c>
      <c r="K55" s="9"/>
      <c r="L55" s="15">
        <v>8</v>
      </c>
      <c r="M55" s="15"/>
      <c r="N55" s="15">
        <v>6</v>
      </c>
      <c r="O55" s="15"/>
      <c r="P55" s="15">
        <v>9</v>
      </c>
      <c r="Q55" s="15"/>
      <c r="R55" s="15">
        <v>6</v>
      </c>
      <c r="S55" s="15"/>
      <c r="T55" s="15">
        <v>5</v>
      </c>
      <c r="U55" s="15"/>
      <c r="V55" s="16">
        <v>6</v>
      </c>
      <c r="W55" s="15"/>
      <c r="X55" s="17" t="s">
        <v>38</v>
      </c>
      <c r="Y55" s="26">
        <v>4</v>
      </c>
      <c r="Z55" s="19">
        <v>2</v>
      </c>
      <c r="AA55" s="19">
        <v>5</v>
      </c>
      <c r="AB55" s="19">
        <v>3</v>
      </c>
      <c r="AC55" s="20" t="s">
        <v>38</v>
      </c>
      <c r="AD55" s="21">
        <v>11</v>
      </c>
      <c r="AE55" s="9">
        <f t="shared" si="0"/>
        <v>79</v>
      </c>
      <c r="AF55" s="9" t="str">
        <f t="shared" si="1"/>
        <v>4C</v>
      </c>
    </row>
    <row r="56" spans="1:32" ht="12.5" x14ac:dyDescent="0.25">
      <c r="A56" s="9">
        <v>53</v>
      </c>
      <c r="B56" s="22">
        <v>345086</v>
      </c>
      <c r="C56" s="23" t="s">
        <v>193</v>
      </c>
      <c r="D56" s="24">
        <v>21321219</v>
      </c>
      <c r="E56" s="25" t="s">
        <v>194</v>
      </c>
      <c r="F56" s="25" t="s">
        <v>195</v>
      </c>
      <c r="G56" s="24" t="s">
        <v>53</v>
      </c>
      <c r="H56" s="15">
        <v>9</v>
      </c>
      <c r="I56" s="9"/>
      <c r="J56" s="15">
        <v>5</v>
      </c>
      <c r="K56" s="9"/>
      <c r="L56" s="15">
        <v>8</v>
      </c>
      <c r="M56" s="15">
        <v>1</v>
      </c>
      <c r="N56" s="15">
        <v>6</v>
      </c>
      <c r="O56" s="15">
        <v>1</v>
      </c>
      <c r="P56" s="15">
        <v>8</v>
      </c>
      <c r="Q56" s="15">
        <v>1</v>
      </c>
      <c r="R56" s="15">
        <v>6</v>
      </c>
      <c r="S56" s="15">
        <v>1</v>
      </c>
      <c r="T56" s="15">
        <v>9</v>
      </c>
      <c r="U56" s="15">
        <v>1</v>
      </c>
      <c r="V56" s="16">
        <v>6</v>
      </c>
      <c r="W56" s="15"/>
      <c r="X56" s="17" t="s">
        <v>42</v>
      </c>
      <c r="Y56" s="26">
        <v>3</v>
      </c>
      <c r="Z56" s="19">
        <v>5</v>
      </c>
      <c r="AA56" s="19">
        <v>4</v>
      </c>
      <c r="AB56" s="19">
        <v>4</v>
      </c>
      <c r="AC56" s="20" t="s">
        <v>42</v>
      </c>
      <c r="AD56" s="21">
        <v>13</v>
      </c>
      <c r="AE56" s="9">
        <f t="shared" si="0"/>
        <v>91</v>
      </c>
      <c r="AF56" s="9" t="str">
        <f t="shared" si="1"/>
        <v>5A</v>
      </c>
    </row>
    <row r="57" spans="1:32" ht="12.5" x14ac:dyDescent="0.25">
      <c r="A57" s="9">
        <v>54</v>
      </c>
      <c r="B57" s="22">
        <v>345087</v>
      </c>
      <c r="C57" s="23" t="s">
        <v>196</v>
      </c>
      <c r="D57" s="24">
        <v>21321220</v>
      </c>
      <c r="E57" s="25" t="s">
        <v>197</v>
      </c>
      <c r="F57" s="25" t="s">
        <v>198</v>
      </c>
      <c r="G57" s="24" t="s">
        <v>53</v>
      </c>
      <c r="H57" s="15">
        <v>9</v>
      </c>
      <c r="I57" s="9">
        <v>1</v>
      </c>
      <c r="J57" s="15">
        <v>5</v>
      </c>
      <c r="K57" s="9"/>
      <c r="L57" s="15">
        <v>8</v>
      </c>
      <c r="M57" s="15">
        <v>1</v>
      </c>
      <c r="N57" s="15">
        <v>6</v>
      </c>
      <c r="O57" s="15">
        <v>1</v>
      </c>
      <c r="P57" s="15">
        <v>8</v>
      </c>
      <c r="Q57" s="15">
        <v>1</v>
      </c>
      <c r="R57" s="15">
        <v>6</v>
      </c>
      <c r="S57" s="15">
        <v>1</v>
      </c>
      <c r="T57" s="15">
        <v>9</v>
      </c>
      <c r="U57" s="15">
        <v>1</v>
      </c>
      <c r="V57" s="16">
        <v>6</v>
      </c>
      <c r="W57" s="15">
        <v>1</v>
      </c>
      <c r="X57" s="17" t="s">
        <v>46</v>
      </c>
      <c r="Y57" s="26">
        <v>5</v>
      </c>
      <c r="Z57" s="19">
        <v>4</v>
      </c>
      <c r="AA57" s="19">
        <v>3</v>
      </c>
      <c r="AB57" s="19">
        <v>5</v>
      </c>
      <c r="AC57" s="20" t="s">
        <v>46</v>
      </c>
      <c r="AD57" s="21">
        <v>17</v>
      </c>
      <c r="AE57" s="9">
        <f t="shared" si="0"/>
        <v>98</v>
      </c>
      <c r="AF57" s="9" t="str">
        <f t="shared" si="1"/>
        <v>5A</v>
      </c>
    </row>
    <row r="58" spans="1:32" ht="12.5" x14ac:dyDescent="0.25">
      <c r="A58" s="9">
        <v>55</v>
      </c>
      <c r="B58" s="22">
        <v>345090</v>
      </c>
      <c r="C58" s="23" t="s">
        <v>199</v>
      </c>
      <c r="D58" s="24">
        <v>21321221</v>
      </c>
      <c r="E58" s="25" t="s">
        <v>200</v>
      </c>
      <c r="F58" s="25" t="s">
        <v>201</v>
      </c>
      <c r="G58" s="24" t="s">
        <v>53</v>
      </c>
      <c r="H58" s="15">
        <v>9</v>
      </c>
      <c r="I58" s="9"/>
      <c r="J58" s="15">
        <v>5</v>
      </c>
      <c r="K58" s="9"/>
      <c r="L58" s="15">
        <v>8</v>
      </c>
      <c r="M58" s="15">
        <v>1</v>
      </c>
      <c r="N58" s="15">
        <v>5</v>
      </c>
      <c r="O58" s="15">
        <v>1</v>
      </c>
      <c r="P58" s="15">
        <v>6</v>
      </c>
      <c r="Q58" s="15"/>
      <c r="R58" s="15">
        <v>4</v>
      </c>
      <c r="S58" s="15"/>
      <c r="T58" s="15">
        <v>9</v>
      </c>
      <c r="U58" s="15">
        <v>1</v>
      </c>
      <c r="V58" s="16">
        <v>4</v>
      </c>
      <c r="W58" s="15"/>
      <c r="X58" s="17" t="s">
        <v>38</v>
      </c>
      <c r="Y58" s="26">
        <v>2</v>
      </c>
      <c r="Z58" s="19">
        <v>3</v>
      </c>
      <c r="AA58" s="19">
        <v>2</v>
      </c>
      <c r="AB58" s="19">
        <v>4</v>
      </c>
      <c r="AC58" s="20" t="s">
        <v>38</v>
      </c>
      <c r="AD58" s="21">
        <v>13</v>
      </c>
      <c r="AE58" s="9">
        <f t="shared" si="0"/>
        <v>77</v>
      </c>
      <c r="AF58" s="9" t="str">
        <f t="shared" si="1"/>
        <v>4C</v>
      </c>
    </row>
    <row r="59" spans="1:32" ht="12.5" x14ac:dyDescent="0.25">
      <c r="A59" s="9">
        <v>56</v>
      </c>
      <c r="B59" s="22">
        <v>345091</v>
      </c>
      <c r="C59" s="23" t="s">
        <v>202</v>
      </c>
      <c r="D59" s="24">
        <v>21321222</v>
      </c>
      <c r="E59" s="25" t="s">
        <v>203</v>
      </c>
      <c r="F59" s="25" t="s">
        <v>204</v>
      </c>
      <c r="G59" s="24" t="s">
        <v>53</v>
      </c>
      <c r="H59" s="15">
        <v>9</v>
      </c>
      <c r="I59" s="9">
        <v>1</v>
      </c>
      <c r="J59" s="15">
        <v>5</v>
      </c>
      <c r="K59" s="9"/>
      <c r="L59" s="15">
        <v>9</v>
      </c>
      <c r="M59" s="15">
        <v>1</v>
      </c>
      <c r="N59" s="15">
        <v>6</v>
      </c>
      <c r="O59" s="15">
        <v>1</v>
      </c>
      <c r="P59" s="15">
        <v>8</v>
      </c>
      <c r="Q59" s="15">
        <v>1</v>
      </c>
      <c r="R59" s="15">
        <v>5</v>
      </c>
      <c r="S59" s="15">
        <v>1</v>
      </c>
      <c r="T59" s="15">
        <v>8</v>
      </c>
      <c r="U59" s="15">
        <v>1</v>
      </c>
      <c r="V59" s="16">
        <v>6</v>
      </c>
      <c r="W59" s="15">
        <v>1</v>
      </c>
      <c r="X59" s="17" t="s">
        <v>42</v>
      </c>
      <c r="Y59" s="26">
        <v>2</v>
      </c>
      <c r="Z59" s="19">
        <v>4</v>
      </c>
      <c r="AA59" s="19">
        <v>3</v>
      </c>
      <c r="AB59" s="19">
        <v>5</v>
      </c>
      <c r="AC59" s="20" t="s">
        <v>42</v>
      </c>
      <c r="AD59" s="21">
        <v>12</v>
      </c>
      <c r="AE59" s="9">
        <f t="shared" si="0"/>
        <v>89</v>
      </c>
      <c r="AF59" s="9" t="str">
        <f t="shared" si="1"/>
        <v>4B</v>
      </c>
    </row>
    <row r="60" spans="1:32" ht="12.5" x14ac:dyDescent="0.25">
      <c r="A60" s="9">
        <v>57</v>
      </c>
      <c r="B60" s="22">
        <v>345092</v>
      </c>
      <c r="C60" s="23" t="s">
        <v>205</v>
      </c>
      <c r="D60" s="24">
        <v>21321223</v>
      </c>
      <c r="E60" s="25" t="s">
        <v>206</v>
      </c>
      <c r="F60" s="25" t="s">
        <v>207</v>
      </c>
      <c r="G60" s="24" t="s">
        <v>53</v>
      </c>
      <c r="H60" s="15">
        <v>8</v>
      </c>
      <c r="I60" s="9">
        <v>1</v>
      </c>
      <c r="J60" s="15">
        <v>5</v>
      </c>
      <c r="K60" s="9"/>
      <c r="L60" s="15">
        <v>9</v>
      </c>
      <c r="M60" s="15"/>
      <c r="N60" s="15">
        <v>6</v>
      </c>
      <c r="O60" s="15"/>
      <c r="P60" s="15">
        <v>9</v>
      </c>
      <c r="Q60" s="15">
        <v>1</v>
      </c>
      <c r="R60" s="15">
        <v>6</v>
      </c>
      <c r="S60" s="15"/>
      <c r="T60" s="15">
        <v>0</v>
      </c>
      <c r="U60" s="15"/>
      <c r="V60" s="16">
        <v>4</v>
      </c>
      <c r="W60" s="15"/>
      <c r="X60" s="17" t="s">
        <v>46</v>
      </c>
      <c r="Y60" s="26">
        <v>4</v>
      </c>
      <c r="Z60" s="19">
        <v>5</v>
      </c>
      <c r="AA60" s="19">
        <v>2</v>
      </c>
      <c r="AB60" s="19">
        <v>5</v>
      </c>
      <c r="AC60" s="20" t="s">
        <v>46</v>
      </c>
      <c r="AD60" s="21">
        <v>17</v>
      </c>
      <c r="AE60" s="9">
        <f t="shared" si="0"/>
        <v>82</v>
      </c>
      <c r="AF60" s="9" t="str">
        <f t="shared" si="1"/>
        <v>4C</v>
      </c>
    </row>
    <row r="61" spans="1:32" ht="12.5" x14ac:dyDescent="0.25">
      <c r="A61" s="9">
        <v>58</v>
      </c>
      <c r="B61" s="22">
        <v>345093</v>
      </c>
      <c r="C61" s="23" t="s">
        <v>208</v>
      </c>
      <c r="D61" s="24">
        <v>21321224</v>
      </c>
      <c r="E61" s="25" t="s">
        <v>209</v>
      </c>
      <c r="F61" s="25" t="s">
        <v>210</v>
      </c>
      <c r="G61" s="24" t="s">
        <v>53</v>
      </c>
      <c r="H61" s="15"/>
      <c r="I61" s="9"/>
      <c r="J61" s="15">
        <v>5</v>
      </c>
      <c r="K61" s="9">
        <v>1</v>
      </c>
      <c r="L61" s="15">
        <v>9</v>
      </c>
      <c r="M61" s="15"/>
      <c r="N61" s="15">
        <v>6</v>
      </c>
      <c r="O61" s="15"/>
      <c r="P61" s="15"/>
      <c r="Q61" s="15"/>
      <c r="R61" s="15">
        <v>6</v>
      </c>
      <c r="S61" s="15"/>
      <c r="T61" s="15">
        <v>7</v>
      </c>
      <c r="U61" s="15"/>
      <c r="V61" s="16">
        <v>5</v>
      </c>
      <c r="W61" s="15">
        <v>1</v>
      </c>
      <c r="X61" s="17" t="s">
        <v>38</v>
      </c>
      <c r="Y61" s="28">
        <v>4</v>
      </c>
      <c r="Z61" s="19">
        <v>5</v>
      </c>
      <c r="AA61" s="19">
        <v>4</v>
      </c>
      <c r="AB61" s="19">
        <v>4</v>
      </c>
      <c r="AC61" s="20" t="s">
        <v>38</v>
      </c>
      <c r="AD61" s="21">
        <v>18</v>
      </c>
      <c r="AE61" s="9">
        <f t="shared" si="0"/>
        <v>75</v>
      </c>
      <c r="AF61" s="9" t="str">
        <f t="shared" si="1"/>
        <v>4C</v>
      </c>
    </row>
    <row r="62" spans="1:32" ht="12.5" x14ac:dyDescent="0.25">
      <c r="A62" s="9">
        <v>59</v>
      </c>
      <c r="B62" s="22">
        <v>345095</v>
      </c>
      <c r="C62" s="23" t="s">
        <v>211</v>
      </c>
      <c r="D62" s="24">
        <v>21321225</v>
      </c>
      <c r="E62" s="25" t="s">
        <v>212</v>
      </c>
      <c r="F62" s="25" t="s">
        <v>213</v>
      </c>
      <c r="G62" s="24" t="s">
        <v>53</v>
      </c>
      <c r="H62" s="15">
        <v>8</v>
      </c>
      <c r="I62" s="9">
        <v>1</v>
      </c>
      <c r="J62" s="15">
        <v>5</v>
      </c>
      <c r="K62" s="9">
        <v>1</v>
      </c>
      <c r="L62" s="15">
        <v>9</v>
      </c>
      <c r="M62" s="15">
        <v>1</v>
      </c>
      <c r="N62" s="15">
        <v>6</v>
      </c>
      <c r="O62" s="15">
        <v>1</v>
      </c>
      <c r="P62" s="15">
        <v>9</v>
      </c>
      <c r="Q62" s="15"/>
      <c r="R62" s="15">
        <v>6</v>
      </c>
      <c r="S62" s="15">
        <v>1</v>
      </c>
      <c r="T62" s="15">
        <v>9</v>
      </c>
      <c r="U62" s="15">
        <v>1</v>
      </c>
      <c r="V62" s="16">
        <v>5</v>
      </c>
      <c r="W62" s="15">
        <v>1</v>
      </c>
      <c r="X62" s="17" t="s">
        <v>42</v>
      </c>
      <c r="Y62" s="26">
        <v>3</v>
      </c>
      <c r="Z62" s="19">
        <v>3</v>
      </c>
      <c r="AA62" s="19">
        <v>4</v>
      </c>
      <c r="AB62" s="19">
        <v>5</v>
      </c>
      <c r="AC62" s="20" t="s">
        <v>42</v>
      </c>
      <c r="AD62" s="21">
        <v>13</v>
      </c>
      <c r="AE62" s="9">
        <f t="shared" si="0"/>
        <v>92</v>
      </c>
      <c r="AF62" s="9" t="str">
        <f t="shared" si="1"/>
        <v>5A</v>
      </c>
    </row>
    <row r="63" spans="1:32" ht="12.5" x14ac:dyDescent="0.25">
      <c r="A63" s="9">
        <v>60</v>
      </c>
      <c r="B63" s="22">
        <v>345096</v>
      </c>
      <c r="C63" s="23" t="s">
        <v>214</v>
      </c>
      <c r="D63" s="24">
        <v>21321226</v>
      </c>
      <c r="E63" s="25" t="s">
        <v>215</v>
      </c>
      <c r="F63" s="25" t="s">
        <v>216</v>
      </c>
      <c r="G63" s="24" t="s">
        <v>53</v>
      </c>
      <c r="H63" s="15">
        <v>7</v>
      </c>
      <c r="I63" s="9"/>
      <c r="J63" s="15">
        <v>4</v>
      </c>
      <c r="K63" s="9">
        <v>1</v>
      </c>
      <c r="L63" s="15">
        <v>7</v>
      </c>
      <c r="M63" s="15"/>
      <c r="N63" s="15">
        <v>4</v>
      </c>
      <c r="O63" s="15">
        <v>1</v>
      </c>
      <c r="P63" s="15"/>
      <c r="Q63" s="15">
        <v>1</v>
      </c>
      <c r="R63" s="15">
        <v>4</v>
      </c>
      <c r="S63" s="15">
        <v>1</v>
      </c>
      <c r="T63" s="15">
        <v>7</v>
      </c>
      <c r="U63" s="15">
        <v>1</v>
      </c>
      <c r="V63" s="16">
        <v>4</v>
      </c>
      <c r="W63" s="15"/>
      <c r="X63" s="17" t="s">
        <v>46</v>
      </c>
      <c r="Y63" s="26">
        <v>4</v>
      </c>
      <c r="Z63" s="19">
        <v>4</v>
      </c>
      <c r="AA63" s="19">
        <v>3</v>
      </c>
      <c r="AB63" s="19">
        <v>5</v>
      </c>
      <c r="AC63" s="20" t="s">
        <v>46</v>
      </c>
      <c r="AD63" s="21">
        <v>17</v>
      </c>
      <c r="AE63" s="9">
        <f t="shared" si="0"/>
        <v>75</v>
      </c>
      <c r="AF63" s="9" t="str">
        <f t="shared" si="1"/>
        <v>4C</v>
      </c>
    </row>
    <row r="64" spans="1:32" ht="12.5" x14ac:dyDescent="0.25">
      <c r="A64" s="9">
        <v>61</v>
      </c>
      <c r="B64" s="22">
        <v>345097</v>
      </c>
      <c r="C64" s="23" t="s">
        <v>217</v>
      </c>
      <c r="D64" s="24">
        <v>21321227</v>
      </c>
      <c r="E64" s="25" t="s">
        <v>218</v>
      </c>
      <c r="F64" s="25" t="s">
        <v>219</v>
      </c>
      <c r="G64" s="24" t="s">
        <v>53</v>
      </c>
      <c r="H64" s="15">
        <v>8</v>
      </c>
      <c r="I64" s="9"/>
      <c r="J64" s="15">
        <v>5</v>
      </c>
      <c r="K64" s="9">
        <v>1</v>
      </c>
      <c r="L64" s="15">
        <v>9</v>
      </c>
      <c r="M64" s="15">
        <v>1</v>
      </c>
      <c r="N64" s="15">
        <v>6</v>
      </c>
      <c r="O64" s="15">
        <v>1</v>
      </c>
      <c r="P64" s="15">
        <v>8</v>
      </c>
      <c r="Q64" s="15">
        <v>1</v>
      </c>
      <c r="R64" s="15">
        <v>6</v>
      </c>
      <c r="S64" s="15">
        <v>1</v>
      </c>
      <c r="T64" s="15">
        <v>9</v>
      </c>
      <c r="U64" s="15">
        <v>1</v>
      </c>
      <c r="V64" s="16">
        <v>5</v>
      </c>
      <c r="W64" s="15">
        <v>1</v>
      </c>
      <c r="X64" s="17" t="s">
        <v>38</v>
      </c>
      <c r="Y64" s="26">
        <v>4</v>
      </c>
      <c r="Z64" s="19">
        <v>5</v>
      </c>
      <c r="AA64" s="19">
        <v>4</v>
      </c>
      <c r="AB64" s="19">
        <v>4</v>
      </c>
      <c r="AC64" s="20" t="s">
        <v>38</v>
      </c>
      <c r="AD64" s="21">
        <v>18</v>
      </c>
      <c r="AE64" s="9">
        <f t="shared" si="0"/>
        <v>98</v>
      </c>
      <c r="AF64" s="9" t="str">
        <f t="shared" si="1"/>
        <v>5A</v>
      </c>
    </row>
    <row r="65" spans="1:36" ht="12.5" x14ac:dyDescent="0.25">
      <c r="A65" s="9">
        <v>62</v>
      </c>
      <c r="B65" s="22">
        <v>345101</v>
      </c>
      <c r="C65" s="23" t="s">
        <v>220</v>
      </c>
      <c r="D65" s="24">
        <v>21321228</v>
      </c>
      <c r="E65" s="25" t="s">
        <v>221</v>
      </c>
      <c r="F65" s="25" t="s">
        <v>222</v>
      </c>
      <c r="G65" s="24" t="s">
        <v>53</v>
      </c>
      <c r="H65" s="15">
        <v>7</v>
      </c>
      <c r="I65" s="9"/>
      <c r="J65" s="15">
        <v>5</v>
      </c>
      <c r="K65" s="9"/>
      <c r="L65" s="15">
        <v>9</v>
      </c>
      <c r="M65" s="15">
        <v>1</v>
      </c>
      <c r="N65" s="15">
        <v>6</v>
      </c>
      <c r="O65" s="15"/>
      <c r="P65" s="15">
        <v>9</v>
      </c>
      <c r="Q65" s="15">
        <v>1</v>
      </c>
      <c r="R65" s="15">
        <v>5</v>
      </c>
      <c r="S65" s="15">
        <v>1</v>
      </c>
      <c r="T65" s="15"/>
      <c r="U65" s="15">
        <v>1</v>
      </c>
      <c r="V65" s="16"/>
      <c r="W65" s="15">
        <v>1</v>
      </c>
      <c r="X65" s="17" t="s">
        <v>42</v>
      </c>
      <c r="Y65" s="26">
        <v>4</v>
      </c>
      <c r="Z65" s="19">
        <v>4</v>
      </c>
      <c r="AA65" s="19">
        <v>3</v>
      </c>
      <c r="AB65" s="19">
        <v>5</v>
      </c>
      <c r="AC65" s="20" t="s">
        <v>42</v>
      </c>
      <c r="AD65" s="21">
        <v>18</v>
      </c>
      <c r="AE65" s="9">
        <f t="shared" si="0"/>
        <v>80</v>
      </c>
      <c r="AF65" s="9" t="str">
        <f t="shared" si="1"/>
        <v>4C</v>
      </c>
    </row>
    <row r="66" spans="1:36" ht="12.5" x14ac:dyDescent="0.25">
      <c r="A66" s="15">
        <v>63</v>
      </c>
      <c r="B66" s="22">
        <v>345102</v>
      </c>
      <c r="C66" s="23" t="s">
        <v>223</v>
      </c>
      <c r="D66" s="24">
        <v>21321229</v>
      </c>
      <c r="E66" s="25" t="s">
        <v>224</v>
      </c>
      <c r="F66" s="25" t="s">
        <v>225</v>
      </c>
      <c r="G66" s="24" t="s">
        <v>53</v>
      </c>
      <c r="H66" s="15">
        <v>8</v>
      </c>
      <c r="I66" s="9"/>
      <c r="J66" s="15">
        <v>5</v>
      </c>
      <c r="K66" s="9"/>
      <c r="L66" s="15">
        <v>6</v>
      </c>
      <c r="M66" s="15"/>
      <c r="N66" s="15">
        <v>4</v>
      </c>
      <c r="O66" s="15"/>
      <c r="P66" s="15">
        <v>5</v>
      </c>
      <c r="Q66" s="15"/>
      <c r="R66" s="15">
        <v>4</v>
      </c>
      <c r="S66" s="15"/>
      <c r="T66" s="15">
        <v>5</v>
      </c>
      <c r="U66" s="15"/>
      <c r="V66" s="16">
        <v>4</v>
      </c>
      <c r="W66" s="15">
        <v>1</v>
      </c>
      <c r="X66" s="17" t="s">
        <v>46</v>
      </c>
      <c r="Y66" s="28">
        <v>4</v>
      </c>
      <c r="Z66" s="19">
        <v>4</v>
      </c>
      <c r="AA66" s="19">
        <v>5</v>
      </c>
      <c r="AB66" s="19">
        <v>5</v>
      </c>
      <c r="AC66" s="20" t="s">
        <v>46</v>
      </c>
      <c r="AD66" s="21">
        <v>16</v>
      </c>
      <c r="AE66" s="9">
        <f t="shared" si="0"/>
        <v>76</v>
      </c>
      <c r="AF66" s="9" t="str">
        <f t="shared" si="1"/>
        <v>4C</v>
      </c>
      <c r="AG66" s="29"/>
      <c r="AH66" s="29"/>
      <c r="AI66" s="29"/>
      <c r="AJ66" s="29"/>
    </row>
    <row r="67" spans="1:36" ht="12.5" x14ac:dyDescent="0.25">
      <c r="A67" s="9">
        <v>64</v>
      </c>
      <c r="B67" s="22">
        <v>345104</v>
      </c>
      <c r="C67" s="23" t="s">
        <v>226</v>
      </c>
      <c r="D67" s="24">
        <v>21321230</v>
      </c>
      <c r="E67" s="25" t="s">
        <v>227</v>
      </c>
      <c r="F67" s="25" t="s">
        <v>228</v>
      </c>
      <c r="G67" s="24" t="s">
        <v>53</v>
      </c>
      <c r="H67" s="15">
        <v>8</v>
      </c>
      <c r="I67" s="9"/>
      <c r="J67" s="15">
        <v>5</v>
      </c>
      <c r="K67" s="9"/>
      <c r="L67" s="15">
        <v>7</v>
      </c>
      <c r="M67" s="15">
        <v>1</v>
      </c>
      <c r="N67" s="15">
        <v>6</v>
      </c>
      <c r="O67" s="15">
        <v>1</v>
      </c>
      <c r="P67" s="15">
        <v>9</v>
      </c>
      <c r="Q67" s="15"/>
      <c r="R67" s="15">
        <v>4</v>
      </c>
      <c r="S67" s="15">
        <v>1</v>
      </c>
      <c r="T67" s="15">
        <v>8</v>
      </c>
      <c r="U67" s="15"/>
      <c r="V67" s="16">
        <v>6</v>
      </c>
      <c r="W67" s="15"/>
      <c r="X67" s="17" t="s">
        <v>38</v>
      </c>
      <c r="Y67" s="28">
        <v>3</v>
      </c>
      <c r="Z67" s="19"/>
      <c r="AA67" s="19">
        <v>3</v>
      </c>
      <c r="AB67" s="19">
        <v>4</v>
      </c>
      <c r="AC67" s="20" t="s">
        <v>38</v>
      </c>
      <c r="AD67" s="21">
        <v>12</v>
      </c>
      <c r="AE67" s="9">
        <f t="shared" si="0"/>
        <v>78</v>
      </c>
      <c r="AF67" s="9" t="str">
        <f t="shared" si="1"/>
        <v>4C</v>
      </c>
    </row>
    <row r="68" spans="1:36" ht="12.5" x14ac:dyDescent="0.25">
      <c r="A68" s="9">
        <v>65</v>
      </c>
      <c r="B68" s="22">
        <v>345105</v>
      </c>
      <c r="C68" s="23" t="s">
        <v>229</v>
      </c>
      <c r="D68" s="24">
        <v>21321231</v>
      </c>
      <c r="E68" s="25" t="s">
        <v>230</v>
      </c>
      <c r="F68" s="25" t="s">
        <v>231</v>
      </c>
      <c r="G68" s="24" t="s">
        <v>53</v>
      </c>
      <c r="H68" s="15">
        <v>9</v>
      </c>
      <c r="I68" s="9">
        <v>1</v>
      </c>
      <c r="J68" s="15">
        <v>6</v>
      </c>
      <c r="K68" s="9"/>
      <c r="L68" s="15">
        <v>9</v>
      </c>
      <c r="M68" s="15">
        <v>1</v>
      </c>
      <c r="N68" s="15">
        <v>6</v>
      </c>
      <c r="O68" s="15"/>
      <c r="P68" s="15">
        <v>9</v>
      </c>
      <c r="Q68" s="15">
        <v>1</v>
      </c>
      <c r="R68" s="15">
        <v>6</v>
      </c>
      <c r="S68" s="15"/>
      <c r="T68" s="15">
        <v>8</v>
      </c>
      <c r="U68" s="15">
        <v>1</v>
      </c>
      <c r="V68" s="16">
        <v>6</v>
      </c>
      <c r="W68" s="15">
        <v>1</v>
      </c>
      <c r="X68" s="17" t="s">
        <v>42</v>
      </c>
      <c r="Y68" s="26">
        <v>3</v>
      </c>
      <c r="Z68" s="19">
        <v>4</v>
      </c>
      <c r="AA68" s="19">
        <v>4</v>
      </c>
      <c r="AB68" s="19">
        <v>4</v>
      </c>
      <c r="AC68" s="20" t="s">
        <v>42</v>
      </c>
      <c r="AD68" s="21">
        <v>11</v>
      </c>
      <c r="AE68" s="9">
        <f t="shared" si="0"/>
        <v>90</v>
      </c>
      <c r="AF68" s="9" t="str">
        <f t="shared" si="1"/>
        <v>4B</v>
      </c>
    </row>
    <row r="69" spans="1:36" ht="12.5" x14ac:dyDescent="0.25">
      <c r="A69" s="9">
        <v>66</v>
      </c>
      <c r="B69" s="22">
        <v>345107</v>
      </c>
      <c r="C69" s="23" t="s">
        <v>232</v>
      </c>
      <c r="D69" s="24">
        <v>21321232</v>
      </c>
      <c r="E69" s="25" t="s">
        <v>233</v>
      </c>
      <c r="F69" s="25" t="s">
        <v>234</v>
      </c>
      <c r="G69" s="24" t="s">
        <v>53</v>
      </c>
      <c r="H69" s="15">
        <v>9</v>
      </c>
      <c r="I69" s="9">
        <v>2</v>
      </c>
      <c r="J69" s="15"/>
      <c r="K69" s="9">
        <v>1</v>
      </c>
      <c r="L69" s="15"/>
      <c r="M69" s="15">
        <v>1</v>
      </c>
      <c r="N69" s="15">
        <v>6</v>
      </c>
      <c r="O69" s="15"/>
      <c r="P69" s="15">
        <v>8</v>
      </c>
      <c r="Q69" s="15">
        <v>1</v>
      </c>
      <c r="R69" s="15">
        <v>5</v>
      </c>
      <c r="S69" s="15">
        <v>1</v>
      </c>
      <c r="T69" s="15">
        <v>7</v>
      </c>
      <c r="U69" s="15">
        <v>1</v>
      </c>
      <c r="V69" s="16">
        <v>5</v>
      </c>
      <c r="W69" s="15">
        <v>1</v>
      </c>
      <c r="X69" s="17" t="s">
        <v>46</v>
      </c>
      <c r="Y69" s="26">
        <v>4</v>
      </c>
      <c r="Z69" s="19">
        <v>4</v>
      </c>
      <c r="AA69" s="19">
        <v>4</v>
      </c>
      <c r="AB69" s="19">
        <v>5</v>
      </c>
      <c r="AC69" s="20" t="s">
        <v>46</v>
      </c>
      <c r="AD69" s="21">
        <v>17</v>
      </c>
      <c r="AE69" s="9">
        <f t="shared" si="0"/>
        <v>82</v>
      </c>
      <c r="AF69" s="9" t="str">
        <f t="shared" si="1"/>
        <v>4C</v>
      </c>
    </row>
    <row r="70" spans="1:36" ht="12.5" x14ac:dyDescent="0.25">
      <c r="A70" s="9">
        <v>67</v>
      </c>
      <c r="B70" s="22">
        <v>345108</v>
      </c>
      <c r="C70" s="23" t="s">
        <v>235</v>
      </c>
      <c r="D70" s="24">
        <v>21321233</v>
      </c>
      <c r="E70" s="25" t="s">
        <v>236</v>
      </c>
      <c r="F70" s="25" t="s">
        <v>237</v>
      </c>
      <c r="G70" s="24" t="s">
        <v>53</v>
      </c>
      <c r="H70" s="15">
        <v>1</v>
      </c>
      <c r="I70" s="9">
        <v>1</v>
      </c>
      <c r="J70" s="15">
        <v>6</v>
      </c>
      <c r="K70" s="9">
        <v>1</v>
      </c>
      <c r="L70" s="15">
        <v>7</v>
      </c>
      <c r="M70" s="15">
        <v>1</v>
      </c>
      <c r="N70" s="15">
        <v>4</v>
      </c>
      <c r="O70" s="15">
        <v>1</v>
      </c>
      <c r="P70" s="15">
        <v>6</v>
      </c>
      <c r="Q70" s="15"/>
      <c r="R70" s="15">
        <v>4</v>
      </c>
      <c r="S70" s="15"/>
      <c r="T70" s="15">
        <v>1</v>
      </c>
      <c r="U70" s="15"/>
      <c r="V70" s="16">
        <v>4</v>
      </c>
      <c r="W70" s="15"/>
      <c r="X70" s="17" t="s">
        <v>38</v>
      </c>
      <c r="Y70" s="26">
        <v>3</v>
      </c>
      <c r="Z70" s="19">
        <v>2</v>
      </c>
      <c r="AA70" s="19"/>
      <c r="AB70" s="19">
        <v>5</v>
      </c>
      <c r="AC70" s="20" t="s">
        <v>38</v>
      </c>
      <c r="AD70" s="21">
        <v>14</v>
      </c>
      <c r="AE70" s="9">
        <f t="shared" si="0"/>
        <v>61</v>
      </c>
      <c r="AF70" s="9" t="str">
        <f t="shared" si="1"/>
        <v>3E</v>
      </c>
    </row>
    <row r="71" spans="1:36" ht="12.5" x14ac:dyDescent="0.25">
      <c r="A71" s="9">
        <v>68</v>
      </c>
      <c r="B71" s="22">
        <v>345109</v>
      </c>
      <c r="C71" s="23" t="s">
        <v>238</v>
      </c>
      <c r="D71" s="27">
        <v>21321301</v>
      </c>
      <c r="E71" s="25" t="s">
        <v>239</v>
      </c>
      <c r="F71" s="25" t="s">
        <v>240</v>
      </c>
      <c r="G71" s="24" t="s">
        <v>37</v>
      </c>
      <c r="H71" s="15">
        <v>9</v>
      </c>
      <c r="I71" s="9"/>
      <c r="J71" s="15">
        <v>6</v>
      </c>
      <c r="K71" s="9"/>
      <c r="L71" s="15">
        <v>6</v>
      </c>
      <c r="M71" s="15">
        <v>1</v>
      </c>
      <c r="N71" s="15">
        <v>5</v>
      </c>
      <c r="O71" s="15"/>
      <c r="P71" s="15">
        <v>5</v>
      </c>
      <c r="Q71" s="15">
        <v>1</v>
      </c>
      <c r="R71" s="15">
        <v>5</v>
      </c>
      <c r="S71" s="15">
        <v>1</v>
      </c>
      <c r="T71" s="15">
        <v>8</v>
      </c>
      <c r="U71" s="15"/>
      <c r="V71" s="16">
        <v>5</v>
      </c>
      <c r="W71" s="15">
        <v>1</v>
      </c>
      <c r="X71" s="17" t="s">
        <v>42</v>
      </c>
      <c r="Y71" s="26">
        <v>4</v>
      </c>
      <c r="Z71" s="19">
        <v>3</v>
      </c>
      <c r="AA71" s="19">
        <v>4</v>
      </c>
      <c r="AB71" s="19">
        <v>2</v>
      </c>
      <c r="AC71" s="20" t="s">
        <v>42</v>
      </c>
      <c r="AD71" s="21">
        <v>17</v>
      </c>
      <c r="AE71" s="9">
        <f t="shared" si="0"/>
        <v>83</v>
      </c>
      <c r="AF71" s="9" t="str">
        <f t="shared" si="1"/>
        <v>4C</v>
      </c>
    </row>
    <row r="72" spans="1:36" ht="12.5" x14ac:dyDescent="0.25">
      <c r="A72" s="9">
        <v>69</v>
      </c>
      <c r="B72" s="22">
        <v>345110</v>
      </c>
      <c r="C72" s="23" t="s">
        <v>241</v>
      </c>
      <c r="D72" s="27">
        <v>21321302</v>
      </c>
      <c r="E72" s="25" t="s">
        <v>242</v>
      </c>
      <c r="F72" s="25" t="s">
        <v>243</v>
      </c>
      <c r="G72" s="24" t="s">
        <v>37</v>
      </c>
      <c r="H72" s="15">
        <v>7</v>
      </c>
      <c r="I72" s="9"/>
      <c r="J72" s="15">
        <v>5</v>
      </c>
      <c r="K72" s="9"/>
      <c r="L72" s="15">
        <v>8</v>
      </c>
      <c r="M72" s="15"/>
      <c r="N72" s="15">
        <v>5</v>
      </c>
      <c r="O72" s="15"/>
      <c r="P72" s="15">
        <v>7</v>
      </c>
      <c r="Q72" s="15">
        <v>1</v>
      </c>
      <c r="R72" s="15">
        <v>5</v>
      </c>
      <c r="S72" s="15">
        <v>1</v>
      </c>
      <c r="T72" s="15">
        <v>8</v>
      </c>
      <c r="U72" s="15">
        <v>1</v>
      </c>
      <c r="V72" s="16">
        <v>6</v>
      </c>
      <c r="W72" s="15">
        <v>1</v>
      </c>
      <c r="X72" s="17" t="s">
        <v>46</v>
      </c>
      <c r="Y72" s="28">
        <v>5</v>
      </c>
      <c r="Z72" s="19"/>
      <c r="AA72" s="19"/>
      <c r="AB72" s="19"/>
      <c r="AC72" s="20" t="s">
        <v>46</v>
      </c>
      <c r="AD72" s="21">
        <v>13</v>
      </c>
      <c r="AE72" s="9">
        <f t="shared" si="0"/>
        <v>73</v>
      </c>
      <c r="AF72" s="9" t="str">
        <f t="shared" si="1"/>
        <v>3D</v>
      </c>
    </row>
    <row r="73" spans="1:36" ht="12.5" x14ac:dyDescent="0.25">
      <c r="A73" s="9">
        <v>70</v>
      </c>
      <c r="B73" s="22">
        <v>345111</v>
      </c>
      <c r="C73" s="23" t="s">
        <v>244</v>
      </c>
      <c r="D73" s="27">
        <v>21321303</v>
      </c>
      <c r="E73" s="25" t="s">
        <v>245</v>
      </c>
      <c r="F73" s="25" t="s">
        <v>246</v>
      </c>
      <c r="G73" s="24" t="s">
        <v>37</v>
      </c>
      <c r="H73" s="15">
        <v>8</v>
      </c>
      <c r="I73" s="9"/>
      <c r="J73" s="15">
        <v>6</v>
      </c>
      <c r="K73" s="9"/>
      <c r="L73" s="15">
        <v>7</v>
      </c>
      <c r="M73" s="15"/>
      <c r="N73" s="15">
        <v>6</v>
      </c>
      <c r="O73" s="15">
        <v>1</v>
      </c>
      <c r="P73" s="15">
        <v>9</v>
      </c>
      <c r="Q73" s="15">
        <v>1</v>
      </c>
      <c r="R73" s="15">
        <v>5</v>
      </c>
      <c r="S73" s="15">
        <v>1</v>
      </c>
      <c r="T73" s="15">
        <v>8</v>
      </c>
      <c r="U73" s="15"/>
      <c r="V73" s="16">
        <v>6</v>
      </c>
      <c r="W73" s="15">
        <v>1</v>
      </c>
      <c r="X73" s="17" t="s">
        <v>38</v>
      </c>
      <c r="Y73" s="26">
        <v>3</v>
      </c>
      <c r="Z73" s="19">
        <v>4</v>
      </c>
      <c r="AA73" s="19">
        <v>5</v>
      </c>
      <c r="AB73" s="19">
        <v>2</v>
      </c>
      <c r="AC73" s="20" t="s">
        <v>38</v>
      </c>
      <c r="AD73" s="21">
        <v>19</v>
      </c>
      <c r="AE73" s="9">
        <f t="shared" si="0"/>
        <v>92</v>
      </c>
      <c r="AF73" s="9" t="str">
        <f t="shared" si="1"/>
        <v>5A</v>
      </c>
    </row>
    <row r="74" spans="1:36" ht="12.5" x14ac:dyDescent="0.25">
      <c r="A74" s="9">
        <v>71</v>
      </c>
      <c r="B74" s="22">
        <v>345112</v>
      </c>
      <c r="C74" s="23" t="s">
        <v>247</v>
      </c>
      <c r="D74" s="27">
        <v>21321304</v>
      </c>
      <c r="E74" s="25" t="s">
        <v>248</v>
      </c>
      <c r="F74" s="25" t="s">
        <v>249</v>
      </c>
      <c r="G74" s="24" t="s">
        <v>37</v>
      </c>
      <c r="H74" s="15">
        <v>8</v>
      </c>
      <c r="I74" s="9"/>
      <c r="J74" s="15">
        <v>5</v>
      </c>
      <c r="K74" s="9"/>
      <c r="L74" s="15">
        <v>8</v>
      </c>
      <c r="M74" s="15"/>
      <c r="N74" s="15">
        <v>6</v>
      </c>
      <c r="O74" s="15"/>
      <c r="P74" s="15">
        <v>9</v>
      </c>
      <c r="Q74" s="15"/>
      <c r="R74" s="15">
        <v>5</v>
      </c>
      <c r="S74" s="15"/>
      <c r="T74" s="15">
        <v>9</v>
      </c>
      <c r="U74" s="15"/>
      <c r="V74" s="16">
        <v>6</v>
      </c>
      <c r="W74" s="15"/>
      <c r="X74" s="17" t="s">
        <v>42</v>
      </c>
      <c r="Y74" s="26">
        <v>3</v>
      </c>
      <c r="Z74" s="19">
        <v>4</v>
      </c>
      <c r="AA74" s="19">
        <v>5</v>
      </c>
      <c r="AB74" s="19">
        <v>2</v>
      </c>
      <c r="AC74" s="20" t="s">
        <v>42</v>
      </c>
      <c r="AD74" s="21">
        <v>14</v>
      </c>
      <c r="AE74" s="9">
        <f t="shared" si="0"/>
        <v>84</v>
      </c>
      <c r="AF74" s="9" t="str">
        <f t="shared" si="1"/>
        <v>4B</v>
      </c>
    </row>
    <row r="75" spans="1:36" ht="12.5" x14ac:dyDescent="0.25">
      <c r="A75" s="9">
        <v>72</v>
      </c>
      <c r="B75" s="22">
        <v>345113</v>
      </c>
      <c r="C75" s="23" t="s">
        <v>250</v>
      </c>
      <c r="D75" s="27">
        <v>21321305</v>
      </c>
      <c r="E75" s="25" t="s">
        <v>251</v>
      </c>
      <c r="F75" s="25" t="s">
        <v>252</v>
      </c>
      <c r="G75" s="24" t="s">
        <v>53</v>
      </c>
      <c r="H75" s="15">
        <v>7</v>
      </c>
      <c r="I75" s="9">
        <v>1</v>
      </c>
      <c r="J75" s="15">
        <v>5</v>
      </c>
      <c r="K75" s="9">
        <v>1</v>
      </c>
      <c r="L75" s="15">
        <v>9</v>
      </c>
      <c r="M75" s="15">
        <v>1</v>
      </c>
      <c r="N75" s="15">
        <v>5</v>
      </c>
      <c r="O75" s="15">
        <v>1</v>
      </c>
      <c r="P75" s="15">
        <v>9</v>
      </c>
      <c r="Q75" s="15">
        <v>1</v>
      </c>
      <c r="R75" s="15">
        <v>4</v>
      </c>
      <c r="S75" s="15">
        <v>1</v>
      </c>
      <c r="T75" s="15">
        <v>4</v>
      </c>
      <c r="U75" s="15">
        <v>1</v>
      </c>
      <c r="V75" s="16">
        <v>4</v>
      </c>
      <c r="W75" s="15">
        <v>1</v>
      </c>
      <c r="X75" s="17" t="s">
        <v>46</v>
      </c>
      <c r="Y75" s="26">
        <v>5</v>
      </c>
      <c r="Z75" s="19">
        <v>5</v>
      </c>
      <c r="AA75" s="19">
        <v>4</v>
      </c>
      <c r="AB75" s="19">
        <v>2</v>
      </c>
      <c r="AC75" s="20" t="s">
        <v>46</v>
      </c>
      <c r="AD75" s="21">
        <v>15</v>
      </c>
      <c r="AE75" s="9">
        <f t="shared" si="0"/>
        <v>86</v>
      </c>
      <c r="AF75" s="9" t="str">
        <f t="shared" si="1"/>
        <v>4B</v>
      </c>
    </row>
    <row r="76" spans="1:36" ht="12.5" x14ac:dyDescent="0.25">
      <c r="A76" s="9">
        <v>73</v>
      </c>
      <c r="B76" s="22">
        <v>345115</v>
      </c>
      <c r="C76" s="23" t="s">
        <v>253</v>
      </c>
      <c r="D76" s="27">
        <v>21321306</v>
      </c>
      <c r="E76" s="25" t="s">
        <v>254</v>
      </c>
      <c r="F76" s="25" t="s">
        <v>255</v>
      </c>
      <c r="G76" s="24" t="s">
        <v>53</v>
      </c>
      <c r="H76" s="15">
        <v>9</v>
      </c>
      <c r="I76" s="9">
        <v>1</v>
      </c>
      <c r="J76" s="15">
        <v>6</v>
      </c>
      <c r="K76" s="9"/>
      <c r="L76" s="15">
        <v>9</v>
      </c>
      <c r="M76" s="15">
        <v>1</v>
      </c>
      <c r="N76" s="15">
        <v>6</v>
      </c>
      <c r="O76" s="15">
        <v>1</v>
      </c>
      <c r="P76" s="15">
        <v>9</v>
      </c>
      <c r="Q76" s="15">
        <v>1</v>
      </c>
      <c r="R76" s="15">
        <v>4</v>
      </c>
      <c r="S76" s="15">
        <v>1</v>
      </c>
      <c r="T76" s="15">
        <v>9</v>
      </c>
      <c r="U76" s="15">
        <v>1</v>
      </c>
      <c r="V76" s="16">
        <v>6</v>
      </c>
      <c r="W76" s="15">
        <v>1</v>
      </c>
      <c r="X76" s="17" t="s">
        <v>38</v>
      </c>
      <c r="Y76" s="26">
        <v>3</v>
      </c>
      <c r="Z76" s="19">
        <v>4</v>
      </c>
      <c r="AA76" s="19">
        <v>4</v>
      </c>
      <c r="AB76" s="19">
        <v>4</v>
      </c>
      <c r="AC76" s="20" t="s">
        <v>38</v>
      </c>
      <c r="AD76" s="21">
        <v>20</v>
      </c>
      <c r="AE76" s="9">
        <f t="shared" si="0"/>
        <v>100</v>
      </c>
      <c r="AF76" s="9" t="str">
        <f t="shared" si="1"/>
        <v>5A</v>
      </c>
    </row>
    <row r="77" spans="1:36" ht="12.5" x14ac:dyDescent="0.25">
      <c r="A77" s="9">
        <v>74</v>
      </c>
      <c r="B77" s="22">
        <v>345116</v>
      </c>
      <c r="C77" s="23" t="s">
        <v>256</v>
      </c>
      <c r="D77" s="27">
        <v>21321307</v>
      </c>
      <c r="E77" s="25" t="s">
        <v>257</v>
      </c>
      <c r="F77" s="25" t="s">
        <v>258</v>
      </c>
      <c r="G77" s="24" t="s">
        <v>53</v>
      </c>
      <c r="H77" s="15">
        <v>9</v>
      </c>
      <c r="I77" s="9">
        <v>1</v>
      </c>
      <c r="J77" s="15">
        <v>5</v>
      </c>
      <c r="K77" s="9">
        <v>1</v>
      </c>
      <c r="L77" s="15">
        <v>9</v>
      </c>
      <c r="M77" s="15">
        <v>1</v>
      </c>
      <c r="N77" s="15">
        <v>2</v>
      </c>
      <c r="O77" s="15">
        <v>1</v>
      </c>
      <c r="P77" s="15">
        <v>3</v>
      </c>
      <c r="Q77" s="15">
        <v>1</v>
      </c>
      <c r="R77" s="15">
        <v>2</v>
      </c>
      <c r="S77" s="15">
        <v>1</v>
      </c>
      <c r="T77" s="15">
        <v>7</v>
      </c>
      <c r="U77" s="15">
        <v>1</v>
      </c>
      <c r="V77" s="16"/>
      <c r="W77" s="15">
        <v>1</v>
      </c>
      <c r="X77" s="17" t="s">
        <v>42</v>
      </c>
      <c r="Y77" s="26">
        <v>4</v>
      </c>
      <c r="Z77" s="19">
        <v>3</v>
      </c>
      <c r="AA77" s="19">
        <v>3</v>
      </c>
      <c r="AB77" s="19">
        <v>2</v>
      </c>
      <c r="AC77" s="20" t="s">
        <v>42</v>
      </c>
      <c r="AD77" s="21">
        <v>15</v>
      </c>
      <c r="AE77" s="9">
        <f t="shared" si="0"/>
        <v>72</v>
      </c>
      <c r="AF77" s="9" t="str">
        <f t="shared" si="1"/>
        <v>3D</v>
      </c>
    </row>
    <row r="78" spans="1:36" ht="12.5" x14ac:dyDescent="0.25">
      <c r="A78" s="9">
        <v>75</v>
      </c>
      <c r="B78" s="22">
        <v>345117</v>
      </c>
      <c r="C78" s="23" t="s">
        <v>259</v>
      </c>
      <c r="D78" s="27">
        <v>21321308</v>
      </c>
      <c r="E78" s="25" t="s">
        <v>260</v>
      </c>
      <c r="F78" s="25" t="s">
        <v>261</v>
      </c>
      <c r="G78" s="24" t="s">
        <v>53</v>
      </c>
      <c r="H78" s="15">
        <v>8</v>
      </c>
      <c r="I78" s="9"/>
      <c r="J78" s="15">
        <v>6</v>
      </c>
      <c r="K78" s="9"/>
      <c r="L78" s="15">
        <v>7</v>
      </c>
      <c r="M78" s="29"/>
      <c r="N78" s="29">
        <v>4</v>
      </c>
      <c r="O78" s="29"/>
      <c r="P78" s="15">
        <v>7</v>
      </c>
      <c r="Q78" s="15"/>
      <c r="R78" s="15">
        <v>4</v>
      </c>
      <c r="S78" s="15"/>
      <c r="T78" s="15">
        <v>7</v>
      </c>
      <c r="U78" s="15"/>
      <c r="V78" s="16">
        <v>6</v>
      </c>
      <c r="W78" s="15"/>
      <c r="X78" s="17" t="s">
        <v>46</v>
      </c>
      <c r="Y78" s="26">
        <v>4</v>
      </c>
      <c r="Z78" s="19">
        <v>3</v>
      </c>
      <c r="AA78" s="19">
        <v>4</v>
      </c>
      <c r="AB78" s="19">
        <v>3</v>
      </c>
      <c r="AC78" s="20" t="s">
        <v>46</v>
      </c>
      <c r="AD78" s="21">
        <v>17</v>
      </c>
      <c r="AE78" s="9">
        <f t="shared" si="0"/>
        <v>80</v>
      </c>
      <c r="AF78" s="9" t="str">
        <f t="shared" si="1"/>
        <v>4C</v>
      </c>
    </row>
    <row r="79" spans="1:36" ht="12.5" x14ac:dyDescent="0.25">
      <c r="A79" s="9">
        <v>76</v>
      </c>
      <c r="B79" s="22">
        <v>345118</v>
      </c>
      <c r="C79" s="23" t="s">
        <v>262</v>
      </c>
      <c r="D79" s="27">
        <v>21321309</v>
      </c>
      <c r="E79" s="25" t="s">
        <v>263</v>
      </c>
      <c r="F79" s="25" t="s">
        <v>264</v>
      </c>
      <c r="G79" s="24" t="s">
        <v>53</v>
      </c>
      <c r="H79" s="15">
        <v>8</v>
      </c>
      <c r="I79" s="9">
        <v>1</v>
      </c>
      <c r="J79" s="15">
        <v>6</v>
      </c>
      <c r="K79" s="9"/>
      <c r="L79" s="15">
        <v>9</v>
      </c>
      <c r="M79" s="15">
        <v>1</v>
      </c>
      <c r="N79" s="15">
        <v>5</v>
      </c>
      <c r="O79" s="15">
        <v>1</v>
      </c>
      <c r="P79" s="15">
        <v>2</v>
      </c>
      <c r="Q79" s="15">
        <v>1</v>
      </c>
      <c r="R79" s="15">
        <v>2</v>
      </c>
      <c r="S79" s="15">
        <v>1</v>
      </c>
      <c r="T79" s="15">
        <v>2</v>
      </c>
      <c r="U79" s="15">
        <v>1</v>
      </c>
      <c r="V79" s="16">
        <v>1</v>
      </c>
      <c r="W79" s="15">
        <v>1</v>
      </c>
      <c r="X79" s="17" t="s">
        <v>38</v>
      </c>
      <c r="Y79" s="26">
        <v>3</v>
      </c>
      <c r="Z79" s="19">
        <v>4</v>
      </c>
      <c r="AA79" s="19">
        <v>3</v>
      </c>
      <c r="AB79" s="19">
        <v>3</v>
      </c>
      <c r="AC79" s="20" t="s">
        <v>38</v>
      </c>
      <c r="AD79" s="21">
        <v>16</v>
      </c>
      <c r="AE79" s="9">
        <f t="shared" si="0"/>
        <v>71</v>
      </c>
      <c r="AF79" s="9" t="str">
        <f t="shared" si="1"/>
        <v>3D</v>
      </c>
    </row>
    <row r="80" spans="1:36" ht="12.5" x14ac:dyDescent="0.25">
      <c r="A80" s="9">
        <v>77</v>
      </c>
      <c r="B80" s="22">
        <v>345119</v>
      </c>
      <c r="C80" s="23" t="s">
        <v>265</v>
      </c>
      <c r="D80" s="27">
        <v>21321310</v>
      </c>
      <c r="E80" s="25" t="s">
        <v>266</v>
      </c>
      <c r="F80" s="25" t="s">
        <v>267</v>
      </c>
      <c r="G80" s="24" t="s">
        <v>53</v>
      </c>
      <c r="H80" s="15">
        <v>9</v>
      </c>
      <c r="I80" s="9">
        <v>1</v>
      </c>
      <c r="J80" s="15">
        <v>6</v>
      </c>
      <c r="K80" s="9"/>
      <c r="L80" s="15">
        <v>9</v>
      </c>
      <c r="M80" s="15">
        <v>1</v>
      </c>
      <c r="N80" s="15">
        <v>6</v>
      </c>
      <c r="O80" s="15">
        <v>1</v>
      </c>
      <c r="P80" s="15">
        <v>8</v>
      </c>
      <c r="Q80" s="15">
        <v>1</v>
      </c>
      <c r="R80" s="15">
        <v>6</v>
      </c>
      <c r="S80" s="15">
        <v>1</v>
      </c>
      <c r="T80" s="15">
        <v>9</v>
      </c>
      <c r="U80" s="15">
        <v>1</v>
      </c>
      <c r="V80" s="16">
        <v>6</v>
      </c>
      <c r="W80" s="15">
        <v>1</v>
      </c>
      <c r="X80" s="17" t="s">
        <v>42</v>
      </c>
      <c r="Y80" s="26">
        <v>3</v>
      </c>
      <c r="Z80" s="19">
        <v>4</v>
      </c>
      <c r="AA80" s="19">
        <v>3</v>
      </c>
      <c r="AB80" s="19">
        <v>1</v>
      </c>
      <c r="AC80" s="20" t="s">
        <v>42</v>
      </c>
      <c r="AD80" s="21">
        <v>14</v>
      </c>
      <c r="AE80" s="9">
        <f t="shared" si="0"/>
        <v>91</v>
      </c>
      <c r="AF80" s="9" t="str">
        <f t="shared" si="1"/>
        <v>5A</v>
      </c>
    </row>
    <row r="81" spans="1:32" ht="12.5" x14ac:dyDescent="0.25">
      <c r="A81" s="9">
        <v>78</v>
      </c>
      <c r="B81" s="22">
        <v>345120</v>
      </c>
      <c r="C81" s="23" t="s">
        <v>268</v>
      </c>
      <c r="D81" s="27">
        <v>21321311</v>
      </c>
      <c r="E81" s="25" t="s">
        <v>269</v>
      </c>
      <c r="F81" s="25" t="s">
        <v>270</v>
      </c>
      <c r="G81" s="24" t="s">
        <v>53</v>
      </c>
      <c r="H81" s="15">
        <v>8</v>
      </c>
      <c r="I81" s="9">
        <v>1</v>
      </c>
      <c r="J81" s="15">
        <v>5</v>
      </c>
      <c r="K81" s="9"/>
      <c r="L81" s="15">
        <v>9</v>
      </c>
      <c r="M81" s="15">
        <v>1</v>
      </c>
      <c r="N81" s="15">
        <v>6</v>
      </c>
      <c r="O81" s="15">
        <v>1</v>
      </c>
      <c r="P81" s="15">
        <v>9</v>
      </c>
      <c r="Q81" s="15">
        <v>1</v>
      </c>
      <c r="R81" s="15">
        <v>6</v>
      </c>
      <c r="S81" s="15">
        <v>1</v>
      </c>
      <c r="T81" s="15">
        <v>8</v>
      </c>
      <c r="U81" s="15">
        <v>1</v>
      </c>
      <c r="V81" s="16">
        <v>6</v>
      </c>
      <c r="W81" s="15">
        <v>1</v>
      </c>
      <c r="X81" s="17" t="s">
        <v>46</v>
      </c>
      <c r="Y81" s="26">
        <v>4</v>
      </c>
      <c r="Z81" s="19">
        <v>5</v>
      </c>
      <c r="AA81" s="19">
        <v>1</v>
      </c>
      <c r="AB81" s="19">
        <v>5</v>
      </c>
      <c r="AC81" s="20" t="s">
        <v>46</v>
      </c>
      <c r="AD81" s="21"/>
      <c r="AE81" s="9">
        <f t="shared" si="0"/>
        <v>79</v>
      </c>
      <c r="AF81" s="9" t="str">
        <f t="shared" si="1"/>
        <v>4C</v>
      </c>
    </row>
    <row r="82" spans="1:32" ht="12.5" x14ac:dyDescent="0.25">
      <c r="A82" s="9">
        <v>79</v>
      </c>
      <c r="B82" s="22">
        <v>345121</v>
      </c>
      <c r="C82" s="23" t="s">
        <v>271</v>
      </c>
      <c r="D82" s="27">
        <v>21321312</v>
      </c>
      <c r="E82" s="25" t="s">
        <v>272</v>
      </c>
      <c r="F82" s="25" t="s">
        <v>273</v>
      </c>
      <c r="G82" s="24" t="s">
        <v>53</v>
      </c>
      <c r="H82" s="15">
        <v>5</v>
      </c>
      <c r="J82" s="15"/>
      <c r="K82" s="9"/>
      <c r="L82" s="15">
        <v>9</v>
      </c>
      <c r="M82" s="15"/>
      <c r="N82" s="15">
        <v>6</v>
      </c>
      <c r="O82" s="15"/>
      <c r="P82" s="15">
        <v>8</v>
      </c>
      <c r="Q82" s="15"/>
      <c r="R82" s="15">
        <v>6</v>
      </c>
      <c r="S82" s="15"/>
      <c r="T82" s="15">
        <v>7</v>
      </c>
      <c r="U82" s="15"/>
      <c r="V82" s="16">
        <v>6</v>
      </c>
      <c r="W82" s="15"/>
      <c r="X82" s="17" t="s">
        <v>38</v>
      </c>
      <c r="Y82" s="26">
        <v>3</v>
      </c>
      <c r="Z82" s="19"/>
      <c r="AA82" s="19">
        <v>1</v>
      </c>
      <c r="AB82" s="19"/>
      <c r="AC82" s="20" t="s">
        <v>38</v>
      </c>
      <c r="AD82" s="21">
        <v>17</v>
      </c>
      <c r="AE82" s="9">
        <f t="shared" si="0"/>
        <v>68</v>
      </c>
      <c r="AF82" s="9" t="str">
        <f t="shared" si="1"/>
        <v>3D</v>
      </c>
    </row>
    <row r="83" spans="1:32" ht="12.5" x14ac:dyDescent="0.25">
      <c r="A83" s="9">
        <v>80</v>
      </c>
      <c r="B83" s="22">
        <v>345123</v>
      </c>
      <c r="C83" s="23" t="s">
        <v>274</v>
      </c>
      <c r="D83" s="27">
        <v>21321313</v>
      </c>
      <c r="E83" s="25" t="s">
        <v>275</v>
      </c>
      <c r="F83" s="25" t="s">
        <v>276</v>
      </c>
      <c r="G83" s="24" t="s">
        <v>53</v>
      </c>
      <c r="H83" s="15">
        <v>8</v>
      </c>
      <c r="I83" s="9"/>
      <c r="J83" s="15">
        <v>5</v>
      </c>
      <c r="K83" s="9"/>
      <c r="L83" s="15">
        <v>8</v>
      </c>
      <c r="M83" s="15"/>
      <c r="N83" s="15">
        <v>4</v>
      </c>
      <c r="O83" s="15"/>
      <c r="P83" s="15">
        <v>5</v>
      </c>
      <c r="Q83" s="15"/>
      <c r="R83" s="15">
        <v>4</v>
      </c>
      <c r="S83" s="15"/>
      <c r="T83" s="15">
        <v>5</v>
      </c>
      <c r="U83" s="15"/>
      <c r="V83" s="16">
        <v>4</v>
      </c>
      <c r="W83" s="15"/>
      <c r="X83" s="17" t="s">
        <v>42</v>
      </c>
      <c r="Y83" s="26">
        <v>3</v>
      </c>
      <c r="Z83" s="19"/>
      <c r="AA83" s="19">
        <v>2</v>
      </c>
      <c r="AB83" s="19">
        <v>3</v>
      </c>
      <c r="AC83" s="20" t="s">
        <v>42</v>
      </c>
      <c r="AD83" s="21">
        <v>13</v>
      </c>
      <c r="AE83" s="9">
        <f t="shared" si="0"/>
        <v>64</v>
      </c>
      <c r="AF83" s="9" t="str">
        <f t="shared" si="1"/>
        <v>3E</v>
      </c>
    </row>
    <row r="84" spans="1:32" ht="12.5" x14ac:dyDescent="0.25">
      <c r="A84" s="9">
        <v>81</v>
      </c>
      <c r="B84" s="22">
        <v>345125</v>
      </c>
      <c r="C84" s="23" t="s">
        <v>277</v>
      </c>
      <c r="D84" s="27">
        <v>21321314</v>
      </c>
      <c r="E84" s="25" t="s">
        <v>278</v>
      </c>
      <c r="F84" s="25" t="s">
        <v>279</v>
      </c>
      <c r="G84" s="24" t="s">
        <v>53</v>
      </c>
      <c r="H84" s="15">
        <v>6</v>
      </c>
      <c r="I84" s="9"/>
      <c r="J84" s="15">
        <v>5</v>
      </c>
      <c r="K84" s="9"/>
      <c r="L84" s="15">
        <v>6</v>
      </c>
      <c r="M84" s="15"/>
      <c r="N84" s="15">
        <v>4</v>
      </c>
      <c r="O84" s="15"/>
      <c r="P84" s="15">
        <v>7</v>
      </c>
      <c r="Q84" s="15"/>
      <c r="R84" s="15">
        <v>4</v>
      </c>
      <c r="S84" s="15"/>
      <c r="T84" s="15"/>
      <c r="U84" s="15">
        <v>1</v>
      </c>
      <c r="V84" s="16">
        <v>6</v>
      </c>
      <c r="W84" s="15">
        <v>1</v>
      </c>
      <c r="X84" s="17" t="s">
        <v>46</v>
      </c>
      <c r="Y84" s="26">
        <v>4</v>
      </c>
      <c r="Z84" s="19">
        <v>4</v>
      </c>
      <c r="AA84" s="19">
        <v>1</v>
      </c>
      <c r="AB84" s="19">
        <v>4</v>
      </c>
      <c r="AC84" s="20" t="s">
        <v>46</v>
      </c>
      <c r="AD84" s="21">
        <v>11</v>
      </c>
      <c r="AE84" s="9">
        <f t="shared" si="0"/>
        <v>64</v>
      </c>
      <c r="AF84" s="9" t="str">
        <f t="shared" si="1"/>
        <v>3E</v>
      </c>
    </row>
    <row r="85" spans="1:32" ht="12.5" x14ac:dyDescent="0.25">
      <c r="A85" s="9">
        <v>82</v>
      </c>
      <c r="B85" s="22">
        <v>345127</v>
      </c>
      <c r="C85" s="23" t="s">
        <v>280</v>
      </c>
      <c r="D85" s="27">
        <v>21321315</v>
      </c>
      <c r="E85" s="25" t="s">
        <v>281</v>
      </c>
      <c r="F85" s="25" t="s">
        <v>282</v>
      </c>
      <c r="G85" s="24" t="s">
        <v>53</v>
      </c>
      <c r="H85" s="15">
        <v>4</v>
      </c>
      <c r="I85" s="9"/>
      <c r="J85" s="15">
        <v>4</v>
      </c>
      <c r="K85" s="9"/>
      <c r="L85" s="15">
        <v>4</v>
      </c>
      <c r="M85" s="15"/>
      <c r="N85" s="15">
        <v>4</v>
      </c>
      <c r="O85" s="15"/>
      <c r="P85" s="15">
        <v>7</v>
      </c>
      <c r="Q85" s="15"/>
      <c r="R85" s="15">
        <v>6</v>
      </c>
      <c r="S85" s="15"/>
      <c r="T85" s="15">
        <v>5</v>
      </c>
      <c r="U85" s="15"/>
      <c r="V85" s="16">
        <v>2</v>
      </c>
      <c r="W85" s="15"/>
      <c r="X85" s="17" t="s">
        <v>38</v>
      </c>
      <c r="Y85" s="26"/>
      <c r="Z85" s="19">
        <v>4</v>
      </c>
      <c r="AA85" s="19">
        <v>4</v>
      </c>
      <c r="AB85" s="19">
        <v>5</v>
      </c>
      <c r="AC85" s="20" t="s">
        <v>38</v>
      </c>
      <c r="AD85" s="21">
        <v>19</v>
      </c>
      <c r="AE85" s="9">
        <f t="shared" si="0"/>
        <v>68</v>
      </c>
      <c r="AF85" s="9" t="str">
        <f t="shared" si="1"/>
        <v>3D</v>
      </c>
    </row>
    <row r="86" spans="1:32" ht="12.5" x14ac:dyDescent="0.25">
      <c r="A86" s="9">
        <v>83</v>
      </c>
      <c r="B86" s="22">
        <v>345128</v>
      </c>
      <c r="C86" s="23" t="s">
        <v>283</v>
      </c>
      <c r="D86" s="24">
        <v>21321316</v>
      </c>
      <c r="E86" s="25" t="s">
        <v>284</v>
      </c>
      <c r="F86" s="25" t="s">
        <v>285</v>
      </c>
      <c r="G86" s="24" t="s">
        <v>53</v>
      </c>
      <c r="H86" s="15"/>
      <c r="I86" s="9"/>
      <c r="J86" s="15">
        <v>2</v>
      </c>
      <c r="K86" s="9"/>
      <c r="L86" s="15">
        <v>5</v>
      </c>
      <c r="M86" s="15"/>
      <c r="N86" s="15">
        <v>5</v>
      </c>
      <c r="O86" s="15"/>
      <c r="P86" s="15">
        <v>5</v>
      </c>
      <c r="Q86" s="15"/>
      <c r="R86" s="15">
        <v>4</v>
      </c>
      <c r="S86" s="15"/>
      <c r="T86" s="15">
        <v>8</v>
      </c>
      <c r="U86" s="15"/>
      <c r="V86" s="16">
        <v>5</v>
      </c>
      <c r="W86" s="15"/>
      <c r="X86" s="17" t="s">
        <v>42</v>
      </c>
      <c r="Y86" s="26"/>
      <c r="Z86" s="19">
        <v>4</v>
      </c>
      <c r="AA86" s="19">
        <v>4</v>
      </c>
      <c r="AB86" s="19">
        <v>5</v>
      </c>
      <c r="AC86" s="20" t="s">
        <v>42</v>
      </c>
      <c r="AD86" s="21">
        <v>17</v>
      </c>
      <c r="AE86" s="9">
        <f t="shared" si="0"/>
        <v>64</v>
      </c>
      <c r="AF86" s="9" t="str">
        <f t="shared" si="1"/>
        <v>3E</v>
      </c>
    </row>
    <row r="87" spans="1:32" ht="12.5" x14ac:dyDescent="0.25">
      <c r="A87" s="9">
        <v>84</v>
      </c>
      <c r="B87" s="22">
        <v>345130</v>
      </c>
      <c r="C87" s="23" t="s">
        <v>286</v>
      </c>
      <c r="D87" s="27">
        <v>21321317</v>
      </c>
      <c r="E87" s="25" t="s">
        <v>287</v>
      </c>
      <c r="F87" s="25" t="s">
        <v>288</v>
      </c>
      <c r="G87" s="24" t="s">
        <v>53</v>
      </c>
      <c r="H87" s="15">
        <v>8</v>
      </c>
      <c r="I87" s="9"/>
      <c r="J87" s="15">
        <v>5</v>
      </c>
      <c r="K87" s="9">
        <v>1</v>
      </c>
      <c r="L87" s="15">
        <v>7</v>
      </c>
      <c r="M87" s="15"/>
      <c r="N87" s="15">
        <v>5</v>
      </c>
      <c r="O87" s="15"/>
      <c r="P87" s="15">
        <v>8</v>
      </c>
      <c r="Q87" s="15">
        <v>1</v>
      </c>
      <c r="R87" s="15">
        <v>5</v>
      </c>
      <c r="S87" s="15"/>
      <c r="T87" s="15">
        <v>7</v>
      </c>
      <c r="U87" s="15">
        <v>1</v>
      </c>
      <c r="V87" s="16">
        <v>5</v>
      </c>
      <c r="W87" s="15">
        <v>1</v>
      </c>
      <c r="X87" s="17" t="s">
        <v>46</v>
      </c>
      <c r="Y87" s="28">
        <v>4</v>
      </c>
      <c r="Z87" s="19">
        <v>3</v>
      </c>
      <c r="AA87" s="19">
        <v>5</v>
      </c>
      <c r="AB87" s="19">
        <v>3</v>
      </c>
      <c r="AC87" s="20" t="s">
        <v>46</v>
      </c>
      <c r="AD87" s="21">
        <v>14</v>
      </c>
      <c r="AE87" s="9">
        <f t="shared" si="0"/>
        <v>83</v>
      </c>
      <c r="AF87" s="9" t="str">
        <f t="shared" si="1"/>
        <v>4C</v>
      </c>
    </row>
    <row r="88" spans="1:32" ht="12.5" x14ac:dyDescent="0.25">
      <c r="A88" s="9">
        <v>85</v>
      </c>
      <c r="B88" s="22">
        <v>345131</v>
      </c>
      <c r="C88" s="23" t="s">
        <v>289</v>
      </c>
      <c r="D88" s="27">
        <v>21321318</v>
      </c>
      <c r="E88" s="25" t="s">
        <v>290</v>
      </c>
      <c r="F88" s="25" t="s">
        <v>291</v>
      </c>
      <c r="G88" s="24" t="s">
        <v>53</v>
      </c>
      <c r="H88" s="15">
        <v>7</v>
      </c>
      <c r="I88" s="9"/>
      <c r="J88" s="15">
        <v>5</v>
      </c>
      <c r="K88" s="9"/>
      <c r="L88" s="15">
        <v>7</v>
      </c>
      <c r="M88" s="15">
        <v>1</v>
      </c>
      <c r="N88" s="15">
        <v>5</v>
      </c>
      <c r="O88" s="15"/>
      <c r="P88" s="15">
        <v>7</v>
      </c>
      <c r="Q88" s="15"/>
      <c r="R88" s="15">
        <v>5</v>
      </c>
      <c r="S88" s="15"/>
      <c r="T88" s="15">
        <v>9</v>
      </c>
      <c r="U88" s="15"/>
      <c r="V88" s="16">
        <v>5</v>
      </c>
      <c r="W88" s="15">
        <v>1</v>
      </c>
      <c r="X88" s="17" t="s">
        <v>38</v>
      </c>
      <c r="Y88" s="28"/>
      <c r="Z88" s="19">
        <v>2</v>
      </c>
      <c r="AA88" s="19">
        <v>5</v>
      </c>
      <c r="AB88" s="19">
        <v>5</v>
      </c>
      <c r="AC88" s="20" t="s">
        <v>38</v>
      </c>
      <c r="AD88" s="21">
        <v>19</v>
      </c>
      <c r="AE88" s="9">
        <f t="shared" si="0"/>
        <v>83</v>
      </c>
      <c r="AF88" s="9" t="str">
        <f t="shared" si="1"/>
        <v>4C</v>
      </c>
    </row>
    <row r="89" spans="1:32" ht="12.5" x14ac:dyDescent="0.25">
      <c r="A89" s="9">
        <v>86</v>
      </c>
      <c r="B89" s="22">
        <v>345133</v>
      </c>
      <c r="C89" s="23" t="s">
        <v>292</v>
      </c>
      <c r="D89" s="27">
        <v>21321319</v>
      </c>
      <c r="E89" s="25" t="s">
        <v>293</v>
      </c>
      <c r="F89" s="25" t="s">
        <v>294</v>
      </c>
      <c r="G89" s="24" t="s">
        <v>53</v>
      </c>
      <c r="H89" s="15">
        <v>6</v>
      </c>
      <c r="I89" s="9"/>
      <c r="J89" s="15">
        <v>5</v>
      </c>
      <c r="K89" s="9"/>
      <c r="L89" s="15">
        <v>7</v>
      </c>
      <c r="M89" s="15"/>
      <c r="N89" s="15">
        <v>6</v>
      </c>
      <c r="O89" s="15">
        <v>1</v>
      </c>
      <c r="P89" s="15">
        <v>7</v>
      </c>
      <c r="Q89" s="15">
        <v>1</v>
      </c>
      <c r="R89" s="15">
        <v>4</v>
      </c>
      <c r="S89" s="15">
        <v>1</v>
      </c>
      <c r="T89" s="15">
        <v>6</v>
      </c>
      <c r="U89" s="15"/>
      <c r="V89" s="16">
        <v>4</v>
      </c>
      <c r="W89" s="15">
        <v>1</v>
      </c>
      <c r="X89" s="17" t="s">
        <v>42</v>
      </c>
      <c r="Y89" s="26"/>
      <c r="Z89" s="19">
        <v>3</v>
      </c>
      <c r="AA89" s="19">
        <v>2</v>
      </c>
      <c r="AB89" s="19">
        <v>4</v>
      </c>
      <c r="AC89" s="20" t="s">
        <v>42</v>
      </c>
      <c r="AD89" s="21">
        <v>16</v>
      </c>
      <c r="AE89" s="9">
        <f t="shared" si="0"/>
        <v>74</v>
      </c>
      <c r="AF89" s="9" t="str">
        <f t="shared" si="1"/>
        <v>3D</v>
      </c>
    </row>
    <row r="90" spans="1:32" ht="12.5" x14ac:dyDescent="0.25">
      <c r="A90" s="9">
        <v>87</v>
      </c>
      <c r="B90" s="22">
        <v>345134</v>
      </c>
      <c r="C90" s="23" t="s">
        <v>295</v>
      </c>
      <c r="D90" s="27">
        <v>21321320</v>
      </c>
      <c r="E90" s="25" t="s">
        <v>296</v>
      </c>
      <c r="F90" s="25" t="s">
        <v>297</v>
      </c>
      <c r="G90" s="24" t="s">
        <v>53</v>
      </c>
      <c r="H90" s="15">
        <v>7</v>
      </c>
      <c r="I90" s="9"/>
      <c r="J90" s="15">
        <v>4</v>
      </c>
      <c r="K90" s="9"/>
      <c r="L90" s="15">
        <v>9</v>
      </c>
      <c r="M90" s="15">
        <v>1</v>
      </c>
      <c r="N90" s="15">
        <v>6</v>
      </c>
      <c r="O90" s="15"/>
      <c r="P90" s="15">
        <v>7</v>
      </c>
      <c r="Q90" s="15">
        <v>1</v>
      </c>
      <c r="R90" s="15">
        <v>5</v>
      </c>
      <c r="S90" s="15">
        <v>1</v>
      </c>
      <c r="T90" s="15">
        <v>9</v>
      </c>
      <c r="U90" s="15">
        <v>1</v>
      </c>
      <c r="V90" s="16">
        <v>5</v>
      </c>
      <c r="W90" s="15">
        <v>1</v>
      </c>
      <c r="X90" s="17" t="s">
        <v>46</v>
      </c>
      <c r="Y90" s="26">
        <v>4</v>
      </c>
      <c r="Z90" s="19">
        <v>4</v>
      </c>
      <c r="AA90" s="19">
        <v>5</v>
      </c>
      <c r="AB90" s="19">
        <v>5</v>
      </c>
      <c r="AC90" s="20" t="s">
        <v>46</v>
      </c>
      <c r="AD90" s="21">
        <v>18</v>
      </c>
      <c r="AE90" s="9">
        <f t="shared" si="0"/>
        <v>93</v>
      </c>
      <c r="AF90" s="9" t="str">
        <f t="shared" si="1"/>
        <v>5A</v>
      </c>
    </row>
    <row r="91" spans="1:32" ht="12.5" x14ac:dyDescent="0.25">
      <c r="A91" s="9">
        <v>88</v>
      </c>
      <c r="B91" s="22">
        <v>345135</v>
      </c>
      <c r="C91" s="23" t="s">
        <v>298</v>
      </c>
      <c r="D91" s="27">
        <v>21321321</v>
      </c>
      <c r="E91" s="25" t="s">
        <v>299</v>
      </c>
      <c r="F91" s="25" t="s">
        <v>300</v>
      </c>
      <c r="G91" s="24" t="s">
        <v>53</v>
      </c>
      <c r="H91" s="15">
        <v>2</v>
      </c>
      <c r="I91" s="9"/>
      <c r="J91" s="15">
        <v>5</v>
      </c>
      <c r="K91" s="9"/>
      <c r="L91" s="15">
        <v>7</v>
      </c>
      <c r="M91" s="15"/>
      <c r="N91" s="15">
        <v>6</v>
      </c>
      <c r="O91" s="15"/>
      <c r="P91" s="15">
        <v>6</v>
      </c>
      <c r="Q91" s="15">
        <v>1</v>
      </c>
      <c r="R91" s="15">
        <v>4</v>
      </c>
      <c r="S91" s="15">
        <v>1</v>
      </c>
      <c r="T91" s="15">
        <v>5</v>
      </c>
      <c r="U91" s="15">
        <v>1</v>
      </c>
      <c r="V91" s="16">
        <v>4</v>
      </c>
      <c r="W91" s="15">
        <v>1</v>
      </c>
      <c r="X91" s="17" t="s">
        <v>38</v>
      </c>
      <c r="Y91" s="28">
        <v>3</v>
      </c>
      <c r="Z91" s="19">
        <v>5</v>
      </c>
      <c r="AA91" s="19">
        <v>4</v>
      </c>
      <c r="AB91" s="19">
        <v>4</v>
      </c>
      <c r="AC91" s="20" t="s">
        <v>38</v>
      </c>
      <c r="AD91" s="21">
        <v>20</v>
      </c>
      <c r="AE91" s="9">
        <f t="shared" si="0"/>
        <v>79</v>
      </c>
      <c r="AF91" s="9" t="str">
        <f t="shared" si="1"/>
        <v>4C</v>
      </c>
    </row>
    <row r="92" spans="1:32" ht="12.5" x14ac:dyDescent="0.25">
      <c r="A92" s="9">
        <v>89</v>
      </c>
      <c r="B92" s="22">
        <v>345137</v>
      </c>
      <c r="C92" s="23" t="s">
        <v>301</v>
      </c>
      <c r="D92" s="27">
        <v>21321322</v>
      </c>
      <c r="E92" s="25" t="s">
        <v>302</v>
      </c>
      <c r="F92" s="25" t="s">
        <v>303</v>
      </c>
      <c r="G92" s="24" t="s">
        <v>53</v>
      </c>
      <c r="H92" s="15">
        <v>1</v>
      </c>
      <c r="I92" s="9"/>
      <c r="J92" s="15"/>
      <c r="K92" s="9"/>
      <c r="L92" s="15">
        <v>5</v>
      </c>
      <c r="M92" s="15">
        <v>1</v>
      </c>
      <c r="N92" s="15">
        <v>4</v>
      </c>
      <c r="O92" s="15"/>
      <c r="P92" s="15">
        <v>7</v>
      </c>
      <c r="Q92" s="15">
        <v>1</v>
      </c>
      <c r="R92" s="15">
        <v>4</v>
      </c>
      <c r="S92" s="15"/>
      <c r="T92" s="15"/>
      <c r="U92" s="15"/>
      <c r="V92" s="16">
        <v>4</v>
      </c>
      <c r="W92" s="15"/>
      <c r="X92" s="17" t="s">
        <v>42</v>
      </c>
      <c r="Y92" s="28">
        <v>4</v>
      </c>
      <c r="Z92" s="19">
        <v>3</v>
      </c>
      <c r="AA92" s="19">
        <v>3</v>
      </c>
      <c r="AB92" s="19">
        <v>2</v>
      </c>
      <c r="AC92" s="20" t="s">
        <v>42</v>
      </c>
      <c r="AD92" s="21">
        <v>17</v>
      </c>
      <c r="AE92" s="9">
        <f t="shared" si="0"/>
        <v>56</v>
      </c>
      <c r="AF92" s="9" t="str">
        <f t="shared" si="1"/>
        <v>2F</v>
      </c>
    </row>
    <row r="93" spans="1:32" ht="12.5" x14ac:dyDescent="0.25">
      <c r="A93" s="9">
        <v>90</v>
      </c>
      <c r="B93" s="22">
        <v>345138</v>
      </c>
      <c r="C93" s="23" t="s">
        <v>304</v>
      </c>
      <c r="D93" s="27">
        <v>21321323</v>
      </c>
      <c r="E93" s="25" t="s">
        <v>305</v>
      </c>
      <c r="F93" s="25" t="s">
        <v>306</v>
      </c>
      <c r="G93" s="24" t="s">
        <v>53</v>
      </c>
      <c r="H93" s="15">
        <v>9</v>
      </c>
      <c r="I93" s="9"/>
      <c r="J93" s="15">
        <v>4</v>
      </c>
      <c r="K93" s="9"/>
      <c r="L93" s="15">
        <v>7</v>
      </c>
      <c r="M93" s="15">
        <v>1</v>
      </c>
      <c r="N93" s="15">
        <v>6</v>
      </c>
      <c r="O93" s="15"/>
      <c r="P93" s="15">
        <v>7</v>
      </c>
      <c r="Q93" s="15"/>
      <c r="R93" s="15">
        <v>6</v>
      </c>
      <c r="S93" s="15"/>
      <c r="T93" s="15">
        <v>7</v>
      </c>
      <c r="U93" s="15"/>
      <c r="V93" s="16">
        <v>6</v>
      </c>
      <c r="W93" s="15"/>
      <c r="X93" s="17" t="s">
        <v>46</v>
      </c>
      <c r="Y93" s="26">
        <v>4</v>
      </c>
      <c r="Z93" s="19">
        <v>4</v>
      </c>
      <c r="AA93" s="19">
        <v>3</v>
      </c>
      <c r="AB93" s="19">
        <v>5</v>
      </c>
      <c r="AC93" s="20" t="s">
        <v>46</v>
      </c>
      <c r="AD93" s="21">
        <v>16</v>
      </c>
      <c r="AE93" s="9">
        <f t="shared" si="0"/>
        <v>85</v>
      </c>
      <c r="AF93" s="9" t="str">
        <f t="shared" si="1"/>
        <v>4B</v>
      </c>
    </row>
    <row r="94" spans="1:32" ht="12.5" x14ac:dyDescent="0.25">
      <c r="A94" s="9">
        <v>91</v>
      </c>
      <c r="B94" s="22">
        <v>345140</v>
      </c>
      <c r="C94" s="23" t="s">
        <v>307</v>
      </c>
      <c r="D94" s="27">
        <v>21321324</v>
      </c>
      <c r="E94" s="25" t="s">
        <v>308</v>
      </c>
      <c r="F94" s="25" t="s">
        <v>309</v>
      </c>
      <c r="G94" s="24" t="s">
        <v>53</v>
      </c>
      <c r="H94" s="15">
        <v>8</v>
      </c>
      <c r="I94" s="9">
        <v>1</v>
      </c>
      <c r="J94" s="15">
        <v>4</v>
      </c>
      <c r="K94" s="9"/>
      <c r="L94" s="15">
        <v>9</v>
      </c>
      <c r="M94" s="15">
        <v>1</v>
      </c>
      <c r="N94" s="15">
        <v>6</v>
      </c>
      <c r="O94" s="15">
        <v>1</v>
      </c>
      <c r="P94" s="15">
        <v>9</v>
      </c>
      <c r="Q94" s="15">
        <v>1</v>
      </c>
      <c r="R94" s="15">
        <v>5</v>
      </c>
      <c r="S94" s="15">
        <v>1</v>
      </c>
      <c r="T94" s="15">
        <v>8</v>
      </c>
      <c r="U94" s="15"/>
      <c r="V94" s="16">
        <v>5</v>
      </c>
      <c r="W94" s="15">
        <v>1</v>
      </c>
      <c r="X94" s="17" t="s">
        <v>38</v>
      </c>
      <c r="Y94" s="26">
        <v>2</v>
      </c>
      <c r="Z94" s="19">
        <v>4</v>
      </c>
      <c r="AA94" s="19">
        <v>4</v>
      </c>
      <c r="AB94" s="19">
        <v>5</v>
      </c>
      <c r="AC94" s="20" t="s">
        <v>38</v>
      </c>
      <c r="AD94" s="21">
        <v>18</v>
      </c>
      <c r="AE94" s="9">
        <f t="shared" si="0"/>
        <v>93</v>
      </c>
      <c r="AF94" s="9" t="str">
        <f t="shared" si="1"/>
        <v>5A</v>
      </c>
    </row>
    <row r="95" spans="1:32" ht="12.5" x14ac:dyDescent="0.25">
      <c r="A95" s="9">
        <v>92</v>
      </c>
      <c r="B95" s="22">
        <v>345141</v>
      </c>
      <c r="C95" s="23" t="s">
        <v>310</v>
      </c>
      <c r="D95" s="27">
        <v>21321325</v>
      </c>
      <c r="E95" s="25" t="s">
        <v>311</v>
      </c>
      <c r="F95" s="25" t="s">
        <v>312</v>
      </c>
      <c r="G95" s="24" t="s">
        <v>53</v>
      </c>
      <c r="H95" s="15">
        <v>6</v>
      </c>
      <c r="I95" s="9"/>
      <c r="J95" s="15">
        <v>6</v>
      </c>
      <c r="K95" s="9"/>
      <c r="L95" s="15">
        <v>5</v>
      </c>
      <c r="M95" s="15"/>
      <c r="N95" s="15">
        <v>4</v>
      </c>
      <c r="O95" s="15"/>
      <c r="P95" s="15">
        <v>6</v>
      </c>
      <c r="Q95" s="15"/>
      <c r="R95" s="15">
        <v>4</v>
      </c>
      <c r="S95" s="15"/>
      <c r="T95" s="15">
        <v>7</v>
      </c>
      <c r="U95" s="15"/>
      <c r="V95" s="16">
        <v>4</v>
      </c>
      <c r="W95" s="15"/>
      <c r="X95" s="17" t="s">
        <v>42</v>
      </c>
      <c r="Y95" s="26">
        <v>4</v>
      </c>
      <c r="Z95" s="19">
        <v>2</v>
      </c>
      <c r="AA95" s="19">
        <v>3</v>
      </c>
      <c r="AB95" s="19">
        <v>3</v>
      </c>
      <c r="AC95" s="20" t="s">
        <v>42</v>
      </c>
      <c r="AD95" s="21">
        <v>16</v>
      </c>
      <c r="AE95" s="9">
        <f t="shared" si="0"/>
        <v>70</v>
      </c>
      <c r="AF95" s="9" t="str">
        <f t="shared" si="1"/>
        <v>3D</v>
      </c>
    </row>
    <row r="96" spans="1:32" ht="12.5" x14ac:dyDescent="0.25">
      <c r="A96" s="9">
        <v>93</v>
      </c>
      <c r="B96" s="22">
        <v>345142</v>
      </c>
      <c r="C96" s="23" t="s">
        <v>313</v>
      </c>
      <c r="D96" s="27">
        <v>21321326</v>
      </c>
      <c r="E96" s="25" t="s">
        <v>314</v>
      </c>
      <c r="F96" s="25" t="s">
        <v>315</v>
      </c>
      <c r="G96" s="24" t="s">
        <v>53</v>
      </c>
      <c r="H96" s="15">
        <v>8</v>
      </c>
      <c r="I96" s="9"/>
      <c r="J96" s="15">
        <v>4</v>
      </c>
      <c r="K96" s="9"/>
      <c r="L96" s="15">
        <v>9</v>
      </c>
      <c r="M96" s="15">
        <v>1</v>
      </c>
      <c r="N96" s="15">
        <v>5</v>
      </c>
      <c r="O96" s="15">
        <v>1</v>
      </c>
      <c r="P96" s="15">
        <v>7</v>
      </c>
      <c r="Q96" s="15">
        <v>1</v>
      </c>
      <c r="R96" s="15">
        <v>6</v>
      </c>
      <c r="S96" s="15">
        <v>1</v>
      </c>
      <c r="T96" s="15">
        <v>7</v>
      </c>
      <c r="U96" s="15">
        <v>1</v>
      </c>
      <c r="V96" s="16">
        <v>5</v>
      </c>
      <c r="W96" s="15">
        <v>1</v>
      </c>
      <c r="X96" s="17" t="s">
        <v>46</v>
      </c>
      <c r="Y96" s="26">
        <v>4</v>
      </c>
      <c r="Z96" s="19">
        <v>4</v>
      </c>
      <c r="AA96" s="19">
        <v>5</v>
      </c>
      <c r="AB96" s="19">
        <v>5</v>
      </c>
      <c r="AC96" s="20" t="s">
        <v>46</v>
      </c>
      <c r="AD96" s="21">
        <v>18</v>
      </c>
      <c r="AE96" s="9">
        <f t="shared" si="0"/>
        <v>93</v>
      </c>
      <c r="AF96" s="9" t="str">
        <f t="shared" si="1"/>
        <v>5A</v>
      </c>
    </row>
    <row r="97" spans="1:32" ht="12.5" x14ac:dyDescent="0.25">
      <c r="A97" s="9">
        <v>94</v>
      </c>
      <c r="B97" s="22">
        <v>345143</v>
      </c>
      <c r="C97" s="23" t="s">
        <v>316</v>
      </c>
      <c r="D97" s="27">
        <v>21321327</v>
      </c>
      <c r="E97" s="25" t="s">
        <v>317</v>
      </c>
      <c r="F97" s="25" t="s">
        <v>318</v>
      </c>
      <c r="G97" s="24" t="s">
        <v>53</v>
      </c>
      <c r="H97" s="15">
        <v>8</v>
      </c>
      <c r="I97" s="9"/>
      <c r="J97" s="15">
        <v>4</v>
      </c>
      <c r="K97" s="9"/>
      <c r="L97" s="15">
        <v>8</v>
      </c>
      <c r="M97" s="15">
        <v>1</v>
      </c>
      <c r="N97" s="15">
        <v>6</v>
      </c>
      <c r="O97" s="15"/>
      <c r="P97" s="15">
        <v>6</v>
      </c>
      <c r="Q97" s="15">
        <v>1</v>
      </c>
      <c r="R97" s="15">
        <v>6</v>
      </c>
      <c r="S97" s="15">
        <v>1</v>
      </c>
      <c r="T97" s="15">
        <v>7</v>
      </c>
      <c r="U97" s="15">
        <v>1</v>
      </c>
      <c r="V97" s="16">
        <v>6</v>
      </c>
      <c r="W97" s="15">
        <v>1</v>
      </c>
      <c r="X97" s="17" t="s">
        <v>38</v>
      </c>
      <c r="Y97" s="26">
        <v>3</v>
      </c>
      <c r="Z97" s="19">
        <v>5</v>
      </c>
      <c r="AA97" s="19">
        <v>4</v>
      </c>
      <c r="AB97" s="19">
        <v>5</v>
      </c>
      <c r="AC97" s="20" t="s">
        <v>38</v>
      </c>
      <c r="AD97" s="21">
        <v>18</v>
      </c>
      <c r="AE97" s="9">
        <f t="shared" si="0"/>
        <v>91</v>
      </c>
      <c r="AF97" s="9" t="str">
        <f t="shared" si="1"/>
        <v>5A</v>
      </c>
    </row>
    <row r="98" spans="1:32" ht="12.5" x14ac:dyDescent="0.25">
      <c r="A98" s="9">
        <v>95</v>
      </c>
      <c r="B98" s="22">
        <v>345144</v>
      </c>
      <c r="C98" s="23" t="s">
        <v>319</v>
      </c>
      <c r="D98" s="27">
        <v>21321328</v>
      </c>
      <c r="E98" s="25" t="s">
        <v>320</v>
      </c>
      <c r="F98" s="25" t="s">
        <v>321</v>
      </c>
      <c r="G98" s="24" t="s">
        <v>53</v>
      </c>
      <c r="H98" s="15"/>
      <c r="I98" s="9"/>
      <c r="J98" s="15">
        <v>5</v>
      </c>
      <c r="K98" s="9"/>
      <c r="L98" s="15">
        <v>6</v>
      </c>
      <c r="M98" s="15">
        <v>1</v>
      </c>
      <c r="N98" s="15">
        <v>4</v>
      </c>
      <c r="O98" s="15">
        <v>1</v>
      </c>
      <c r="P98" s="15">
        <v>5</v>
      </c>
      <c r="Q98" s="15">
        <v>1</v>
      </c>
      <c r="R98" s="15">
        <v>4</v>
      </c>
      <c r="S98" s="15"/>
      <c r="T98" s="15">
        <v>5</v>
      </c>
      <c r="U98" s="15"/>
      <c r="V98" s="16">
        <v>4</v>
      </c>
      <c r="W98" s="15">
        <v>1</v>
      </c>
      <c r="X98" s="17" t="s">
        <v>42</v>
      </c>
      <c r="Y98" s="26">
        <v>3</v>
      </c>
      <c r="Z98" s="19">
        <v>3</v>
      </c>
      <c r="AA98" s="19">
        <v>4</v>
      </c>
      <c r="AB98" s="19">
        <v>4</v>
      </c>
      <c r="AC98" s="20" t="s">
        <v>42</v>
      </c>
      <c r="AD98" s="21">
        <v>16</v>
      </c>
      <c r="AE98" s="9">
        <f t="shared" si="0"/>
        <v>67</v>
      </c>
      <c r="AF98" s="9" t="str">
        <f t="shared" si="1"/>
        <v>3E</v>
      </c>
    </row>
    <row r="99" spans="1:32" ht="12.5" x14ac:dyDescent="0.25">
      <c r="A99" s="9">
        <v>96</v>
      </c>
      <c r="B99" s="22">
        <v>345145</v>
      </c>
      <c r="C99" s="23" t="s">
        <v>322</v>
      </c>
      <c r="D99" s="27">
        <v>21321329</v>
      </c>
      <c r="E99" s="25" t="s">
        <v>323</v>
      </c>
      <c r="F99" s="25" t="s">
        <v>324</v>
      </c>
      <c r="G99" s="24" t="s">
        <v>53</v>
      </c>
      <c r="H99" s="15">
        <v>8</v>
      </c>
      <c r="I99" s="9"/>
      <c r="J99" s="15">
        <v>5</v>
      </c>
      <c r="K99" s="9"/>
      <c r="L99" s="15">
        <v>7</v>
      </c>
      <c r="M99" s="15">
        <v>1</v>
      </c>
      <c r="N99" s="15">
        <v>6</v>
      </c>
      <c r="O99" s="15">
        <v>1</v>
      </c>
      <c r="P99" s="15">
        <v>8</v>
      </c>
      <c r="Q99" s="15">
        <v>1</v>
      </c>
      <c r="R99" s="15">
        <v>5</v>
      </c>
      <c r="S99" s="15">
        <v>1</v>
      </c>
      <c r="T99" s="15">
        <v>5</v>
      </c>
      <c r="U99" s="15">
        <v>1</v>
      </c>
      <c r="V99" s="16">
        <v>6</v>
      </c>
      <c r="W99" s="15">
        <v>1</v>
      </c>
      <c r="X99" s="17" t="s">
        <v>46</v>
      </c>
      <c r="Y99" s="26">
        <v>2</v>
      </c>
      <c r="Z99" s="19">
        <v>3</v>
      </c>
      <c r="AA99" s="19">
        <v>5</v>
      </c>
      <c r="AB99" s="19">
        <v>5</v>
      </c>
      <c r="AC99" s="20" t="s">
        <v>46</v>
      </c>
      <c r="AD99" s="21">
        <v>18</v>
      </c>
      <c r="AE99" s="9">
        <f t="shared" si="0"/>
        <v>89</v>
      </c>
      <c r="AF99" s="9" t="str">
        <f t="shared" si="1"/>
        <v>4B</v>
      </c>
    </row>
    <row r="100" spans="1:32" ht="12.5" x14ac:dyDescent="0.25">
      <c r="A100" s="9">
        <v>97</v>
      </c>
      <c r="B100" s="22">
        <v>345146</v>
      </c>
      <c r="C100" s="23" t="s">
        <v>325</v>
      </c>
      <c r="D100" s="27">
        <v>21321330</v>
      </c>
      <c r="E100" s="25" t="s">
        <v>326</v>
      </c>
      <c r="F100" s="25" t="s">
        <v>327</v>
      </c>
      <c r="G100" s="24" t="s">
        <v>53</v>
      </c>
      <c r="H100" s="15">
        <v>9</v>
      </c>
      <c r="I100" s="9">
        <v>1</v>
      </c>
      <c r="J100" s="15">
        <v>6</v>
      </c>
      <c r="K100" s="9"/>
      <c r="L100" s="15">
        <v>9</v>
      </c>
      <c r="M100" s="15">
        <v>1</v>
      </c>
      <c r="N100" s="15">
        <v>6</v>
      </c>
      <c r="O100" s="15">
        <v>1</v>
      </c>
      <c r="P100" s="15">
        <v>7</v>
      </c>
      <c r="Q100" s="15">
        <v>1</v>
      </c>
      <c r="R100" s="15">
        <v>5</v>
      </c>
      <c r="S100" s="15">
        <v>1</v>
      </c>
      <c r="T100" s="15">
        <v>8</v>
      </c>
      <c r="U100" s="15">
        <v>1</v>
      </c>
      <c r="V100" s="16">
        <v>6</v>
      </c>
      <c r="W100" s="15">
        <v>1</v>
      </c>
      <c r="X100" s="17" t="s">
        <v>38</v>
      </c>
      <c r="Y100" s="26">
        <v>3</v>
      </c>
      <c r="Z100" s="19">
        <v>4</v>
      </c>
      <c r="AA100" s="19">
        <v>4</v>
      </c>
      <c r="AB100" s="19">
        <v>3</v>
      </c>
      <c r="AC100" s="20" t="s">
        <v>38</v>
      </c>
      <c r="AD100" s="21">
        <v>20</v>
      </c>
      <c r="AE100" s="9">
        <f t="shared" si="0"/>
        <v>97</v>
      </c>
      <c r="AF100" s="9" t="str">
        <f t="shared" si="1"/>
        <v>5A</v>
      </c>
    </row>
    <row r="101" spans="1:32" ht="12.5" x14ac:dyDescent="0.25">
      <c r="A101" s="9">
        <v>98</v>
      </c>
      <c r="B101" s="22">
        <v>345147</v>
      </c>
      <c r="C101" s="23" t="s">
        <v>328</v>
      </c>
      <c r="D101" s="27">
        <v>21321332</v>
      </c>
      <c r="E101" s="25" t="s">
        <v>329</v>
      </c>
      <c r="F101" s="25" t="s">
        <v>330</v>
      </c>
      <c r="G101" s="24" t="s">
        <v>53</v>
      </c>
      <c r="H101" s="15">
        <v>6</v>
      </c>
      <c r="I101" s="9"/>
      <c r="J101" s="15">
        <v>5</v>
      </c>
      <c r="K101" s="9"/>
      <c r="L101" s="15">
        <v>5</v>
      </c>
      <c r="M101" s="15">
        <v>1</v>
      </c>
      <c r="N101" s="15">
        <v>5</v>
      </c>
      <c r="O101" s="15"/>
      <c r="P101" s="15"/>
      <c r="Q101" s="15"/>
      <c r="R101" s="15">
        <v>4</v>
      </c>
      <c r="S101" s="15"/>
      <c r="T101" s="15">
        <v>7</v>
      </c>
      <c r="U101" s="15"/>
      <c r="V101" s="16">
        <v>6</v>
      </c>
      <c r="W101" s="15">
        <v>1</v>
      </c>
      <c r="X101" s="17" t="s">
        <v>42</v>
      </c>
      <c r="Y101" s="26">
        <v>4</v>
      </c>
      <c r="Z101" s="19">
        <v>3</v>
      </c>
      <c r="AA101" s="19">
        <v>1</v>
      </c>
      <c r="AB101" s="19">
        <v>3</v>
      </c>
      <c r="AC101" s="20" t="s">
        <v>42</v>
      </c>
      <c r="AD101" s="21">
        <v>15</v>
      </c>
      <c r="AE101" s="9">
        <f t="shared" si="0"/>
        <v>66</v>
      </c>
      <c r="AF101" s="9" t="str">
        <f t="shared" si="1"/>
        <v>3E</v>
      </c>
    </row>
    <row r="102" spans="1:32" ht="12.5" x14ac:dyDescent="0.25">
      <c r="A102" s="9">
        <v>99</v>
      </c>
      <c r="B102" s="22">
        <v>345149</v>
      </c>
      <c r="C102" s="23" t="s">
        <v>331</v>
      </c>
      <c r="D102" s="27">
        <v>21321333</v>
      </c>
      <c r="E102" s="25" t="s">
        <v>332</v>
      </c>
      <c r="F102" s="25" t="s">
        <v>333</v>
      </c>
      <c r="G102" s="24" t="s">
        <v>53</v>
      </c>
      <c r="H102" s="15">
        <v>9</v>
      </c>
      <c r="I102" s="9"/>
      <c r="J102" s="15">
        <v>4</v>
      </c>
      <c r="K102" s="9"/>
      <c r="L102" s="15">
        <v>8</v>
      </c>
      <c r="M102" s="15"/>
      <c r="N102" s="15">
        <v>6</v>
      </c>
      <c r="O102" s="15"/>
      <c r="P102" s="15">
        <v>8</v>
      </c>
      <c r="Q102" s="15">
        <v>1</v>
      </c>
      <c r="R102" s="15">
        <v>5</v>
      </c>
      <c r="S102" s="15">
        <v>1</v>
      </c>
      <c r="T102" s="15">
        <v>8</v>
      </c>
      <c r="U102" s="15"/>
      <c r="V102" s="16">
        <v>6</v>
      </c>
      <c r="W102" s="15">
        <v>1</v>
      </c>
      <c r="X102" s="17" t="s">
        <v>46</v>
      </c>
      <c r="Y102" s="26">
        <v>5</v>
      </c>
      <c r="Z102" s="19">
        <v>5</v>
      </c>
      <c r="AA102" s="19">
        <v>4</v>
      </c>
      <c r="AB102" s="19">
        <v>5</v>
      </c>
      <c r="AC102" s="20" t="s">
        <v>46</v>
      </c>
      <c r="AD102" s="21">
        <v>19</v>
      </c>
      <c r="AE102" s="9">
        <f t="shared" si="0"/>
        <v>95</v>
      </c>
      <c r="AF102" s="9" t="str">
        <f t="shared" si="1"/>
        <v>5A</v>
      </c>
    </row>
    <row r="103" spans="1:32" ht="12.5" x14ac:dyDescent="0.25">
      <c r="A103" s="9">
        <v>100</v>
      </c>
      <c r="B103" s="30">
        <v>321621</v>
      </c>
      <c r="C103" s="31" t="s">
        <v>334</v>
      </c>
      <c r="D103" s="27">
        <v>20321131</v>
      </c>
      <c r="E103" s="32" t="s">
        <v>335</v>
      </c>
      <c r="F103" s="32" t="s">
        <v>336</v>
      </c>
      <c r="G103" s="27" t="s">
        <v>53</v>
      </c>
      <c r="H103" s="15"/>
      <c r="I103" s="9"/>
      <c r="J103" s="15"/>
      <c r="K103" s="9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6">
        <v>6</v>
      </c>
      <c r="W103" s="15"/>
      <c r="X103" s="17" t="s">
        <v>38</v>
      </c>
      <c r="Y103" s="26"/>
      <c r="Z103" s="19"/>
      <c r="AA103" s="33"/>
      <c r="AB103" s="19">
        <v>5</v>
      </c>
      <c r="AC103" s="20" t="s">
        <v>38</v>
      </c>
      <c r="AD103" s="21"/>
      <c r="AE103" s="9">
        <f t="shared" si="0"/>
        <v>11</v>
      </c>
      <c r="AF103" s="9" t="str">
        <f t="shared" si="1"/>
        <v>2F</v>
      </c>
    </row>
    <row r="104" spans="1:32" ht="12.5" x14ac:dyDescent="0.25">
      <c r="A104" s="9">
        <v>101</v>
      </c>
      <c r="B104" s="22">
        <v>321670</v>
      </c>
      <c r="C104" s="27" t="s">
        <v>337</v>
      </c>
      <c r="D104" s="24">
        <v>20321313</v>
      </c>
      <c r="E104" s="25" t="s">
        <v>338</v>
      </c>
      <c r="F104" s="25" t="s">
        <v>339</v>
      </c>
      <c r="G104" s="24" t="s">
        <v>53</v>
      </c>
      <c r="H104" s="15"/>
      <c r="I104" s="9"/>
      <c r="J104" s="15"/>
      <c r="K104" s="9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6"/>
      <c r="W104" s="15"/>
      <c r="X104" s="17" t="s">
        <v>42</v>
      </c>
      <c r="Y104" s="26"/>
      <c r="Z104" s="19"/>
      <c r="AA104" s="33"/>
      <c r="AB104" s="19"/>
      <c r="AC104" s="20" t="s">
        <v>42</v>
      </c>
      <c r="AD104" s="21"/>
      <c r="AE104" s="9">
        <f t="shared" si="0"/>
        <v>0</v>
      </c>
      <c r="AF104" s="9" t="str">
        <f t="shared" si="1"/>
        <v>2F</v>
      </c>
    </row>
    <row r="105" spans="1:32" ht="12.5" x14ac:dyDescent="0.25">
      <c r="A105" s="9">
        <v>102</v>
      </c>
      <c r="B105" s="22">
        <v>321543</v>
      </c>
      <c r="C105" s="24" t="s">
        <v>340</v>
      </c>
      <c r="D105" s="24">
        <v>20321108</v>
      </c>
      <c r="E105" s="25" t="s">
        <v>341</v>
      </c>
      <c r="F105" s="25" t="s">
        <v>342</v>
      </c>
      <c r="G105" s="24" t="s">
        <v>343</v>
      </c>
      <c r="H105" s="15"/>
      <c r="I105" s="9"/>
      <c r="J105" s="15"/>
      <c r="K105" s="9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6"/>
      <c r="W105" s="15"/>
      <c r="X105" s="17" t="s">
        <v>46</v>
      </c>
      <c r="Y105" s="26"/>
      <c r="Z105" s="19"/>
      <c r="AA105" s="33"/>
      <c r="AB105" s="19"/>
      <c r="AC105" s="20" t="s">
        <v>46</v>
      </c>
      <c r="AD105" s="21"/>
      <c r="AE105" s="9">
        <f t="shared" si="0"/>
        <v>0</v>
      </c>
      <c r="AF105" s="9" t="str">
        <f t="shared" si="1"/>
        <v>2F</v>
      </c>
    </row>
    <row r="106" spans="1:32" ht="12.5" x14ac:dyDescent="0.25">
      <c r="A106" s="34">
        <v>103</v>
      </c>
      <c r="B106" s="22">
        <v>321687</v>
      </c>
      <c r="C106" s="24" t="s">
        <v>344</v>
      </c>
      <c r="D106" s="24">
        <v>20321330</v>
      </c>
      <c r="E106" s="25" t="s">
        <v>345</v>
      </c>
      <c r="F106" s="25" t="s">
        <v>346</v>
      </c>
      <c r="G106" s="24" t="s">
        <v>343</v>
      </c>
      <c r="H106" s="35"/>
      <c r="I106" s="34">
        <v>1</v>
      </c>
      <c r="J106" s="35"/>
      <c r="K106" s="34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6"/>
      <c r="W106" s="35"/>
      <c r="X106" s="23" t="s">
        <v>38</v>
      </c>
      <c r="Y106" s="37"/>
      <c r="Z106" s="38"/>
      <c r="AA106" s="38"/>
      <c r="AB106" s="38"/>
      <c r="AC106" s="39" t="s">
        <v>38</v>
      </c>
      <c r="AD106" s="40"/>
      <c r="AE106" s="34">
        <f t="shared" si="0"/>
        <v>1</v>
      </c>
      <c r="AF106" s="9" t="str">
        <f t="shared" si="1"/>
        <v>2F</v>
      </c>
    </row>
    <row r="107" spans="1:32" ht="12.5" x14ac:dyDescent="0.25">
      <c r="H107" s="41">
        <f>COUNTBLANK(H4:H106)</f>
        <v>9</v>
      </c>
      <c r="I107" s="42"/>
      <c r="J107" s="41">
        <f>COUNTBLANK(J4:J106)</f>
        <v>7</v>
      </c>
      <c r="K107" s="42"/>
      <c r="L107" s="41">
        <f>COUNTBLANK(L4:L106)</f>
        <v>5</v>
      </c>
      <c r="M107" s="41"/>
      <c r="N107" s="41">
        <f>COUNTBLANK(N4:N106)</f>
        <v>5</v>
      </c>
      <c r="O107" s="41"/>
      <c r="P107" s="41">
        <f>COUNTBLANK(P4:P106)</f>
        <v>7</v>
      </c>
      <c r="Q107" s="41"/>
      <c r="R107" s="41">
        <f>COUNTBLANK(R4:R106)</f>
        <v>5</v>
      </c>
      <c r="S107" s="41"/>
      <c r="T107" s="41">
        <f>COUNTBLANK(T4:T106)</f>
        <v>8</v>
      </c>
      <c r="U107" s="41"/>
      <c r="V107" s="43">
        <f>COUNTBLANK(V4:V106)</f>
        <v>7</v>
      </c>
      <c r="W107" s="41"/>
      <c r="Y107" s="41">
        <f t="shared" ref="Y107:AB107" si="2">COUNTBLANK(Y4:Y106)</f>
        <v>8</v>
      </c>
      <c r="Z107" s="42">
        <f t="shared" si="2"/>
        <v>8</v>
      </c>
      <c r="AA107" s="42">
        <f t="shared" si="2"/>
        <v>6</v>
      </c>
      <c r="AB107" s="42">
        <f t="shared" si="2"/>
        <v>7</v>
      </c>
      <c r="AC107" s="42"/>
      <c r="AD107" s="42">
        <f>COUNTBLANK(AD4:AD106)</f>
        <v>5</v>
      </c>
      <c r="AE107" s="44">
        <f>COUNTIF(AE4:AE106,"&gt;=60")</f>
        <v>97</v>
      </c>
    </row>
    <row r="108" spans="1:32" ht="12.5" x14ac:dyDescent="0.25">
      <c r="H108" s="45">
        <f>COUNTIF(H4:H106,"&lt;3")</f>
        <v>3</v>
      </c>
      <c r="I108" s="44"/>
      <c r="J108" s="45">
        <f>COUNTIF(J4:J106,"&lt;3")</f>
        <v>2</v>
      </c>
      <c r="K108" s="44"/>
      <c r="L108" s="45">
        <f>COUNTIF(L4:L106,"&lt;3")</f>
        <v>0</v>
      </c>
      <c r="M108" s="45"/>
      <c r="N108" s="45">
        <f>COUNTIF(N4:N106,"&lt;3")</f>
        <v>1</v>
      </c>
      <c r="O108" s="45"/>
      <c r="P108" s="45">
        <f>COUNTIF(P4:P106,"&lt;3")</f>
        <v>1</v>
      </c>
      <c r="Q108" s="45"/>
      <c r="R108" s="45">
        <f>COUNTIF(R4:R106,"&lt;3")</f>
        <v>2</v>
      </c>
      <c r="S108" s="45"/>
      <c r="T108" s="45">
        <f>COUNTIF(T4:T106,"&lt;3")</f>
        <v>3</v>
      </c>
      <c r="U108" s="45"/>
      <c r="V108" s="46">
        <f>COUNTIF(V4:V106,"&lt;3")</f>
        <v>2</v>
      </c>
      <c r="W108" s="45"/>
      <c r="Y108" s="29"/>
      <c r="AE108" s="44">
        <f>COUNTIF(AE4:AE106, "&lt;60")</f>
        <v>6</v>
      </c>
    </row>
    <row r="109" spans="1:32" ht="12.5" x14ac:dyDescent="0.25">
      <c r="H109" s="29"/>
      <c r="J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47"/>
      <c r="W109" s="29"/>
      <c r="Y109" s="29"/>
      <c r="AC109" s="44"/>
    </row>
    <row r="110" spans="1:32" ht="12.5" x14ac:dyDescent="0.25">
      <c r="H110" s="29"/>
      <c r="J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47"/>
      <c r="W110" s="29"/>
      <c r="Y110" s="29"/>
      <c r="AC110" s="44"/>
    </row>
    <row r="111" spans="1:32" ht="12.5" x14ac:dyDescent="0.25">
      <c r="H111" s="29"/>
      <c r="J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47"/>
      <c r="W111" s="29"/>
      <c r="Y111" s="29"/>
      <c r="AC111" s="44"/>
    </row>
    <row r="112" spans="1:32" ht="12.5" x14ac:dyDescent="0.25">
      <c r="H112" s="29"/>
      <c r="J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47"/>
      <c r="W112" s="29"/>
      <c r="Y112" s="29"/>
    </row>
    <row r="113" spans="8:25" ht="12.5" x14ac:dyDescent="0.25">
      <c r="H113" s="29"/>
      <c r="J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47"/>
      <c r="W113" s="29"/>
      <c r="Y113" s="29"/>
    </row>
    <row r="114" spans="8:25" ht="12.5" x14ac:dyDescent="0.25">
      <c r="H114" s="29"/>
      <c r="J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47"/>
      <c r="W114" s="29"/>
      <c r="Y114" s="29"/>
    </row>
    <row r="115" spans="8:25" ht="12.5" x14ac:dyDescent="0.25">
      <c r="H115" s="29"/>
      <c r="J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47"/>
      <c r="W115" s="29"/>
      <c r="Y115" s="29"/>
    </row>
    <row r="116" spans="8:25" ht="12.5" x14ac:dyDescent="0.25">
      <c r="H116" s="29"/>
      <c r="J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47"/>
      <c r="W116" s="29"/>
      <c r="Y116" s="29"/>
    </row>
    <row r="117" spans="8:25" ht="12.5" x14ac:dyDescent="0.25">
      <c r="H117" s="29"/>
      <c r="J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47"/>
      <c r="W117" s="29"/>
      <c r="Y117" s="29"/>
    </row>
    <row r="118" spans="8:25" ht="12.5" x14ac:dyDescent="0.25">
      <c r="H118" s="29"/>
      <c r="J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47"/>
      <c r="W118" s="29"/>
      <c r="Y118" s="29"/>
    </row>
    <row r="119" spans="8:25" ht="12.5" x14ac:dyDescent="0.25">
      <c r="H119" s="29"/>
      <c r="J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47"/>
      <c r="W119" s="29"/>
      <c r="Y119" s="29"/>
    </row>
    <row r="120" spans="8:25" ht="12.5" x14ac:dyDescent="0.25">
      <c r="H120" s="29"/>
      <c r="J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47"/>
      <c r="W120" s="29"/>
      <c r="Y120" s="29"/>
    </row>
    <row r="121" spans="8:25" ht="12.5" x14ac:dyDescent="0.25">
      <c r="H121" s="29"/>
      <c r="J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47"/>
      <c r="W121" s="29"/>
      <c r="Y121" s="29"/>
    </row>
    <row r="122" spans="8:25" ht="12.5" x14ac:dyDescent="0.25">
      <c r="H122" s="29"/>
      <c r="J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47"/>
      <c r="W122" s="29"/>
      <c r="Y122" s="29"/>
    </row>
    <row r="123" spans="8:25" ht="12.5" x14ac:dyDescent="0.25">
      <c r="H123" s="29"/>
      <c r="J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47"/>
      <c r="W123" s="29"/>
      <c r="Y123" s="29"/>
    </row>
    <row r="124" spans="8:25" ht="12.5" x14ac:dyDescent="0.25">
      <c r="H124" s="29"/>
      <c r="J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47"/>
      <c r="W124" s="29"/>
      <c r="Y124" s="29"/>
    </row>
    <row r="125" spans="8:25" ht="12.5" x14ac:dyDescent="0.25">
      <c r="H125" s="29"/>
      <c r="J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47"/>
      <c r="W125" s="29"/>
      <c r="Y125" s="29"/>
    </row>
    <row r="126" spans="8:25" ht="12.5" x14ac:dyDescent="0.25">
      <c r="H126" s="29"/>
      <c r="J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47"/>
      <c r="W126" s="29"/>
      <c r="Y126" s="29"/>
    </row>
    <row r="127" spans="8:25" ht="12.5" x14ac:dyDescent="0.25">
      <c r="H127" s="29"/>
      <c r="J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47"/>
      <c r="W127" s="29"/>
      <c r="Y127" s="29"/>
    </row>
    <row r="128" spans="8:25" ht="12.5" x14ac:dyDescent="0.25">
      <c r="H128" s="29"/>
      <c r="J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47"/>
      <c r="W128" s="29"/>
      <c r="Y128" s="29"/>
    </row>
    <row r="129" spans="8:25" ht="12.5" x14ac:dyDescent="0.25">
      <c r="H129" s="29"/>
      <c r="J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47"/>
      <c r="W129" s="29"/>
      <c r="Y129" s="29"/>
    </row>
    <row r="130" spans="8:25" ht="12.5" x14ac:dyDescent="0.25">
      <c r="H130" s="29"/>
      <c r="J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47"/>
      <c r="W130" s="29"/>
      <c r="Y130" s="29"/>
    </row>
    <row r="131" spans="8:25" ht="12.5" x14ac:dyDescent="0.25">
      <c r="H131" s="29"/>
      <c r="J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47"/>
      <c r="W131" s="29"/>
      <c r="Y131" s="29"/>
    </row>
    <row r="132" spans="8:25" ht="12.5" x14ac:dyDescent="0.25">
      <c r="H132" s="29"/>
      <c r="J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47"/>
      <c r="W132" s="29"/>
      <c r="Y132" s="29"/>
    </row>
    <row r="133" spans="8:25" ht="12.5" x14ac:dyDescent="0.25">
      <c r="H133" s="29"/>
      <c r="J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47"/>
      <c r="W133" s="29"/>
      <c r="Y133" s="29"/>
    </row>
    <row r="134" spans="8:25" ht="12.5" x14ac:dyDescent="0.25">
      <c r="H134" s="29"/>
      <c r="J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47"/>
      <c r="W134" s="29"/>
      <c r="Y134" s="29"/>
    </row>
    <row r="135" spans="8:25" ht="12.5" x14ac:dyDescent="0.25">
      <c r="H135" s="29"/>
      <c r="J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47"/>
      <c r="W135" s="29"/>
      <c r="Y135" s="29"/>
    </row>
    <row r="136" spans="8:25" ht="12.5" x14ac:dyDescent="0.25">
      <c r="H136" s="29"/>
      <c r="J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47"/>
      <c r="W136" s="29"/>
      <c r="Y136" s="29"/>
    </row>
    <row r="137" spans="8:25" ht="12.5" x14ac:dyDescent="0.25">
      <c r="H137" s="29"/>
      <c r="J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47"/>
      <c r="W137" s="29"/>
      <c r="Y137" s="29"/>
    </row>
    <row r="138" spans="8:25" ht="12.5" x14ac:dyDescent="0.25">
      <c r="H138" s="29"/>
      <c r="J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47"/>
      <c r="W138" s="29"/>
      <c r="Y138" s="29"/>
    </row>
    <row r="139" spans="8:25" ht="12.5" x14ac:dyDescent="0.25">
      <c r="H139" s="29"/>
      <c r="J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47"/>
      <c r="W139" s="29"/>
      <c r="Y139" s="29"/>
    </row>
    <row r="140" spans="8:25" ht="12.5" x14ac:dyDescent="0.25">
      <c r="H140" s="29"/>
      <c r="J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47"/>
      <c r="W140" s="29"/>
      <c r="Y140" s="29"/>
    </row>
    <row r="141" spans="8:25" ht="12.5" x14ac:dyDescent="0.25">
      <c r="H141" s="29"/>
      <c r="J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47"/>
      <c r="W141" s="29"/>
      <c r="Y141" s="29"/>
    </row>
    <row r="142" spans="8:25" ht="12.5" x14ac:dyDescent="0.25">
      <c r="H142" s="29"/>
      <c r="J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47"/>
      <c r="W142" s="29"/>
      <c r="Y142" s="29"/>
    </row>
    <row r="143" spans="8:25" ht="12.5" x14ac:dyDescent="0.25">
      <c r="H143" s="29"/>
      <c r="J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47"/>
      <c r="W143" s="29"/>
      <c r="Y143" s="29"/>
    </row>
    <row r="144" spans="8:25" ht="12.5" x14ac:dyDescent="0.25">
      <c r="H144" s="29"/>
      <c r="J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47"/>
      <c r="W144" s="29"/>
      <c r="Y144" s="29"/>
    </row>
    <row r="145" spans="8:25" ht="12.5" x14ac:dyDescent="0.25">
      <c r="H145" s="29"/>
      <c r="J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47"/>
      <c r="W145" s="29"/>
      <c r="Y145" s="29"/>
    </row>
    <row r="146" spans="8:25" ht="12.5" x14ac:dyDescent="0.25">
      <c r="H146" s="29"/>
      <c r="J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47"/>
      <c r="W146" s="29"/>
      <c r="Y146" s="29"/>
    </row>
    <row r="147" spans="8:25" ht="12.5" x14ac:dyDescent="0.25">
      <c r="H147" s="29"/>
      <c r="J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47"/>
      <c r="W147" s="29"/>
      <c r="Y147" s="29"/>
    </row>
    <row r="148" spans="8:25" ht="12.5" x14ac:dyDescent="0.25">
      <c r="H148" s="29"/>
      <c r="J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47"/>
      <c r="W148" s="29"/>
      <c r="Y148" s="29"/>
    </row>
    <row r="149" spans="8:25" ht="12.5" x14ac:dyDescent="0.25">
      <c r="H149" s="29"/>
      <c r="J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47"/>
      <c r="W149" s="29"/>
      <c r="Y149" s="29"/>
    </row>
    <row r="150" spans="8:25" ht="12.5" x14ac:dyDescent="0.25">
      <c r="H150" s="29"/>
      <c r="J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47"/>
      <c r="W150" s="29"/>
      <c r="Y150" s="29"/>
    </row>
    <row r="151" spans="8:25" ht="12.5" x14ac:dyDescent="0.25">
      <c r="H151" s="29"/>
      <c r="J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47"/>
      <c r="W151" s="29"/>
      <c r="Y151" s="29"/>
    </row>
    <row r="152" spans="8:25" ht="12.5" x14ac:dyDescent="0.25">
      <c r="H152" s="29"/>
      <c r="J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47"/>
      <c r="W152" s="29"/>
      <c r="Y152" s="29"/>
    </row>
    <row r="153" spans="8:25" ht="12.5" x14ac:dyDescent="0.25">
      <c r="H153" s="29"/>
      <c r="J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47"/>
      <c r="W153" s="29"/>
      <c r="Y153" s="29"/>
    </row>
    <row r="154" spans="8:25" ht="12.5" x14ac:dyDescent="0.25">
      <c r="H154" s="29"/>
      <c r="J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47"/>
      <c r="W154" s="29"/>
      <c r="Y154" s="29"/>
    </row>
    <row r="155" spans="8:25" ht="12.5" x14ac:dyDescent="0.25">
      <c r="H155" s="29"/>
      <c r="J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47"/>
      <c r="W155" s="29"/>
      <c r="Y155" s="29"/>
    </row>
    <row r="156" spans="8:25" ht="12.5" x14ac:dyDescent="0.25">
      <c r="H156" s="29"/>
      <c r="J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47"/>
      <c r="W156" s="29"/>
      <c r="Y156" s="29"/>
    </row>
    <row r="157" spans="8:25" ht="12.5" x14ac:dyDescent="0.25">
      <c r="H157" s="29"/>
      <c r="J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47"/>
      <c r="W157" s="29"/>
      <c r="Y157" s="29"/>
    </row>
    <row r="158" spans="8:25" ht="12.5" x14ac:dyDescent="0.25">
      <c r="H158" s="29"/>
      <c r="J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47"/>
      <c r="W158" s="29"/>
      <c r="Y158" s="29"/>
    </row>
    <row r="159" spans="8:25" ht="12.5" x14ac:dyDescent="0.25">
      <c r="H159" s="29"/>
      <c r="J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47"/>
      <c r="W159" s="29"/>
      <c r="Y159" s="29"/>
    </row>
    <row r="160" spans="8:25" ht="12.5" x14ac:dyDescent="0.25">
      <c r="H160" s="29"/>
      <c r="J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47"/>
      <c r="W160" s="29"/>
      <c r="Y160" s="29"/>
    </row>
    <row r="161" spans="8:25" ht="12.5" x14ac:dyDescent="0.25">
      <c r="H161" s="29"/>
      <c r="J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47"/>
      <c r="W161" s="29"/>
      <c r="Y161" s="29"/>
    </row>
    <row r="162" spans="8:25" ht="12.5" x14ac:dyDescent="0.25">
      <c r="H162" s="29"/>
      <c r="J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47"/>
      <c r="W162" s="29"/>
      <c r="Y162" s="29"/>
    </row>
    <row r="163" spans="8:25" ht="12.5" x14ac:dyDescent="0.25">
      <c r="H163" s="29"/>
      <c r="J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47"/>
      <c r="W163" s="29"/>
      <c r="Y163" s="29"/>
    </row>
    <row r="164" spans="8:25" ht="12.5" x14ac:dyDescent="0.25">
      <c r="H164" s="29"/>
      <c r="J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47"/>
      <c r="W164" s="29"/>
      <c r="Y164" s="29"/>
    </row>
    <row r="165" spans="8:25" ht="12.5" x14ac:dyDescent="0.25">
      <c r="H165" s="29"/>
      <c r="J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47"/>
      <c r="W165" s="29"/>
      <c r="Y165" s="29"/>
    </row>
    <row r="166" spans="8:25" ht="12.5" x14ac:dyDescent="0.25">
      <c r="H166" s="29"/>
      <c r="J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47"/>
      <c r="W166" s="29"/>
      <c r="Y166" s="29"/>
    </row>
    <row r="167" spans="8:25" ht="12.5" x14ac:dyDescent="0.25">
      <c r="H167" s="29"/>
      <c r="J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47"/>
      <c r="W167" s="29"/>
      <c r="Y167" s="29"/>
    </row>
    <row r="168" spans="8:25" ht="12.5" x14ac:dyDescent="0.25">
      <c r="H168" s="29"/>
      <c r="J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47"/>
      <c r="W168" s="29"/>
      <c r="Y168" s="29"/>
    </row>
    <row r="169" spans="8:25" ht="12.5" x14ac:dyDescent="0.25">
      <c r="H169" s="29"/>
      <c r="J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47"/>
      <c r="W169" s="29"/>
      <c r="Y169" s="29"/>
    </row>
    <row r="170" spans="8:25" ht="12.5" x14ac:dyDescent="0.25">
      <c r="H170" s="29"/>
      <c r="J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47"/>
      <c r="W170" s="29"/>
      <c r="Y170" s="29"/>
    </row>
    <row r="171" spans="8:25" ht="12.5" x14ac:dyDescent="0.25">
      <c r="H171" s="29"/>
      <c r="J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47"/>
      <c r="W171" s="29"/>
      <c r="Y171" s="29"/>
    </row>
    <row r="172" spans="8:25" ht="12.5" x14ac:dyDescent="0.25">
      <c r="H172" s="29"/>
      <c r="J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47"/>
      <c r="W172" s="29"/>
      <c r="Y172" s="29"/>
    </row>
    <row r="173" spans="8:25" ht="12.5" x14ac:dyDescent="0.25">
      <c r="H173" s="29"/>
      <c r="J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47"/>
      <c r="W173" s="29"/>
      <c r="Y173" s="29"/>
    </row>
    <row r="174" spans="8:25" ht="12.5" x14ac:dyDescent="0.25">
      <c r="H174" s="29"/>
      <c r="J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47"/>
      <c r="W174" s="29"/>
      <c r="Y174" s="29"/>
    </row>
    <row r="175" spans="8:25" ht="12.5" x14ac:dyDescent="0.25">
      <c r="H175" s="29"/>
      <c r="J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47"/>
      <c r="W175" s="29"/>
      <c r="Y175" s="29"/>
    </row>
    <row r="176" spans="8:25" ht="12.5" x14ac:dyDescent="0.25">
      <c r="H176" s="29"/>
      <c r="J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47"/>
      <c r="W176" s="29"/>
      <c r="Y176" s="29"/>
    </row>
    <row r="177" spans="8:25" ht="12.5" x14ac:dyDescent="0.25">
      <c r="H177" s="29"/>
      <c r="J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47"/>
      <c r="W177" s="29"/>
      <c r="Y177" s="29"/>
    </row>
    <row r="178" spans="8:25" ht="12.5" x14ac:dyDescent="0.25">
      <c r="H178" s="29"/>
      <c r="J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47"/>
      <c r="W178" s="29"/>
      <c r="Y178" s="29"/>
    </row>
    <row r="179" spans="8:25" ht="12.5" x14ac:dyDescent="0.25">
      <c r="H179" s="29"/>
      <c r="J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47"/>
      <c r="W179" s="29"/>
      <c r="Y179" s="29"/>
    </row>
    <row r="180" spans="8:25" ht="12.5" x14ac:dyDescent="0.25">
      <c r="H180" s="29"/>
      <c r="J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47"/>
      <c r="W180" s="29"/>
      <c r="Y180" s="29"/>
    </row>
    <row r="181" spans="8:25" ht="12.5" x14ac:dyDescent="0.25">
      <c r="H181" s="29"/>
      <c r="J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47"/>
      <c r="W181" s="29"/>
      <c r="Y181" s="29"/>
    </row>
    <row r="182" spans="8:25" ht="12.5" x14ac:dyDescent="0.25">
      <c r="H182" s="29"/>
      <c r="J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47"/>
      <c r="W182" s="29"/>
      <c r="Y182" s="29"/>
    </row>
    <row r="183" spans="8:25" ht="12.5" x14ac:dyDescent="0.25">
      <c r="H183" s="29"/>
      <c r="J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47"/>
      <c r="W183" s="29"/>
      <c r="Y183" s="29"/>
    </row>
    <row r="184" spans="8:25" ht="12.5" x14ac:dyDescent="0.25">
      <c r="H184" s="29"/>
      <c r="J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47"/>
      <c r="W184" s="29"/>
      <c r="Y184" s="29"/>
    </row>
    <row r="185" spans="8:25" ht="12.5" x14ac:dyDescent="0.25">
      <c r="H185" s="29"/>
      <c r="J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47"/>
      <c r="W185" s="29"/>
      <c r="Y185" s="29"/>
    </row>
    <row r="186" spans="8:25" ht="12.5" x14ac:dyDescent="0.25">
      <c r="H186" s="29"/>
      <c r="J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47"/>
      <c r="W186" s="29"/>
      <c r="Y186" s="29"/>
    </row>
    <row r="187" spans="8:25" ht="12.5" x14ac:dyDescent="0.25">
      <c r="H187" s="29"/>
      <c r="J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47"/>
      <c r="W187" s="29"/>
      <c r="Y187" s="29"/>
    </row>
    <row r="188" spans="8:25" ht="12.5" x14ac:dyDescent="0.25">
      <c r="H188" s="29"/>
      <c r="J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47"/>
      <c r="W188" s="29"/>
      <c r="Y188" s="29"/>
    </row>
    <row r="189" spans="8:25" ht="12.5" x14ac:dyDescent="0.25">
      <c r="H189" s="29"/>
      <c r="J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47"/>
      <c r="W189" s="29"/>
      <c r="Y189" s="29"/>
    </row>
    <row r="190" spans="8:25" ht="12.5" x14ac:dyDescent="0.25">
      <c r="H190" s="29"/>
      <c r="J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47"/>
      <c r="W190" s="29"/>
      <c r="Y190" s="29"/>
    </row>
    <row r="191" spans="8:25" ht="12.5" x14ac:dyDescent="0.25">
      <c r="H191" s="29"/>
      <c r="J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47"/>
      <c r="W191" s="29"/>
      <c r="Y191" s="29"/>
    </row>
    <row r="192" spans="8:25" ht="12.5" x14ac:dyDescent="0.25">
      <c r="H192" s="29"/>
      <c r="J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47"/>
      <c r="W192" s="29"/>
      <c r="Y192" s="29"/>
    </row>
    <row r="193" spans="8:25" ht="12.5" x14ac:dyDescent="0.25">
      <c r="H193" s="29"/>
      <c r="J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47"/>
      <c r="W193" s="29"/>
      <c r="Y193" s="29"/>
    </row>
    <row r="194" spans="8:25" ht="12.5" x14ac:dyDescent="0.25">
      <c r="H194" s="29"/>
      <c r="J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47"/>
      <c r="W194" s="29"/>
      <c r="Y194" s="29"/>
    </row>
    <row r="195" spans="8:25" ht="12.5" x14ac:dyDescent="0.25">
      <c r="H195" s="29"/>
      <c r="J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47"/>
      <c r="W195" s="29"/>
      <c r="Y195" s="29"/>
    </row>
    <row r="196" spans="8:25" ht="12.5" x14ac:dyDescent="0.25">
      <c r="H196" s="29"/>
      <c r="J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47"/>
      <c r="W196" s="29"/>
      <c r="Y196" s="29"/>
    </row>
    <row r="197" spans="8:25" ht="12.5" x14ac:dyDescent="0.25">
      <c r="H197" s="29"/>
      <c r="J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47"/>
      <c r="W197" s="29"/>
      <c r="Y197" s="29"/>
    </row>
    <row r="198" spans="8:25" ht="12.5" x14ac:dyDescent="0.25">
      <c r="H198" s="29"/>
      <c r="J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47"/>
      <c r="W198" s="29"/>
      <c r="Y198" s="29"/>
    </row>
    <row r="199" spans="8:25" ht="12.5" x14ac:dyDescent="0.25">
      <c r="H199" s="29"/>
      <c r="J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47"/>
      <c r="W199" s="29"/>
      <c r="Y199" s="29"/>
    </row>
    <row r="200" spans="8:25" ht="12.5" x14ac:dyDescent="0.25">
      <c r="H200" s="29"/>
      <c r="J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47"/>
      <c r="W200" s="29"/>
      <c r="Y200" s="29"/>
    </row>
    <row r="201" spans="8:25" ht="12.5" x14ac:dyDescent="0.25">
      <c r="H201" s="29"/>
      <c r="J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47"/>
      <c r="W201" s="29"/>
      <c r="Y201" s="29"/>
    </row>
    <row r="202" spans="8:25" ht="12.5" x14ac:dyDescent="0.25">
      <c r="H202" s="29"/>
      <c r="J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47"/>
      <c r="W202" s="29"/>
      <c r="Y202" s="29"/>
    </row>
    <row r="203" spans="8:25" ht="12.5" x14ac:dyDescent="0.25">
      <c r="H203" s="29"/>
      <c r="J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47"/>
      <c r="W203" s="29"/>
      <c r="Y203" s="29"/>
    </row>
    <row r="204" spans="8:25" ht="12.5" x14ac:dyDescent="0.25">
      <c r="H204" s="29"/>
      <c r="J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47"/>
      <c r="W204" s="29"/>
      <c r="Y204" s="29"/>
    </row>
    <row r="205" spans="8:25" ht="12.5" x14ac:dyDescent="0.25">
      <c r="H205" s="29"/>
      <c r="J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47"/>
      <c r="W205" s="29"/>
      <c r="Y205" s="29"/>
    </row>
    <row r="206" spans="8:25" ht="12.5" x14ac:dyDescent="0.25">
      <c r="H206" s="29"/>
      <c r="J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47"/>
      <c r="W206" s="29"/>
      <c r="Y206" s="29"/>
    </row>
    <row r="207" spans="8:25" ht="12.5" x14ac:dyDescent="0.25">
      <c r="H207" s="29"/>
      <c r="J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47"/>
      <c r="W207" s="29"/>
      <c r="Y207" s="29"/>
    </row>
    <row r="208" spans="8:25" ht="12.5" x14ac:dyDescent="0.25">
      <c r="H208" s="29"/>
      <c r="J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47"/>
      <c r="W208" s="29"/>
      <c r="Y208" s="29"/>
    </row>
    <row r="209" spans="8:25" ht="12.5" x14ac:dyDescent="0.25">
      <c r="H209" s="29"/>
      <c r="J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47"/>
      <c r="W209" s="29"/>
      <c r="Y209" s="29"/>
    </row>
    <row r="210" spans="8:25" ht="12.5" x14ac:dyDescent="0.25">
      <c r="H210" s="29"/>
      <c r="J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47"/>
      <c r="W210" s="29"/>
      <c r="Y210" s="29"/>
    </row>
    <row r="211" spans="8:25" ht="12.5" x14ac:dyDescent="0.25">
      <c r="H211" s="29"/>
      <c r="J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47"/>
      <c r="W211" s="29"/>
      <c r="Y211" s="29"/>
    </row>
    <row r="212" spans="8:25" ht="12.5" x14ac:dyDescent="0.25">
      <c r="H212" s="29"/>
      <c r="J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47"/>
      <c r="W212" s="29"/>
      <c r="Y212" s="29"/>
    </row>
    <row r="213" spans="8:25" ht="12.5" x14ac:dyDescent="0.25">
      <c r="H213" s="29"/>
      <c r="J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47"/>
      <c r="W213" s="29"/>
      <c r="Y213" s="29"/>
    </row>
    <row r="214" spans="8:25" ht="12.5" x14ac:dyDescent="0.25">
      <c r="H214" s="29"/>
      <c r="J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47"/>
      <c r="W214" s="29"/>
      <c r="Y214" s="29"/>
    </row>
    <row r="215" spans="8:25" ht="12.5" x14ac:dyDescent="0.25">
      <c r="H215" s="29"/>
      <c r="J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47"/>
      <c r="W215" s="29"/>
      <c r="Y215" s="29"/>
    </row>
    <row r="216" spans="8:25" ht="12.5" x14ac:dyDescent="0.25">
      <c r="H216" s="29"/>
      <c r="J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47"/>
      <c r="W216" s="29"/>
      <c r="Y216" s="29"/>
    </row>
    <row r="217" spans="8:25" ht="12.5" x14ac:dyDescent="0.25">
      <c r="H217" s="29"/>
      <c r="J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47"/>
      <c r="W217" s="29"/>
      <c r="Y217" s="29"/>
    </row>
    <row r="218" spans="8:25" ht="12.5" x14ac:dyDescent="0.25">
      <c r="H218" s="29"/>
      <c r="J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47"/>
      <c r="W218" s="29"/>
      <c r="Y218" s="29"/>
    </row>
    <row r="219" spans="8:25" ht="12.5" x14ac:dyDescent="0.25">
      <c r="H219" s="29"/>
      <c r="J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47"/>
      <c r="W219" s="29"/>
      <c r="Y219" s="29"/>
    </row>
    <row r="220" spans="8:25" ht="12.5" x14ac:dyDescent="0.25">
      <c r="H220" s="29"/>
      <c r="J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47"/>
      <c r="W220" s="29"/>
      <c r="Y220" s="29"/>
    </row>
    <row r="221" spans="8:25" ht="12.5" x14ac:dyDescent="0.25">
      <c r="H221" s="29"/>
      <c r="J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47"/>
      <c r="W221" s="29"/>
      <c r="Y221" s="29"/>
    </row>
    <row r="222" spans="8:25" ht="12.5" x14ac:dyDescent="0.25">
      <c r="H222" s="29"/>
      <c r="J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47"/>
      <c r="W222" s="29"/>
      <c r="Y222" s="29"/>
    </row>
    <row r="223" spans="8:25" ht="12.5" x14ac:dyDescent="0.25">
      <c r="H223" s="29"/>
      <c r="J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47"/>
      <c r="W223" s="29"/>
      <c r="Y223" s="29"/>
    </row>
    <row r="224" spans="8:25" ht="12.5" x14ac:dyDescent="0.25">
      <c r="H224" s="29"/>
      <c r="J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47"/>
      <c r="W224" s="29"/>
      <c r="Y224" s="29"/>
    </row>
    <row r="225" spans="8:25" ht="12.5" x14ac:dyDescent="0.25">
      <c r="H225" s="29"/>
      <c r="J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47"/>
      <c r="W225" s="29"/>
      <c r="Y225" s="29"/>
    </row>
    <row r="226" spans="8:25" ht="12.5" x14ac:dyDescent="0.25">
      <c r="H226" s="29"/>
      <c r="J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47"/>
      <c r="W226" s="29"/>
      <c r="Y226" s="29"/>
    </row>
    <row r="227" spans="8:25" ht="12.5" x14ac:dyDescent="0.25">
      <c r="H227" s="29"/>
      <c r="J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47"/>
      <c r="W227" s="29"/>
      <c r="Y227" s="29"/>
    </row>
    <row r="228" spans="8:25" ht="12.5" x14ac:dyDescent="0.25">
      <c r="H228" s="29"/>
      <c r="J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47"/>
      <c r="W228" s="29"/>
      <c r="Y228" s="29"/>
    </row>
    <row r="229" spans="8:25" ht="12.5" x14ac:dyDescent="0.25">
      <c r="H229" s="29"/>
      <c r="J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47"/>
      <c r="W229" s="29"/>
      <c r="Y229" s="29"/>
    </row>
    <row r="230" spans="8:25" ht="12.5" x14ac:dyDescent="0.25">
      <c r="H230" s="29"/>
      <c r="J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47"/>
      <c r="W230" s="29"/>
      <c r="Y230" s="29"/>
    </row>
    <row r="231" spans="8:25" ht="12.5" x14ac:dyDescent="0.25">
      <c r="H231" s="29"/>
      <c r="J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47"/>
      <c r="W231" s="29"/>
      <c r="Y231" s="29"/>
    </row>
    <row r="232" spans="8:25" ht="12.5" x14ac:dyDescent="0.25">
      <c r="H232" s="29"/>
      <c r="J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47"/>
      <c r="W232" s="29"/>
      <c r="Y232" s="29"/>
    </row>
    <row r="233" spans="8:25" ht="12.5" x14ac:dyDescent="0.25">
      <c r="H233" s="29"/>
      <c r="J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47"/>
      <c r="W233" s="29"/>
      <c r="Y233" s="29"/>
    </row>
    <row r="234" spans="8:25" ht="12.5" x14ac:dyDescent="0.25">
      <c r="H234" s="29"/>
      <c r="J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47"/>
      <c r="W234" s="29"/>
      <c r="Y234" s="29"/>
    </row>
    <row r="235" spans="8:25" ht="12.5" x14ac:dyDescent="0.25">
      <c r="H235" s="29"/>
      <c r="J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47"/>
      <c r="W235" s="29"/>
      <c r="Y235" s="29"/>
    </row>
    <row r="236" spans="8:25" ht="12.5" x14ac:dyDescent="0.25">
      <c r="H236" s="29"/>
      <c r="J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47"/>
      <c r="W236" s="29"/>
      <c r="Y236" s="29"/>
    </row>
    <row r="237" spans="8:25" ht="12.5" x14ac:dyDescent="0.25">
      <c r="H237" s="29"/>
      <c r="J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47"/>
      <c r="W237" s="29"/>
      <c r="Y237" s="29"/>
    </row>
    <row r="238" spans="8:25" ht="12.5" x14ac:dyDescent="0.25">
      <c r="H238" s="29"/>
      <c r="J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47"/>
      <c r="W238" s="29"/>
      <c r="Y238" s="29"/>
    </row>
    <row r="239" spans="8:25" ht="12.5" x14ac:dyDescent="0.25">
      <c r="H239" s="29"/>
      <c r="J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47"/>
      <c r="W239" s="29"/>
      <c r="Y239" s="29"/>
    </row>
    <row r="240" spans="8:25" ht="12.5" x14ac:dyDescent="0.25">
      <c r="H240" s="29"/>
      <c r="J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47"/>
      <c r="W240" s="29"/>
      <c r="Y240" s="29"/>
    </row>
    <row r="241" spans="8:25" ht="12.5" x14ac:dyDescent="0.25">
      <c r="H241" s="29"/>
      <c r="J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47"/>
      <c r="W241" s="29"/>
      <c r="Y241" s="29"/>
    </row>
    <row r="242" spans="8:25" ht="12.5" x14ac:dyDescent="0.25">
      <c r="H242" s="29"/>
      <c r="J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47"/>
      <c r="W242" s="29"/>
      <c r="Y242" s="29"/>
    </row>
    <row r="243" spans="8:25" ht="12.5" x14ac:dyDescent="0.25">
      <c r="H243" s="29"/>
      <c r="J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47"/>
      <c r="W243" s="29"/>
      <c r="Y243" s="29"/>
    </row>
    <row r="244" spans="8:25" ht="12.5" x14ac:dyDescent="0.25">
      <c r="H244" s="29"/>
      <c r="J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47"/>
      <c r="W244" s="29"/>
      <c r="Y244" s="29"/>
    </row>
    <row r="245" spans="8:25" ht="12.5" x14ac:dyDescent="0.25">
      <c r="H245" s="29"/>
      <c r="J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47"/>
      <c r="W245" s="29"/>
      <c r="Y245" s="29"/>
    </row>
    <row r="246" spans="8:25" ht="12.5" x14ac:dyDescent="0.25">
      <c r="H246" s="29"/>
      <c r="J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47"/>
      <c r="W246" s="29"/>
      <c r="Y246" s="29"/>
    </row>
    <row r="247" spans="8:25" ht="12.5" x14ac:dyDescent="0.25">
      <c r="H247" s="29"/>
      <c r="J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47"/>
      <c r="W247" s="29"/>
      <c r="Y247" s="29"/>
    </row>
    <row r="248" spans="8:25" ht="12.5" x14ac:dyDescent="0.25">
      <c r="H248" s="29"/>
      <c r="J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47"/>
      <c r="W248" s="29"/>
      <c r="Y248" s="29"/>
    </row>
    <row r="249" spans="8:25" ht="12.5" x14ac:dyDescent="0.25">
      <c r="H249" s="29"/>
      <c r="J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47"/>
      <c r="W249" s="29"/>
      <c r="Y249" s="29"/>
    </row>
    <row r="250" spans="8:25" ht="12.5" x14ac:dyDescent="0.25">
      <c r="H250" s="29"/>
      <c r="J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47"/>
      <c r="W250" s="29"/>
      <c r="Y250" s="29"/>
    </row>
    <row r="251" spans="8:25" ht="12.5" x14ac:dyDescent="0.25">
      <c r="H251" s="29"/>
      <c r="J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47"/>
      <c r="W251" s="29"/>
      <c r="Y251" s="29"/>
    </row>
    <row r="252" spans="8:25" ht="12.5" x14ac:dyDescent="0.25">
      <c r="H252" s="29"/>
      <c r="J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47"/>
      <c r="W252" s="29"/>
      <c r="Y252" s="29"/>
    </row>
    <row r="253" spans="8:25" ht="12.5" x14ac:dyDescent="0.25">
      <c r="H253" s="29"/>
      <c r="J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47"/>
      <c r="W253" s="29"/>
      <c r="Y253" s="29"/>
    </row>
    <row r="254" spans="8:25" ht="12.5" x14ac:dyDescent="0.25">
      <c r="H254" s="29"/>
      <c r="J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47"/>
      <c r="W254" s="29"/>
      <c r="Y254" s="29"/>
    </row>
    <row r="255" spans="8:25" ht="12.5" x14ac:dyDescent="0.25">
      <c r="H255" s="29"/>
      <c r="J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47"/>
      <c r="W255" s="29"/>
      <c r="Y255" s="29"/>
    </row>
    <row r="256" spans="8:25" ht="12.5" x14ac:dyDescent="0.25">
      <c r="H256" s="29"/>
      <c r="J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47"/>
      <c r="W256" s="29"/>
      <c r="Y256" s="29"/>
    </row>
    <row r="257" spans="8:25" ht="12.5" x14ac:dyDescent="0.25">
      <c r="H257" s="29"/>
      <c r="J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47"/>
      <c r="W257" s="29"/>
      <c r="Y257" s="29"/>
    </row>
    <row r="258" spans="8:25" ht="12.5" x14ac:dyDescent="0.25">
      <c r="H258" s="29"/>
      <c r="J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47"/>
      <c r="W258" s="29"/>
      <c r="Y258" s="29"/>
    </row>
    <row r="259" spans="8:25" ht="12.5" x14ac:dyDescent="0.25">
      <c r="H259" s="29"/>
      <c r="J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47"/>
      <c r="W259" s="29"/>
      <c r="Y259" s="29"/>
    </row>
    <row r="260" spans="8:25" ht="12.5" x14ac:dyDescent="0.25">
      <c r="H260" s="29"/>
      <c r="J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47"/>
      <c r="W260" s="29"/>
      <c r="Y260" s="29"/>
    </row>
    <row r="261" spans="8:25" ht="12.5" x14ac:dyDescent="0.25">
      <c r="H261" s="29"/>
      <c r="J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47"/>
      <c r="W261" s="29"/>
      <c r="Y261" s="29"/>
    </row>
    <row r="262" spans="8:25" ht="12.5" x14ac:dyDescent="0.25">
      <c r="H262" s="29"/>
      <c r="J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47"/>
      <c r="W262" s="29"/>
      <c r="Y262" s="29"/>
    </row>
    <row r="263" spans="8:25" ht="12.5" x14ac:dyDescent="0.25">
      <c r="H263" s="29"/>
      <c r="J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47"/>
      <c r="W263" s="29"/>
      <c r="Y263" s="29"/>
    </row>
    <row r="264" spans="8:25" ht="12.5" x14ac:dyDescent="0.25">
      <c r="H264" s="29"/>
      <c r="J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47"/>
      <c r="W264" s="29"/>
      <c r="Y264" s="29"/>
    </row>
    <row r="265" spans="8:25" ht="12.5" x14ac:dyDescent="0.25">
      <c r="H265" s="29"/>
      <c r="J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47"/>
      <c r="W265" s="29"/>
      <c r="Y265" s="29"/>
    </row>
    <row r="266" spans="8:25" ht="12.5" x14ac:dyDescent="0.25">
      <c r="H266" s="29"/>
      <c r="J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47"/>
      <c r="W266" s="29"/>
      <c r="Y266" s="29"/>
    </row>
    <row r="267" spans="8:25" ht="12.5" x14ac:dyDescent="0.25">
      <c r="H267" s="29"/>
      <c r="J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47"/>
      <c r="W267" s="29"/>
      <c r="Y267" s="29"/>
    </row>
    <row r="268" spans="8:25" ht="12.5" x14ac:dyDescent="0.25">
      <c r="H268" s="29"/>
      <c r="J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47"/>
      <c r="W268" s="29"/>
      <c r="Y268" s="29"/>
    </row>
    <row r="269" spans="8:25" ht="12.5" x14ac:dyDescent="0.25">
      <c r="H269" s="29"/>
      <c r="J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47"/>
      <c r="W269" s="29"/>
      <c r="Y269" s="29"/>
    </row>
    <row r="270" spans="8:25" ht="12.5" x14ac:dyDescent="0.25">
      <c r="H270" s="29"/>
      <c r="J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47"/>
      <c r="W270" s="29"/>
      <c r="Y270" s="29"/>
    </row>
    <row r="271" spans="8:25" ht="12.5" x14ac:dyDescent="0.25">
      <c r="H271" s="29"/>
      <c r="J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47"/>
      <c r="W271" s="29"/>
      <c r="Y271" s="29"/>
    </row>
    <row r="272" spans="8:25" ht="12.5" x14ac:dyDescent="0.25">
      <c r="H272" s="29"/>
      <c r="J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47"/>
      <c r="W272" s="29"/>
      <c r="Y272" s="29"/>
    </row>
    <row r="273" spans="8:25" ht="12.5" x14ac:dyDescent="0.25">
      <c r="H273" s="29"/>
      <c r="J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47"/>
      <c r="W273" s="29"/>
      <c r="Y273" s="29"/>
    </row>
    <row r="274" spans="8:25" ht="12.5" x14ac:dyDescent="0.25">
      <c r="H274" s="29"/>
      <c r="J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47"/>
      <c r="W274" s="29"/>
      <c r="Y274" s="29"/>
    </row>
    <row r="275" spans="8:25" ht="12.5" x14ac:dyDescent="0.25">
      <c r="H275" s="29"/>
      <c r="J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47"/>
      <c r="W275" s="29"/>
      <c r="Y275" s="29"/>
    </row>
    <row r="276" spans="8:25" ht="12.5" x14ac:dyDescent="0.25">
      <c r="H276" s="29"/>
      <c r="J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47"/>
      <c r="W276" s="29"/>
      <c r="Y276" s="29"/>
    </row>
    <row r="277" spans="8:25" ht="12.5" x14ac:dyDescent="0.25">
      <c r="H277" s="29"/>
      <c r="J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47"/>
      <c r="W277" s="29"/>
      <c r="Y277" s="29"/>
    </row>
    <row r="278" spans="8:25" ht="12.5" x14ac:dyDescent="0.25">
      <c r="H278" s="29"/>
      <c r="J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47"/>
      <c r="W278" s="29"/>
      <c r="Y278" s="29"/>
    </row>
    <row r="279" spans="8:25" ht="12.5" x14ac:dyDescent="0.25">
      <c r="H279" s="29"/>
      <c r="J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47"/>
      <c r="W279" s="29"/>
      <c r="Y279" s="29"/>
    </row>
    <row r="280" spans="8:25" ht="12.5" x14ac:dyDescent="0.25">
      <c r="H280" s="29"/>
      <c r="J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47"/>
      <c r="W280" s="29"/>
      <c r="Y280" s="29"/>
    </row>
    <row r="281" spans="8:25" ht="12.5" x14ac:dyDescent="0.25">
      <c r="H281" s="29"/>
      <c r="J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47"/>
      <c r="W281" s="29"/>
      <c r="Y281" s="29"/>
    </row>
    <row r="282" spans="8:25" ht="12.5" x14ac:dyDescent="0.25">
      <c r="H282" s="29"/>
      <c r="J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47"/>
      <c r="W282" s="29"/>
      <c r="Y282" s="29"/>
    </row>
    <row r="283" spans="8:25" ht="12.5" x14ac:dyDescent="0.25">
      <c r="H283" s="29"/>
      <c r="J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47"/>
      <c r="W283" s="29"/>
      <c r="Y283" s="29"/>
    </row>
    <row r="284" spans="8:25" ht="12.5" x14ac:dyDescent="0.25">
      <c r="H284" s="29"/>
      <c r="J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47"/>
      <c r="W284" s="29"/>
      <c r="Y284" s="29"/>
    </row>
    <row r="285" spans="8:25" ht="12.5" x14ac:dyDescent="0.25">
      <c r="H285" s="29"/>
      <c r="J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47"/>
      <c r="W285" s="29"/>
      <c r="Y285" s="29"/>
    </row>
    <row r="286" spans="8:25" ht="12.5" x14ac:dyDescent="0.25">
      <c r="H286" s="29"/>
      <c r="J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47"/>
      <c r="W286" s="29"/>
      <c r="Y286" s="29"/>
    </row>
    <row r="287" spans="8:25" ht="12.5" x14ac:dyDescent="0.25">
      <c r="H287" s="29"/>
      <c r="J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47"/>
      <c r="W287" s="29"/>
      <c r="Y287" s="29"/>
    </row>
    <row r="288" spans="8:25" ht="12.5" x14ac:dyDescent="0.25">
      <c r="H288" s="29"/>
      <c r="J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47"/>
      <c r="W288" s="29"/>
      <c r="Y288" s="29"/>
    </row>
    <row r="289" spans="8:25" ht="12.5" x14ac:dyDescent="0.25">
      <c r="H289" s="29"/>
      <c r="J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47"/>
      <c r="W289" s="29"/>
      <c r="Y289" s="29"/>
    </row>
    <row r="290" spans="8:25" ht="12.5" x14ac:dyDescent="0.25">
      <c r="H290" s="29"/>
      <c r="J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47"/>
      <c r="W290" s="29"/>
      <c r="Y290" s="29"/>
    </row>
    <row r="291" spans="8:25" ht="12.5" x14ac:dyDescent="0.25">
      <c r="H291" s="29"/>
      <c r="J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47"/>
      <c r="W291" s="29"/>
      <c r="Y291" s="29"/>
    </row>
    <row r="292" spans="8:25" ht="12.5" x14ac:dyDescent="0.25">
      <c r="H292" s="29"/>
      <c r="J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47"/>
      <c r="W292" s="29"/>
      <c r="Y292" s="29"/>
    </row>
    <row r="293" spans="8:25" ht="12.5" x14ac:dyDescent="0.25">
      <c r="H293" s="29"/>
      <c r="J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47"/>
      <c r="W293" s="29"/>
      <c r="Y293" s="29"/>
    </row>
    <row r="294" spans="8:25" ht="12.5" x14ac:dyDescent="0.25">
      <c r="H294" s="29"/>
      <c r="J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47"/>
      <c r="W294" s="29"/>
      <c r="Y294" s="29"/>
    </row>
    <row r="295" spans="8:25" ht="12.5" x14ac:dyDescent="0.25">
      <c r="H295" s="29"/>
      <c r="J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47"/>
      <c r="W295" s="29"/>
      <c r="Y295" s="29"/>
    </row>
    <row r="296" spans="8:25" ht="12.5" x14ac:dyDescent="0.25">
      <c r="H296" s="29"/>
      <c r="J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47"/>
      <c r="W296" s="29"/>
      <c r="Y296" s="29"/>
    </row>
    <row r="297" spans="8:25" ht="12.5" x14ac:dyDescent="0.25">
      <c r="H297" s="29"/>
      <c r="J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47"/>
      <c r="W297" s="29"/>
      <c r="Y297" s="29"/>
    </row>
    <row r="298" spans="8:25" ht="12.5" x14ac:dyDescent="0.25">
      <c r="H298" s="29"/>
      <c r="J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47"/>
      <c r="W298" s="29"/>
      <c r="Y298" s="29"/>
    </row>
    <row r="299" spans="8:25" ht="12.5" x14ac:dyDescent="0.25">
      <c r="H299" s="29"/>
      <c r="J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47"/>
      <c r="W299" s="29"/>
      <c r="Y299" s="29"/>
    </row>
    <row r="300" spans="8:25" ht="12.5" x14ac:dyDescent="0.25">
      <c r="H300" s="29"/>
      <c r="J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47"/>
      <c r="W300" s="29"/>
      <c r="Y300" s="29"/>
    </row>
    <row r="301" spans="8:25" ht="12.5" x14ac:dyDescent="0.25">
      <c r="H301" s="29"/>
      <c r="J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47"/>
      <c r="W301" s="29"/>
      <c r="Y301" s="29"/>
    </row>
    <row r="302" spans="8:25" ht="12.5" x14ac:dyDescent="0.25">
      <c r="H302" s="29"/>
      <c r="J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47"/>
      <c r="W302" s="29"/>
      <c r="Y302" s="29"/>
    </row>
    <row r="303" spans="8:25" ht="12.5" x14ac:dyDescent="0.25">
      <c r="H303" s="29"/>
      <c r="J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47"/>
      <c r="W303" s="29"/>
      <c r="Y303" s="29"/>
    </row>
    <row r="304" spans="8:25" ht="12.5" x14ac:dyDescent="0.25">
      <c r="H304" s="29"/>
      <c r="J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47"/>
      <c r="W304" s="29"/>
      <c r="Y304" s="29"/>
    </row>
    <row r="305" spans="8:25" ht="12.5" x14ac:dyDescent="0.25">
      <c r="H305" s="29"/>
      <c r="J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47"/>
      <c r="W305" s="29"/>
      <c r="Y305" s="29"/>
    </row>
    <row r="306" spans="8:25" ht="12.5" x14ac:dyDescent="0.25">
      <c r="H306" s="29"/>
      <c r="J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47"/>
      <c r="W306" s="29"/>
      <c r="Y306" s="29"/>
    </row>
    <row r="307" spans="8:25" ht="12.5" x14ac:dyDescent="0.25">
      <c r="H307" s="29"/>
      <c r="J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47"/>
      <c r="W307" s="29"/>
      <c r="Y307" s="29"/>
    </row>
    <row r="308" spans="8:25" ht="12.5" x14ac:dyDescent="0.25">
      <c r="H308" s="29"/>
      <c r="J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47"/>
      <c r="W308" s="29"/>
      <c r="Y308" s="29"/>
    </row>
    <row r="309" spans="8:25" ht="12.5" x14ac:dyDescent="0.25">
      <c r="H309" s="29"/>
      <c r="J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47"/>
      <c r="W309" s="29"/>
      <c r="Y309" s="29"/>
    </row>
    <row r="310" spans="8:25" ht="12.5" x14ac:dyDescent="0.25">
      <c r="H310" s="29"/>
      <c r="J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47"/>
      <c r="W310" s="29"/>
      <c r="Y310" s="29"/>
    </row>
    <row r="311" spans="8:25" ht="12.5" x14ac:dyDescent="0.25">
      <c r="H311" s="29"/>
      <c r="J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47"/>
      <c r="W311" s="29"/>
      <c r="Y311" s="29"/>
    </row>
    <row r="312" spans="8:25" ht="12.5" x14ac:dyDescent="0.25">
      <c r="H312" s="29"/>
      <c r="J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47"/>
      <c r="W312" s="29"/>
      <c r="Y312" s="29"/>
    </row>
    <row r="313" spans="8:25" ht="12.5" x14ac:dyDescent="0.25">
      <c r="H313" s="29"/>
      <c r="J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47"/>
      <c r="W313" s="29"/>
      <c r="Y313" s="29"/>
    </row>
    <row r="314" spans="8:25" ht="12.5" x14ac:dyDescent="0.25">
      <c r="H314" s="29"/>
      <c r="J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47"/>
      <c r="W314" s="29"/>
      <c r="Y314" s="29"/>
    </row>
    <row r="315" spans="8:25" ht="12.5" x14ac:dyDescent="0.25">
      <c r="H315" s="29"/>
      <c r="J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47"/>
      <c r="W315" s="29"/>
      <c r="Y315" s="29"/>
    </row>
    <row r="316" spans="8:25" ht="12.5" x14ac:dyDescent="0.25">
      <c r="H316" s="29"/>
      <c r="J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47"/>
      <c r="W316" s="29"/>
      <c r="Y316" s="29"/>
    </row>
    <row r="317" spans="8:25" ht="12.5" x14ac:dyDescent="0.25">
      <c r="H317" s="29"/>
      <c r="J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47"/>
      <c r="W317" s="29"/>
      <c r="Y317" s="29"/>
    </row>
    <row r="318" spans="8:25" ht="12.5" x14ac:dyDescent="0.25">
      <c r="H318" s="29"/>
      <c r="J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47"/>
      <c r="W318" s="29"/>
      <c r="Y318" s="29"/>
    </row>
    <row r="319" spans="8:25" ht="12.5" x14ac:dyDescent="0.25">
      <c r="H319" s="29"/>
      <c r="J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47"/>
      <c r="W319" s="29"/>
      <c r="Y319" s="29"/>
    </row>
    <row r="320" spans="8:25" ht="12.5" x14ac:dyDescent="0.25">
      <c r="H320" s="29"/>
      <c r="J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47"/>
      <c r="W320" s="29"/>
      <c r="Y320" s="29"/>
    </row>
    <row r="321" spans="8:25" ht="12.5" x14ac:dyDescent="0.25">
      <c r="H321" s="29"/>
      <c r="J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47"/>
      <c r="W321" s="29"/>
      <c r="Y321" s="29"/>
    </row>
    <row r="322" spans="8:25" ht="12.5" x14ac:dyDescent="0.25">
      <c r="H322" s="29"/>
      <c r="J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47"/>
      <c r="W322" s="29"/>
      <c r="Y322" s="29"/>
    </row>
    <row r="323" spans="8:25" ht="12.5" x14ac:dyDescent="0.25">
      <c r="H323" s="29"/>
      <c r="J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47"/>
      <c r="W323" s="29"/>
      <c r="Y323" s="29"/>
    </row>
    <row r="324" spans="8:25" ht="12.5" x14ac:dyDescent="0.25">
      <c r="H324" s="29"/>
      <c r="J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47"/>
      <c r="W324" s="29"/>
      <c r="Y324" s="29"/>
    </row>
    <row r="325" spans="8:25" ht="12.5" x14ac:dyDescent="0.25">
      <c r="H325" s="29"/>
      <c r="J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47"/>
      <c r="W325" s="29"/>
      <c r="Y325" s="29"/>
    </row>
    <row r="326" spans="8:25" ht="12.5" x14ac:dyDescent="0.25">
      <c r="H326" s="29"/>
      <c r="J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47"/>
      <c r="W326" s="29"/>
      <c r="Y326" s="29"/>
    </row>
    <row r="327" spans="8:25" ht="12.5" x14ac:dyDescent="0.25">
      <c r="H327" s="29"/>
      <c r="J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47"/>
      <c r="W327" s="29"/>
      <c r="Y327" s="29"/>
    </row>
    <row r="328" spans="8:25" ht="12.5" x14ac:dyDescent="0.25">
      <c r="H328" s="29"/>
      <c r="J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47"/>
      <c r="W328" s="29"/>
      <c r="Y328" s="29"/>
    </row>
    <row r="329" spans="8:25" ht="12.5" x14ac:dyDescent="0.25">
      <c r="H329" s="29"/>
      <c r="J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47"/>
      <c r="W329" s="29"/>
      <c r="Y329" s="29"/>
    </row>
    <row r="330" spans="8:25" ht="12.5" x14ac:dyDescent="0.25">
      <c r="H330" s="29"/>
      <c r="J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47"/>
      <c r="W330" s="29"/>
      <c r="Y330" s="29"/>
    </row>
    <row r="331" spans="8:25" ht="12.5" x14ac:dyDescent="0.25">
      <c r="H331" s="29"/>
      <c r="J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47"/>
      <c r="W331" s="29"/>
      <c r="Y331" s="29"/>
    </row>
    <row r="332" spans="8:25" ht="12.5" x14ac:dyDescent="0.25">
      <c r="H332" s="29"/>
      <c r="J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47"/>
      <c r="W332" s="29"/>
      <c r="Y332" s="29"/>
    </row>
    <row r="333" spans="8:25" ht="12.5" x14ac:dyDescent="0.25">
      <c r="H333" s="29"/>
      <c r="J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47"/>
      <c r="W333" s="29"/>
      <c r="Y333" s="29"/>
    </row>
    <row r="334" spans="8:25" ht="12.5" x14ac:dyDescent="0.25">
      <c r="H334" s="29"/>
      <c r="J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47"/>
      <c r="W334" s="29"/>
      <c r="Y334" s="29"/>
    </row>
    <row r="335" spans="8:25" ht="12.5" x14ac:dyDescent="0.25">
      <c r="H335" s="29"/>
      <c r="J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47"/>
      <c r="W335" s="29"/>
      <c r="Y335" s="29"/>
    </row>
    <row r="336" spans="8:25" ht="12.5" x14ac:dyDescent="0.25">
      <c r="H336" s="29"/>
      <c r="J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47"/>
      <c r="W336" s="29"/>
      <c r="Y336" s="29"/>
    </row>
    <row r="337" spans="8:25" ht="12.5" x14ac:dyDescent="0.25">
      <c r="H337" s="29"/>
      <c r="J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47"/>
      <c r="W337" s="29"/>
      <c r="Y337" s="29"/>
    </row>
    <row r="338" spans="8:25" ht="12.5" x14ac:dyDescent="0.25">
      <c r="H338" s="29"/>
      <c r="J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47"/>
      <c r="W338" s="29"/>
      <c r="Y338" s="29"/>
    </row>
    <row r="339" spans="8:25" ht="12.5" x14ac:dyDescent="0.25">
      <c r="H339" s="29"/>
      <c r="J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47"/>
      <c r="W339" s="29"/>
      <c r="Y339" s="29"/>
    </row>
    <row r="340" spans="8:25" ht="12.5" x14ac:dyDescent="0.25">
      <c r="H340" s="29"/>
      <c r="J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47"/>
      <c r="W340" s="29"/>
      <c r="Y340" s="29"/>
    </row>
    <row r="341" spans="8:25" ht="12.5" x14ac:dyDescent="0.25">
      <c r="H341" s="29"/>
      <c r="J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47"/>
      <c r="W341" s="29"/>
      <c r="Y341" s="29"/>
    </row>
    <row r="342" spans="8:25" ht="12.5" x14ac:dyDescent="0.25">
      <c r="H342" s="29"/>
      <c r="J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47"/>
      <c r="W342" s="29"/>
      <c r="Y342" s="29"/>
    </row>
    <row r="343" spans="8:25" ht="12.5" x14ac:dyDescent="0.25">
      <c r="H343" s="29"/>
      <c r="J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47"/>
      <c r="W343" s="29"/>
      <c r="Y343" s="29"/>
    </row>
    <row r="344" spans="8:25" ht="12.5" x14ac:dyDescent="0.25">
      <c r="H344" s="29"/>
      <c r="J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47"/>
      <c r="W344" s="29"/>
      <c r="Y344" s="29"/>
    </row>
    <row r="345" spans="8:25" ht="12.5" x14ac:dyDescent="0.25">
      <c r="H345" s="29"/>
      <c r="J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47"/>
      <c r="W345" s="29"/>
      <c r="Y345" s="29"/>
    </row>
    <row r="346" spans="8:25" ht="12.5" x14ac:dyDescent="0.25">
      <c r="H346" s="29"/>
      <c r="J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47"/>
      <c r="W346" s="29"/>
      <c r="Y346" s="29"/>
    </row>
    <row r="347" spans="8:25" ht="12.5" x14ac:dyDescent="0.25">
      <c r="H347" s="29"/>
      <c r="J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47"/>
      <c r="W347" s="29"/>
      <c r="Y347" s="29"/>
    </row>
    <row r="348" spans="8:25" ht="12.5" x14ac:dyDescent="0.25">
      <c r="H348" s="29"/>
      <c r="J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47"/>
      <c r="W348" s="29"/>
      <c r="Y348" s="29"/>
    </row>
    <row r="349" spans="8:25" ht="12.5" x14ac:dyDescent="0.25">
      <c r="H349" s="29"/>
      <c r="J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47"/>
      <c r="W349" s="29"/>
      <c r="Y349" s="29"/>
    </row>
    <row r="350" spans="8:25" ht="12.5" x14ac:dyDescent="0.25">
      <c r="H350" s="29"/>
      <c r="J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47"/>
      <c r="W350" s="29"/>
      <c r="Y350" s="29"/>
    </row>
    <row r="351" spans="8:25" ht="12.5" x14ac:dyDescent="0.25">
      <c r="H351" s="29"/>
      <c r="J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47"/>
      <c r="W351" s="29"/>
      <c r="Y351" s="29"/>
    </row>
    <row r="352" spans="8:25" ht="12.5" x14ac:dyDescent="0.25">
      <c r="H352" s="29"/>
      <c r="J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47"/>
      <c r="W352" s="29"/>
      <c r="Y352" s="29"/>
    </row>
    <row r="353" spans="8:25" ht="12.5" x14ac:dyDescent="0.25">
      <c r="H353" s="29"/>
      <c r="J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47"/>
      <c r="W353" s="29"/>
      <c r="Y353" s="29"/>
    </row>
    <row r="354" spans="8:25" ht="12.5" x14ac:dyDescent="0.25">
      <c r="H354" s="29"/>
      <c r="J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47"/>
      <c r="W354" s="29"/>
      <c r="Y354" s="29"/>
    </row>
    <row r="355" spans="8:25" ht="12.5" x14ac:dyDescent="0.25">
      <c r="H355" s="29"/>
      <c r="J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47"/>
      <c r="W355" s="29"/>
      <c r="Y355" s="29"/>
    </row>
    <row r="356" spans="8:25" ht="12.5" x14ac:dyDescent="0.25">
      <c r="H356" s="29"/>
      <c r="J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47"/>
      <c r="W356" s="29"/>
      <c r="Y356" s="29"/>
    </row>
    <row r="357" spans="8:25" ht="12.5" x14ac:dyDescent="0.25">
      <c r="H357" s="29"/>
      <c r="J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47"/>
      <c r="W357" s="29"/>
      <c r="Y357" s="29"/>
    </row>
    <row r="358" spans="8:25" ht="12.5" x14ac:dyDescent="0.25">
      <c r="H358" s="29"/>
      <c r="J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47"/>
      <c r="W358" s="29"/>
      <c r="Y358" s="29"/>
    </row>
    <row r="359" spans="8:25" ht="12.5" x14ac:dyDescent="0.25">
      <c r="H359" s="29"/>
      <c r="J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47"/>
      <c r="W359" s="29"/>
      <c r="Y359" s="29"/>
    </row>
    <row r="360" spans="8:25" ht="12.5" x14ac:dyDescent="0.25">
      <c r="H360" s="29"/>
      <c r="J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47"/>
      <c r="W360" s="29"/>
      <c r="Y360" s="29"/>
    </row>
    <row r="361" spans="8:25" ht="12.5" x14ac:dyDescent="0.25">
      <c r="H361" s="29"/>
      <c r="J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47"/>
      <c r="W361" s="29"/>
      <c r="Y361" s="29"/>
    </row>
    <row r="362" spans="8:25" ht="12.5" x14ac:dyDescent="0.25">
      <c r="H362" s="29"/>
      <c r="J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47"/>
      <c r="W362" s="29"/>
      <c r="Y362" s="29"/>
    </row>
    <row r="363" spans="8:25" ht="12.5" x14ac:dyDescent="0.25">
      <c r="H363" s="29"/>
      <c r="J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47"/>
      <c r="W363" s="29"/>
      <c r="Y363" s="29"/>
    </row>
    <row r="364" spans="8:25" ht="12.5" x14ac:dyDescent="0.25">
      <c r="H364" s="29"/>
      <c r="J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47"/>
      <c r="W364" s="29"/>
      <c r="Y364" s="29"/>
    </row>
    <row r="365" spans="8:25" ht="12.5" x14ac:dyDescent="0.25">
      <c r="H365" s="29"/>
      <c r="J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47"/>
      <c r="W365" s="29"/>
      <c r="Y365" s="29"/>
    </row>
    <row r="366" spans="8:25" ht="12.5" x14ac:dyDescent="0.25">
      <c r="H366" s="29"/>
      <c r="J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47"/>
      <c r="W366" s="29"/>
      <c r="Y366" s="29"/>
    </row>
    <row r="367" spans="8:25" ht="12.5" x14ac:dyDescent="0.25">
      <c r="H367" s="29"/>
      <c r="J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47"/>
      <c r="W367" s="29"/>
      <c r="Y367" s="29"/>
    </row>
    <row r="368" spans="8:25" ht="12.5" x14ac:dyDescent="0.25">
      <c r="H368" s="29"/>
      <c r="J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47"/>
      <c r="W368" s="29"/>
      <c r="Y368" s="29"/>
    </row>
    <row r="369" spans="8:25" ht="12.5" x14ac:dyDescent="0.25">
      <c r="H369" s="29"/>
      <c r="J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47"/>
      <c r="W369" s="29"/>
      <c r="Y369" s="29"/>
    </row>
    <row r="370" spans="8:25" ht="12.5" x14ac:dyDescent="0.25">
      <c r="H370" s="29"/>
      <c r="J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47"/>
      <c r="W370" s="29"/>
      <c r="Y370" s="29"/>
    </row>
    <row r="371" spans="8:25" ht="12.5" x14ac:dyDescent="0.25">
      <c r="H371" s="29"/>
      <c r="J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47"/>
      <c r="W371" s="29"/>
      <c r="Y371" s="29"/>
    </row>
    <row r="372" spans="8:25" ht="12.5" x14ac:dyDescent="0.25">
      <c r="H372" s="29"/>
      <c r="J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47"/>
      <c r="W372" s="29"/>
      <c r="Y372" s="29"/>
    </row>
    <row r="373" spans="8:25" ht="12.5" x14ac:dyDescent="0.25">
      <c r="H373" s="29"/>
      <c r="J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47"/>
      <c r="W373" s="29"/>
      <c r="Y373" s="29"/>
    </row>
    <row r="374" spans="8:25" ht="12.5" x14ac:dyDescent="0.25">
      <c r="H374" s="29"/>
      <c r="J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47"/>
      <c r="W374" s="29"/>
      <c r="Y374" s="29"/>
    </row>
    <row r="375" spans="8:25" ht="12.5" x14ac:dyDescent="0.25">
      <c r="H375" s="29"/>
      <c r="J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47"/>
      <c r="W375" s="29"/>
      <c r="Y375" s="29"/>
    </row>
    <row r="376" spans="8:25" ht="12.5" x14ac:dyDescent="0.25">
      <c r="H376" s="29"/>
      <c r="J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47"/>
      <c r="W376" s="29"/>
      <c r="Y376" s="29"/>
    </row>
    <row r="377" spans="8:25" ht="12.5" x14ac:dyDescent="0.25">
      <c r="H377" s="29"/>
      <c r="J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47"/>
      <c r="W377" s="29"/>
      <c r="Y377" s="29"/>
    </row>
    <row r="378" spans="8:25" ht="12.5" x14ac:dyDescent="0.25">
      <c r="H378" s="29"/>
      <c r="J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47"/>
      <c r="W378" s="29"/>
      <c r="Y378" s="29"/>
    </row>
    <row r="379" spans="8:25" ht="12.5" x14ac:dyDescent="0.25">
      <c r="H379" s="29"/>
      <c r="J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47"/>
      <c r="W379" s="29"/>
      <c r="Y379" s="29"/>
    </row>
    <row r="380" spans="8:25" ht="12.5" x14ac:dyDescent="0.25">
      <c r="H380" s="29"/>
      <c r="J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47"/>
      <c r="W380" s="29"/>
      <c r="Y380" s="29"/>
    </row>
    <row r="381" spans="8:25" ht="12.5" x14ac:dyDescent="0.25">
      <c r="H381" s="29"/>
      <c r="J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47"/>
      <c r="W381" s="29"/>
      <c r="Y381" s="29"/>
    </row>
    <row r="382" spans="8:25" ht="12.5" x14ac:dyDescent="0.25">
      <c r="H382" s="29"/>
      <c r="J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47"/>
      <c r="W382" s="29"/>
      <c r="Y382" s="29"/>
    </row>
    <row r="383" spans="8:25" ht="12.5" x14ac:dyDescent="0.25">
      <c r="H383" s="29"/>
      <c r="J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47"/>
      <c r="W383" s="29"/>
      <c r="Y383" s="29"/>
    </row>
    <row r="384" spans="8:25" ht="12.5" x14ac:dyDescent="0.25">
      <c r="H384" s="29"/>
      <c r="J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47"/>
      <c r="W384" s="29"/>
      <c r="Y384" s="29"/>
    </row>
    <row r="385" spans="8:25" ht="12.5" x14ac:dyDescent="0.25">
      <c r="H385" s="29"/>
      <c r="J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47"/>
      <c r="W385" s="29"/>
      <c r="Y385" s="29"/>
    </row>
    <row r="386" spans="8:25" ht="12.5" x14ac:dyDescent="0.25">
      <c r="H386" s="29"/>
      <c r="J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47"/>
      <c r="W386" s="29"/>
      <c r="Y386" s="29"/>
    </row>
    <row r="387" spans="8:25" ht="12.5" x14ac:dyDescent="0.25">
      <c r="H387" s="29"/>
      <c r="J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47"/>
      <c r="W387" s="29"/>
      <c r="Y387" s="29"/>
    </row>
    <row r="388" spans="8:25" ht="12.5" x14ac:dyDescent="0.25">
      <c r="H388" s="29"/>
      <c r="J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47"/>
      <c r="W388" s="29"/>
      <c r="Y388" s="29"/>
    </row>
    <row r="389" spans="8:25" ht="12.5" x14ac:dyDescent="0.25">
      <c r="H389" s="29"/>
      <c r="J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47"/>
      <c r="W389" s="29"/>
      <c r="Y389" s="29"/>
    </row>
    <row r="390" spans="8:25" ht="12.5" x14ac:dyDescent="0.25">
      <c r="H390" s="29"/>
      <c r="J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47"/>
      <c r="W390" s="29"/>
      <c r="Y390" s="29"/>
    </row>
    <row r="391" spans="8:25" ht="12.5" x14ac:dyDescent="0.25">
      <c r="H391" s="29"/>
      <c r="J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47"/>
      <c r="W391" s="29"/>
      <c r="Y391" s="29"/>
    </row>
    <row r="392" spans="8:25" ht="12.5" x14ac:dyDescent="0.25">
      <c r="H392" s="29"/>
      <c r="J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47"/>
      <c r="W392" s="29"/>
      <c r="Y392" s="29"/>
    </row>
    <row r="393" spans="8:25" ht="12.5" x14ac:dyDescent="0.25">
      <c r="H393" s="29"/>
      <c r="J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47"/>
      <c r="W393" s="29"/>
      <c r="Y393" s="29"/>
    </row>
    <row r="394" spans="8:25" ht="12.5" x14ac:dyDescent="0.25">
      <c r="H394" s="29"/>
      <c r="J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47"/>
      <c r="W394" s="29"/>
      <c r="Y394" s="29"/>
    </row>
    <row r="395" spans="8:25" ht="12.5" x14ac:dyDescent="0.25">
      <c r="H395" s="29"/>
      <c r="J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47"/>
      <c r="W395" s="29"/>
      <c r="Y395" s="29"/>
    </row>
    <row r="396" spans="8:25" ht="12.5" x14ac:dyDescent="0.25">
      <c r="H396" s="29"/>
      <c r="J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47"/>
      <c r="W396" s="29"/>
      <c r="Y396" s="29"/>
    </row>
    <row r="397" spans="8:25" ht="12.5" x14ac:dyDescent="0.25">
      <c r="H397" s="29"/>
      <c r="J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47"/>
      <c r="W397" s="29"/>
      <c r="Y397" s="29"/>
    </row>
    <row r="398" spans="8:25" ht="12.5" x14ac:dyDescent="0.25">
      <c r="H398" s="29"/>
      <c r="J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47"/>
      <c r="W398" s="29"/>
      <c r="Y398" s="29"/>
    </row>
    <row r="399" spans="8:25" ht="12.5" x14ac:dyDescent="0.25">
      <c r="H399" s="29"/>
      <c r="J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47"/>
      <c r="W399" s="29"/>
      <c r="Y399" s="29"/>
    </row>
    <row r="400" spans="8:25" ht="12.5" x14ac:dyDescent="0.25">
      <c r="H400" s="29"/>
      <c r="J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47"/>
      <c r="W400" s="29"/>
      <c r="Y400" s="29"/>
    </row>
    <row r="401" spans="8:25" ht="12.5" x14ac:dyDescent="0.25">
      <c r="H401" s="29"/>
      <c r="J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47"/>
      <c r="W401" s="29"/>
      <c r="Y401" s="29"/>
    </row>
    <row r="402" spans="8:25" ht="12.5" x14ac:dyDescent="0.25">
      <c r="H402" s="29"/>
      <c r="J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47"/>
      <c r="W402" s="29"/>
      <c r="Y402" s="29"/>
    </row>
    <row r="403" spans="8:25" ht="12.5" x14ac:dyDescent="0.25">
      <c r="H403" s="29"/>
      <c r="J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47"/>
      <c r="W403" s="29"/>
      <c r="Y403" s="29"/>
    </row>
    <row r="404" spans="8:25" ht="12.5" x14ac:dyDescent="0.25">
      <c r="H404" s="29"/>
      <c r="J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47"/>
      <c r="W404" s="29"/>
      <c r="Y404" s="29"/>
    </row>
    <row r="405" spans="8:25" ht="12.5" x14ac:dyDescent="0.25">
      <c r="H405" s="29"/>
      <c r="J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47"/>
      <c r="W405" s="29"/>
      <c r="Y405" s="29"/>
    </row>
    <row r="406" spans="8:25" ht="12.5" x14ac:dyDescent="0.25">
      <c r="H406" s="29"/>
      <c r="J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47"/>
      <c r="W406" s="29"/>
      <c r="Y406" s="29"/>
    </row>
    <row r="407" spans="8:25" ht="12.5" x14ac:dyDescent="0.25">
      <c r="H407" s="29"/>
      <c r="J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47"/>
      <c r="W407" s="29"/>
      <c r="Y407" s="29"/>
    </row>
    <row r="408" spans="8:25" ht="12.5" x14ac:dyDescent="0.25">
      <c r="H408" s="29"/>
      <c r="J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47"/>
      <c r="W408" s="29"/>
      <c r="Y408" s="29"/>
    </row>
    <row r="409" spans="8:25" ht="12.5" x14ac:dyDescent="0.25">
      <c r="H409" s="29"/>
      <c r="J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47"/>
      <c r="W409" s="29"/>
      <c r="Y409" s="29"/>
    </row>
    <row r="410" spans="8:25" ht="12.5" x14ac:dyDescent="0.25">
      <c r="H410" s="29"/>
      <c r="J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47"/>
      <c r="W410" s="29"/>
      <c r="Y410" s="29"/>
    </row>
    <row r="411" spans="8:25" ht="12.5" x14ac:dyDescent="0.25">
      <c r="H411" s="29"/>
      <c r="J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47"/>
      <c r="W411" s="29"/>
      <c r="Y411" s="29"/>
    </row>
    <row r="412" spans="8:25" ht="12.5" x14ac:dyDescent="0.25">
      <c r="H412" s="29"/>
      <c r="J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47"/>
      <c r="W412" s="29"/>
      <c r="Y412" s="29"/>
    </row>
    <row r="413" spans="8:25" ht="12.5" x14ac:dyDescent="0.25">
      <c r="H413" s="29"/>
      <c r="J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47"/>
      <c r="W413" s="29"/>
      <c r="Y413" s="29"/>
    </row>
    <row r="414" spans="8:25" ht="12.5" x14ac:dyDescent="0.25">
      <c r="H414" s="29"/>
      <c r="J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47"/>
      <c r="W414" s="29"/>
      <c r="Y414" s="29"/>
    </row>
    <row r="415" spans="8:25" ht="12.5" x14ac:dyDescent="0.25">
      <c r="H415" s="29"/>
      <c r="J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47"/>
      <c r="W415" s="29"/>
      <c r="Y415" s="29"/>
    </row>
    <row r="416" spans="8:25" ht="12.5" x14ac:dyDescent="0.25">
      <c r="H416" s="29"/>
      <c r="J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47"/>
      <c r="W416" s="29"/>
      <c r="Y416" s="29"/>
    </row>
    <row r="417" spans="8:25" ht="12.5" x14ac:dyDescent="0.25">
      <c r="H417" s="29"/>
      <c r="J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47"/>
      <c r="W417" s="29"/>
      <c r="Y417" s="29"/>
    </row>
    <row r="418" spans="8:25" ht="12.5" x14ac:dyDescent="0.25">
      <c r="H418" s="29"/>
      <c r="J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47"/>
      <c r="W418" s="29"/>
      <c r="Y418" s="29"/>
    </row>
    <row r="419" spans="8:25" ht="12.5" x14ac:dyDescent="0.25">
      <c r="H419" s="29"/>
      <c r="J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47"/>
      <c r="W419" s="29"/>
      <c r="Y419" s="29"/>
    </row>
    <row r="420" spans="8:25" ht="12.5" x14ac:dyDescent="0.25">
      <c r="H420" s="29"/>
      <c r="J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47"/>
      <c r="W420" s="29"/>
      <c r="Y420" s="29"/>
    </row>
    <row r="421" spans="8:25" ht="12.5" x14ac:dyDescent="0.25">
      <c r="H421" s="29"/>
      <c r="J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47"/>
      <c r="W421" s="29"/>
      <c r="Y421" s="29"/>
    </row>
    <row r="422" spans="8:25" ht="12.5" x14ac:dyDescent="0.25">
      <c r="H422" s="29"/>
      <c r="J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47"/>
      <c r="W422" s="29"/>
      <c r="Y422" s="29"/>
    </row>
    <row r="423" spans="8:25" ht="12.5" x14ac:dyDescent="0.25">
      <c r="H423" s="29"/>
      <c r="J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47"/>
      <c r="W423" s="29"/>
      <c r="Y423" s="29"/>
    </row>
    <row r="424" spans="8:25" ht="12.5" x14ac:dyDescent="0.25">
      <c r="H424" s="29"/>
      <c r="J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47"/>
      <c r="W424" s="29"/>
      <c r="Y424" s="29"/>
    </row>
    <row r="425" spans="8:25" ht="12.5" x14ac:dyDescent="0.25">
      <c r="H425" s="29"/>
      <c r="J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47"/>
      <c r="W425" s="29"/>
      <c r="Y425" s="29"/>
    </row>
    <row r="426" spans="8:25" ht="12.5" x14ac:dyDescent="0.25">
      <c r="H426" s="29"/>
      <c r="J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47"/>
      <c r="W426" s="29"/>
      <c r="Y426" s="29"/>
    </row>
    <row r="427" spans="8:25" ht="12.5" x14ac:dyDescent="0.25">
      <c r="H427" s="29"/>
      <c r="J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47"/>
      <c r="W427" s="29"/>
      <c r="Y427" s="29"/>
    </row>
    <row r="428" spans="8:25" ht="12.5" x14ac:dyDescent="0.25">
      <c r="H428" s="29"/>
      <c r="J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47"/>
      <c r="W428" s="29"/>
      <c r="Y428" s="29"/>
    </row>
    <row r="429" spans="8:25" ht="12.5" x14ac:dyDescent="0.25">
      <c r="H429" s="29"/>
      <c r="J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47"/>
      <c r="W429" s="29"/>
      <c r="Y429" s="29"/>
    </row>
    <row r="430" spans="8:25" ht="12.5" x14ac:dyDescent="0.25">
      <c r="H430" s="29"/>
      <c r="J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47"/>
      <c r="W430" s="29"/>
      <c r="Y430" s="29"/>
    </row>
    <row r="431" spans="8:25" ht="12.5" x14ac:dyDescent="0.25">
      <c r="H431" s="29"/>
      <c r="J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47"/>
      <c r="W431" s="29"/>
      <c r="Y431" s="29"/>
    </row>
    <row r="432" spans="8:25" ht="12.5" x14ac:dyDescent="0.25">
      <c r="H432" s="29"/>
      <c r="J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47"/>
      <c r="W432" s="29"/>
      <c r="Y432" s="29"/>
    </row>
    <row r="433" spans="8:25" ht="12.5" x14ac:dyDescent="0.25">
      <c r="H433" s="29"/>
      <c r="J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47"/>
      <c r="W433" s="29"/>
      <c r="Y433" s="29"/>
    </row>
    <row r="434" spans="8:25" ht="12.5" x14ac:dyDescent="0.25">
      <c r="H434" s="29"/>
      <c r="J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47"/>
      <c r="W434" s="29"/>
      <c r="Y434" s="29"/>
    </row>
    <row r="435" spans="8:25" ht="12.5" x14ac:dyDescent="0.25">
      <c r="H435" s="29"/>
      <c r="J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47"/>
      <c r="W435" s="29"/>
      <c r="Y435" s="29"/>
    </row>
    <row r="436" spans="8:25" ht="12.5" x14ac:dyDescent="0.25">
      <c r="H436" s="29"/>
      <c r="J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47"/>
      <c r="W436" s="29"/>
      <c r="Y436" s="29"/>
    </row>
    <row r="437" spans="8:25" ht="12.5" x14ac:dyDescent="0.25">
      <c r="H437" s="29"/>
      <c r="J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47"/>
      <c r="W437" s="29"/>
      <c r="Y437" s="29"/>
    </row>
    <row r="438" spans="8:25" ht="12.5" x14ac:dyDescent="0.25">
      <c r="H438" s="29"/>
      <c r="J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47"/>
      <c r="W438" s="29"/>
      <c r="Y438" s="29"/>
    </row>
    <row r="439" spans="8:25" ht="12.5" x14ac:dyDescent="0.25">
      <c r="H439" s="29"/>
      <c r="J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47"/>
      <c r="W439" s="29"/>
      <c r="Y439" s="29"/>
    </row>
    <row r="440" spans="8:25" ht="12.5" x14ac:dyDescent="0.25">
      <c r="H440" s="29"/>
      <c r="J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47"/>
      <c r="W440" s="29"/>
      <c r="Y440" s="29"/>
    </row>
    <row r="441" spans="8:25" ht="12.5" x14ac:dyDescent="0.25">
      <c r="H441" s="29"/>
      <c r="J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47"/>
      <c r="W441" s="29"/>
      <c r="Y441" s="29"/>
    </row>
    <row r="442" spans="8:25" ht="12.5" x14ac:dyDescent="0.25">
      <c r="H442" s="29"/>
      <c r="J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47"/>
      <c r="W442" s="29"/>
      <c r="Y442" s="29"/>
    </row>
    <row r="443" spans="8:25" ht="12.5" x14ac:dyDescent="0.25">
      <c r="H443" s="29"/>
      <c r="J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47"/>
      <c r="W443" s="29"/>
      <c r="Y443" s="29"/>
    </row>
    <row r="444" spans="8:25" ht="12.5" x14ac:dyDescent="0.25">
      <c r="H444" s="29"/>
      <c r="J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47"/>
      <c r="W444" s="29"/>
      <c r="Y444" s="29"/>
    </row>
    <row r="445" spans="8:25" ht="12.5" x14ac:dyDescent="0.25">
      <c r="H445" s="29"/>
      <c r="J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47"/>
      <c r="W445" s="29"/>
      <c r="Y445" s="29"/>
    </row>
    <row r="446" spans="8:25" ht="12.5" x14ac:dyDescent="0.25">
      <c r="H446" s="29"/>
      <c r="J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47"/>
      <c r="W446" s="29"/>
      <c r="Y446" s="29"/>
    </row>
    <row r="447" spans="8:25" ht="12.5" x14ac:dyDescent="0.25">
      <c r="H447" s="29"/>
      <c r="J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47"/>
      <c r="W447" s="29"/>
      <c r="Y447" s="29"/>
    </row>
    <row r="448" spans="8:25" ht="12.5" x14ac:dyDescent="0.25">
      <c r="H448" s="29"/>
      <c r="J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47"/>
      <c r="W448" s="29"/>
      <c r="Y448" s="29"/>
    </row>
    <row r="449" spans="8:25" ht="12.5" x14ac:dyDescent="0.25">
      <c r="H449" s="29"/>
      <c r="J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47"/>
      <c r="W449" s="29"/>
      <c r="Y449" s="29"/>
    </row>
    <row r="450" spans="8:25" ht="12.5" x14ac:dyDescent="0.25">
      <c r="H450" s="29"/>
      <c r="J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47"/>
      <c r="W450" s="29"/>
      <c r="Y450" s="29"/>
    </row>
    <row r="451" spans="8:25" ht="12.5" x14ac:dyDescent="0.25">
      <c r="H451" s="29"/>
      <c r="J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47"/>
      <c r="W451" s="29"/>
      <c r="Y451" s="29"/>
    </row>
    <row r="452" spans="8:25" ht="12.5" x14ac:dyDescent="0.25">
      <c r="H452" s="29"/>
      <c r="J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47"/>
      <c r="W452" s="29"/>
      <c r="Y452" s="29"/>
    </row>
    <row r="453" spans="8:25" ht="12.5" x14ac:dyDescent="0.25">
      <c r="H453" s="29"/>
      <c r="J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47"/>
      <c r="W453" s="29"/>
      <c r="Y453" s="29"/>
    </row>
    <row r="454" spans="8:25" ht="12.5" x14ac:dyDescent="0.25">
      <c r="H454" s="29"/>
      <c r="J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47"/>
      <c r="W454" s="29"/>
      <c r="Y454" s="29"/>
    </row>
    <row r="455" spans="8:25" ht="12.5" x14ac:dyDescent="0.25">
      <c r="H455" s="29"/>
      <c r="J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47"/>
      <c r="W455" s="29"/>
      <c r="Y455" s="29"/>
    </row>
    <row r="456" spans="8:25" ht="12.5" x14ac:dyDescent="0.25">
      <c r="H456" s="29"/>
      <c r="J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47"/>
      <c r="W456" s="29"/>
      <c r="Y456" s="29"/>
    </row>
    <row r="457" spans="8:25" ht="12.5" x14ac:dyDescent="0.25">
      <c r="H457" s="29"/>
      <c r="J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47"/>
      <c r="W457" s="29"/>
      <c r="Y457" s="29"/>
    </row>
    <row r="458" spans="8:25" ht="12.5" x14ac:dyDescent="0.25">
      <c r="H458" s="29"/>
      <c r="J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47"/>
      <c r="W458" s="29"/>
      <c r="Y458" s="29"/>
    </row>
    <row r="459" spans="8:25" ht="12.5" x14ac:dyDescent="0.25">
      <c r="H459" s="29"/>
      <c r="J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47"/>
      <c r="W459" s="29"/>
      <c r="Y459" s="29"/>
    </row>
    <row r="460" spans="8:25" ht="12.5" x14ac:dyDescent="0.25">
      <c r="H460" s="29"/>
      <c r="J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47"/>
      <c r="W460" s="29"/>
      <c r="Y460" s="29"/>
    </row>
    <row r="461" spans="8:25" ht="12.5" x14ac:dyDescent="0.25">
      <c r="H461" s="29"/>
      <c r="J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47"/>
      <c r="W461" s="29"/>
      <c r="Y461" s="29"/>
    </row>
    <row r="462" spans="8:25" ht="12.5" x14ac:dyDescent="0.25">
      <c r="H462" s="29"/>
      <c r="J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47"/>
      <c r="W462" s="29"/>
      <c r="Y462" s="29"/>
    </row>
    <row r="463" spans="8:25" ht="12.5" x14ac:dyDescent="0.25">
      <c r="H463" s="29"/>
      <c r="J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47"/>
      <c r="W463" s="29"/>
      <c r="Y463" s="29"/>
    </row>
    <row r="464" spans="8:25" ht="12.5" x14ac:dyDescent="0.25">
      <c r="H464" s="29"/>
      <c r="J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47"/>
      <c r="W464" s="29"/>
      <c r="Y464" s="29"/>
    </row>
    <row r="465" spans="8:25" ht="12.5" x14ac:dyDescent="0.25">
      <c r="H465" s="29"/>
      <c r="J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47"/>
      <c r="W465" s="29"/>
      <c r="Y465" s="29"/>
    </row>
    <row r="466" spans="8:25" ht="12.5" x14ac:dyDescent="0.25">
      <c r="H466" s="29"/>
      <c r="J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47"/>
      <c r="W466" s="29"/>
      <c r="Y466" s="29"/>
    </row>
    <row r="467" spans="8:25" ht="12.5" x14ac:dyDescent="0.25">
      <c r="H467" s="29"/>
      <c r="J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47"/>
      <c r="W467" s="29"/>
      <c r="Y467" s="29"/>
    </row>
    <row r="468" spans="8:25" ht="12.5" x14ac:dyDescent="0.25">
      <c r="H468" s="29"/>
      <c r="J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47"/>
      <c r="W468" s="29"/>
      <c r="Y468" s="29"/>
    </row>
    <row r="469" spans="8:25" ht="12.5" x14ac:dyDescent="0.25">
      <c r="H469" s="29"/>
      <c r="J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47"/>
      <c r="W469" s="29"/>
      <c r="Y469" s="29"/>
    </row>
    <row r="470" spans="8:25" ht="12.5" x14ac:dyDescent="0.25">
      <c r="H470" s="29"/>
      <c r="J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47"/>
      <c r="W470" s="29"/>
      <c r="Y470" s="29"/>
    </row>
    <row r="471" spans="8:25" ht="12.5" x14ac:dyDescent="0.25">
      <c r="H471" s="29"/>
      <c r="J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47"/>
      <c r="W471" s="29"/>
      <c r="Y471" s="29"/>
    </row>
    <row r="472" spans="8:25" ht="12.5" x14ac:dyDescent="0.25">
      <c r="H472" s="29"/>
      <c r="J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47"/>
      <c r="W472" s="29"/>
      <c r="Y472" s="29"/>
    </row>
    <row r="473" spans="8:25" ht="12.5" x14ac:dyDescent="0.25">
      <c r="H473" s="29"/>
      <c r="J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47"/>
      <c r="W473" s="29"/>
      <c r="Y473" s="29"/>
    </row>
    <row r="474" spans="8:25" ht="12.5" x14ac:dyDescent="0.25">
      <c r="H474" s="29"/>
      <c r="J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47"/>
      <c r="W474" s="29"/>
      <c r="Y474" s="29"/>
    </row>
    <row r="475" spans="8:25" ht="12.5" x14ac:dyDescent="0.25">
      <c r="H475" s="29"/>
      <c r="J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47"/>
      <c r="W475" s="29"/>
      <c r="Y475" s="29"/>
    </row>
    <row r="476" spans="8:25" ht="12.5" x14ac:dyDescent="0.25">
      <c r="H476" s="29"/>
      <c r="J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47"/>
      <c r="W476" s="29"/>
      <c r="Y476" s="29"/>
    </row>
    <row r="477" spans="8:25" ht="12.5" x14ac:dyDescent="0.25">
      <c r="H477" s="29"/>
      <c r="J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47"/>
      <c r="W477" s="29"/>
      <c r="Y477" s="29"/>
    </row>
    <row r="478" spans="8:25" ht="12.5" x14ac:dyDescent="0.25">
      <c r="H478" s="29"/>
      <c r="J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47"/>
      <c r="W478" s="29"/>
      <c r="Y478" s="29"/>
    </row>
    <row r="479" spans="8:25" ht="12.5" x14ac:dyDescent="0.25">
      <c r="H479" s="29"/>
      <c r="J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47"/>
      <c r="W479" s="29"/>
      <c r="Y479" s="29"/>
    </row>
    <row r="480" spans="8:25" ht="12.5" x14ac:dyDescent="0.25">
      <c r="H480" s="29"/>
      <c r="J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47"/>
      <c r="W480" s="29"/>
      <c r="Y480" s="29"/>
    </row>
    <row r="481" spans="8:25" ht="12.5" x14ac:dyDescent="0.25">
      <c r="H481" s="29"/>
      <c r="J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47"/>
      <c r="W481" s="29"/>
      <c r="Y481" s="29"/>
    </row>
    <row r="482" spans="8:25" ht="12.5" x14ac:dyDescent="0.25">
      <c r="H482" s="29"/>
      <c r="J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47"/>
      <c r="W482" s="29"/>
      <c r="Y482" s="29"/>
    </row>
    <row r="483" spans="8:25" ht="12.5" x14ac:dyDescent="0.25">
      <c r="H483" s="29"/>
      <c r="J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47"/>
      <c r="W483" s="29"/>
      <c r="Y483" s="29"/>
    </row>
    <row r="484" spans="8:25" ht="12.5" x14ac:dyDescent="0.25">
      <c r="H484" s="29"/>
      <c r="J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47"/>
      <c r="W484" s="29"/>
      <c r="Y484" s="29"/>
    </row>
    <row r="485" spans="8:25" ht="12.5" x14ac:dyDescent="0.25">
      <c r="H485" s="29"/>
      <c r="J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47"/>
      <c r="W485" s="29"/>
      <c r="Y485" s="29"/>
    </row>
    <row r="486" spans="8:25" ht="12.5" x14ac:dyDescent="0.25">
      <c r="H486" s="29"/>
      <c r="J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47"/>
      <c r="W486" s="29"/>
      <c r="Y486" s="29"/>
    </row>
    <row r="487" spans="8:25" ht="12.5" x14ac:dyDescent="0.25">
      <c r="H487" s="29"/>
      <c r="J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47"/>
      <c r="W487" s="29"/>
      <c r="Y487" s="29"/>
    </row>
    <row r="488" spans="8:25" ht="12.5" x14ac:dyDescent="0.25">
      <c r="H488" s="29"/>
      <c r="J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47"/>
      <c r="W488" s="29"/>
      <c r="Y488" s="29"/>
    </row>
    <row r="489" spans="8:25" ht="12.5" x14ac:dyDescent="0.25">
      <c r="H489" s="29"/>
      <c r="J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47"/>
      <c r="W489" s="29"/>
      <c r="Y489" s="29"/>
    </row>
    <row r="490" spans="8:25" ht="12.5" x14ac:dyDescent="0.25">
      <c r="H490" s="29"/>
      <c r="J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47"/>
      <c r="W490" s="29"/>
      <c r="Y490" s="29"/>
    </row>
    <row r="491" spans="8:25" ht="12.5" x14ac:dyDescent="0.25">
      <c r="H491" s="29"/>
      <c r="J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47"/>
      <c r="W491" s="29"/>
      <c r="Y491" s="29"/>
    </row>
    <row r="492" spans="8:25" ht="12.5" x14ac:dyDescent="0.25">
      <c r="H492" s="29"/>
      <c r="J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47"/>
      <c r="W492" s="29"/>
      <c r="Y492" s="29"/>
    </row>
    <row r="493" spans="8:25" ht="12.5" x14ac:dyDescent="0.25">
      <c r="H493" s="29"/>
      <c r="J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47"/>
      <c r="W493" s="29"/>
      <c r="Y493" s="29"/>
    </row>
    <row r="494" spans="8:25" ht="12.5" x14ac:dyDescent="0.25">
      <c r="H494" s="29"/>
      <c r="J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47"/>
      <c r="W494" s="29"/>
      <c r="Y494" s="29"/>
    </row>
    <row r="495" spans="8:25" ht="12.5" x14ac:dyDescent="0.25">
      <c r="H495" s="29"/>
      <c r="J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47"/>
      <c r="W495" s="29"/>
      <c r="Y495" s="29"/>
    </row>
    <row r="496" spans="8:25" ht="12.5" x14ac:dyDescent="0.25">
      <c r="H496" s="29"/>
      <c r="J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47"/>
      <c r="W496" s="29"/>
      <c r="Y496" s="29"/>
    </row>
    <row r="497" spans="8:25" ht="12.5" x14ac:dyDescent="0.25">
      <c r="H497" s="29"/>
      <c r="J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47"/>
      <c r="W497" s="29"/>
      <c r="Y497" s="29"/>
    </row>
    <row r="498" spans="8:25" ht="12.5" x14ac:dyDescent="0.25">
      <c r="H498" s="29"/>
      <c r="J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47"/>
      <c r="W498" s="29"/>
      <c r="Y498" s="29"/>
    </row>
    <row r="499" spans="8:25" ht="12.5" x14ac:dyDescent="0.25">
      <c r="H499" s="29"/>
      <c r="J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47"/>
      <c r="W499" s="29"/>
      <c r="Y499" s="29"/>
    </row>
    <row r="500" spans="8:25" ht="12.5" x14ac:dyDescent="0.25">
      <c r="H500" s="29"/>
      <c r="J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47"/>
      <c r="W500" s="29"/>
      <c r="Y500" s="29"/>
    </row>
    <row r="501" spans="8:25" ht="12.5" x14ac:dyDescent="0.25">
      <c r="H501" s="29"/>
      <c r="J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47"/>
      <c r="W501" s="29"/>
      <c r="Y501" s="29"/>
    </row>
    <row r="502" spans="8:25" ht="12.5" x14ac:dyDescent="0.25">
      <c r="H502" s="29"/>
      <c r="J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47"/>
      <c r="W502" s="29"/>
      <c r="Y502" s="29"/>
    </row>
    <row r="503" spans="8:25" ht="12.5" x14ac:dyDescent="0.25">
      <c r="H503" s="29"/>
      <c r="J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47"/>
      <c r="W503" s="29"/>
      <c r="Y503" s="29"/>
    </row>
    <row r="504" spans="8:25" ht="12.5" x14ac:dyDescent="0.25">
      <c r="H504" s="29"/>
      <c r="J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47"/>
      <c r="W504" s="29"/>
      <c r="Y504" s="29"/>
    </row>
    <row r="505" spans="8:25" ht="12.5" x14ac:dyDescent="0.25">
      <c r="H505" s="29"/>
      <c r="J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47"/>
      <c r="W505" s="29"/>
      <c r="Y505" s="29"/>
    </row>
    <row r="506" spans="8:25" ht="12.5" x14ac:dyDescent="0.25">
      <c r="H506" s="29"/>
      <c r="J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47"/>
      <c r="W506" s="29"/>
      <c r="Y506" s="29"/>
    </row>
    <row r="507" spans="8:25" ht="12.5" x14ac:dyDescent="0.25">
      <c r="H507" s="29"/>
      <c r="J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47"/>
      <c r="W507" s="29"/>
      <c r="Y507" s="29"/>
    </row>
    <row r="508" spans="8:25" ht="12.5" x14ac:dyDescent="0.25">
      <c r="H508" s="29"/>
      <c r="J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47"/>
      <c r="W508" s="29"/>
      <c r="Y508" s="29"/>
    </row>
    <row r="509" spans="8:25" ht="12.5" x14ac:dyDescent="0.25">
      <c r="H509" s="29"/>
      <c r="J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47"/>
      <c r="W509" s="29"/>
      <c r="Y509" s="29"/>
    </row>
    <row r="510" spans="8:25" ht="12.5" x14ac:dyDescent="0.25">
      <c r="H510" s="29"/>
      <c r="J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47"/>
      <c r="W510" s="29"/>
      <c r="Y510" s="29"/>
    </row>
    <row r="511" spans="8:25" ht="12.5" x14ac:dyDescent="0.25">
      <c r="H511" s="29"/>
      <c r="J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47"/>
      <c r="W511" s="29"/>
      <c r="Y511" s="29"/>
    </row>
    <row r="512" spans="8:25" ht="12.5" x14ac:dyDescent="0.25">
      <c r="H512" s="29"/>
      <c r="J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47"/>
      <c r="W512" s="29"/>
      <c r="Y512" s="29"/>
    </row>
    <row r="513" spans="8:25" ht="12.5" x14ac:dyDescent="0.25">
      <c r="H513" s="29"/>
      <c r="J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47"/>
      <c r="W513" s="29"/>
      <c r="Y513" s="29"/>
    </row>
    <row r="514" spans="8:25" ht="12.5" x14ac:dyDescent="0.25">
      <c r="H514" s="29"/>
      <c r="J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47"/>
      <c r="W514" s="29"/>
      <c r="Y514" s="29"/>
    </row>
    <row r="515" spans="8:25" ht="12.5" x14ac:dyDescent="0.25">
      <c r="H515" s="29"/>
      <c r="J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47"/>
      <c r="W515" s="29"/>
      <c r="Y515" s="29"/>
    </row>
    <row r="516" spans="8:25" ht="12.5" x14ac:dyDescent="0.25">
      <c r="H516" s="29"/>
      <c r="J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47"/>
      <c r="W516" s="29"/>
      <c r="Y516" s="29"/>
    </row>
    <row r="517" spans="8:25" ht="12.5" x14ac:dyDescent="0.25">
      <c r="H517" s="29"/>
      <c r="J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47"/>
      <c r="W517" s="29"/>
      <c r="Y517" s="29"/>
    </row>
    <row r="518" spans="8:25" ht="12.5" x14ac:dyDescent="0.25">
      <c r="H518" s="29"/>
      <c r="J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47"/>
      <c r="W518" s="29"/>
      <c r="Y518" s="29"/>
    </row>
    <row r="519" spans="8:25" ht="12.5" x14ac:dyDescent="0.25">
      <c r="H519" s="29"/>
      <c r="J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47"/>
      <c r="W519" s="29"/>
      <c r="Y519" s="29"/>
    </row>
    <row r="520" spans="8:25" ht="12.5" x14ac:dyDescent="0.25">
      <c r="H520" s="29"/>
      <c r="J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47"/>
      <c r="W520" s="29"/>
      <c r="Y520" s="29"/>
    </row>
    <row r="521" spans="8:25" ht="12.5" x14ac:dyDescent="0.25">
      <c r="H521" s="29"/>
      <c r="J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47"/>
      <c r="W521" s="29"/>
      <c r="Y521" s="29"/>
    </row>
    <row r="522" spans="8:25" ht="12.5" x14ac:dyDescent="0.25">
      <c r="H522" s="29"/>
      <c r="J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47"/>
      <c r="W522" s="29"/>
      <c r="Y522" s="29"/>
    </row>
    <row r="523" spans="8:25" ht="12.5" x14ac:dyDescent="0.25">
      <c r="H523" s="29"/>
      <c r="J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47"/>
      <c r="W523" s="29"/>
      <c r="Y523" s="29"/>
    </row>
    <row r="524" spans="8:25" ht="12.5" x14ac:dyDescent="0.25">
      <c r="H524" s="29"/>
      <c r="J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47"/>
      <c r="W524" s="29"/>
      <c r="Y524" s="29"/>
    </row>
    <row r="525" spans="8:25" ht="12.5" x14ac:dyDescent="0.25">
      <c r="H525" s="29"/>
      <c r="J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47"/>
      <c r="W525" s="29"/>
      <c r="Y525" s="29"/>
    </row>
    <row r="526" spans="8:25" ht="12.5" x14ac:dyDescent="0.25">
      <c r="H526" s="29"/>
      <c r="J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47"/>
      <c r="W526" s="29"/>
      <c r="Y526" s="29"/>
    </row>
    <row r="527" spans="8:25" ht="12.5" x14ac:dyDescent="0.25">
      <c r="H527" s="29"/>
      <c r="J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47"/>
      <c r="W527" s="29"/>
      <c r="Y527" s="29"/>
    </row>
    <row r="528" spans="8:25" ht="12.5" x14ac:dyDescent="0.25">
      <c r="H528" s="29"/>
      <c r="J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47"/>
      <c r="W528" s="29"/>
      <c r="Y528" s="29"/>
    </row>
    <row r="529" spans="8:25" ht="12.5" x14ac:dyDescent="0.25">
      <c r="H529" s="29"/>
      <c r="J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47"/>
      <c r="W529" s="29"/>
      <c r="Y529" s="29"/>
    </row>
    <row r="530" spans="8:25" ht="12.5" x14ac:dyDescent="0.25">
      <c r="H530" s="29"/>
      <c r="J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47"/>
      <c r="W530" s="29"/>
      <c r="Y530" s="29"/>
    </row>
    <row r="531" spans="8:25" ht="12.5" x14ac:dyDescent="0.25">
      <c r="H531" s="29"/>
      <c r="J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47"/>
      <c r="W531" s="29"/>
      <c r="Y531" s="29"/>
    </row>
    <row r="532" spans="8:25" ht="12.5" x14ac:dyDescent="0.25">
      <c r="H532" s="29"/>
      <c r="J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47"/>
      <c r="W532" s="29"/>
      <c r="Y532" s="29"/>
    </row>
    <row r="533" spans="8:25" ht="12.5" x14ac:dyDescent="0.25">
      <c r="H533" s="29"/>
      <c r="J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47"/>
      <c r="W533" s="29"/>
      <c r="Y533" s="29"/>
    </row>
    <row r="534" spans="8:25" ht="12.5" x14ac:dyDescent="0.25">
      <c r="H534" s="29"/>
      <c r="J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47"/>
      <c r="W534" s="29"/>
      <c r="Y534" s="29"/>
    </row>
    <row r="535" spans="8:25" ht="12.5" x14ac:dyDescent="0.25">
      <c r="H535" s="29"/>
      <c r="J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47"/>
      <c r="W535" s="29"/>
      <c r="Y535" s="29"/>
    </row>
    <row r="536" spans="8:25" ht="12.5" x14ac:dyDescent="0.25">
      <c r="H536" s="29"/>
      <c r="J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47"/>
      <c r="W536" s="29"/>
      <c r="Y536" s="29"/>
    </row>
    <row r="537" spans="8:25" ht="12.5" x14ac:dyDescent="0.25">
      <c r="H537" s="29"/>
      <c r="J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47"/>
      <c r="W537" s="29"/>
      <c r="Y537" s="29"/>
    </row>
    <row r="538" spans="8:25" ht="12.5" x14ac:dyDescent="0.25">
      <c r="H538" s="29"/>
      <c r="J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47"/>
      <c r="W538" s="29"/>
      <c r="Y538" s="29"/>
    </row>
    <row r="539" spans="8:25" ht="12.5" x14ac:dyDescent="0.25">
      <c r="H539" s="29"/>
      <c r="J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47"/>
      <c r="W539" s="29"/>
      <c r="Y539" s="29"/>
    </row>
    <row r="540" spans="8:25" ht="12.5" x14ac:dyDescent="0.25">
      <c r="H540" s="29"/>
      <c r="J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47"/>
      <c r="W540" s="29"/>
      <c r="Y540" s="29"/>
    </row>
    <row r="541" spans="8:25" ht="12.5" x14ac:dyDescent="0.25">
      <c r="H541" s="29"/>
      <c r="J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47"/>
      <c r="W541" s="29"/>
      <c r="Y541" s="29"/>
    </row>
    <row r="542" spans="8:25" ht="12.5" x14ac:dyDescent="0.25">
      <c r="H542" s="29"/>
      <c r="J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47"/>
      <c r="W542" s="29"/>
      <c r="Y542" s="29"/>
    </row>
    <row r="543" spans="8:25" ht="12.5" x14ac:dyDescent="0.25">
      <c r="H543" s="29"/>
      <c r="J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47"/>
      <c r="W543" s="29"/>
      <c r="Y543" s="29"/>
    </row>
    <row r="544" spans="8:25" ht="12.5" x14ac:dyDescent="0.25">
      <c r="H544" s="29"/>
      <c r="J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47"/>
      <c r="W544" s="29"/>
      <c r="Y544" s="29"/>
    </row>
    <row r="545" spans="8:25" ht="12.5" x14ac:dyDescent="0.25">
      <c r="H545" s="29"/>
      <c r="J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47"/>
      <c r="W545" s="29"/>
      <c r="Y545" s="29"/>
    </row>
    <row r="546" spans="8:25" ht="12.5" x14ac:dyDescent="0.25">
      <c r="H546" s="29"/>
      <c r="J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47"/>
      <c r="W546" s="29"/>
      <c r="Y546" s="29"/>
    </row>
    <row r="547" spans="8:25" ht="12.5" x14ac:dyDescent="0.25">
      <c r="H547" s="29"/>
      <c r="J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47"/>
      <c r="W547" s="29"/>
      <c r="Y547" s="29"/>
    </row>
    <row r="548" spans="8:25" ht="12.5" x14ac:dyDescent="0.25">
      <c r="H548" s="29"/>
      <c r="J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47"/>
      <c r="W548" s="29"/>
      <c r="Y548" s="29"/>
    </row>
    <row r="549" spans="8:25" ht="12.5" x14ac:dyDescent="0.25">
      <c r="H549" s="29"/>
      <c r="J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47"/>
      <c r="W549" s="29"/>
      <c r="Y549" s="29"/>
    </row>
    <row r="550" spans="8:25" ht="12.5" x14ac:dyDescent="0.25">
      <c r="H550" s="29"/>
      <c r="J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47"/>
      <c r="W550" s="29"/>
      <c r="Y550" s="29"/>
    </row>
    <row r="551" spans="8:25" ht="12.5" x14ac:dyDescent="0.25">
      <c r="H551" s="29"/>
      <c r="J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47"/>
      <c r="W551" s="29"/>
      <c r="Y551" s="29"/>
    </row>
    <row r="552" spans="8:25" ht="12.5" x14ac:dyDescent="0.25">
      <c r="H552" s="29"/>
      <c r="J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47"/>
      <c r="W552" s="29"/>
      <c r="Y552" s="29"/>
    </row>
    <row r="553" spans="8:25" ht="12.5" x14ac:dyDescent="0.25">
      <c r="H553" s="29"/>
      <c r="J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47"/>
      <c r="W553" s="29"/>
      <c r="Y553" s="29"/>
    </row>
    <row r="554" spans="8:25" ht="12.5" x14ac:dyDescent="0.25">
      <c r="H554" s="29"/>
      <c r="J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47"/>
      <c r="W554" s="29"/>
      <c r="Y554" s="29"/>
    </row>
    <row r="555" spans="8:25" ht="12.5" x14ac:dyDescent="0.25">
      <c r="H555" s="29"/>
      <c r="J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47"/>
      <c r="W555" s="29"/>
      <c r="Y555" s="29"/>
    </row>
    <row r="556" spans="8:25" ht="12.5" x14ac:dyDescent="0.25">
      <c r="H556" s="29"/>
      <c r="J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47"/>
      <c r="W556" s="29"/>
      <c r="Y556" s="29"/>
    </row>
    <row r="557" spans="8:25" ht="12.5" x14ac:dyDescent="0.25">
      <c r="H557" s="29"/>
      <c r="J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47"/>
      <c r="W557" s="29"/>
      <c r="Y557" s="29"/>
    </row>
    <row r="558" spans="8:25" ht="12.5" x14ac:dyDescent="0.25">
      <c r="H558" s="29"/>
      <c r="J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47"/>
      <c r="W558" s="29"/>
      <c r="Y558" s="29"/>
    </row>
    <row r="559" spans="8:25" ht="12.5" x14ac:dyDescent="0.25">
      <c r="H559" s="29"/>
      <c r="J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47"/>
      <c r="W559" s="29"/>
      <c r="Y559" s="29"/>
    </row>
    <row r="560" spans="8:25" ht="12.5" x14ac:dyDescent="0.25">
      <c r="H560" s="29"/>
      <c r="J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47"/>
      <c r="W560" s="29"/>
      <c r="Y560" s="29"/>
    </row>
    <row r="561" spans="8:25" ht="12.5" x14ac:dyDescent="0.25">
      <c r="H561" s="29"/>
      <c r="J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47"/>
      <c r="W561" s="29"/>
      <c r="Y561" s="29"/>
    </row>
    <row r="562" spans="8:25" ht="12.5" x14ac:dyDescent="0.25">
      <c r="H562" s="29"/>
      <c r="J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47"/>
      <c r="W562" s="29"/>
      <c r="Y562" s="29"/>
    </row>
    <row r="563" spans="8:25" ht="12.5" x14ac:dyDescent="0.25">
      <c r="H563" s="29"/>
      <c r="J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47"/>
      <c r="W563" s="29"/>
      <c r="Y563" s="29"/>
    </row>
    <row r="564" spans="8:25" ht="12.5" x14ac:dyDescent="0.25">
      <c r="H564" s="29"/>
      <c r="J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47"/>
      <c r="W564" s="29"/>
      <c r="Y564" s="29"/>
    </row>
    <row r="565" spans="8:25" ht="12.5" x14ac:dyDescent="0.25">
      <c r="H565" s="29"/>
      <c r="J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47"/>
      <c r="W565" s="29"/>
      <c r="Y565" s="29"/>
    </row>
    <row r="566" spans="8:25" ht="12.5" x14ac:dyDescent="0.25">
      <c r="H566" s="29"/>
      <c r="J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47"/>
      <c r="W566" s="29"/>
      <c r="Y566" s="29"/>
    </row>
    <row r="567" spans="8:25" ht="12.5" x14ac:dyDescent="0.25">
      <c r="H567" s="29"/>
      <c r="J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47"/>
      <c r="W567" s="29"/>
      <c r="Y567" s="29"/>
    </row>
    <row r="568" spans="8:25" ht="12.5" x14ac:dyDescent="0.25">
      <c r="H568" s="29"/>
      <c r="J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47"/>
      <c r="W568" s="29"/>
      <c r="Y568" s="29"/>
    </row>
    <row r="569" spans="8:25" ht="12.5" x14ac:dyDescent="0.25">
      <c r="H569" s="29"/>
      <c r="J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47"/>
      <c r="W569" s="29"/>
      <c r="Y569" s="29"/>
    </row>
    <row r="570" spans="8:25" ht="12.5" x14ac:dyDescent="0.25">
      <c r="H570" s="29"/>
      <c r="J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47"/>
      <c r="W570" s="29"/>
      <c r="Y570" s="29"/>
    </row>
    <row r="571" spans="8:25" ht="12.5" x14ac:dyDescent="0.25">
      <c r="H571" s="29"/>
      <c r="J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47"/>
      <c r="W571" s="29"/>
      <c r="Y571" s="29"/>
    </row>
    <row r="572" spans="8:25" ht="12.5" x14ac:dyDescent="0.25">
      <c r="H572" s="29"/>
      <c r="J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47"/>
      <c r="W572" s="29"/>
      <c r="Y572" s="29"/>
    </row>
    <row r="573" spans="8:25" ht="12.5" x14ac:dyDescent="0.25">
      <c r="H573" s="29"/>
      <c r="J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47"/>
      <c r="W573" s="29"/>
      <c r="Y573" s="29"/>
    </row>
    <row r="574" spans="8:25" ht="12.5" x14ac:dyDescent="0.25">
      <c r="H574" s="29"/>
      <c r="J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47"/>
      <c r="W574" s="29"/>
      <c r="Y574" s="29"/>
    </row>
    <row r="575" spans="8:25" ht="12.5" x14ac:dyDescent="0.25">
      <c r="H575" s="29"/>
      <c r="J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47"/>
      <c r="W575" s="29"/>
      <c r="Y575" s="29"/>
    </row>
    <row r="576" spans="8:25" ht="12.5" x14ac:dyDescent="0.25">
      <c r="H576" s="29"/>
      <c r="J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47"/>
      <c r="W576" s="29"/>
      <c r="Y576" s="29"/>
    </row>
    <row r="577" spans="8:25" ht="12.5" x14ac:dyDescent="0.25">
      <c r="H577" s="29"/>
      <c r="J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47"/>
      <c r="W577" s="29"/>
      <c r="Y577" s="29"/>
    </row>
    <row r="578" spans="8:25" ht="12.5" x14ac:dyDescent="0.25">
      <c r="H578" s="29"/>
      <c r="J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47"/>
      <c r="W578" s="29"/>
      <c r="Y578" s="29"/>
    </row>
    <row r="579" spans="8:25" ht="12.5" x14ac:dyDescent="0.25">
      <c r="H579" s="29"/>
      <c r="J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47"/>
      <c r="W579" s="29"/>
      <c r="Y579" s="29"/>
    </row>
    <row r="580" spans="8:25" ht="12.5" x14ac:dyDescent="0.25">
      <c r="H580" s="29"/>
      <c r="J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47"/>
      <c r="W580" s="29"/>
      <c r="Y580" s="29"/>
    </row>
    <row r="581" spans="8:25" ht="12.5" x14ac:dyDescent="0.25">
      <c r="H581" s="29"/>
      <c r="J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47"/>
      <c r="W581" s="29"/>
      <c r="Y581" s="29"/>
    </row>
    <row r="582" spans="8:25" ht="12.5" x14ac:dyDescent="0.25">
      <c r="H582" s="29"/>
      <c r="J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47"/>
      <c r="W582" s="29"/>
      <c r="Y582" s="29"/>
    </row>
    <row r="583" spans="8:25" ht="12.5" x14ac:dyDescent="0.25">
      <c r="H583" s="29"/>
      <c r="J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47"/>
      <c r="W583" s="29"/>
      <c r="Y583" s="29"/>
    </row>
    <row r="584" spans="8:25" ht="12.5" x14ac:dyDescent="0.25">
      <c r="H584" s="29"/>
      <c r="J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47"/>
      <c r="W584" s="29"/>
      <c r="Y584" s="29"/>
    </row>
    <row r="585" spans="8:25" ht="12.5" x14ac:dyDescent="0.25">
      <c r="H585" s="29"/>
      <c r="J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47"/>
      <c r="W585" s="29"/>
      <c r="Y585" s="29"/>
    </row>
    <row r="586" spans="8:25" ht="12.5" x14ac:dyDescent="0.25">
      <c r="H586" s="29"/>
      <c r="J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47"/>
      <c r="W586" s="29"/>
      <c r="Y586" s="29"/>
    </row>
    <row r="587" spans="8:25" ht="12.5" x14ac:dyDescent="0.25">
      <c r="H587" s="29"/>
      <c r="J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47"/>
      <c r="W587" s="29"/>
      <c r="Y587" s="29"/>
    </row>
    <row r="588" spans="8:25" ht="12.5" x14ac:dyDescent="0.25">
      <c r="H588" s="29"/>
      <c r="J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47"/>
      <c r="W588" s="29"/>
      <c r="Y588" s="29"/>
    </row>
    <row r="589" spans="8:25" ht="12.5" x14ac:dyDescent="0.25">
      <c r="H589" s="29"/>
      <c r="J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47"/>
      <c r="W589" s="29"/>
      <c r="Y589" s="29"/>
    </row>
    <row r="590" spans="8:25" ht="12.5" x14ac:dyDescent="0.25">
      <c r="H590" s="29"/>
      <c r="J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47"/>
      <c r="W590" s="29"/>
      <c r="Y590" s="29"/>
    </row>
    <row r="591" spans="8:25" ht="12.5" x14ac:dyDescent="0.25">
      <c r="H591" s="29"/>
      <c r="J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47"/>
      <c r="W591" s="29"/>
      <c r="Y591" s="29"/>
    </row>
    <row r="592" spans="8:25" ht="12.5" x14ac:dyDescent="0.25">
      <c r="H592" s="29"/>
      <c r="J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47"/>
      <c r="W592" s="29"/>
      <c r="Y592" s="29"/>
    </row>
    <row r="593" spans="8:25" ht="12.5" x14ac:dyDescent="0.25">
      <c r="H593" s="29"/>
      <c r="J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47"/>
      <c r="W593" s="29"/>
      <c r="Y593" s="29"/>
    </row>
    <row r="594" spans="8:25" ht="12.5" x14ac:dyDescent="0.25">
      <c r="H594" s="29"/>
      <c r="J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47"/>
      <c r="W594" s="29"/>
      <c r="Y594" s="29"/>
    </row>
    <row r="595" spans="8:25" ht="12.5" x14ac:dyDescent="0.25">
      <c r="H595" s="29"/>
      <c r="J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47"/>
      <c r="W595" s="29"/>
      <c r="Y595" s="29"/>
    </row>
    <row r="596" spans="8:25" ht="12.5" x14ac:dyDescent="0.25">
      <c r="H596" s="29"/>
      <c r="J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47"/>
      <c r="W596" s="29"/>
      <c r="Y596" s="29"/>
    </row>
    <row r="597" spans="8:25" ht="12.5" x14ac:dyDescent="0.25">
      <c r="H597" s="29"/>
      <c r="J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47"/>
      <c r="W597" s="29"/>
      <c r="Y597" s="29"/>
    </row>
    <row r="598" spans="8:25" ht="12.5" x14ac:dyDescent="0.25">
      <c r="H598" s="29"/>
      <c r="J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47"/>
      <c r="W598" s="29"/>
      <c r="Y598" s="29"/>
    </row>
    <row r="599" spans="8:25" ht="12.5" x14ac:dyDescent="0.25">
      <c r="H599" s="29"/>
      <c r="J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47"/>
      <c r="W599" s="29"/>
      <c r="Y599" s="29"/>
    </row>
    <row r="600" spans="8:25" ht="12.5" x14ac:dyDescent="0.25">
      <c r="H600" s="29"/>
      <c r="J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47"/>
      <c r="W600" s="29"/>
      <c r="Y600" s="29"/>
    </row>
    <row r="601" spans="8:25" ht="12.5" x14ac:dyDescent="0.25">
      <c r="H601" s="29"/>
      <c r="J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47"/>
      <c r="W601" s="29"/>
      <c r="Y601" s="29"/>
    </row>
    <row r="602" spans="8:25" ht="12.5" x14ac:dyDescent="0.25">
      <c r="H602" s="29"/>
      <c r="J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47"/>
      <c r="W602" s="29"/>
      <c r="Y602" s="29"/>
    </row>
    <row r="603" spans="8:25" ht="12.5" x14ac:dyDescent="0.25">
      <c r="H603" s="29"/>
      <c r="J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47"/>
      <c r="W603" s="29"/>
      <c r="Y603" s="29"/>
    </row>
    <row r="604" spans="8:25" ht="12.5" x14ac:dyDescent="0.25">
      <c r="H604" s="29"/>
      <c r="J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47"/>
      <c r="W604" s="29"/>
      <c r="Y604" s="29"/>
    </row>
    <row r="605" spans="8:25" ht="12.5" x14ac:dyDescent="0.25">
      <c r="H605" s="29"/>
      <c r="J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47"/>
      <c r="W605" s="29"/>
      <c r="Y605" s="29"/>
    </row>
    <row r="606" spans="8:25" ht="12.5" x14ac:dyDescent="0.25">
      <c r="H606" s="29"/>
      <c r="J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47"/>
      <c r="W606" s="29"/>
      <c r="Y606" s="29"/>
    </row>
    <row r="607" spans="8:25" ht="12.5" x14ac:dyDescent="0.25">
      <c r="H607" s="29"/>
      <c r="J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47"/>
      <c r="W607" s="29"/>
      <c r="Y607" s="29"/>
    </row>
    <row r="608" spans="8:25" ht="12.5" x14ac:dyDescent="0.25">
      <c r="H608" s="29"/>
      <c r="J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47"/>
      <c r="W608" s="29"/>
      <c r="Y608" s="29"/>
    </row>
    <row r="609" spans="8:25" ht="12.5" x14ac:dyDescent="0.25">
      <c r="H609" s="29"/>
      <c r="J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47"/>
      <c r="W609" s="29"/>
      <c r="Y609" s="29"/>
    </row>
    <row r="610" spans="8:25" ht="12.5" x14ac:dyDescent="0.25">
      <c r="H610" s="29"/>
      <c r="J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47"/>
      <c r="W610" s="29"/>
      <c r="Y610" s="29"/>
    </row>
    <row r="611" spans="8:25" ht="12.5" x14ac:dyDescent="0.25">
      <c r="H611" s="29"/>
      <c r="J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47"/>
      <c r="W611" s="29"/>
      <c r="Y611" s="29"/>
    </row>
    <row r="612" spans="8:25" ht="12.5" x14ac:dyDescent="0.25">
      <c r="H612" s="29"/>
      <c r="J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47"/>
      <c r="W612" s="29"/>
      <c r="Y612" s="29"/>
    </row>
    <row r="613" spans="8:25" ht="12.5" x14ac:dyDescent="0.25">
      <c r="H613" s="29"/>
      <c r="J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47"/>
      <c r="W613" s="29"/>
      <c r="Y613" s="29"/>
    </row>
    <row r="614" spans="8:25" ht="12.5" x14ac:dyDescent="0.25">
      <c r="H614" s="29"/>
      <c r="J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47"/>
      <c r="W614" s="29"/>
      <c r="Y614" s="29"/>
    </row>
    <row r="615" spans="8:25" ht="12.5" x14ac:dyDescent="0.25">
      <c r="H615" s="29"/>
      <c r="J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47"/>
      <c r="W615" s="29"/>
      <c r="Y615" s="29"/>
    </row>
    <row r="616" spans="8:25" ht="12.5" x14ac:dyDescent="0.25">
      <c r="H616" s="29"/>
      <c r="J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47"/>
      <c r="W616" s="29"/>
      <c r="Y616" s="29"/>
    </row>
    <row r="617" spans="8:25" ht="12.5" x14ac:dyDescent="0.25">
      <c r="H617" s="29"/>
      <c r="J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47"/>
      <c r="W617" s="29"/>
      <c r="Y617" s="29"/>
    </row>
    <row r="618" spans="8:25" ht="12.5" x14ac:dyDescent="0.25">
      <c r="H618" s="29"/>
      <c r="J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47"/>
      <c r="W618" s="29"/>
      <c r="Y618" s="29"/>
    </row>
    <row r="619" spans="8:25" ht="12.5" x14ac:dyDescent="0.25">
      <c r="H619" s="29"/>
      <c r="J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47"/>
      <c r="W619" s="29"/>
      <c r="Y619" s="29"/>
    </row>
    <row r="620" spans="8:25" ht="12.5" x14ac:dyDescent="0.25">
      <c r="H620" s="29"/>
      <c r="J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47"/>
      <c r="W620" s="29"/>
      <c r="Y620" s="29"/>
    </row>
    <row r="621" spans="8:25" ht="12.5" x14ac:dyDescent="0.25">
      <c r="H621" s="29"/>
      <c r="J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47"/>
      <c r="W621" s="29"/>
      <c r="Y621" s="29"/>
    </row>
    <row r="622" spans="8:25" ht="12.5" x14ac:dyDescent="0.25">
      <c r="H622" s="29"/>
      <c r="J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47"/>
      <c r="W622" s="29"/>
      <c r="Y622" s="29"/>
    </row>
    <row r="623" spans="8:25" ht="12.5" x14ac:dyDescent="0.25">
      <c r="H623" s="29"/>
      <c r="J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47"/>
      <c r="W623" s="29"/>
      <c r="Y623" s="29"/>
    </row>
    <row r="624" spans="8:25" ht="12.5" x14ac:dyDescent="0.25">
      <c r="H624" s="29"/>
      <c r="J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47"/>
      <c r="W624" s="29"/>
      <c r="Y624" s="29"/>
    </row>
    <row r="625" spans="8:25" ht="12.5" x14ac:dyDescent="0.25">
      <c r="H625" s="29"/>
      <c r="J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47"/>
      <c r="W625" s="29"/>
      <c r="Y625" s="29"/>
    </row>
    <row r="626" spans="8:25" ht="12.5" x14ac:dyDescent="0.25">
      <c r="H626" s="29"/>
      <c r="J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47"/>
      <c r="W626" s="29"/>
      <c r="Y626" s="29"/>
    </row>
    <row r="627" spans="8:25" ht="12.5" x14ac:dyDescent="0.25">
      <c r="H627" s="29"/>
      <c r="J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47"/>
      <c r="W627" s="29"/>
      <c r="Y627" s="29"/>
    </row>
    <row r="628" spans="8:25" ht="12.5" x14ac:dyDescent="0.25">
      <c r="H628" s="29"/>
      <c r="J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47"/>
      <c r="W628" s="29"/>
      <c r="Y628" s="29"/>
    </row>
    <row r="629" spans="8:25" ht="12.5" x14ac:dyDescent="0.25">
      <c r="H629" s="29"/>
      <c r="J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47"/>
      <c r="W629" s="29"/>
      <c r="Y629" s="29"/>
    </row>
    <row r="630" spans="8:25" ht="12.5" x14ac:dyDescent="0.25">
      <c r="H630" s="29"/>
      <c r="J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47"/>
      <c r="W630" s="29"/>
      <c r="Y630" s="29"/>
    </row>
    <row r="631" spans="8:25" ht="12.5" x14ac:dyDescent="0.25">
      <c r="H631" s="29"/>
      <c r="J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47"/>
      <c r="W631" s="29"/>
      <c r="Y631" s="29"/>
    </row>
    <row r="632" spans="8:25" ht="12.5" x14ac:dyDescent="0.25">
      <c r="H632" s="29"/>
      <c r="J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47"/>
      <c r="W632" s="29"/>
      <c r="Y632" s="29"/>
    </row>
    <row r="633" spans="8:25" ht="12.5" x14ac:dyDescent="0.25">
      <c r="H633" s="29"/>
      <c r="J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47"/>
      <c r="W633" s="29"/>
      <c r="Y633" s="29"/>
    </row>
    <row r="634" spans="8:25" ht="12.5" x14ac:dyDescent="0.25">
      <c r="H634" s="29"/>
      <c r="J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47"/>
      <c r="W634" s="29"/>
      <c r="Y634" s="29"/>
    </row>
    <row r="635" spans="8:25" ht="12.5" x14ac:dyDescent="0.25">
      <c r="H635" s="29"/>
      <c r="J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47"/>
      <c r="W635" s="29"/>
      <c r="Y635" s="29"/>
    </row>
    <row r="636" spans="8:25" ht="12.5" x14ac:dyDescent="0.25">
      <c r="H636" s="29"/>
      <c r="J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47"/>
      <c r="W636" s="29"/>
      <c r="Y636" s="29"/>
    </row>
    <row r="637" spans="8:25" ht="12.5" x14ac:dyDescent="0.25">
      <c r="H637" s="29"/>
      <c r="J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47"/>
      <c r="W637" s="29"/>
      <c r="Y637" s="29"/>
    </row>
    <row r="638" spans="8:25" ht="12.5" x14ac:dyDescent="0.25">
      <c r="H638" s="29"/>
      <c r="J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47"/>
      <c r="W638" s="29"/>
      <c r="Y638" s="29"/>
    </row>
    <row r="639" spans="8:25" ht="12.5" x14ac:dyDescent="0.25">
      <c r="H639" s="29"/>
      <c r="J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47"/>
      <c r="W639" s="29"/>
      <c r="Y639" s="29"/>
    </row>
    <row r="640" spans="8:25" ht="12.5" x14ac:dyDescent="0.25">
      <c r="H640" s="29"/>
      <c r="J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47"/>
      <c r="W640" s="29"/>
      <c r="Y640" s="29"/>
    </row>
    <row r="641" spans="8:25" ht="12.5" x14ac:dyDescent="0.25">
      <c r="H641" s="29"/>
      <c r="J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47"/>
      <c r="W641" s="29"/>
      <c r="Y641" s="29"/>
    </row>
    <row r="642" spans="8:25" ht="12.5" x14ac:dyDescent="0.25">
      <c r="H642" s="29"/>
      <c r="J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47"/>
      <c r="W642" s="29"/>
      <c r="Y642" s="29"/>
    </row>
    <row r="643" spans="8:25" ht="12.5" x14ac:dyDescent="0.25">
      <c r="H643" s="29"/>
      <c r="J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47"/>
      <c r="W643" s="29"/>
      <c r="Y643" s="29"/>
    </row>
    <row r="644" spans="8:25" ht="12.5" x14ac:dyDescent="0.25">
      <c r="H644" s="29"/>
      <c r="J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47"/>
      <c r="W644" s="29"/>
      <c r="Y644" s="29"/>
    </row>
    <row r="645" spans="8:25" ht="12.5" x14ac:dyDescent="0.25">
      <c r="H645" s="29"/>
      <c r="J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47"/>
      <c r="W645" s="29"/>
      <c r="Y645" s="29"/>
    </row>
    <row r="646" spans="8:25" ht="12.5" x14ac:dyDescent="0.25">
      <c r="H646" s="29"/>
      <c r="J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47"/>
      <c r="W646" s="29"/>
      <c r="Y646" s="29"/>
    </row>
    <row r="647" spans="8:25" ht="12.5" x14ac:dyDescent="0.25">
      <c r="H647" s="29"/>
      <c r="J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47"/>
      <c r="W647" s="29"/>
      <c r="Y647" s="29"/>
    </row>
    <row r="648" spans="8:25" ht="12.5" x14ac:dyDescent="0.25">
      <c r="H648" s="29"/>
      <c r="J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47"/>
      <c r="W648" s="29"/>
      <c r="Y648" s="29"/>
    </row>
    <row r="649" spans="8:25" ht="12.5" x14ac:dyDescent="0.25">
      <c r="H649" s="29"/>
      <c r="J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47"/>
      <c r="W649" s="29"/>
      <c r="Y649" s="29"/>
    </row>
    <row r="650" spans="8:25" ht="12.5" x14ac:dyDescent="0.25">
      <c r="H650" s="29"/>
      <c r="J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47"/>
      <c r="W650" s="29"/>
      <c r="Y650" s="29"/>
    </row>
    <row r="651" spans="8:25" ht="12.5" x14ac:dyDescent="0.25">
      <c r="H651" s="29"/>
      <c r="J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47"/>
      <c r="W651" s="29"/>
      <c r="Y651" s="29"/>
    </row>
    <row r="652" spans="8:25" ht="12.5" x14ac:dyDescent="0.25">
      <c r="H652" s="29"/>
      <c r="J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47"/>
      <c r="W652" s="29"/>
      <c r="Y652" s="29"/>
    </row>
    <row r="653" spans="8:25" ht="12.5" x14ac:dyDescent="0.25">
      <c r="H653" s="29"/>
      <c r="J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47"/>
      <c r="W653" s="29"/>
      <c r="Y653" s="29"/>
    </row>
    <row r="654" spans="8:25" ht="12.5" x14ac:dyDescent="0.25">
      <c r="H654" s="29"/>
      <c r="J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47"/>
      <c r="W654" s="29"/>
      <c r="Y654" s="29"/>
    </row>
    <row r="655" spans="8:25" ht="12.5" x14ac:dyDescent="0.25">
      <c r="H655" s="29"/>
      <c r="J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47"/>
      <c r="W655" s="29"/>
      <c r="Y655" s="29"/>
    </row>
    <row r="656" spans="8:25" ht="12.5" x14ac:dyDescent="0.25">
      <c r="H656" s="29"/>
      <c r="J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47"/>
      <c r="W656" s="29"/>
      <c r="Y656" s="29"/>
    </row>
    <row r="657" spans="8:25" ht="12.5" x14ac:dyDescent="0.25">
      <c r="H657" s="29"/>
      <c r="J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47"/>
      <c r="W657" s="29"/>
      <c r="Y657" s="29"/>
    </row>
    <row r="658" spans="8:25" ht="12.5" x14ac:dyDescent="0.25">
      <c r="H658" s="29"/>
      <c r="J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47"/>
      <c r="W658" s="29"/>
      <c r="Y658" s="29"/>
    </row>
    <row r="659" spans="8:25" ht="12.5" x14ac:dyDescent="0.25">
      <c r="H659" s="29"/>
      <c r="J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47"/>
      <c r="W659" s="29"/>
      <c r="Y659" s="29"/>
    </row>
    <row r="660" spans="8:25" ht="12.5" x14ac:dyDescent="0.25">
      <c r="H660" s="29"/>
      <c r="J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47"/>
      <c r="W660" s="29"/>
      <c r="Y660" s="29"/>
    </row>
    <row r="661" spans="8:25" ht="12.5" x14ac:dyDescent="0.25">
      <c r="H661" s="29"/>
      <c r="J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47"/>
      <c r="W661" s="29"/>
      <c r="Y661" s="29"/>
    </row>
    <row r="662" spans="8:25" ht="12.5" x14ac:dyDescent="0.25">
      <c r="H662" s="29"/>
      <c r="J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47"/>
      <c r="W662" s="29"/>
      <c r="Y662" s="29"/>
    </row>
    <row r="663" spans="8:25" ht="12.5" x14ac:dyDescent="0.25">
      <c r="H663" s="29"/>
      <c r="J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47"/>
      <c r="W663" s="29"/>
      <c r="Y663" s="29"/>
    </row>
    <row r="664" spans="8:25" ht="12.5" x14ac:dyDescent="0.25">
      <c r="H664" s="29"/>
      <c r="J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47"/>
      <c r="W664" s="29"/>
      <c r="Y664" s="29"/>
    </row>
    <row r="665" spans="8:25" ht="12.5" x14ac:dyDescent="0.25">
      <c r="H665" s="29"/>
      <c r="J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47"/>
      <c r="W665" s="29"/>
      <c r="Y665" s="29"/>
    </row>
    <row r="666" spans="8:25" ht="12.5" x14ac:dyDescent="0.25">
      <c r="H666" s="29"/>
      <c r="J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47"/>
      <c r="W666" s="29"/>
      <c r="Y666" s="29"/>
    </row>
    <row r="667" spans="8:25" ht="12.5" x14ac:dyDescent="0.25">
      <c r="H667" s="29"/>
      <c r="J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47"/>
      <c r="W667" s="29"/>
      <c r="Y667" s="29"/>
    </row>
    <row r="668" spans="8:25" ht="12.5" x14ac:dyDescent="0.25">
      <c r="H668" s="29"/>
      <c r="J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47"/>
      <c r="W668" s="29"/>
      <c r="Y668" s="29"/>
    </row>
    <row r="669" spans="8:25" ht="12.5" x14ac:dyDescent="0.25">
      <c r="H669" s="29"/>
      <c r="J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47"/>
      <c r="W669" s="29"/>
      <c r="Y669" s="29"/>
    </row>
    <row r="670" spans="8:25" ht="12.5" x14ac:dyDescent="0.25">
      <c r="H670" s="29"/>
      <c r="J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47"/>
      <c r="W670" s="29"/>
      <c r="Y670" s="29"/>
    </row>
    <row r="671" spans="8:25" ht="12.5" x14ac:dyDescent="0.25">
      <c r="H671" s="29"/>
      <c r="J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47"/>
      <c r="W671" s="29"/>
      <c r="Y671" s="29"/>
    </row>
    <row r="672" spans="8:25" ht="12.5" x14ac:dyDescent="0.25">
      <c r="H672" s="29"/>
      <c r="J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47"/>
      <c r="W672" s="29"/>
      <c r="Y672" s="29"/>
    </row>
    <row r="673" spans="8:25" ht="12.5" x14ac:dyDescent="0.25">
      <c r="H673" s="29"/>
      <c r="J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47"/>
      <c r="W673" s="29"/>
      <c r="Y673" s="29"/>
    </row>
    <row r="674" spans="8:25" ht="12.5" x14ac:dyDescent="0.25">
      <c r="H674" s="29"/>
      <c r="J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47"/>
      <c r="W674" s="29"/>
      <c r="Y674" s="29"/>
    </row>
    <row r="675" spans="8:25" ht="12.5" x14ac:dyDescent="0.25">
      <c r="H675" s="29"/>
      <c r="J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47"/>
      <c r="W675" s="29"/>
      <c r="Y675" s="29"/>
    </row>
    <row r="676" spans="8:25" ht="12.5" x14ac:dyDescent="0.25">
      <c r="H676" s="29"/>
      <c r="J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47"/>
      <c r="W676" s="29"/>
      <c r="Y676" s="29"/>
    </row>
    <row r="677" spans="8:25" ht="12.5" x14ac:dyDescent="0.25">
      <c r="H677" s="29"/>
      <c r="J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47"/>
      <c r="W677" s="29"/>
      <c r="Y677" s="29"/>
    </row>
    <row r="678" spans="8:25" ht="12.5" x14ac:dyDescent="0.25">
      <c r="H678" s="29"/>
      <c r="J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47"/>
      <c r="W678" s="29"/>
      <c r="Y678" s="29"/>
    </row>
    <row r="679" spans="8:25" ht="12.5" x14ac:dyDescent="0.25">
      <c r="H679" s="29"/>
      <c r="J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47"/>
      <c r="W679" s="29"/>
      <c r="Y679" s="29"/>
    </row>
    <row r="680" spans="8:25" ht="12.5" x14ac:dyDescent="0.25">
      <c r="H680" s="29"/>
      <c r="J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47"/>
      <c r="W680" s="29"/>
      <c r="Y680" s="29"/>
    </row>
    <row r="681" spans="8:25" ht="12.5" x14ac:dyDescent="0.25">
      <c r="H681" s="29"/>
      <c r="J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47"/>
      <c r="W681" s="29"/>
      <c r="Y681" s="29"/>
    </row>
    <row r="682" spans="8:25" ht="12.5" x14ac:dyDescent="0.25">
      <c r="H682" s="29"/>
      <c r="J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47"/>
      <c r="W682" s="29"/>
      <c r="Y682" s="29"/>
    </row>
    <row r="683" spans="8:25" ht="12.5" x14ac:dyDescent="0.25">
      <c r="H683" s="29"/>
      <c r="J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47"/>
      <c r="W683" s="29"/>
      <c r="Y683" s="29"/>
    </row>
    <row r="684" spans="8:25" ht="12.5" x14ac:dyDescent="0.25">
      <c r="H684" s="29"/>
      <c r="J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47"/>
      <c r="W684" s="29"/>
      <c r="Y684" s="29"/>
    </row>
    <row r="685" spans="8:25" ht="12.5" x14ac:dyDescent="0.25">
      <c r="H685" s="29"/>
      <c r="J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47"/>
      <c r="W685" s="29"/>
      <c r="Y685" s="29"/>
    </row>
    <row r="686" spans="8:25" ht="12.5" x14ac:dyDescent="0.25">
      <c r="H686" s="29"/>
      <c r="J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47"/>
      <c r="W686" s="29"/>
      <c r="Y686" s="29"/>
    </row>
    <row r="687" spans="8:25" ht="12.5" x14ac:dyDescent="0.25">
      <c r="H687" s="29"/>
      <c r="J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47"/>
      <c r="W687" s="29"/>
      <c r="Y687" s="29"/>
    </row>
    <row r="688" spans="8:25" ht="12.5" x14ac:dyDescent="0.25">
      <c r="H688" s="29"/>
      <c r="J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47"/>
      <c r="W688" s="29"/>
      <c r="Y688" s="29"/>
    </row>
    <row r="689" spans="8:25" ht="12.5" x14ac:dyDescent="0.25">
      <c r="H689" s="29"/>
      <c r="J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47"/>
      <c r="W689" s="29"/>
      <c r="Y689" s="29"/>
    </row>
    <row r="690" spans="8:25" ht="12.5" x14ac:dyDescent="0.25">
      <c r="H690" s="29"/>
      <c r="J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47"/>
      <c r="W690" s="29"/>
      <c r="Y690" s="29"/>
    </row>
    <row r="691" spans="8:25" ht="12.5" x14ac:dyDescent="0.25">
      <c r="H691" s="29"/>
      <c r="J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47"/>
      <c r="W691" s="29"/>
      <c r="Y691" s="29"/>
    </row>
    <row r="692" spans="8:25" ht="12.5" x14ac:dyDescent="0.25">
      <c r="H692" s="29"/>
      <c r="J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47"/>
      <c r="W692" s="29"/>
      <c r="Y692" s="29"/>
    </row>
    <row r="693" spans="8:25" ht="12.5" x14ac:dyDescent="0.25">
      <c r="H693" s="29"/>
      <c r="J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47"/>
      <c r="W693" s="29"/>
      <c r="Y693" s="29"/>
    </row>
    <row r="694" spans="8:25" ht="12.5" x14ac:dyDescent="0.25">
      <c r="H694" s="29"/>
      <c r="J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47"/>
      <c r="W694" s="29"/>
      <c r="Y694" s="29"/>
    </row>
    <row r="695" spans="8:25" ht="12.5" x14ac:dyDescent="0.25">
      <c r="H695" s="29"/>
      <c r="J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47"/>
      <c r="W695" s="29"/>
      <c r="Y695" s="29"/>
    </row>
    <row r="696" spans="8:25" ht="12.5" x14ac:dyDescent="0.25">
      <c r="H696" s="29"/>
      <c r="J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47"/>
      <c r="W696" s="29"/>
      <c r="Y696" s="29"/>
    </row>
    <row r="697" spans="8:25" ht="12.5" x14ac:dyDescent="0.25">
      <c r="H697" s="29"/>
      <c r="J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47"/>
      <c r="W697" s="29"/>
      <c r="Y697" s="29"/>
    </row>
    <row r="698" spans="8:25" ht="12.5" x14ac:dyDescent="0.25">
      <c r="H698" s="29"/>
      <c r="J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47"/>
      <c r="W698" s="29"/>
      <c r="Y698" s="29"/>
    </row>
    <row r="699" spans="8:25" ht="12.5" x14ac:dyDescent="0.25">
      <c r="H699" s="29"/>
      <c r="J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47"/>
      <c r="W699" s="29"/>
      <c r="Y699" s="29"/>
    </row>
    <row r="700" spans="8:25" ht="12.5" x14ac:dyDescent="0.25">
      <c r="H700" s="29"/>
      <c r="J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47"/>
      <c r="W700" s="29"/>
      <c r="Y700" s="29"/>
    </row>
    <row r="701" spans="8:25" ht="12.5" x14ac:dyDescent="0.25">
      <c r="H701" s="29"/>
      <c r="J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47"/>
      <c r="W701" s="29"/>
      <c r="Y701" s="29"/>
    </row>
    <row r="702" spans="8:25" ht="12.5" x14ac:dyDescent="0.25">
      <c r="H702" s="29"/>
      <c r="J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47"/>
      <c r="W702" s="29"/>
      <c r="Y702" s="29"/>
    </row>
    <row r="703" spans="8:25" ht="12.5" x14ac:dyDescent="0.25">
      <c r="H703" s="29"/>
      <c r="J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47"/>
      <c r="W703" s="29"/>
      <c r="Y703" s="29"/>
    </row>
    <row r="704" spans="8:25" ht="12.5" x14ac:dyDescent="0.25">
      <c r="H704" s="29"/>
      <c r="J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47"/>
      <c r="W704" s="29"/>
      <c r="Y704" s="29"/>
    </row>
    <row r="705" spans="8:25" ht="12.5" x14ac:dyDescent="0.25">
      <c r="H705" s="29"/>
      <c r="J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47"/>
      <c r="W705" s="29"/>
      <c r="Y705" s="29"/>
    </row>
    <row r="706" spans="8:25" ht="12.5" x14ac:dyDescent="0.25">
      <c r="H706" s="29"/>
      <c r="J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47"/>
      <c r="W706" s="29"/>
      <c r="Y706" s="29"/>
    </row>
    <row r="707" spans="8:25" ht="12.5" x14ac:dyDescent="0.25">
      <c r="H707" s="29"/>
      <c r="J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47"/>
      <c r="W707" s="29"/>
      <c r="Y707" s="29"/>
    </row>
    <row r="708" spans="8:25" ht="12.5" x14ac:dyDescent="0.25">
      <c r="H708" s="29"/>
      <c r="J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47"/>
      <c r="W708" s="29"/>
      <c r="Y708" s="29"/>
    </row>
    <row r="709" spans="8:25" ht="12.5" x14ac:dyDescent="0.25">
      <c r="H709" s="29"/>
      <c r="J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47"/>
      <c r="W709" s="29"/>
      <c r="Y709" s="29"/>
    </row>
    <row r="710" spans="8:25" ht="12.5" x14ac:dyDescent="0.25">
      <c r="H710" s="29"/>
      <c r="J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47"/>
      <c r="W710" s="29"/>
      <c r="Y710" s="29"/>
    </row>
    <row r="711" spans="8:25" ht="12.5" x14ac:dyDescent="0.25">
      <c r="H711" s="29"/>
      <c r="J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47"/>
      <c r="W711" s="29"/>
      <c r="Y711" s="29"/>
    </row>
    <row r="712" spans="8:25" ht="12.5" x14ac:dyDescent="0.25">
      <c r="H712" s="29"/>
      <c r="J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47"/>
      <c r="W712" s="29"/>
      <c r="Y712" s="29"/>
    </row>
    <row r="713" spans="8:25" ht="12.5" x14ac:dyDescent="0.25">
      <c r="H713" s="29"/>
      <c r="J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47"/>
      <c r="W713" s="29"/>
      <c r="Y713" s="29"/>
    </row>
    <row r="714" spans="8:25" ht="12.5" x14ac:dyDescent="0.25">
      <c r="H714" s="29"/>
      <c r="J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47"/>
      <c r="W714" s="29"/>
      <c r="Y714" s="29"/>
    </row>
    <row r="715" spans="8:25" ht="12.5" x14ac:dyDescent="0.25">
      <c r="H715" s="29"/>
      <c r="J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47"/>
      <c r="W715" s="29"/>
      <c r="Y715" s="29"/>
    </row>
    <row r="716" spans="8:25" ht="12.5" x14ac:dyDescent="0.25">
      <c r="H716" s="29"/>
      <c r="J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47"/>
      <c r="W716" s="29"/>
      <c r="Y716" s="29"/>
    </row>
    <row r="717" spans="8:25" ht="12.5" x14ac:dyDescent="0.25">
      <c r="H717" s="29"/>
      <c r="J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47"/>
      <c r="W717" s="29"/>
      <c r="Y717" s="29"/>
    </row>
    <row r="718" spans="8:25" ht="12.5" x14ac:dyDescent="0.25">
      <c r="H718" s="29"/>
      <c r="J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47"/>
      <c r="W718" s="29"/>
      <c r="Y718" s="29"/>
    </row>
    <row r="719" spans="8:25" ht="12.5" x14ac:dyDescent="0.25">
      <c r="H719" s="29"/>
      <c r="J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47"/>
      <c r="W719" s="29"/>
      <c r="Y719" s="29"/>
    </row>
    <row r="720" spans="8:25" ht="12.5" x14ac:dyDescent="0.25">
      <c r="H720" s="29"/>
      <c r="J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47"/>
      <c r="W720" s="29"/>
      <c r="Y720" s="29"/>
    </row>
    <row r="721" spans="8:25" ht="12.5" x14ac:dyDescent="0.25">
      <c r="H721" s="29"/>
      <c r="J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47"/>
      <c r="W721" s="29"/>
      <c r="Y721" s="29"/>
    </row>
    <row r="722" spans="8:25" ht="12.5" x14ac:dyDescent="0.25">
      <c r="H722" s="29"/>
      <c r="J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47"/>
      <c r="W722" s="29"/>
      <c r="Y722" s="29"/>
    </row>
    <row r="723" spans="8:25" ht="12.5" x14ac:dyDescent="0.25">
      <c r="H723" s="29"/>
      <c r="J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47"/>
      <c r="W723" s="29"/>
      <c r="Y723" s="29"/>
    </row>
    <row r="724" spans="8:25" ht="12.5" x14ac:dyDescent="0.25">
      <c r="H724" s="29"/>
      <c r="J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47"/>
      <c r="W724" s="29"/>
      <c r="Y724" s="29"/>
    </row>
    <row r="725" spans="8:25" ht="12.5" x14ac:dyDescent="0.25">
      <c r="H725" s="29"/>
      <c r="J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47"/>
      <c r="W725" s="29"/>
      <c r="Y725" s="29"/>
    </row>
    <row r="726" spans="8:25" ht="12.5" x14ac:dyDescent="0.25">
      <c r="H726" s="29"/>
      <c r="J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47"/>
      <c r="W726" s="29"/>
      <c r="Y726" s="29"/>
    </row>
    <row r="727" spans="8:25" ht="12.5" x14ac:dyDescent="0.25">
      <c r="H727" s="29"/>
      <c r="J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47"/>
      <c r="W727" s="29"/>
      <c r="Y727" s="29"/>
    </row>
    <row r="728" spans="8:25" ht="12.5" x14ac:dyDescent="0.25">
      <c r="H728" s="29"/>
      <c r="J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47"/>
      <c r="W728" s="29"/>
      <c r="Y728" s="29"/>
    </row>
    <row r="729" spans="8:25" ht="12.5" x14ac:dyDescent="0.25">
      <c r="H729" s="29"/>
      <c r="J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47"/>
      <c r="W729" s="29"/>
      <c r="Y729" s="29"/>
    </row>
    <row r="730" spans="8:25" ht="12.5" x14ac:dyDescent="0.25">
      <c r="H730" s="29"/>
      <c r="J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47"/>
      <c r="W730" s="29"/>
      <c r="Y730" s="29"/>
    </row>
    <row r="731" spans="8:25" ht="12.5" x14ac:dyDescent="0.25">
      <c r="H731" s="29"/>
      <c r="J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47"/>
      <c r="W731" s="29"/>
      <c r="Y731" s="29"/>
    </row>
    <row r="732" spans="8:25" ht="12.5" x14ac:dyDescent="0.25">
      <c r="H732" s="29"/>
      <c r="J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47"/>
      <c r="W732" s="29"/>
      <c r="Y732" s="29"/>
    </row>
    <row r="733" spans="8:25" ht="12.5" x14ac:dyDescent="0.25">
      <c r="H733" s="29"/>
      <c r="J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47"/>
      <c r="W733" s="29"/>
      <c r="Y733" s="29"/>
    </row>
    <row r="734" spans="8:25" ht="12.5" x14ac:dyDescent="0.25">
      <c r="H734" s="29"/>
      <c r="J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47"/>
      <c r="W734" s="29"/>
      <c r="Y734" s="29"/>
    </row>
    <row r="735" spans="8:25" ht="12.5" x14ac:dyDescent="0.25">
      <c r="H735" s="29"/>
      <c r="J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47"/>
      <c r="W735" s="29"/>
      <c r="Y735" s="29"/>
    </row>
    <row r="736" spans="8:25" ht="12.5" x14ac:dyDescent="0.25">
      <c r="H736" s="29"/>
      <c r="J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47"/>
      <c r="W736" s="29"/>
      <c r="Y736" s="29"/>
    </row>
    <row r="737" spans="8:25" ht="12.5" x14ac:dyDescent="0.25">
      <c r="H737" s="29"/>
      <c r="J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47"/>
      <c r="W737" s="29"/>
      <c r="Y737" s="29"/>
    </row>
    <row r="738" spans="8:25" ht="12.5" x14ac:dyDescent="0.25">
      <c r="H738" s="29"/>
      <c r="J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47"/>
      <c r="W738" s="29"/>
      <c r="Y738" s="29"/>
    </row>
    <row r="739" spans="8:25" ht="12.5" x14ac:dyDescent="0.25">
      <c r="H739" s="29"/>
      <c r="J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47"/>
      <c r="W739" s="29"/>
      <c r="Y739" s="29"/>
    </row>
    <row r="740" spans="8:25" ht="12.5" x14ac:dyDescent="0.25">
      <c r="H740" s="29"/>
      <c r="J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47"/>
      <c r="W740" s="29"/>
      <c r="Y740" s="29"/>
    </row>
    <row r="741" spans="8:25" ht="12.5" x14ac:dyDescent="0.25">
      <c r="H741" s="29"/>
      <c r="J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47"/>
      <c r="W741" s="29"/>
      <c r="Y741" s="29"/>
    </row>
    <row r="742" spans="8:25" ht="12.5" x14ac:dyDescent="0.25">
      <c r="H742" s="29"/>
      <c r="J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47"/>
      <c r="W742" s="29"/>
      <c r="Y742" s="29"/>
    </row>
    <row r="743" spans="8:25" ht="12.5" x14ac:dyDescent="0.25">
      <c r="H743" s="29"/>
      <c r="J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47"/>
      <c r="W743" s="29"/>
      <c r="Y743" s="29"/>
    </row>
    <row r="744" spans="8:25" ht="12.5" x14ac:dyDescent="0.25">
      <c r="H744" s="29"/>
      <c r="J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47"/>
      <c r="W744" s="29"/>
      <c r="Y744" s="29"/>
    </row>
    <row r="745" spans="8:25" ht="12.5" x14ac:dyDescent="0.25">
      <c r="H745" s="29"/>
      <c r="J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47"/>
      <c r="W745" s="29"/>
      <c r="Y745" s="29"/>
    </row>
    <row r="746" spans="8:25" ht="12.5" x14ac:dyDescent="0.25">
      <c r="H746" s="29"/>
      <c r="J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47"/>
      <c r="W746" s="29"/>
      <c r="Y746" s="29"/>
    </row>
    <row r="747" spans="8:25" ht="12.5" x14ac:dyDescent="0.25">
      <c r="H747" s="29"/>
      <c r="J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47"/>
      <c r="W747" s="29"/>
      <c r="Y747" s="29"/>
    </row>
    <row r="748" spans="8:25" ht="12.5" x14ac:dyDescent="0.25">
      <c r="H748" s="29"/>
      <c r="J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47"/>
      <c r="W748" s="29"/>
      <c r="Y748" s="29"/>
    </row>
    <row r="749" spans="8:25" ht="12.5" x14ac:dyDescent="0.25">
      <c r="H749" s="29"/>
      <c r="J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47"/>
      <c r="W749" s="29"/>
      <c r="Y749" s="29"/>
    </row>
    <row r="750" spans="8:25" ht="12.5" x14ac:dyDescent="0.25">
      <c r="H750" s="29"/>
      <c r="J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47"/>
      <c r="W750" s="29"/>
      <c r="Y750" s="29"/>
    </row>
    <row r="751" spans="8:25" ht="12.5" x14ac:dyDescent="0.25">
      <c r="H751" s="29"/>
      <c r="J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47"/>
      <c r="W751" s="29"/>
      <c r="Y751" s="29"/>
    </row>
    <row r="752" spans="8:25" ht="12.5" x14ac:dyDescent="0.25">
      <c r="H752" s="29"/>
      <c r="J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47"/>
      <c r="W752" s="29"/>
      <c r="Y752" s="29"/>
    </row>
    <row r="753" spans="8:25" ht="12.5" x14ac:dyDescent="0.25">
      <c r="H753" s="29"/>
      <c r="J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47"/>
      <c r="W753" s="29"/>
      <c r="Y753" s="29"/>
    </row>
    <row r="754" spans="8:25" ht="12.5" x14ac:dyDescent="0.25">
      <c r="H754" s="29"/>
      <c r="J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47"/>
      <c r="W754" s="29"/>
      <c r="Y754" s="29"/>
    </row>
    <row r="755" spans="8:25" ht="12.5" x14ac:dyDescent="0.25">
      <c r="H755" s="29"/>
      <c r="J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47"/>
      <c r="W755" s="29"/>
      <c r="Y755" s="29"/>
    </row>
    <row r="756" spans="8:25" ht="12.5" x14ac:dyDescent="0.25">
      <c r="H756" s="29"/>
      <c r="J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47"/>
      <c r="W756" s="29"/>
      <c r="Y756" s="29"/>
    </row>
    <row r="757" spans="8:25" ht="12.5" x14ac:dyDescent="0.25">
      <c r="H757" s="29"/>
      <c r="J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47"/>
      <c r="W757" s="29"/>
      <c r="Y757" s="29"/>
    </row>
    <row r="758" spans="8:25" ht="12.5" x14ac:dyDescent="0.25">
      <c r="H758" s="29"/>
      <c r="J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47"/>
      <c r="W758" s="29"/>
      <c r="Y758" s="29"/>
    </row>
    <row r="759" spans="8:25" ht="12.5" x14ac:dyDescent="0.25">
      <c r="H759" s="29"/>
      <c r="J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47"/>
      <c r="W759" s="29"/>
      <c r="Y759" s="29"/>
    </row>
    <row r="760" spans="8:25" ht="12.5" x14ac:dyDescent="0.25">
      <c r="H760" s="29"/>
      <c r="J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47"/>
      <c r="W760" s="29"/>
      <c r="Y760" s="29"/>
    </row>
    <row r="761" spans="8:25" ht="12.5" x14ac:dyDescent="0.25">
      <c r="H761" s="29"/>
      <c r="J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47"/>
      <c r="W761" s="29"/>
      <c r="Y761" s="29"/>
    </row>
    <row r="762" spans="8:25" ht="12.5" x14ac:dyDescent="0.25">
      <c r="H762" s="29"/>
      <c r="J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47"/>
      <c r="W762" s="29"/>
      <c r="Y762" s="29"/>
    </row>
    <row r="763" spans="8:25" ht="12.5" x14ac:dyDescent="0.25">
      <c r="H763" s="29"/>
      <c r="J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47"/>
      <c r="W763" s="29"/>
      <c r="Y763" s="29"/>
    </row>
    <row r="764" spans="8:25" ht="12.5" x14ac:dyDescent="0.25">
      <c r="H764" s="29"/>
      <c r="J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47"/>
      <c r="W764" s="29"/>
      <c r="Y764" s="29"/>
    </row>
    <row r="765" spans="8:25" ht="12.5" x14ac:dyDescent="0.25">
      <c r="H765" s="29"/>
      <c r="J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47"/>
      <c r="W765" s="29"/>
      <c r="Y765" s="29"/>
    </row>
    <row r="766" spans="8:25" ht="12.5" x14ac:dyDescent="0.25">
      <c r="H766" s="29"/>
      <c r="J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47"/>
      <c r="W766" s="29"/>
      <c r="Y766" s="29"/>
    </row>
    <row r="767" spans="8:25" ht="12.5" x14ac:dyDescent="0.25">
      <c r="H767" s="29"/>
      <c r="J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47"/>
      <c r="W767" s="29"/>
      <c r="Y767" s="29"/>
    </row>
    <row r="768" spans="8:25" ht="12.5" x14ac:dyDescent="0.25">
      <c r="H768" s="29"/>
      <c r="J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47"/>
      <c r="W768" s="29"/>
      <c r="Y768" s="29"/>
    </row>
    <row r="769" spans="8:25" ht="12.5" x14ac:dyDescent="0.25">
      <c r="H769" s="29"/>
      <c r="J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47"/>
      <c r="W769" s="29"/>
      <c r="Y769" s="29"/>
    </row>
    <row r="770" spans="8:25" ht="12.5" x14ac:dyDescent="0.25">
      <c r="H770" s="29"/>
      <c r="J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47"/>
      <c r="W770" s="29"/>
      <c r="Y770" s="29"/>
    </row>
    <row r="771" spans="8:25" ht="12.5" x14ac:dyDescent="0.25">
      <c r="H771" s="29"/>
      <c r="J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47"/>
      <c r="W771" s="29"/>
      <c r="Y771" s="29"/>
    </row>
    <row r="772" spans="8:25" ht="12.5" x14ac:dyDescent="0.25">
      <c r="H772" s="29"/>
      <c r="J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47"/>
      <c r="W772" s="29"/>
      <c r="Y772" s="29"/>
    </row>
    <row r="773" spans="8:25" ht="12.5" x14ac:dyDescent="0.25">
      <c r="H773" s="29"/>
      <c r="J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47"/>
      <c r="W773" s="29"/>
      <c r="Y773" s="29"/>
    </row>
    <row r="774" spans="8:25" ht="12.5" x14ac:dyDescent="0.25">
      <c r="H774" s="29"/>
      <c r="J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47"/>
      <c r="W774" s="29"/>
      <c r="Y774" s="29"/>
    </row>
    <row r="775" spans="8:25" ht="12.5" x14ac:dyDescent="0.25">
      <c r="H775" s="29"/>
      <c r="J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47"/>
      <c r="W775" s="29"/>
      <c r="Y775" s="29"/>
    </row>
    <row r="776" spans="8:25" ht="12.5" x14ac:dyDescent="0.25">
      <c r="H776" s="29"/>
      <c r="J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47"/>
      <c r="W776" s="29"/>
      <c r="Y776" s="29"/>
    </row>
    <row r="777" spans="8:25" ht="12.5" x14ac:dyDescent="0.25">
      <c r="H777" s="29"/>
      <c r="J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47"/>
      <c r="W777" s="29"/>
      <c r="Y777" s="29"/>
    </row>
    <row r="778" spans="8:25" ht="12.5" x14ac:dyDescent="0.25">
      <c r="H778" s="29"/>
      <c r="J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47"/>
      <c r="W778" s="29"/>
      <c r="Y778" s="29"/>
    </row>
    <row r="779" spans="8:25" ht="12.5" x14ac:dyDescent="0.25">
      <c r="H779" s="29"/>
      <c r="J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47"/>
      <c r="W779" s="29"/>
      <c r="Y779" s="29"/>
    </row>
    <row r="780" spans="8:25" ht="12.5" x14ac:dyDescent="0.25">
      <c r="H780" s="29"/>
      <c r="J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47"/>
      <c r="W780" s="29"/>
      <c r="Y780" s="29"/>
    </row>
    <row r="781" spans="8:25" ht="12.5" x14ac:dyDescent="0.25">
      <c r="H781" s="29"/>
      <c r="J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47"/>
      <c r="W781" s="29"/>
      <c r="Y781" s="29"/>
    </row>
    <row r="782" spans="8:25" ht="12.5" x14ac:dyDescent="0.25">
      <c r="H782" s="29"/>
      <c r="J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47"/>
      <c r="W782" s="29"/>
      <c r="Y782" s="29"/>
    </row>
    <row r="783" spans="8:25" ht="12.5" x14ac:dyDescent="0.25">
      <c r="H783" s="29"/>
      <c r="J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47"/>
      <c r="W783" s="29"/>
      <c r="Y783" s="29"/>
    </row>
    <row r="784" spans="8:25" ht="12.5" x14ac:dyDescent="0.25">
      <c r="H784" s="29"/>
      <c r="J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47"/>
      <c r="W784" s="29"/>
      <c r="Y784" s="29"/>
    </row>
    <row r="785" spans="8:25" ht="12.5" x14ac:dyDescent="0.25">
      <c r="H785" s="29"/>
      <c r="J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47"/>
      <c r="W785" s="29"/>
      <c r="Y785" s="29"/>
    </row>
    <row r="786" spans="8:25" ht="12.5" x14ac:dyDescent="0.25">
      <c r="H786" s="29"/>
      <c r="J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47"/>
      <c r="W786" s="29"/>
      <c r="Y786" s="29"/>
    </row>
    <row r="787" spans="8:25" ht="12.5" x14ac:dyDescent="0.25">
      <c r="H787" s="29"/>
      <c r="J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47"/>
      <c r="W787" s="29"/>
      <c r="Y787" s="29"/>
    </row>
    <row r="788" spans="8:25" ht="12.5" x14ac:dyDescent="0.25">
      <c r="H788" s="29"/>
      <c r="J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47"/>
      <c r="W788" s="29"/>
      <c r="Y788" s="29"/>
    </row>
    <row r="789" spans="8:25" ht="12.5" x14ac:dyDescent="0.25">
      <c r="H789" s="29"/>
      <c r="J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47"/>
      <c r="W789" s="29"/>
      <c r="Y789" s="29"/>
    </row>
    <row r="790" spans="8:25" ht="12.5" x14ac:dyDescent="0.25">
      <c r="H790" s="29"/>
      <c r="J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47"/>
      <c r="W790" s="29"/>
      <c r="Y790" s="29"/>
    </row>
    <row r="791" spans="8:25" ht="12.5" x14ac:dyDescent="0.25">
      <c r="H791" s="29"/>
      <c r="J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47"/>
      <c r="W791" s="29"/>
      <c r="Y791" s="29"/>
    </row>
    <row r="792" spans="8:25" ht="12.5" x14ac:dyDescent="0.25">
      <c r="H792" s="29"/>
      <c r="J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47"/>
      <c r="W792" s="29"/>
      <c r="Y792" s="29"/>
    </row>
    <row r="793" spans="8:25" ht="12.5" x14ac:dyDescent="0.25">
      <c r="H793" s="29"/>
      <c r="J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47"/>
      <c r="W793" s="29"/>
      <c r="Y793" s="29"/>
    </row>
    <row r="794" spans="8:25" ht="12.5" x14ac:dyDescent="0.25">
      <c r="H794" s="29"/>
      <c r="J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47"/>
      <c r="W794" s="29"/>
      <c r="Y794" s="29"/>
    </row>
    <row r="795" spans="8:25" ht="12.5" x14ac:dyDescent="0.25">
      <c r="H795" s="29"/>
      <c r="J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47"/>
      <c r="W795" s="29"/>
      <c r="Y795" s="29"/>
    </row>
    <row r="796" spans="8:25" ht="12.5" x14ac:dyDescent="0.25">
      <c r="H796" s="29"/>
      <c r="J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47"/>
      <c r="W796" s="29"/>
      <c r="Y796" s="29"/>
    </row>
    <row r="797" spans="8:25" ht="12.5" x14ac:dyDescent="0.25">
      <c r="H797" s="29"/>
      <c r="J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47"/>
      <c r="W797" s="29"/>
      <c r="Y797" s="29"/>
    </row>
    <row r="798" spans="8:25" ht="12.5" x14ac:dyDescent="0.25">
      <c r="H798" s="29"/>
      <c r="J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47"/>
      <c r="W798" s="29"/>
      <c r="Y798" s="29"/>
    </row>
    <row r="799" spans="8:25" ht="12.5" x14ac:dyDescent="0.25">
      <c r="H799" s="29"/>
      <c r="J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47"/>
      <c r="W799" s="29"/>
      <c r="Y799" s="29"/>
    </row>
    <row r="800" spans="8:25" ht="12.5" x14ac:dyDescent="0.25">
      <c r="H800" s="29"/>
      <c r="J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47"/>
      <c r="W800" s="29"/>
      <c r="Y800" s="29"/>
    </row>
    <row r="801" spans="8:25" ht="12.5" x14ac:dyDescent="0.25">
      <c r="H801" s="29"/>
      <c r="J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47"/>
      <c r="W801" s="29"/>
      <c r="Y801" s="29"/>
    </row>
    <row r="802" spans="8:25" ht="12.5" x14ac:dyDescent="0.25">
      <c r="H802" s="29"/>
      <c r="J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47"/>
      <c r="W802" s="29"/>
      <c r="Y802" s="29"/>
    </row>
    <row r="803" spans="8:25" ht="12.5" x14ac:dyDescent="0.25">
      <c r="H803" s="29"/>
      <c r="J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47"/>
      <c r="W803" s="29"/>
      <c r="Y803" s="29"/>
    </row>
    <row r="804" spans="8:25" ht="12.5" x14ac:dyDescent="0.25">
      <c r="H804" s="29"/>
      <c r="J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47"/>
      <c r="W804" s="29"/>
      <c r="Y804" s="29"/>
    </row>
    <row r="805" spans="8:25" ht="12.5" x14ac:dyDescent="0.25">
      <c r="H805" s="29"/>
      <c r="J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47"/>
      <c r="W805" s="29"/>
      <c r="Y805" s="29"/>
    </row>
    <row r="806" spans="8:25" ht="12.5" x14ac:dyDescent="0.25">
      <c r="H806" s="29"/>
      <c r="J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47"/>
      <c r="W806" s="29"/>
      <c r="Y806" s="29"/>
    </row>
    <row r="807" spans="8:25" ht="12.5" x14ac:dyDescent="0.25">
      <c r="H807" s="29"/>
      <c r="J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47"/>
      <c r="W807" s="29"/>
      <c r="Y807" s="29"/>
    </row>
    <row r="808" spans="8:25" ht="12.5" x14ac:dyDescent="0.25">
      <c r="H808" s="29"/>
      <c r="J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47"/>
      <c r="W808" s="29"/>
      <c r="Y808" s="29"/>
    </row>
    <row r="809" spans="8:25" ht="12.5" x14ac:dyDescent="0.25">
      <c r="H809" s="29"/>
      <c r="J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47"/>
      <c r="W809" s="29"/>
      <c r="Y809" s="29"/>
    </row>
    <row r="810" spans="8:25" ht="12.5" x14ac:dyDescent="0.25">
      <c r="H810" s="29"/>
      <c r="J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47"/>
      <c r="W810" s="29"/>
      <c r="Y810" s="29"/>
    </row>
    <row r="811" spans="8:25" ht="12.5" x14ac:dyDescent="0.25">
      <c r="H811" s="29"/>
      <c r="J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47"/>
      <c r="W811" s="29"/>
      <c r="Y811" s="29"/>
    </row>
    <row r="812" spans="8:25" ht="12.5" x14ac:dyDescent="0.25">
      <c r="H812" s="29"/>
      <c r="J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47"/>
      <c r="W812" s="29"/>
      <c r="Y812" s="29"/>
    </row>
    <row r="813" spans="8:25" ht="12.5" x14ac:dyDescent="0.25">
      <c r="H813" s="29"/>
      <c r="J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47"/>
      <c r="W813" s="29"/>
      <c r="Y813" s="29"/>
    </row>
    <row r="814" spans="8:25" ht="12.5" x14ac:dyDescent="0.25">
      <c r="H814" s="29"/>
      <c r="J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47"/>
      <c r="W814" s="29"/>
      <c r="Y814" s="29"/>
    </row>
    <row r="815" spans="8:25" ht="12.5" x14ac:dyDescent="0.25">
      <c r="H815" s="29"/>
      <c r="J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47"/>
      <c r="W815" s="29"/>
      <c r="Y815" s="29"/>
    </row>
    <row r="816" spans="8:25" ht="12.5" x14ac:dyDescent="0.25">
      <c r="H816" s="29"/>
      <c r="J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47"/>
      <c r="W816" s="29"/>
      <c r="Y816" s="29"/>
    </row>
    <row r="817" spans="8:25" ht="12.5" x14ac:dyDescent="0.25">
      <c r="H817" s="29"/>
      <c r="J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47"/>
      <c r="W817" s="29"/>
      <c r="Y817" s="29"/>
    </row>
    <row r="818" spans="8:25" ht="12.5" x14ac:dyDescent="0.25">
      <c r="H818" s="29"/>
      <c r="J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47"/>
      <c r="W818" s="29"/>
      <c r="Y818" s="29"/>
    </row>
    <row r="819" spans="8:25" ht="12.5" x14ac:dyDescent="0.25">
      <c r="H819" s="29"/>
      <c r="J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47"/>
      <c r="W819" s="29"/>
      <c r="Y819" s="29"/>
    </row>
    <row r="820" spans="8:25" ht="12.5" x14ac:dyDescent="0.25">
      <c r="H820" s="29"/>
      <c r="J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47"/>
      <c r="W820" s="29"/>
      <c r="Y820" s="29"/>
    </row>
    <row r="821" spans="8:25" ht="12.5" x14ac:dyDescent="0.25">
      <c r="H821" s="29"/>
      <c r="J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47"/>
      <c r="W821" s="29"/>
      <c r="Y821" s="29"/>
    </row>
    <row r="822" spans="8:25" ht="12.5" x14ac:dyDescent="0.25">
      <c r="H822" s="29"/>
      <c r="J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47"/>
      <c r="W822" s="29"/>
      <c r="Y822" s="29"/>
    </row>
    <row r="823" spans="8:25" ht="12.5" x14ac:dyDescent="0.25">
      <c r="H823" s="29"/>
      <c r="J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47"/>
      <c r="W823" s="29"/>
      <c r="Y823" s="29"/>
    </row>
    <row r="824" spans="8:25" ht="12.5" x14ac:dyDescent="0.25">
      <c r="H824" s="29"/>
      <c r="J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47"/>
      <c r="W824" s="29"/>
      <c r="Y824" s="29"/>
    </row>
    <row r="825" spans="8:25" ht="12.5" x14ac:dyDescent="0.25">
      <c r="H825" s="29"/>
      <c r="J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47"/>
      <c r="W825" s="29"/>
      <c r="Y825" s="29"/>
    </row>
    <row r="826" spans="8:25" ht="12.5" x14ac:dyDescent="0.25">
      <c r="H826" s="29"/>
      <c r="J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47"/>
      <c r="W826" s="29"/>
      <c r="Y826" s="29"/>
    </row>
    <row r="827" spans="8:25" ht="12.5" x14ac:dyDescent="0.25">
      <c r="H827" s="29"/>
      <c r="J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47"/>
      <c r="W827" s="29"/>
      <c r="Y827" s="29"/>
    </row>
    <row r="828" spans="8:25" ht="12.5" x14ac:dyDescent="0.25">
      <c r="H828" s="29"/>
      <c r="J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47"/>
      <c r="W828" s="29"/>
      <c r="Y828" s="29"/>
    </row>
    <row r="829" spans="8:25" ht="12.5" x14ac:dyDescent="0.25">
      <c r="H829" s="29"/>
      <c r="J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47"/>
      <c r="W829" s="29"/>
      <c r="Y829" s="29"/>
    </row>
    <row r="830" spans="8:25" ht="12.5" x14ac:dyDescent="0.25">
      <c r="H830" s="29"/>
      <c r="J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47"/>
      <c r="W830" s="29"/>
      <c r="Y830" s="29"/>
    </row>
    <row r="831" spans="8:25" ht="12.5" x14ac:dyDescent="0.25">
      <c r="H831" s="29"/>
      <c r="J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47"/>
      <c r="W831" s="29"/>
      <c r="Y831" s="29"/>
    </row>
    <row r="832" spans="8:25" ht="12.5" x14ac:dyDescent="0.25">
      <c r="H832" s="29"/>
      <c r="J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47"/>
      <c r="W832" s="29"/>
      <c r="Y832" s="29"/>
    </row>
    <row r="833" spans="8:25" ht="12.5" x14ac:dyDescent="0.25">
      <c r="H833" s="29"/>
      <c r="J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47"/>
      <c r="W833" s="29"/>
      <c r="Y833" s="29"/>
    </row>
    <row r="834" spans="8:25" ht="12.5" x14ac:dyDescent="0.25">
      <c r="H834" s="29"/>
      <c r="J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47"/>
      <c r="W834" s="29"/>
      <c r="Y834" s="29"/>
    </row>
    <row r="835" spans="8:25" ht="12.5" x14ac:dyDescent="0.25">
      <c r="H835" s="29"/>
      <c r="J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47"/>
      <c r="W835" s="29"/>
      <c r="Y835" s="29"/>
    </row>
    <row r="836" spans="8:25" ht="12.5" x14ac:dyDescent="0.25">
      <c r="H836" s="29"/>
      <c r="J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47"/>
      <c r="W836" s="29"/>
      <c r="Y836" s="29"/>
    </row>
    <row r="837" spans="8:25" ht="12.5" x14ac:dyDescent="0.25">
      <c r="H837" s="29"/>
      <c r="J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47"/>
      <c r="W837" s="29"/>
      <c r="Y837" s="29"/>
    </row>
    <row r="838" spans="8:25" ht="12.5" x14ac:dyDescent="0.25">
      <c r="H838" s="29"/>
      <c r="J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47"/>
      <c r="W838" s="29"/>
      <c r="Y838" s="29"/>
    </row>
    <row r="839" spans="8:25" ht="12.5" x14ac:dyDescent="0.25">
      <c r="H839" s="29"/>
      <c r="J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47"/>
      <c r="W839" s="29"/>
      <c r="Y839" s="29"/>
    </row>
    <row r="840" spans="8:25" ht="12.5" x14ac:dyDescent="0.25">
      <c r="H840" s="29"/>
      <c r="J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47"/>
      <c r="W840" s="29"/>
      <c r="Y840" s="29"/>
    </row>
    <row r="841" spans="8:25" ht="12.5" x14ac:dyDescent="0.25">
      <c r="H841" s="29"/>
      <c r="J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47"/>
      <c r="W841" s="29"/>
      <c r="Y841" s="29"/>
    </row>
    <row r="842" spans="8:25" ht="12.5" x14ac:dyDescent="0.25">
      <c r="H842" s="29"/>
      <c r="J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47"/>
      <c r="W842" s="29"/>
      <c r="Y842" s="29"/>
    </row>
    <row r="843" spans="8:25" ht="12.5" x14ac:dyDescent="0.25">
      <c r="H843" s="29"/>
      <c r="J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47"/>
      <c r="W843" s="29"/>
      <c r="Y843" s="29"/>
    </row>
    <row r="844" spans="8:25" ht="12.5" x14ac:dyDescent="0.25">
      <c r="H844" s="29"/>
      <c r="J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47"/>
      <c r="W844" s="29"/>
      <c r="Y844" s="29"/>
    </row>
    <row r="845" spans="8:25" ht="12.5" x14ac:dyDescent="0.25">
      <c r="H845" s="29"/>
      <c r="J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47"/>
      <c r="W845" s="29"/>
      <c r="Y845" s="29"/>
    </row>
    <row r="846" spans="8:25" ht="12.5" x14ac:dyDescent="0.25">
      <c r="H846" s="29"/>
      <c r="J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47"/>
      <c r="W846" s="29"/>
      <c r="Y846" s="29"/>
    </row>
    <row r="847" spans="8:25" ht="12.5" x14ac:dyDescent="0.25">
      <c r="H847" s="29"/>
      <c r="J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47"/>
      <c r="W847" s="29"/>
      <c r="Y847" s="29"/>
    </row>
    <row r="848" spans="8:25" ht="12.5" x14ac:dyDescent="0.25">
      <c r="H848" s="29"/>
      <c r="J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47"/>
      <c r="W848" s="29"/>
      <c r="Y848" s="29"/>
    </row>
    <row r="849" spans="8:25" ht="12.5" x14ac:dyDescent="0.25">
      <c r="H849" s="29"/>
      <c r="J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47"/>
      <c r="W849" s="29"/>
      <c r="Y849" s="29"/>
    </row>
    <row r="850" spans="8:25" ht="12.5" x14ac:dyDescent="0.25">
      <c r="H850" s="29"/>
      <c r="J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47"/>
      <c r="W850" s="29"/>
      <c r="Y850" s="29"/>
    </row>
    <row r="851" spans="8:25" ht="12.5" x14ac:dyDescent="0.25">
      <c r="H851" s="29"/>
      <c r="J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47"/>
      <c r="W851" s="29"/>
      <c r="Y851" s="29"/>
    </row>
    <row r="852" spans="8:25" ht="12.5" x14ac:dyDescent="0.25">
      <c r="H852" s="29"/>
      <c r="J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47"/>
      <c r="W852" s="29"/>
      <c r="Y852" s="29"/>
    </row>
    <row r="853" spans="8:25" ht="12.5" x14ac:dyDescent="0.25">
      <c r="H853" s="29"/>
      <c r="J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47"/>
      <c r="W853" s="29"/>
      <c r="Y853" s="29"/>
    </row>
    <row r="854" spans="8:25" ht="12.5" x14ac:dyDescent="0.25">
      <c r="H854" s="29"/>
      <c r="J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47"/>
      <c r="W854" s="29"/>
      <c r="Y854" s="29"/>
    </row>
    <row r="855" spans="8:25" ht="12.5" x14ac:dyDescent="0.25">
      <c r="H855" s="29"/>
      <c r="J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47"/>
      <c r="W855" s="29"/>
      <c r="Y855" s="29"/>
    </row>
    <row r="856" spans="8:25" ht="12.5" x14ac:dyDescent="0.25">
      <c r="H856" s="29"/>
      <c r="J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47"/>
      <c r="W856" s="29"/>
      <c r="Y856" s="29"/>
    </row>
    <row r="857" spans="8:25" ht="12.5" x14ac:dyDescent="0.25">
      <c r="H857" s="29"/>
      <c r="J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47"/>
      <c r="W857" s="29"/>
      <c r="Y857" s="29"/>
    </row>
    <row r="858" spans="8:25" ht="12.5" x14ac:dyDescent="0.25">
      <c r="H858" s="29"/>
      <c r="J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47"/>
      <c r="W858" s="29"/>
      <c r="Y858" s="29"/>
    </row>
    <row r="859" spans="8:25" ht="12.5" x14ac:dyDescent="0.25">
      <c r="H859" s="29"/>
      <c r="J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47"/>
      <c r="W859" s="29"/>
      <c r="Y859" s="29"/>
    </row>
    <row r="860" spans="8:25" ht="12.5" x14ac:dyDescent="0.25">
      <c r="H860" s="29"/>
      <c r="J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47"/>
      <c r="W860" s="29"/>
      <c r="Y860" s="29"/>
    </row>
    <row r="861" spans="8:25" ht="12.5" x14ac:dyDescent="0.25">
      <c r="H861" s="29"/>
      <c r="J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47"/>
      <c r="W861" s="29"/>
      <c r="Y861" s="29"/>
    </row>
    <row r="862" spans="8:25" ht="12.5" x14ac:dyDescent="0.25">
      <c r="H862" s="29"/>
      <c r="J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47"/>
      <c r="W862" s="29"/>
      <c r="Y862" s="29"/>
    </row>
    <row r="863" spans="8:25" ht="12.5" x14ac:dyDescent="0.25">
      <c r="H863" s="29"/>
      <c r="J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47"/>
      <c r="W863" s="29"/>
      <c r="Y863" s="29"/>
    </row>
    <row r="864" spans="8:25" ht="12.5" x14ac:dyDescent="0.25">
      <c r="H864" s="29"/>
      <c r="J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47"/>
      <c r="W864" s="29"/>
      <c r="Y864" s="29"/>
    </row>
    <row r="865" spans="8:25" ht="12.5" x14ac:dyDescent="0.25">
      <c r="H865" s="29"/>
      <c r="J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47"/>
      <c r="W865" s="29"/>
      <c r="Y865" s="29"/>
    </row>
    <row r="866" spans="8:25" ht="12.5" x14ac:dyDescent="0.25">
      <c r="H866" s="29"/>
      <c r="J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47"/>
      <c r="W866" s="29"/>
      <c r="Y866" s="29"/>
    </row>
    <row r="867" spans="8:25" ht="12.5" x14ac:dyDescent="0.25">
      <c r="H867" s="29"/>
      <c r="J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47"/>
      <c r="W867" s="29"/>
      <c r="Y867" s="29"/>
    </row>
    <row r="868" spans="8:25" ht="12.5" x14ac:dyDescent="0.25">
      <c r="H868" s="29"/>
      <c r="J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47"/>
      <c r="W868" s="29"/>
      <c r="Y868" s="29"/>
    </row>
    <row r="869" spans="8:25" ht="12.5" x14ac:dyDescent="0.25">
      <c r="H869" s="29"/>
      <c r="J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47"/>
      <c r="W869" s="29"/>
      <c r="Y869" s="29"/>
    </row>
    <row r="870" spans="8:25" ht="12.5" x14ac:dyDescent="0.25">
      <c r="H870" s="29"/>
      <c r="J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47"/>
      <c r="W870" s="29"/>
      <c r="Y870" s="29"/>
    </row>
    <row r="871" spans="8:25" ht="12.5" x14ac:dyDescent="0.25">
      <c r="H871" s="29"/>
      <c r="J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47"/>
      <c r="W871" s="29"/>
      <c r="Y871" s="29"/>
    </row>
    <row r="872" spans="8:25" ht="12.5" x14ac:dyDescent="0.25">
      <c r="H872" s="29"/>
      <c r="J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47"/>
      <c r="W872" s="29"/>
      <c r="Y872" s="29"/>
    </row>
    <row r="873" spans="8:25" ht="12.5" x14ac:dyDescent="0.25">
      <c r="H873" s="29"/>
      <c r="J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47"/>
      <c r="W873" s="29"/>
      <c r="Y873" s="29"/>
    </row>
    <row r="874" spans="8:25" ht="12.5" x14ac:dyDescent="0.25">
      <c r="H874" s="29"/>
      <c r="J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47"/>
      <c r="W874" s="29"/>
      <c r="Y874" s="29"/>
    </row>
    <row r="875" spans="8:25" ht="12.5" x14ac:dyDescent="0.25">
      <c r="H875" s="29"/>
      <c r="J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47"/>
      <c r="W875" s="29"/>
      <c r="Y875" s="29"/>
    </row>
    <row r="876" spans="8:25" ht="12.5" x14ac:dyDescent="0.25">
      <c r="H876" s="29"/>
      <c r="J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47"/>
      <c r="W876" s="29"/>
      <c r="Y876" s="29"/>
    </row>
    <row r="877" spans="8:25" ht="12.5" x14ac:dyDescent="0.25">
      <c r="H877" s="29"/>
      <c r="J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47"/>
      <c r="W877" s="29"/>
      <c r="Y877" s="29"/>
    </row>
    <row r="878" spans="8:25" ht="12.5" x14ac:dyDescent="0.25">
      <c r="H878" s="29"/>
      <c r="J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47"/>
      <c r="W878" s="29"/>
      <c r="Y878" s="29"/>
    </row>
    <row r="879" spans="8:25" ht="12.5" x14ac:dyDescent="0.25">
      <c r="H879" s="29"/>
      <c r="J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47"/>
      <c r="W879" s="29"/>
      <c r="Y879" s="29"/>
    </row>
    <row r="880" spans="8:25" ht="12.5" x14ac:dyDescent="0.25">
      <c r="H880" s="29"/>
      <c r="J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47"/>
      <c r="W880" s="29"/>
      <c r="Y880" s="29"/>
    </row>
    <row r="881" spans="8:25" ht="12.5" x14ac:dyDescent="0.25">
      <c r="H881" s="29"/>
      <c r="J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47"/>
      <c r="W881" s="29"/>
      <c r="Y881" s="29"/>
    </row>
    <row r="882" spans="8:25" ht="12.5" x14ac:dyDescent="0.25">
      <c r="H882" s="29"/>
      <c r="J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47"/>
      <c r="W882" s="29"/>
      <c r="Y882" s="29"/>
    </row>
    <row r="883" spans="8:25" ht="12.5" x14ac:dyDescent="0.25">
      <c r="H883" s="29"/>
      <c r="J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47"/>
      <c r="W883" s="29"/>
      <c r="Y883" s="29"/>
    </row>
    <row r="884" spans="8:25" ht="12.5" x14ac:dyDescent="0.25">
      <c r="H884" s="29"/>
      <c r="J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47"/>
      <c r="W884" s="29"/>
      <c r="Y884" s="29"/>
    </row>
    <row r="885" spans="8:25" ht="12.5" x14ac:dyDescent="0.25">
      <c r="H885" s="29"/>
      <c r="J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47"/>
      <c r="W885" s="29"/>
      <c r="Y885" s="29"/>
    </row>
    <row r="886" spans="8:25" ht="12.5" x14ac:dyDescent="0.25">
      <c r="H886" s="29"/>
      <c r="J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47"/>
      <c r="W886" s="29"/>
      <c r="Y886" s="29"/>
    </row>
    <row r="887" spans="8:25" ht="12.5" x14ac:dyDescent="0.25">
      <c r="H887" s="29"/>
      <c r="J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47"/>
      <c r="W887" s="29"/>
      <c r="Y887" s="29"/>
    </row>
    <row r="888" spans="8:25" ht="12.5" x14ac:dyDescent="0.25">
      <c r="H888" s="29"/>
      <c r="J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47"/>
      <c r="W888" s="29"/>
      <c r="Y888" s="29"/>
    </row>
    <row r="889" spans="8:25" ht="12.5" x14ac:dyDescent="0.25">
      <c r="H889" s="29"/>
      <c r="J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47"/>
      <c r="W889" s="29"/>
      <c r="Y889" s="29"/>
    </row>
    <row r="890" spans="8:25" ht="12.5" x14ac:dyDescent="0.25">
      <c r="H890" s="29"/>
      <c r="J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47"/>
      <c r="W890" s="29"/>
      <c r="Y890" s="29"/>
    </row>
    <row r="891" spans="8:25" ht="12.5" x14ac:dyDescent="0.25">
      <c r="H891" s="29"/>
      <c r="J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47"/>
      <c r="W891" s="29"/>
      <c r="Y891" s="29"/>
    </row>
    <row r="892" spans="8:25" ht="12.5" x14ac:dyDescent="0.25">
      <c r="H892" s="29"/>
      <c r="J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47"/>
      <c r="W892" s="29"/>
      <c r="Y892" s="29"/>
    </row>
    <row r="893" spans="8:25" ht="12.5" x14ac:dyDescent="0.25">
      <c r="H893" s="29"/>
      <c r="J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47"/>
      <c r="W893" s="29"/>
      <c r="Y893" s="29"/>
    </row>
    <row r="894" spans="8:25" ht="12.5" x14ac:dyDescent="0.25">
      <c r="H894" s="29"/>
      <c r="J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47"/>
      <c r="W894" s="29"/>
      <c r="Y894" s="29"/>
    </row>
    <row r="895" spans="8:25" ht="12.5" x14ac:dyDescent="0.25">
      <c r="H895" s="29"/>
      <c r="J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47"/>
      <c r="W895" s="29"/>
      <c r="Y895" s="29"/>
    </row>
    <row r="896" spans="8:25" ht="12.5" x14ac:dyDescent="0.25">
      <c r="H896" s="29"/>
      <c r="J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47"/>
      <c r="W896" s="29"/>
      <c r="Y896" s="29"/>
    </row>
    <row r="897" spans="8:25" ht="12.5" x14ac:dyDescent="0.25">
      <c r="H897" s="29"/>
      <c r="J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47"/>
      <c r="W897" s="29"/>
      <c r="Y897" s="29"/>
    </row>
    <row r="898" spans="8:25" ht="12.5" x14ac:dyDescent="0.25">
      <c r="H898" s="29"/>
      <c r="J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47"/>
      <c r="W898" s="29"/>
      <c r="Y898" s="29"/>
    </row>
    <row r="899" spans="8:25" ht="12.5" x14ac:dyDescent="0.25">
      <c r="H899" s="29"/>
      <c r="J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47"/>
      <c r="W899" s="29"/>
      <c r="Y899" s="29"/>
    </row>
    <row r="900" spans="8:25" ht="12.5" x14ac:dyDescent="0.25">
      <c r="H900" s="29"/>
      <c r="J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47"/>
      <c r="W900" s="29"/>
      <c r="Y900" s="29"/>
    </row>
    <row r="901" spans="8:25" ht="12.5" x14ac:dyDescent="0.25">
      <c r="H901" s="29"/>
      <c r="J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47"/>
      <c r="W901" s="29"/>
      <c r="Y901" s="29"/>
    </row>
    <row r="902" spans="8:25" ht="12.5" x14ac:dyDescent="0.25">
      <c r="H902" s="29"/>
      <c r="J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47"/>
      <c r="W902" s="29"/>
      <c r="Y902" s="29"/>
    </row>
    <row r="903" spans="8:25" ht="12.5" x14ac:dyDescent="0.25">
      <c r="H903" s="29"/>
      <c r="J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47"/>
      <c r="W903" s="29"/>
      <c r="Y903" s="29"/>
    </row>
    <row r="904" spans="8:25" ht="12.5" x14ac:dyDescent="0.25">
      <c r="H904" s="29"/>
      <c r="J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47"/>
      <c r="W904" s="29"/>
      <c r="Y904" s="29"/>
    </row>
    <row r="905" spans="8:25" ht="12.5" x14ac:dyDescent="0.25">
      <c r="H905" s="29"/>
      <c r="J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47"/>
      <c r="W905" s="29"/>
      <c r="Y905" s="29"/>
    </row>
    <row r="906" spans="8:25" ht="12.5" x14ac:dyDescent="0.25">
      <c r="H906" s="29"/>
      <c r="J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47"/>
      <c r="W906" s="29"/>
      <c r="Y906" s="29"/>
    </row>
    <row r="907" spans="8:25" ht="12.5" x14ac:dyDescent="0.25">
      <c r="H907" s="29"/>
      <c r="J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47"/>
      <c r="W907" s="29"/>
      <c r="Y907" s="29"/>
    </row>
    <row r="908" spans="8:25" ht="12.5" x14ac:dyDescent="0.25">
      <c r="H908" s="29"/>
      <c r="J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47"/>
      <c r="W908" s="29"/>
      <c r="Y908" s="29"/>
    </row>
    <row r="909" spans="8:25" ht="12.5" x14ac:dyDescent="0.25">
      <c r="H909" s="29"/>
      <c r="J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47"/>
      <c r="W909" s="29"/>
      <c r="Y909" s="29"/>
    </row>
    <row r="910" spans="8:25" ht="12.5" x14ac:dyDescent="0.25">
      <c r="H910" s="29"/>
      <c r="J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47"/>
      <c r="W910" s="29"/>
      <c r="Y910" s="29"/>
    </row>
    <row r="911" spans="8:25" ht="12.5" x14ac:dyDescent="0.25">
      <c r="H911" s="29"/>
      <c r="J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47"/>
      <c r="W911" s="29"/>
      <c r="Y911" s="29"/>
    </row>
    <row r="912" spans="8:25" ht="12.5" x14ac:dyDescent="0.25">
      <c r="H912" s="29"/>
      <c r="J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47"/>
      <c r="W912" s="29"/>
      <c r="Y912" s="29"/>
    </row>
    <row r="913" spans="8:25" ht="12.5" x14ac:dyDescent="0.25">
      <c r="H913" s="29"/>
      <c r="J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47"/>
      <c r="W913" s="29"/>
      <c r="Y913" s="29"/>
    </row>
    <row r="914" spans="8:25" ht="12.5" x14ac:dyDescent="0.25">
      <c r="H914" s="29"/>
      <c r="J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47"/>
      <c r="W914" s="29"/>
      <c r="Y914" s="29"/>
    </row>
    <row r="915" spans="8:25" ht="12.5" x14ac:dyDescent="0.25">
      <c r="H915" s="29"/>
      <c r="J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47"/>
      <c r="W915" s="29"/>
      <c r="Y915" s="29"/>
    </row>
    <row r="916" spans="8:25" ht="12.5" x14ac:dyDescent="0.25">
      <c r="H916" s="29"/>
      <c r="J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47"/>
      <c r="W916" s="29"/>
      <c r="Y916" s="29"/>
    </row>
    <row r="917" spans="8:25" ht="12.5" x14ac:dyDescent="0.25">
      <c r="H917" s="29"/>
      <c r="J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47"/>
      <c r="W917" s="29"/>
      <c r="Y917" s="29"/>
    </row>
    <row r="918" spans="8:25" ht="12.5" x14ac:dyDescent="0.25">
      <c r="H918" s="29"/>
      <c r="J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47"/>
      <c r="W918" s="29"/>
      <c r="Y918" s="29"/>
    </row>
    <row r="919" spans="8:25" ht="12.5" x14ac:dyDescent="0.25">
      <c r="H919" s="29"/>
      <c r="J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47"/>
      <c r="W919" s="29"/>
      <c r="Y919" s="29"/>
    </row>
    <row r="920" spans="8:25" ht="12.5" x14ac:dyDescent="0.25">
      <c r="H920" s="29"/>
      <c r="J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47"/>
      <c r="W920" s="29"/>
      <c r="Y920" s="29"/>
    </row>
    <row r="921" spans="8:25" ht="12.5" x14ac:dyDescent="0.25">
      <c r="H921" s="29"/>
      <c r="J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47"/>
      <c r="W921" s="29"/>
      <c r="Y921" s="29"/>
    </row>
    <row r="922" spans="8:25" ht="12.5" x14ac:dyDescent="0.25">
      <c r="H922" s="29"/>
      <c r="J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47"/>
      <c r="W922" s="29"/>
      <c r="Y922" s="29"/>
    </row>
    <row r="923" spans="8:25" ht="12.5" x14ac:dyDescent="0.25">
      <c r="H923" s="29"/>
      <c r="J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47"/>
      <c r="W923" s="29"/>
      <c r="Y923" s="29"/>
    </row>
    <row r="924" spans="8:25" ht="12.5" x14ac:dyDescent="0.25">
      <c r="H924" s="29"/>
      <c r="J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47"/>
      <c r="W924" s="29"/>
      <c r="Y924" s="29"/>
    </row>
    <row r="925" spans="8:25" ht="12.5" x14ac:dyDescent="0.25">
      <c r="H925" s="29"/>
      <c r="J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47"/>
      <c r="W925" s="29"/>
      <c r="Y925" s="29"/>
    </row>
    <row r="926" spans="8:25" ht="12.5" x14ac:dyDescent="0.25">
      <c r="H926" s="29"/>
      <c r="J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47"/>
      <c r="W926" s="29"/>
      <c r="Y926" s="29"/>
    </row>
    <row r="927" spans="8:25" ht="12.5" x14ac:dyDescent="0.25">
      <c r="H927" s="29"/>
      <c r="J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47"/>
      <c r="W927" s="29"/>
      <c r="Y927" s="29"/>
    </row>
    <row r="928" spans="8:25" ht="12.5" x14ac:dyDescent="0.25">
      <c r="H928" s="29"/>
      <c r="J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47"/>
      <c r="W928" s="29"/>
      <c r="Y928" s="29"/>
    </row>
    <row r="929" spans="8:25" ht="12.5" x14ac:dyDescent="0.25">
      <c r="H929" s="29"/>
      <c r="J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47"/>
      <c r="W929" s="29"/>
      <c r="Y929" s="29"/>
    </row>
    <row r="930" spans="8:25" ht="12.5" x14ac:dyDescent="0.25">
      <c r="H930" s="29"/>
      <c r="J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47"/>
      <c r="W930" s="29"/>
      <c r="Y930" s="29"/>
    </row>
    <row r="931" spans="8:25" ht="12.5" x14ac:dyDescent="0.25">
      <c r="H931" s="29"/>
      <c r="J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47"/>
      <c r="W931" s="29"/>
      <c r="Y931" s="29"/>
    </row>
    <row r="932" spans="8:25" ht="12.5" x14ac:dyDescent="0.25">
      <c r="H932" s="29"/>
      <c r="J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47"/>
      <c r="W932" s="29"/>
      <c r="Y932" s="29"/>
    </row>
    <row r="933" spans="8:25" ht="12.5" x14ac:dyDescent="0.25">
      <c r="H933" s="29"/>
      <c r="J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47"/>
      <c r="W933" s="29"/>
      <c r="Y933" s="29"/>
    </row>
    <row r="934" spans="8:25" ht="12.5" x14ac:dyDescent="0.25">
      <c r="H934" s="29"/>
      <c r="J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47"/>
      <c r="W934" s="29"/>
      <c r="Y934" s="29"/>
    </row>
    <row r="935" spans="8:25" ht="12.5" x14ac:dyDescent="0.25">
      <c r="H935" s="29"/>
      <c r="J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47"/>
      <c r="W935" s="29"/>
      <c r="Y935" s="29"/>
    </row>
    <row r="936" spans="8:25" ht="12.5" x14ac:dyDescent="0.25">
      <c r="H936" s="29"/>
      <c r="J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47"/>
      <c r="W936" s="29"/>
      <c r="Y936" s="29"/>
    </row>
    <row r="937" spans="8:25" ht="12.5" x14ac:dyDescent="0.25">
      <c r="H937" s="29"/>
      <c r="J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47"/>
      <c r="W937" s="29"/>
      <c r="Y937" s="29"/>
    </row>
    <row r="938" spans="8:25" ht="12.5" x14ac:dyDescent="0.25">
      <c r="H938" s="29"/>
      <c r="J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47"/>
      <c r="W938" s="29"/>
      <c r="Y938" s="29"/>
    </row>
    <row r="939" spans="8:25" ht="12.5" x14ac:dyDescent="0.25">
      <c r="H939" s="29"/>
      <c r="J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47"/>
      <c r="W939" s="29"/>
      <c r="Y939" s="29"/>
    </row>
    <row r="940" spans="8:25" ht="12.5" x14ac:dyDescent="0.25">
      <c r="H940" s="29"/>
      <c r="J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47"/>
      <c r="W940" s="29"/>
      <c r="Y940" s="29"/>
    </row>
    <row r="941" spans="8:25" ht="12.5" x14ac:dyDescent="0.25">
      <c r="H941" s="29"/>
      <c r="J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47"/>
      <c r="W941" s="29"/>
      <c r="Y941" s="29"/>
    </row>
    <row r="942" spans="8:25" ht="12.5" x14ac:dyDescent="0.25">
      <c r="H942" s="29"/>
      <c r="J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47"/>
      <c r="W942" s="29"/>
      <c r="Y942" s="29"/>
    </row>
    <row r="943" spans="8:25" ht="12.5" x14ac:dyDescent="0.25">
      <c r="H943" s="29"/>
      <c r="J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47"/>
      <c r="W943" s="29"/>
      <c r="Y943" s="29"/>
    </row>
    <row r="944" spans="8:25" ht="12.5" x14ac:dyDescent="0.25">
      <c r="H944" s="29"/>
      <c r="J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47"/>
      <c r="W944" s="29"/>
      <c r="Y944" s="29"/>
    </row>
    <row r="945" spans="8:25" ht="12.5" x14ac:dyDescent="0.25">
      <c r="H945" s="29"/>
      <c r="J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47"/>
      <c r="W945" s="29"/>
      <c r="Y945" s="29"/>
    </row>
    <row r="946" spans="8:25" ht="12.5" x14ac:dyDescent="0.25">
      <c r="H946" s="29"/>
      <c r="J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47"/>
      <c r="W946" s="29"/>
      <c r="Y946" s="29"/>
    </row>
    <row r="947" spans="8:25" ht="12.5" x14ac:dyDescent="0.25">
      <c r="H947" s="29"/>
      <c r="J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47"/>
      <c r="W947" s="29"/>
      <c r="Y947" s="29"/>
    </row>
    <row r="948" spans="8:25" ht="12.5" x14ac:dyDescent="0.25">
      <c r="H948" s="29"/>
      <c r="J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47"/>
      <c r="W948" s="29"/>
      <c r="Y948" s="29"/>
    </row>
    <row r="949" spans="8:25" ht="12.5" x14ac:dyDescent="0.25">
      <c r="H949" s="29"/>
      <c r="J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47"/>
      <c r="W949" s="29"/>
      <c r="Y949" s="29"/>
    </row>
    <row r="950" spans="8:25" ht="12.5" x14ac:dyDescent="0.25">
      <c r="H950" s="29"/>
      <c r="J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47"/>
      <c r="W950" s="29"/>
      <c r="Y950" s="29"/>
    </row>
    <row r="951" spans="8:25" ht="12.5" x14ac:dyDescent="0.25">
      <c r="H951" s="29"/>
      <c r="J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47"/>
      <c r="W951" s="29"/>
      <c r="Y951" s="29"/>
    </row>
    <row r="952" spans="8:25" ht="12.5" x14ac:dyDescent="0.25">
      <c r="H952" s="29"/>
      <c r="J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47"/>
      <c r="W952" s="29"/>
      <c r="Y952" s="29"/>
    </row>
    <row r="953" spans="8:25" ht="12.5" x14ac:dyDescent="0.25">
      <c r="H953" s="29"/>
      <c r="J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47"/>
      <c r="W953" s="29"/>
      <c r="Y953" s="29"/>
    </row>
    <row r="954" spans="8:25" ht="12.5" x14ac:dyDescent="0.25">
      <c r="H954" s="29"/>
      <c r="J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47"/>
      <c r="W954" s="29"/>
      <c r="Y954" s="29"/>
    </row>
    <row r="955" spans="8:25" ht="12.5" x14ac:dyDescent="0.25">
      <c r="H955" s="29"/>
      <c r="J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47"/>
      <c r="W955" s="29"/>
      <c r="Y955" s="29"/>
    </row>
    <row r="956" spans="8:25" ht="12.5" x14ac:dyDescent="0.25">
      <c r="H956" s="29"/>
      <c r="J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47"/>
      <c r="W956" s="29"/>
      <c r="Y956" s="29"/>
    </row>
    <row r="957" spans="8:25" ht="12.5" x14ac:dyDescent="0.25">
      <c r="H957" s="29"/>
      <c r="J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47"/>
      <c r="W957" s="29"/>
      <c r="Y957" s="29"/>
    </row>
    <row r="958" spans="8:25" ht="12.5" x14ac:dyDescent="0.25">
      <c r="H958" s="29"/>
      <c r="J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47"/>
      <c r="W958" s="29"/>
      <c r="Y958" s="29"/>
    </row>
    <row r="959" spans="8:25" ht="12.5" x14ac:dyDescent="0.25">
      <c r="H959" s="29"/>
      <c r="J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47"/>
      <c r="W959" s="29"/>
      <c r="Y959" s="29"/>
    </row>
    <row r="960" spans="8:25" ht="12.5" x14ac:dyDescent="0.25">
      <c r="H960" s="29"/>
      <c r="J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47"/>
      <c r="W960" s="29"/>
      <c r="Y960" s="29"/>
    </row>
    <row r="961" spans="8:25" ht="12.5" x14ac:dyDescent="0.25">
      <c r="H961" s="29"/>
      <c r="J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47"/>
      <c r="W961" s="29"/>
      <c r="Y961" s="29"/>
    </row>
    <row r="962" spans="8:25" ht="12.5" x14ac:dyDescent="0.25">
      <c r="H962" s="29"/>
      <c r="J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47"/>
      <c r="W962" s="29"/>
      <c r="Y962" s="29"/>
    </row>
    <row r="963" spans="8:25" ht="12.5" x14ac:dyDescent="0.25">
      <c r="H963" s="29"/>
      <c r="J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47"/>
      <c r="W963" s="29"/>
      <c r="Y963" s="29"/>
    </row>
    <row r="964" spans="8:25" ht="12.5" x14ac:dyDescent="0.25">
      <c r="H964" s="29"/>
      <c r="J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47"/>
      <c r="W964" s="29"/>
      <c r="Y964" s="29"/>
    </row>
    <row r="965" spans="8:25" ht="12.5" x14ac:dyDescent="0.25">
      <c r="H965" s="29"/>
      <c r="J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47"/>
      <c r="W965" s="29"/>
      <c r="Y965" s="29"/>
    </row>
    <row r="966" spans="8:25" ht="12.5" x14ac:dyDescent="0.25">
      <c r="H966" s="29"/>
      <c r="J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47"/>
      <c r="W966" s="29"/>
      <c r="Y966" s="29"/>
    </row>
    <row r="967" spans="8:25" ht="12.5" x14ac:dyDescent="0.25">
      <c r="H967" s="29"/>
      <c r="J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47"/>
      <c r="W967" s="29"/>
      <c r="Y967" s="29"/>
    </row>
    <row r="968" spans="8:25" ht="12.5" x14ac:dyDescent="0.25">
      <c r="H968" s="29"/>
      <c r="J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47"/>
      <c r="W968" s="29"/>
      <c r="Y968" s="29"/>
    </row>
    <row r="969" spans="8:25" ht="12.5" x14ac:dyDescent="0.25">
      <c r="H969" s="29"/>
      <c r="J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47"/>
      <c r="W969" s="29"/>
      <c r="Y969" s="29"/>
    </row>
    <row r="970" spans="8:25" ht="12.5" x14ac:dyDescent="0.25">
      <c r="H970" s="29"/>
      <c r="J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47"/>
      <c r="W970" s="29"/>
      <c r="Y970" s="29"/>
    </row>
    <row r="971" spans="8:25" ht="12.5" x14ac:dyDescent="0.25">
      <c r="H971" s="29"/>
      <c r="J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47"/>
      <c r="W971" s="29"/>
      <c r="Y971" s="29"/>
    </row>
    <row r="972" spans="8:25" ht="12.5" x14ac:dyDescent="0.25">
      <c r="H972" s="29"/>
      <c r="J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47"/>
      <c r="W972" s="29"/>
      <c r="Y972" s="29"/>
    </row>
    <row r="973" spans="8:25" ht="12.5" x14ac:dyDescent="0.25">
      <c r="H973" s="29"/>
      <c r="J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47"/>
      <c r="W973" s="29"/>
      <c r="Y973" s="29"/>
    </row>
    <row r="974" spans="8:25" ht="12.5" x14ac:dyDescent="0.25">
      <c r="H974" s="29"/>
      <c r="J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47"/>
      <c r="W974" s="29"/>
      <c r="Y974" s="29"/>
    </row>
    <row r="975" spans="8:25" ht="12.5" x14ac:dyDescent="0.25">
      <c r="H975" s="29"/>
      <c r="J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47"/>
      <c r="W975" s="29"/>
      <c r="Y975" s="29"/>
    </row>
    <row r="976" spans="8:25" ht="12.5" x14ac:dyDescent="0.25">
      <c r="H976" s="29"/>
      <c r="J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47"/>
      <c r="W976" s="29"/>
      <c r="Y976" s="29"/>
    </row>
    <row r="977" spans="8:25" ht="12.5" x14ac:dyDescent="0.25">
      <c r="H977" s="29"/>
      <c r="J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47"/>
      <c r="W977" s="29"/>
      <c r="Y977" s="29"/>
    </row>
    <row r="978" spans="8:25" ht="12.5" x14ac:dyDescent="0.25">
      <c r="H978" s="29"/>
      <c r="J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47"/>
      <c r="W978" s="29"/>
      <c r="Y978" s="29"/>
    </row>
    <row r="979" spans="8:25" ht="12.5" x14ac:dyDescent="0.25">
      <c r="H979" s="29"/>
      <c r="J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47"/>
      <c r="W979" s="29"/>
      <c r="Y979" s="29"/>
    </row>
    <row r="980" spans="8:25" ht="12.5" x14ac:dyDescent="0.25">
      <c r="H980" s="29"/>
      <c r="J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47"/>
      <c r="W980" s="29"/>
      <c r="Y980" s="29"/>
    </row>
    <row r="981" spans="8:25" ht="12.5" x14ac:dyDescent="0.25">
      <c r="H981" s="29"/>
      <c r="J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47"/>
      <c r="W981" s="29"/>
      <c r="Y981" s="29"/>
    </row>
    <row r="982" spans="8:25" ht="12.5" x14ac:dyDescent="0.25">
      <c r="H982" s="29"/>
      <c r="J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47"/>
      <c r="W982" s="29"/>
      <c r="Y982" s="29"/>
    </row>
    <row r="983" spans="8:25" ht="12.5" x14ac:dyDescent="0.25">
      <c r="H983" s="29"/>
      <c r="J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47"/>
      <c r="W983" s="29"/>
      <c r="Y983" s="29"/>
    </row>
    <row r="984" spans="8:25" ht="12.5" x14ac:dyDescent="0.25">
      <c r="H984" s="29"/>
      <c r="J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47"/>
      <c r="W984" s="29"/>
      <c r="Y984" s="29"/>
    </row>
    <row r="985" spans="8:25" ht="12.5" x14ac:dyDescent="0.25">
      <c r="H985" s="29"/>
      <c r="J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47"/>
      <c r="W985" s="29"/>
      <c r="Y985" s="29"/>
    </row>
    <row r="986" spans="8:25" ht="12.5" x14ac:dyDescent="0.25">
      <c r="H986" s="29"/>
      <c r="J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47"/>
      <c r="W986" s="29"/>
      <c r="Y986" s="29"/>
    </row>
    <row r="987" spans="8:25" ht="12.5" x14ac:dyDescent="0.25">
      <c r="H987" s="29"/>
      <c r="J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47"/>
      <c r="W987" s="29"/>
      <c r="Y987" s="29"/>
    </row>
    <row r="988" spans="8:25" ht="12.5" x14ac:dyDescent="0.25">
      <c r="H988" s="29"/>
      <c r="J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47"/>
      <c r="W988" s="29"/>
      <c r="Y988" s="29"/>
    </row>
    <row r="989" spans="8:25" ht="12.5" x14ac:dyDescent="0.25">
      <c r="H989" s="29"/>
      <c r="J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47"/>
      <c r="W989" s="29"/>
      <c r="Y989" s="29"/>
    </row>
    <row r="990" spans="8:25" ht="12.5" x14ac:dyDescent="0.25">
      <c r="H990" s="29"/>
      <c r="J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47"/>
      <c r="W990" s="29"/>
      <c r="Y990" s="29"/>
    </row>
    <row r="991" spans="8:25" ht="12.5" x14ac:dyDescent="0.25">
      <c r="H991" s="29"/>
      <c r="J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47"/>
      <c r="W991" s="29"/>
      <c r="Y991" s="29"/>
    </row>
    <row r="992" spans="8:25" ht="12.5" x14ac:dyDescent="0.25">
      <c r="H992" s="29"/>
      <c r="J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47"/>
      <c r="W992" s="29"/>
      <c r="Y992" s="29"/>
    </row>
    <row r="993" spans="8:25" ht="12.5" x14ac:dyDescent="0.25">
      <c r="H993" s="29"/>
      <c r="J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47"/>
      <c r="W993" s="29"/>
      <c r="Y993" s="29"/>
    </row>
    <row r="994" spans="8:25" ht="12.5" x14ac:dyDescent="0.25">
      <c r="H994" s="29"/>
      <c r="J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47"/>
      <c r="W994" s="29"/>
      <c r="Y994" s="29"/>
    </row>
    <row r="995" spans="8:25" ht="12.5" x14ac:dyDescent="0.25">
      <c r="H995" s="29"/>
      <c r="J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47"/>
      <c r="W995" s="29"/>
      <c r="Y995" s="29"/>
    </row>
    <row r="996" spans="8:25" ht="12.5" x14ac:dyDescent="0.25">
      <c r="H996" s="29"/>
      <c r="J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47"/>
      <c r="W996" s="29"/>
      <c r="Y996" s="29"/>
    </row>
    <row r="997" spans="8:25" ht="12.5" x14ac:dyDescent="0.25">
      <c r="H997" s="29"/>
      <c r="J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47"/>
      <c r="W997" s="29"/>
      <c r="Y997" s="29"/>
    </row>
    <row r="998" spans="8:25" ht="12.5" x14ac:dyDescent="0.25">
      <c r="H998" s="29"/>
      <c r="J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47"/>
      <c r="W998" s="29"/>
      <c r="Y998" s="29"/>
    </row>
    <row r="999" spans="8:25" ht="12.5" x14ac:dyDescent="0.25">
      <c r="H999" s="29"/>
      <c r="J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47"/>
      <c r="W999" s="29"/>
      <c r="Y999" s="29"/>
    </row>
    <row r="1000" spans="8:25" ht="12.5" x14ac:dyDescent="0.25">
      <c r="H1000" s="29"/>
      <c r="J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47"/>
      <c r="W1000" s="29"/>
      <c r="Y1000" s="29"/>
    </row>
    <row r="1001" spans="8:25" ht="12.5" x14ac:dyDescent="0.25">
      <c r="H1001" s="29"/>
      <c r="J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47"/>
      <c r="W1001" s="29"/>
      <c r="Y1001" s="29"/>
    </row>
    <row r="1002" spans="8:25" ht="12.5" x14ac:dyDescent="0.25">
      <c r="H1002" s="29"/>
      <c r="J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47"/>
      <c r="W1002" s="29"/>
      <c r="Y1002" s="29"/>
    </row>
    <row r="1003" spans="8:25" ht="12.5" x14ac:dyDescent="0.25">
      <c r="H1003" s="29"/>
      <c r="J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47"/>
      <c r="W1003" s="29"/>
      <c r="Y1003" s="29"/>
    </row>
    <row r="1004" spans="8:25" ht="12.5" x14ac:dyDescent="0.25">
      <c r="H1004" s="29"/>
      <c r="J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47"/>
      <c r="W1004" s="29"/>
      <c r="Y1004" s="29"/>
    </row>
    <row r="1005" spans="8:25" ht="12.5" x14ac:dyDescent="0.25">
      <c r="H1005" s="29"/>
      <c r="J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47"/>
      <c r="W1005" s="29"/>
      <c r="Y1005" s="29"/>
    </row>
    <row r="1006" spans="8:25" ht="12.5" x14ac:dyDescent="0.25">
      <c r="H1006" s="29"/>
      <c r="J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47"/>
      <c r="W1006" s="29"/>
      <c r="Y1006" s="29"/>
    </row>
    <row r="1007" spans="8:25" ht="12.5" x14ac:dyDescent="0.25">
      <c r="H1007" s="29"/>
      <c r="J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47"/>
      <c r="W1007" s="29"/>
      <c r="Y1007" s="29"/>
    </row>
    <row r="1008" spans="8:25" ht="12.5" x14ac:dyDescent="0.25">
      <c r="H1008" s="29"/>
      <c r="J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47"/>
      <c r="W1008" s="29"/>
      <c r="Y1008" s="29"/>
    </row>
    <row r="1009" spans="8:25" ht="12.5" x14ac:dyDescent="0.25">
      <c r="H1009" s="29"/>
      <c r="J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47"/>
      <c r="W1009" s="29"/>
      <c r="Y1009" s="29"/>
    </row>
    <row r="1010" spans="8:25" ht="12.5" x14ac:dyDescent="0.25">
      <c r="H1010" s="29"/>
      <c r="J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47"/>
      <c r="W1010" s="29"/>
      <c r="Y1010" s="29"/>
    </row>
  </sheetData>
  <mergeCells count="20">
    <mergeCell ref="AC1:AD1"/>
    <mergeCell ref="AE1:AE2"/>
    <mergeCell ref="AF1:AF2"/>
    <mergeCell ref="H2:I2"/>
    <mergeCell ref="J2:K2"/>
    <mergeCell ref="R2:S2"/>
    <mergeCell ref="T2:U2"/>
    <mergeCell ref="V2:W2"/>
    <mergeCell ref="H1:W1"/>
    <mergeCell ref="X1:AB1"/>
    <mergeCell ref="F1:F3"/>
    <mergeCell ref="G1:G3"/>
    <mergeCell ref="L2:M2"/>
    <mergeCell ref="N2:O2"/>
    <mergeCell ref="P2:Q2"/>
    <mergeCell ref="A1:A3"/>
    <mergeCell ref="B1:B3"/>
    <mergeCell ref="C1:C3"/>
    <mergeCell ref="D1:D3"/>
    <mergeCell ref="E1:E3"/>
  </mergeCells>
  <phoneticPr fontId="7" type="noConversion"/>
  <conditionalFormatting sqref="AE4:AE106">
    <cfRule type="cellIs" dxfId="0" priority="1" operator="greaterThanOrEqual">
      <formula>60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CZH</cp:lastModifiedBy>
  <dcterms:modified xsi:type="dcterms:W3CDTF">2023-06-25T13:41:59Z</dcterms:modified>
</cp:coreProperties>
</file>