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6EAD91-5ED3-4EBA-B07C-3CF5B125BFE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ARS victims" sheetId="1" r:id="rId1"/>
    <sheet name="Visualization" sheetId="4" r:id="rId2"/>
    <sheet name="Visualization (2)" sheetId="5" r:id="rId3"/>
    <sheet name="Tables" sheetId="3" r:id="rId4"/>
  </sheets>
  <calcPr calcId="191029"/>
  <pivotCaches>
    <pivotCache cacheId="97" r:id="rId5"/>
    <pivotCache cacheId="94" r:id="rId6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11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<sst xmlns="http://schemas.openxmlformats.org/spreadsheetml/2006/main" count="696" uniqueCount="173">
  <si>
    <t>manner_of_death</t>
  </si>
  <si>
    <t>age</t>
  </si>
  <si>
    <t>gender</t>
  </si>
  <si>
    <t>city</t>
  </si>
  <si>
    <t>state</t>
  </si>
  <si>
    <t>shot</t>
  </si>
  <si>
    <t>unarmed</t>
  </si>
  <si>
    <t>unknown</t>
  </si>
  <si>
    <t>Emmanuel Egbo</t>
  </si>
  <si>
    <t>Enugu</t>
  </si>
  <si>
    <t>Godgift Ferguson Ekerete</t>
  </si>
  <si>
    <t>Port Harcourt</t>
  </si>
  <si>
    <t>Rivers</t>
  </si>
  <si>
    <t>Tony Oruama</t>
  </si>
  <si>
    <t>Harry Ataria</t>
  </si>
  <si>
    <t>Mbakwe Oruama</t>
  </si>
  <si>
    <t>Daniel Adewuyi Tella</t>
  </si>
  <si>
    <t>Festac</t>
  </si>
  <si>
    <t>Lagos</t>
  </si>
  <si>
    <t>Chika Ibeku</t>
  </si>
  <si>
    <t xml:space="preserve">Gabriel Ejoor Owoicho </t>
  </si>
  <si>
    <t>Precious Odua</t>
  </si>
  <si>
    <t>Johnson Nnaemeka</t>
  </si>
  <si>
    <t>Christian Onuigbo</t>
  </si>
  <si>
    <t>Abuja</t>
  </si>
  <si>
    <t>FCT</t>
  </si>
  <si>
    <t>Tina Ezekwe</t>
  </si>
  <si>
    <t>Modebayo Awosika</t>
  </si>
  <si>
    <t>Peter Ofurum</t>
  </si>
  <si>
    <t>Linda Igwetu</t>
  </si>
  <si>
    <t>Chinedu Ani</t>
  </si>
  <si>
    <t>Chukwuemeka Mathew Onovo</t>
  </si>
  <si>
    <t>Steven Agbanyim</t>
  </si>
  <si>
    <t>Chidi Odinauwa</t>
  </si>
  <si>
    <t>Iloanya Chijioke John</t>
  </si>
  <si>
    <t>Aneke Okorie</t>
  </si>
  <si>
    <t>Stanley Adiele Uwakwe</t>
  </si>
  <si>
    <t>Faka Tamunotonye Kalio</t>
  </si>
  <si>
    <t>Chibuike Anams</t>
  </si>
  <si>
    <t>Ken Niweigha</t>
  </si>
  <si>
    <t>Yenagoa</t>
  </si>
  <si>
    <t>Bayelsa</t>
  </si>
  <si>
    <t>Emene</t>
  </si>
  <si>
    <t>Elimgbu</t>
  </si>
  <si>
    <t xml:space="preserve">Borokiri </t>
  </si>
  <si>
    <t>Omoku</t>
  </si>
  <si>
    <t>Jiwa</t>
  </si>
  <si>
    <t>Christian Ugwuoke</t>
  </si>
  <si>
    <t>Suleja</t>
  </si>
  <si>
    <t>Niger</t>
  </si>
  <si>
    <t>Boma Augustine Fingesi</t>
  </si>
  <si>
    <t>Azuamaka Victor Maduamago</t>
  </si>
  <si>
    <t>Awkuzu</t>
  </si>
  <si>
    <t>Anambra</t>
  </si>
  <si>
    <t>Ogui</t>
  </si>
  <si>
    <t>Izuchukwu Ayogu</t>
  </si>
  <si>
    <t>mutilated</t>
  </si>
  <si>
    <t>Nsukka</t>
  </si>
  <si>
    <t>Kolade Johnson</t>
  </si>
  <si>
    <t>Mangoro</t>
  </si>
  <si>
    <t>Hadiyat Sikiru</t>
  </si>
  <si>
    <t>Ikorodu</t>
  </si>
  <si>
    <t>Ademola Moshood</t>
  </si>
  <si>
    <t>Surulere</t>
  </si>
  <si>
    <t>Anita Akapson</t>
  </si>
  <si>
    <t xml:space="preserve">Katampe </t>
  </si>
  <si>
    <t>Ajegunle</t>
  </si>
  <si>
    <t xml:space="preserve">Ada Ifeanyi </t>
  </si>
  <si>
    <t>Oruyegha Grand</t>
  </si>
  <si>
    <t>Kazeem Tiamiyu</t>
  </si>
  <si>
    <t>hit and run</t>
  </si>
  <si>
    <t xml:space="preserve">Sagamu </t>
  </si>
  <si>
    <t>Ogun</t>
  </si>
  <si>
    <t>Ifeoma Abugu</t>
  </si>
  <si>
    <t xml:space="preserve">Lokogoma </t>
  </si>
  <si>
    <t>tortured and raped</t>
  </si>
  <si>
    <t>Ogar Jumbo</t>
  </si>
  <si>
    <t>beaten</t>
  </si>
  <si>
    <t>Chima Ikwunado</t>
  </si>
  <si>
    <t>tortured</t>
  </si>
  <si>
    <t>Umuahia</t>
  </si>
  <si>
    <t>Abia</t>
  </si>
  <si>
    <t>Chukwubuike Onuoha</t>
  </si>
  <si>
    <t>Francis Eni</t>
  </si>
  <si>
    <t>Ilupeju</t>
  </si>
  <si>
    <t>Segun Samson</t>
  </si>
  <si>
    <t>Alimosho</t>
  </si>
  <si>
    <t>Abdul Liman</t>
  </si>
  <si>
    <t>Kaduna</t>
  </si>
  <si>
    <t>Yunusa Isma’il</t>
  </si>
  <si>
    <t>Dutse</t>
  </si>
  <si>
    <t>Jigawa</t>
  </si>
  <si>
    <t>Oluwaseyi Kehinde</t>
  </si>
  <si>
    <t>Joseph Okonofua</t>
  </si>
  <si>
    <t>Oye-Ekiti</t>
  </si>
  <si>
    <t>Ekiti</t>
  </si>
  <si>
    <t>Maliki Mohammed</t>
  </si>
  <si>
    <t>Oshodi</t>
  </si>
  <si>
    <r>
      <t>Mus’ab Sammani</t>
    </r>
    <r>
      <rPr>
        <u/>
        <sz val="11"/>
        <color theme="1"/>
        <rFont val="Calibri"/>
        <family val="2"/>
        <scheme val="minor"/>
      </rPr>
      <t>u</t>
    </r>
  </si>
  <si>
    <t>Kano</t>
  </si>
  <si>
    <t xml:space="preserve">Awuzie Duru
</t>
  </si>
  <si>
    <t>Umuaka</t>
  </si>
  <si>
    <t>Imo</t>
  </si>
  <si>
    <t>Kasarachi Moses</t>
  </si>
  <si>
    <t>Babangida Adam</t>
  </si>
  <si>
    <t>Jos</t>
  </si>
  <si>
    <t>Plateau</t>
  </si>
  <si>
    <t>Solomon Eze</t>
  </si>
  <si>
    <t>Ayomide Taiwo</t>
  </si>
  <si>
    <t>Osun</t>
  </si>
  <si>
    <t>Osogbo</t>
  </si>
  <si>
    <t>Femi Bello</t>
  </si>
  <si>
    <t>Hassan Alfa</t>
  </si>
  <si>
    <t>no investigation</t>
  </si>
  <si>
    <t>victim</t>
  </si>
  <si>
    <t>suspect</t>
  </si>
  <si>
    <t>Daniel Chibuike Ikeaguchi 'Sleek'</t>
  </si>
  <si>
    <t>SARS</t>
  </si>
  <si>
    <t>failed to pay bribe</t>
  </si>
  <si>
    <t>officer dismissed</t>
  </si>
  <si>
    <t>stray bullet</t>
  </si>
  <si>
    <t>suspected kidnapper</t>
  </si>
  <si>
    <t>allegedly tried to flee</t>
  </si>
  <si>
    <t>suspected armed robber</t>
  </si>
  <si>
    <t>Emeka Ugwuoke</t>
  </si>
  <si>
    <t>officers indicted</t>
  </si>
  <si>
    <t>protesting</t>
  </si>
  <si>
    <t>officer dismissed and prosecuted</t>
  </si>
  <si>
    <t>officers charged to court</t>
  </si>
  <si>
    <t>officer charged to court</t>
  </si>
  <si>
    <t>officer convicted</t>
  </si>
  <si>
    <t>traffic violation</t>
  </si>
  <si>
    <t>argument</t>
  </si>
  <si>
    <t>officer promoted</t>
  </si>
  <si>
    <t>weapon</t>
  </si>
  <si>
    <t>Chinedu Obi</t>
  </si>
  <si>
    <t>Sango</t>
  </si>
  <si>
    <t>allegedly armed</t>
  </si>
  <si>
    <t>reason_for_killing</t>
  </si>
  <si>
    <t>Year</t>
  </si>
  <si>
    <t>March</t>
  </si>
  <si>
    <t>May</t>
  </si>
  <si>
    <t>Dec</t>
  </si>
  <si>
    <t>Aug</t>
  </si>
  <si>
    <t>Feb</t>
  </si>
  <si>
    <t>July</t>
  </si>
  <si>
    <t>Oct</t>
  </si>
  <si>
    <t>Jan</t>
  </si>
  <si>
    <t>April</t>
  </si>
  <si>
    <t>Nov</t>
  </si>
  <si>
    <t>October</t>
  </si>
  <si>
    <t>June</t>
  </si>
  <si>
    <t>August</t>
  </si>
  <si>
    <t>Sept</t>
  </si>
  <si>
    <t>male</t>
  </si>
  <si>
    <t>female</t>
  </si>
  <si>
    <t>Month_of_death</t>
  </si>
  <si>
    <t>Row Labels</t>
  </si>
  <si>
    <t>Grand Total</t>
  </si>
  <si>
    <t>(blank)</t>
  </si>
  <si>
    <t>S/N</t>
  </si>
  <si>
    <t>Count of S/N</t>
  </si>
  <si>
    <t>Counts of the Victims</t>
  </si>
  <si>
    <t>Year_of_death</t>
  </si>
  <si>
    <t>Age_Range</t>
  </si>
  <si>
    <t>Teen: 18 and Below</t>
  </si>
  <si>
    <t>Age Unknown</t>
  </si>
  <si>
    <t>Youth(19 - 30)</t>
  </si>
  <si>
    <t>Adult(31 - 40)</t>
  </si>
  <si>
    <t>Police Officers_investigation</t>
  </si>
  <si>
    <t>Police Officers</t>
  </si>
  <si>
    <t xml:space="preserve">Police Officers </t>
  </si>
  <si>
    <t>Police Officers 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</si>
</sst>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/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 applyAlignment="1"/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 Over</a:t>
            </a:r>
            <a:r>
              <a:rPr lang="en-US" baseline="0"/>
              <a:t> the</a:t>
            </a:r>
            <a:r>
              <a:rPr lang="en-US"/>
              <a:t>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Tables!$A$2:$A$17</c:f>
              <c:strCache>
                <c:ptCount val="15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(blank)</c:v>
                </c:pt>
              </c:strCache>
            </c:strRef>
          </c:cat>
          <c:val>
            <c:numRef>
              <c:f>Tables!$B$2:$B$17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45C0-A369-651F140A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84864"/>
        <c:axId val="2124117552"/>
      </c:lineChart>
      <c:catAx>
        <c:axId val="15063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7552"/>
        <c:crosses val="autoZero"/>
        <c:auto val="1"/>
        <c:lblAlgn val="ctr"/>
        <c:lblOffset val="100"/>
        <c:noMultiLvlLbl val="0"/>
      </c:catAx>
      <c:valAx>
        <c:axId val="21241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of Victims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Tables!$B$20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FC-41EF-8504-B4756E35FE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C-41EF-8504-B4756E35FE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Tables!$A$21:$A$24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(blank)</c:v>
                </c:pt>
              </c:strCache>
            </c:strRef>
          </c:cat>
          <c:val>
            <c:numRef>
              <c:f>Tables!$B$21:$B$24</c:f>
              <c:numCache>
                <c:formatCode>General</c:formatCode>
                <c:ptCount val="3"/>
                <c:pt idx="0">
                  <c:v>52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C-41EF-8504-B4756E35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7904"/>
        <c:axId val="1496505376"/>
      </c:barChart>
      <c:catAx>
        <c:axId val="731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05376"/>
        <c:crosses val="autoZero"/>
        <c:auto val="1"/>
        <c:lblAlgn val="ctr"/>
        <c:lblOffset val="100"/>
        <c:noMultiLvlLbl val="0"/>
      </c:catAx>
      <c:valAx>
        <c:axId val="14965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Victims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Tables!$D$1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8-4C42-88BD-A8ACF6E23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8-4C42-88BD-A8ACF6E23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8-4C42-88BD-A8ACF6E23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8-4C42-88BD-A8ACF6E23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68-4C42-88BD-A8ACF6E23C12}"/>
              </c:ext>
            </c:extLst>
          </c:dPt>
          <c:cat>
            <c:strRef>
              <c:f>Tables!$C$2:$C$7</c:f>
              <c:strCache>
                <c:ptCount val="5"/>
                <c:pt idx="0">
                  <c:v>Youth(19 - 30)</c:v>
                </c:pt>
                <c:pt idx="1">
                  <c:v>Age Unknown</c:v>
                </c:pt>
                <c:pt idx="2">
                  <c:v>Adult(31 - 40)</c:v>
                </c:pt>
                <c:pt idx="3">
                  <c:v>Teen: 18 and Below</c:v>
                </c:pt>
                <c:pt idx="4">
                  <c:v>(blank)</c:v>
                </c:pt>
              </c:strCache>
            </c:strRef>
          </c:cat>
          <c:val>
            <c:numRef>
              <c:f>Tables!$D$2:$D$7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68-4C42-88BD-A8ACF6E2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mostly Affected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Tables!$E$2:$E$20</c:f>
              <c:strCache>
                <c:ptCount val="18"/>
                <c:pt idx="0">
                  <c:v>Rivers</c:v>
                </c:pt>
                <c:pt idx="1">
                  <c:v>Lagos</c:v>
                </c:pt>
                <c:pt idx="2">
                  <c:v>Enugu</c:v>
                </c:pt>
                <c:pt idx="3">
                  <c:v>FCT</c:v>
                </c:pt>
                <c:pt idx="4">
                  <c:v>Ekiti</c:v>
                </c:pt>
                <c:pt idx="5">
                  <c:v>Bayelsa</c:v>
                </c:pt>
                <c:pt idx="6">
                  <c:v>Kano</c:v>
                </c:pt>
                <c:pt idx="7">
                  <c:v>Anambra</c:v>
                </c:pt>
                <c:pt idx="8">
                  <c:v>Ogun</c:v>
                </c:pt>
                <c:pt idx="9">
                  <c:v>Abia</c:v>
                </c:pt>
                <c:pt idx="10">
                  <c:v>Osun</c:v>
                </c:pt>
                <c:pt idx="11">
                  <c:v>Niger</c:v>
                </c:pt>
                <c:pt idx="12">
                  <c:v>Kaduna</c:v>
                </c:pt>
                <c:pt idx="13">
                  <c:v>Abuja</c:v>
                </c:pt>
                <c:pt idx="14">
                  <c:v>Plateau</c:v>
                </c:pt>
                <c:pt idx="15">
                  <c:v>Imo</c:v>
                </c:pt>
                <c:pt idx="16">
                  <c:v>Jigawa</c:v>
                </c:pt>
                <c:pt idx="17">
                  <c:v>(blank)</c:v>
                </c:pt>
              </c:strCache>
            </c:strRef>
          </c:cat>
          <c:val>
            <c:numRef>
              <c:f>Tables!$F$2:$F$20</c:f>
              <c:numCache>
                <c:formatCode>General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F1F-9D67-DCE90F00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94128"/>
        <c:axId val="1401476096"/>
      </c:barChart>
      <c:catAx>
        <c:axId val="6079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6096"/>
        <c:crosses val="autoZero"/>
        <c:auto val="1"/>
        <c:lblAlgn val="ctr"/>
        <c:lblOffset val="100"/>
        <c:noMultiLvlLbl val="0"/>
      </c:catAx>
      <c:valAx>
        <c:axId val="14014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were they killed?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Tables!$G$2:$G$10</c:f>
              <c:strCache>
                <c:ptCount val="8"/>
                <c:pt idx="0">
                  <c:v>shot</c:v>
                </c:pt>
                <c:pt idx="1">
                  <c:v>unknown</c:v>
                </c:pt>
                <c:pt idx="2">
                  <c:v>tortured</c:v>
                </c:pt>
                <c:pt idx="3">
                  <c:v>mutilated</c:v>
                </c:pt>
                <c:pt idx="4">
                  <c:v>beaten</c:v>
                </c:pt>
                <c:pt idx="5">
                  <c:v>hit and run</c:v>
                </c:pt>
                <c:pt idx="6">
                  <c:v>tortured and raped</c:v>
                </c:pt>
                <c:pt idx="7">
                  <c:v>(blank)</c:v>
                </c:pt>
              </c:strCache>
            </c:strRef>
          </c:cat>
          <c:val>
            <c:numRef>
              <c:f>Tables!$H$2:$H$10</c:f>
              <c:numCache>
                <c:formatCode>General</c:formatCode>
                <c:ptCount val="8"/>
                <c:pt idx="0">
                  <c:v>40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C10-89EE-A8862FA7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67856"/>
        <c:axId val="2131334352"/>
      </c:barChart>
      <c:catAx>
        <c:axId val="1324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4352"/>
        <c:crosses val="autoZero"/>
        <c:auto val="1"/>
        <c:lblAlgn val="ctr"/>
        <c:lblOffset val="100"/>
        <c:noMultiLvlLbl val="0"/>
      </c:catAx>
      <c:valAx>
        <c:axId val="2131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78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</a:t>
            </a:r>
            <a:r>
              <a:rPr lang="en-US" baseline="0"/>
              <a:t> were they killed?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Tables!$G$15:$G$27</c:f>
              <c:strCache>
                <c:ptCount val="12"/>
                <c:pt idx="0">
                  <c:v>unknown</c:v>
                </c:pt>
                <c:pt idx="1">
                  <c:v>suspected armed robber</c:v>
                </c:pt>
                <c:pt idx="2">
                  <c:v>stray bullet</c:v>
                </c:pt>
                <c:pt idx="3">
                  <c:v>argument</c:v>
                </c:pt>
                <c:pt idx="4">
                  <c:v>Police Officers raid</c:v>
                </c:pt>
                <c:pt idx="5">
                  <c:v>failed to pay bribe</c:v>
                </c:pt>
                <c:pt idx="6">
                  <c:v>traffic violation</c:v>
                </c:pt>
                <c:pt idx="7">
                  <c:v>allegedly tried to flee</c:v>
                </c:pt>
                <c:pt idx="8">
                  <c:v>protesting</c:v>
                </c:pt>
                <c:pt idx="9">
                  <c:v>allegedly armed</c:v>
                </c:pt>
                <c:pt idx="10">
                  <c:v>suspected kidnapper</c:v>
                </c:pt>
                <c:pt idx="11">
                  <c:v>(blank)</c:v>
                </c:pt>
              </c:strCache>
            </c:strRef>
          </c:cat>
          <c:val>
            <c:numRef>
              <c:f>Tables!$H$15:$H$27</c:f>
              <c:numCache>
                <c:formatCode>General</c:formatCode>
                <c:ptCount val="12"/>
                <c:pt idx="0">
                  <c:v>17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A7B-B170-AA67C876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67856"/>
        <c:axId val="2131334352"/>
      </c:barChart>
      <c:catAx>
        <c:axId val="1324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4352"/>
        <c:crosses val="autoZero"/>
        <c:auto val="1"/>
        <c:lblAlgn val="ctr"/>
        <c:lblOffset val="100"/>
        <c:noMultiLvlLbl val="0"/>
      </c:catAx>
      <c:valAx>
        <c:axId val="2131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[Cases of Police Brutality in Nigeria EXCEL.xlsx]Tables!PivotTable14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sz="1400" b="1" i="0" u="none" strike="noStrike" baseline="0">
                <a:effectLst/>
              </a:rPr>
              <a:t>Police Officers investigation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Tables!$I$2:$I$12</c:f>
              <c:strCache>
                <c:ptCount val="10"/>
                <c:pt idx="0">
                  <c:v>no investigation</c:v>
                </c:pt>
                <c:pt idx="1">
                  <c:v>unknown</c:v>
                </c:pt>
                <c:pt idx="2">
                  <c:v>officer charged to court</c:v>
                </c:pt>
                <c:pt idx="3">
                  <c:v>officer dismissed</c:v>
                </c:pt>
                <c:pt idx="4">
                  <c:v>officers charged to court</c:v>
                </c:pt>
                <c:pt idx="5">
                  <c:v>officers indicted</c:v>
                </c:pt>
                <c:pt idx="6">
                  <c:v>officer convicted</c:v>
                </c:pt>
                <c:pt idx="7">
                  <c:v>officer promoted</c:v>
                </c:pt>
                <c:pt idx="8">
                  <c:v>officer dismissed and prosecuted</c:v>
                </c:pt>
                <c:pt idx="9">
                  <c:v>(blank)</c:v>
                </c:pt>
              </c:strCache>
            </c:strRef>
          </c:cat>
          <c:val>
            <c:numRef>
              <c:f>Tables!$J$2:$J$12</c:f>
              <c:numCache>
                <c:formatCode>General</c:formatCode>
                <c:ptCount val="10"/>
                <c:pt idx="0">
                  <c:v>33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F-4136-9703-4FE900E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377552"/>
        <c:axId val="2128725760"/>
      </c:barChart>
      <c:catAx>
        <c:axId val="21333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25760"/>
        <c:crosses val="autoZero"/>
        <c:auto val="1"/>
        <c:lblAlgn val="ctr"/>
        <c:lblOffset val="100"/>
        <c:noMultiLvlLbl val="0"/>
      </c:catAx>
      <c:valAx>
        <c:axId val="21287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12700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400BF-E10B-4A8D-8A68-DC99C458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63500</xdr:rowOff>
    </xdr:from>
    <xdr:to>
      <xdr:col>9</xdr:col>
      <xdr:colOff>0</xdr:colOff>
      <xdr:row>41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5FE267-F38A-4E95-A67B-21F97C2F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292100</xdr:colOff>
      <xdr:row>6</xdr:row>
      <xdr:rowOff>152400</xdr:rowOff>
    </xdr:from>
    <xdr:to>
      <xdr:col>22</xdr:col>
      <xdr:colOff>228600</xdr:colOff>
      <xdr:row>35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F10CB-ED1E-47B1-AB4B-F873C8CE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21</xdr:col>
      <xdr:colOff>314325</xdr:colOff>
      <xdr:row>22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F78CC-48CA-4AFA-9540-2C129A7E2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571500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33929-0EDF-4E75-B607-5A0820663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0</xdr:row>
      <xdr:rowOff>63500</xdr:rowOff>
    </xdr:from>
    <xdr:to>
      <xdr:col>9</xdr:col>
      <xdr:colOff>584200</xdr:colOff>
      <xdr:row>21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0ACD1-7E74-49C6-802E-096823149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180975</xdr:colOff>
      <xdr:row>21</xdr:row>
      <xdr:rowOff>180975</xdr:rowOff>
    </xdr:from>
    <xdr:to>
      <xdr:col>21</xdr:col>
      <xdr:colOff>428625</xdr:colOff>
      <xdr:row>41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3A281-56A0-4D1A-8AD9-527931F31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4.447021180553" createdVersion="6" refreshedVersion="6" minRefreshableVersion="3" recordCount="59" xr:uid="{1254B76F-99F8-4F12-8165-31FD8AFB713B}">
  <cacheSource type="worksheet">
    <worksheetSource ref="A1:N1048576" sheet="SARS victims"/>
  </cacheSource>
  <cacheFields count="14">
    <cacheField name="S/N" numFmtId="0">
      <sharedItems containsString="0" containsBlank="1" containsNumber="1" containsInteger="1" minValue="1" maxValue="58"/>
    </cacheField>
    <cacheField name="victim" numFmtId="0">
      <sharedItems containsBlank="1"/>
    </cacheField>
    <cacheField name="Month_of_death" numFmtId="0">
      <sharedItems containsBlank="1"/>
    </cacheField>
    <cacheField name="Year_of_death" numFmtId="0">
      <sharedItems containsString="0" containsBlank="1" containsNumber="1" containsInteger="1" minValue="2002" maxValue="2020"/>
    </cacheField>
    <cacheField name="age" numFmtId="0">
      <sharedItems containsBlank="1" containsMixedTypes="1" containsNumber="1" containsInteger="1" minValue="15" maxValue="65"/>
    </cacheField>
    <cacheField name="Age_Rang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city" numFmtId="0">
      <sharedItems containsBlank="1"/>
    </cacheField>
    <cacheField name="state" numFmtId="0">
      <sharedItems containsBlank="1" count="18">
        <s v="Enugu"/>
        <s v="Lagos"/>
        <s v="Rivers"/>
        <s v="Anambra"/>
        <s v="Niger"/>
        <s v="FCT"/>
        <s v="Bayelsa"/>
        <s v="Kano"/>
        <s v="Abia"/>
        <s v="Ogun"/>
        <s v="Kaduna"/>
        <s v="Jigawa"/>
        <s v="Ekiti"/>
        <s v="Imo"/>
        <s v="Plateau"/>
        <s v="Osun"/>
        <s v="Abuja"/>
        <m/>
      </sharedItems>
    </cacheField>
    <cacheField name="manner_of_death" numFmtId="0">
      <sharedItems containsBlank="1" count="8">
        <s v="mutilated"/>
        <s v="shot"/>
        <s v="tortured"/>
        <s v="unknown"/>
        <s v="beaten"/>
        <s v="hit and run"/>
        <s v="tortured and raped"/>
        <m/>
      </sharedItems>
    </cacheField>
    <cacheField name="weapon" numFmtId="0">
      <sharedItems containsBlank="1" count="2">
        <s v="unarmed"/>
        <m/>
      </sharedItems>
    </cacheField>
    <cacheField name="reason_for_killing" numFmtId="0">
      <sharedItems containsBlank="1" count="12">
        <s v="unknown"/>
        <s v="suspected armed robber"/>
        <s v="suspected kidnapper"/>
        <s v="stray bullet"/>
        <s v="failed to pay bribe"/>
        <s v="allegedly tried to flee"/>
        <s v="Police Officers raid"/>
        <s v="protesting"/>
        <s v="traffic violation"/>
        <s v="argument"/>
        <s v="allegedly armed"/>
        <m/>
      </sharedItems>
    </cacheField>
    <cacheField name="suspect" numFmtId="0">
      <sharedItems containsBlank="1" count="7">
        <s v="Police Officers"/>
        <s v="SARS"/>
        <s v="Police Officers "/>
        <m/>
        <s v="police " u="1"/>
        <s v="police" u="1"/>
        <s v="SACS" u="1"/>
      </sharedItems>
    </cacheField>
    <cacheField name="Police Officers_investigation" numFmtId="0">
      <sharedItems containsBlank="1" count="10">
        <s v="officer dismissed"/>
        <s v="unknown"/>
        <s v="no investigation"/>
        <s v="officer dismissed and prosecuted"/>
        <s v="officers indicted"/>
        <s v="officer promoted"/>
        <s v="officers charged to court"/>
        <s v="officer convicted"/>
        <s v="officer charged to cou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4.447021412037" createdVersion="6" refreshedVersion="6" minRefreshableVersion="3" recordCount="59" xr:uid="{6DC047CB-E887-493A-A5BB-43564BACA3A3}">
  <cacheSource type="worksheet">
    <worksheetSource ref="A1:M1048576" sheet="SARS victims"/>
  </cacheSource>
  <cacheFields count="13">
    <cacheField name="S/N" numFmtId="0">
      <sharedItems containsString="0" containsBlank="1" containsNumber="1" containsInteger="1" minValue="1" maxValue="58"/>
    </cacheField>
    <cacheField name="victim" numFmtId="0">
      <sharedItems containsBlank="1"/>
    </cacheField>
    <cacheField name="Month_of_death" numFmtId="0">
      <sharedItems containsBlank="1"/>
    </cacheField>
    <cacheField name="Year_of_death" numFmtId="0">
      <sharedItems containsString="0" containsBlank="1" containsNumber="1" containsInteger="1" minValue="2002" maxValue="2020" count="15">
        <n v="2002"/>
        <n v="2005"/>
        <n v="2006"/>
        <n v="2008"/>
        <n v="2009"/>
        <n v="2020"/>
        <n v="2010"/>
        <n v="2012"/>
        <n v="2013"/>
        <n v="2014"/>
        <n v="2016"/>
        <n v="2017"/>
        <n v="2018"/>
        <n v="2019"/>
        <m/>
      </sharedItems>
    </cacheField>
    <cacheField name="age" numFmtId="0">
      <sharedItems containsBlank="1" containsMixedTypes="1" containsNumber="1" containsInteger="1" minValue="15" maxValue="65"/>
    </cacheField>
    <cacheField name="Age_Range" numFmtId="0">
      <sharedItems containsBlank="1" count="10">
        <s v="Teen: 18 and Below"/>
        <s v="Age Unknown"/>
        <s v="Youth(19 - 30)"/>
        <s v="Adult(31 - 40)"/>
        <m/>
        <s v="Unkonwnt" u="1"/>
        <s v="Teen" u="1"/>
        <s v="Youth" u="1"/>
        <s v="Adult" u="1"/>
        <s v="Unknown" u="1"/>
      </sharedItems>
    </cacheField>
    <cacheField name="gender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manner_of_death" numFmtId="0">
      <sharedItems containsBlank="1"/>
    </cacheField>
    <cacheField name="weapon" numFmtId="0">
      <sharedItems containsBlank="1"/>
    </cacheField>
    <cacheField name="reason_for_killing" numFmtId="0">
      <sharedItems containsBlank="1"/>
    </cacheField>
    <cacheField name="suspect" numFmtId="0">
      <sharedItems containsBlank="1"/>
    </cacheField>
  </cacheFields>
  <extLst>
    <ext xmlns:x14="http://schemas.microsoft.com/office/spreadsheetml/2009/9/main" uri="{725AE2AE-9491-48be-B2B4-4EB974FC3084}">
      <x14:pivotCacheDefinition pivotCacheId="14267523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Emeka Ugwuoke"/>
    <s v="March"/>
    <n v="2002"/>
    <n v="17"/>
    <s v="Teen: 18 and Below"/>
    <x v="0"/>
    <s v="Nsukka"/>
    <x v="0"/>
    <x v="0"/>
    <x v="0"/>
    <x v="0"/>
    <x v="0"/>
    <x v="0"/>
  </r>
  <r>
    <n v="2"/>
    <s v="Izuchukwu Ayogu"/>
    <s v="March"/>
    <n v="2002"/>
    <n v="16"/>
    <s v="Teen: 18 and Below"/>
    <x v="0"/>
    <s v="Nsukka"/>
    <x v="0"/>
    <x v="0"/>
    <x v="0"/>
    <x v="0"/>
    <x v="0"/>
    <x v="0"/>
  </r>
  <r>
    <n v="3"/>
    <s v="Chinedu Ani"/>
    <s v="Aug"/>
    <n v="2005"/>
    <s v="unknown"/>
    <s v="Age Unknown"/>
    <x v="0"/>
    <s v="Ogui"/>
    <x v="0"/>
    <x v="1"/>
    <x v="0"/>
    <x v="1"/>
    <x v="0"/>
    <x v="1"/>
  </r>
  <r>
    <n v="4"/>
    <s v="Daniel Adewuyi Tella"/>
    <s v="Feb"/>
    <n v="2006"/>
    <n v="27"/>
    <s v="Youth(19 - 30)"/>
    <x v="0"/>
    <s v="Festac"/>
    <x v="1"/>
    <x v="2"/>
    <x v="0"/>
    <x v="0"/>
    <x v="0"/>
    <x v="2"/>
  </r>
  <r>
    <n v="5"/>
    <s v="Godgift Ferguson Ekerete"/>
    <s v="July"/>
    <n v="2008"/>
    <n v="24"/>
    <s v="Youth(19 - 30)"/>
    <x v="0"/>
    <s v="Port Harcourt"/>
    <x v="2"/>
    <x v="1"/>
    <x v="0"/>
    <x v="1"/>
    <x v="0"/>
    <x v="2"/>
  </r>
  <r>
    <n v="6"/>
    <s v="Tony Oruama"/>
    <s v="July"/>
    <n v="2008"/>
    <n v="21"/>
    <s v="Youth(19 - 30)"/>
    <x v="0"/>
    <s v="Port Harcourt"/>
    <x v="2"/>
    <x v="1"/>
    <x v="0"/>
    <x v="1"/>
    <x v="0"/>
    <x v="2"/>
  </r>
  <r>
    <n v="7"/>
    <s v="Harry Ataria"/>
    <s v="July"/>
    <n v="2008"/>
    <n v="26"/>
    <s v="Youth(19 - 30)"/>
    <x v="0"/>
    <s v="Port Harcourt"/>
    <x v="2"/>
    <x v="1"/>
    <x v="0"/>
    <x v="1"/>
    <x v="0"/>
    <x v="2"/>
  </r>
  <r>
    <n v="8"/>
    <s v="Mbakwe Oruama"/>
    <s v="July"/>
    <n v="2008"/>
    <n v="20"/>
    <s v="Youth(19 - 30)"/>
    <x v="0"/>
    <s v="Port Harcourt"/>
    <x v="2"/>
    <x v="1"/>
    <x v="0"/>
    <x v="1"/>
    <x v="0"/>
    <x v="2"/>
  </r>
  <r>
    <n v="9"/>
    <s v="Chukwuemeka Mathew Onovo"/>
    <s v="July"/>
    <n v="2008"/>
    <n v="22"/>
    <s v="Youth(19 - 30)"/>
    <x v="0"/>
    <s v="Enugu"/>
    <x v="0"/>
    <x v="1"/>
    <x v="0"/>
    <x v="1"/>
    <x v="0"/>
    <x v="2"/>
  </r>
  <r>
    <n v="10"/>
    <s v="Azuamaka Victor Maduamago"/>
    <s v="Aug"/>
    <n v="2008"/>
    <n v="24"/>
    <s v="Youth(19 - 30)"/>
    <x v="0"/>
    <s v="Awkuzu"/>
    <x v="3"/>
    <x v="3"/>
    <x v="0"/>
    <x v="0"/>
    <x v="1"/>
    <x v="2"/>
  </r>
  <r>
    <n v="11"/>
    <s v="Modebayo Awosika"/>
    <s v="Oct"/>
    <n v="2008"/>
    <n v="39"/>
    <s v="Adult(31 - 40)"/>
    <x v="0"/>
    <s v="Lagos"/>
    <x v="1"/>
    <x v="1"/>
    <x v="0"/>
    <x v="1"/>
    <x v="0"/>
    <x v="2"/>
  </r>
  <r>
    <n v="12"/>
    <s v="Emmanuel Egbo"/>
    <s v="Oct"/>
    <n v="2008"/>
    <n v="15"/>
    <s v="Teen: 18 and Below"/>
    <x v="0"/>
    <s v="Enugu"/>
    <x v="0"/>
    <x v="1"/>
    <x v="0"/>
    <x v="1"/>
    <x v="2"/>
    <x v="2"/>
  </r>
  <r>
    <n v="13"/>
    <s v="Boma Augustine Fingesi"/>
    <s v="Oct"/>
    <n v="2008"/>
    <s v="unknown"/>
    <s v="Age Unknown"/>
    <x v="0"/>
    <s v="Port Harcourt"/>
    <x v="2"/>
    <x v="3"/>
    <x v="0"/>
    <x v="2"/>
    <x v="0"/>
    <x v="2"/>
  </r>
  <r>
    <n v="14"/>
    <s v="Christian Ugwuoke"/>
    <s v="Jan"/>
    <n v="2009"/>
    <s v="unknown"/>
    <s v="Age Unknown"/>
    <x v="0"/>
    <s v="Suleja"/>
    <x v="4"/>
    <x v="1"/>
    <x v="0"/>
    <x v="3"/>
    <x v="2"/>
    <x v="2"/>
  </r>
  <r>
    <n v="15"/>
    <s v="Christian Onuigbo"/>
    <s v="March"/>
    <n v="2009"/>
    <n v="28"/>
    <s v="Youth(19 - 30)"/>
    <x v="0"/>
    <s v="Jiwa"/>
    <x v="5"/>
    <x v="1"/>
    <x v="0"/>
    <x v="0"/>
    <x v="0"/>
    <x v="2"/>
  </r>
  <r>
    <n v="16"/>
    <s v="Chika Ibeku"/>
    <s v="April"/>
    <n v="2009"/>
    <n v="29"/>
    <s v="Youth(19 - 30)"/>
    <x v="0"/>
    <s v="Omoku"/>
    <x v="2"/>
    <x v="3"/>
    <x v="0"/>
    <x v="0"/>
    <x v="0"/>
    <x v="2"/>
  </r>
  <r>
    <n v="17"/>
    <s v="Gabriel Ejoor Owoicho "/>
    <s v="April"/>
    <n v="2009"/>
    <n v="29"/>
    <s v="Youth(19 - 30)"/>
    <x v="0"/>
    <s v="Omoku"/>
    <x v="2"/>
    <x v="3"/>
    <x v="0"/>
    <x v="0"/>
    <x v="0"/>
    <x v="2"/>
  </r>
  <r>
    <n v="18"/>
    <s v="Precious Odua"/>
    <s v="April"/>
    <n v="2009"/>
    <n v="27"/>
    <s v="Youth(19 - 30)"/>
    <x v="0"/>
    <s v="Omoku"/>
    <x v="2"/>
    <x v="3"/>
    <x v="0"/>
    <x v="0"/>
    <x v="0"/>
    <x v="2"/>
  </r>
  <r>
    <n v="19"/>
    <s v="Johnson Nnaemeka"/>
    <s v="April"/>
    <n v="2009"/>
    <n v="39"/>
    <s v="Adult(31 - 40)"/>
    <x v="0"/>
    <s v="Omoku"/>
    <x v="2"/>
    <x v="3"/>
    <x v="0"/>
    <x v="0"/>
    <x v="0"/>
    <x v="2"/>
  </r>
  <r>
    <n v="20"/>
    <s v="Steven Agbanyim"/>
    <s v="April"/>
    <n v="2009"/>
    <n v="29"/>
    <s v="Youth(19 - 30)"/>
    <x v="0"/>
    <s v="Borokiri "/>
    <x v="2"/>
    <x v="3"/>
    <x v="0"/>
    <x v="0"/>
    <x v="0"/>
    <x v="2"/>
  </r>
  <r>
    <n v="21"/>
    <s v="Chidi Odinauwa"/>
    <s v="April"/>
    <n v="2009"/>
    <n v="26"/>
    <s v="Youth(19 - 30)"/>
    <x v="0"/>
    <s v="Borokiri "/>
    <x v="2"/>
    <x v="3"/>
    <x v="0"/>
    <x v="0"/>
    <x v="0"/>
    <x v="2"/>
  </r>
  <r>
    <n v="22"/>
    <s v="Aneke Okorie"/>
    <s v="May"/>
    <n v="2009"/>
    <n v="39"/>
    <s v="Adult(31 - 40)"/>
    <x v="0"/>
    <s v="Emene"/>
    <x v="0"/>
    <x v="1"/>
    <x v="0"/>
    <x v="4"/>
    <x v="0"/>
    <x v="3"/>
  </r>
  <r>
    <n v="23"/>
    <s v="Tina Ezekwe"/>
    <s v="May"/>
    <n v="2020"/>
    <n v="16"/>
    <s v="Teen: 18 and Below"/>
    <x v="0"/>
    <s v="Lagos"/>
    <x v="1"/>
    <x v="1"/>
    <x v="0"/>
    <x v="3"/>
    <x v="2"/>
    <x v="4"/>
  </r>
  <r>
    <n v="24"/>
    <s v="Ken Niweigha"/>
    <s v="May"/>
    <n v="2009"/>
    <s v="unknown"/>
    <s v="Age Unknown"/>
    <x v="0"/>
    <s v="Yenagoa"/>
    <x v="6"/>
    <x v="1"/>
    <x v="0"/>
    <x v="5"/>
    <x v="0"/>
    <x v="2"/>
  </r>
  <r>
    <n v="25"/>
    <s v="Chibuike Anams"/>
    <s v="July"/>
    <n v="2009"/>
    <n v="23"/>
    <s v="Youth(19 - 30)"/>
    <x v="0"/>
    <s v="Elimgbu"/>
    <x v="2"/>
    <x v="1"/>
    <x v="0"/>
    <x v="6"/>
    <x v="0"/>
    <x v="2"/>
  </r>
  <r>
    <n v="26"/>
    <s v="Stanley Adiele Uwakwe"/>
    <s v="May"/>
    <n v="2010"/>
    <s v="unknown"/>
    <s v="Age Unknown"/>
    <x v="0"/>
    <s v="Port Harcourt"/>
    <x v="2"/>
    <x v="1"/>
    <x v="0"/>
    <x v="0"/>
    <x v="0"/>
    <x v="2"/>
  </r>
  <r>
    <n v="27"/>
    <s v="Faka Tamunotonye Kalio"/>
    <s v="May"/>
    <n v="2010"/>
    <s v="unknown"/>
    <s v="Age Unknown"/>
    <x v="0"/>
    <s v="Port Harcourt"/>
    <x v="2"/>
    <x v="1"/>
    <x v="0"/>
    <x v="0"/>
    <x v="0"/>
    <x v="2"/>
  </r>
  <r>
    <n v="28"/>
    <s v="Iloanya Chijioke John"/>
    <s v="Nov"/>
    <n v="2012"/>
    <s v="unknown"/>
    <s v="Age Unknown"/>
    <x v="0"/>
    <s v="Awkuzu"/>
    <x v="3"/>
    <x v="3"/>
    <x v="0"/>
    <x v="6"/>
    <x v="1"/>
    <x v="2"/>
  </r>
  <r>
    <n v="29"/>
    <s v="Hassan Alfa"/>
    <s v="Oct"/>
    <n v="2013"/>
    <n v="24"/>
    <s v="Youth(19 - 30)"/>
    <x v="0"/>
    <s v="Kano"/>
    <x v="7"/>
    <x v="2"/>
    <x v="0"/>
    <x v="0"/>
    <x v="1"/>
    <x v="5"/>
  </r>
  <r>
    <n v="30"/>
    <s v="Femi Bello"/>
    <s v="Dec"/>
    <n v="2014"/>
    <s v="unknown"/>
    <s v="Age Unknown"/>
    <x v="0"/>
    <s v="Abuja"/>
    <x v="5"/>
    <x v="2"/>
    <x v="0"/>
    <x v="6"/>
    <x v="0"/>
    <x v="2"/>
  </r>
  <r>
    <n v="31"/>
    <s v="Peter Ofurum"/>
    <s v="April"/>
    <n v="2016"/>
    <s v="unknown"/>
    <s v="Age Unknown"/>
    <x v="0"/>
    <s v="Port Harcourt"/>
    <x v="2"/>
    <x v="1"/>
    <x v="0"/>
    <x v="7"/>
    <x v="0"/>
    <x v="2"/>
  </r>
  <r>
    <n v="32"/>
    <s v="Ada Ifeanyi "/>
    <s v="April"/>
    <n v="2017"/>
    <n v="20"/>
    <s v="Youth(19 - 30)"/>
    <x v="1"/>
    <s v="Ajegunle"/>
    <x v="1"/>
    <x v="1"/>
    <x v="0"/>
    <x v="0"/>
    <x v="0"/>
    <x v="6"/>
  </r>
  <r>
    <n v="33"/>
    <s v="Oruyegha Grand"/>
    <s v="May"/>
    <n v="2017"/>
    <s v="unknown"/>
    <s v="Age Unknown"/>
    <x v="0"/>
    <s v="Yenagoa"/>
    <x v="6"/>
    <x v="1"/>
    <x v="0"/>
    <x v="5"/>
    <x v="0"/>
    <x v="7"/>
  </r>
  <r>
    <n v="34"/>
    <s v="Linda Igwetu"/>
    <s v="July"/>
    <n v="2018"/>
    <n v="23"/>
    <s v="Youth(19 - 30)"/>
    <x v="1"/>
    <s v="Abuja"/>
    <x v="5"/>
    <x v="1"/>
    <x v="0"/>
    <x v="0"/>
    <x v="2"/>
    <x v="1"/>
  </r>
  <r>
    <n v="35"/>
    <s v="Anita Akapson"/>
    <s v="October"/>
    <n v="2018"/>
    <n v="31"/>
    <s v="Adult(31 - 40)"/>
    <x v="1"/>
    <s v="Katampe "/>
    <x v="5"/>
    <x v="1"/>
    <x v="0"/>
    <x v="1"/>
    <x v="0"/>
    <x v="8"/>
  </r>
  <r>
    <n v="36"/>
    <s v="Hadiyat Sikiru"/>
    <s v="March"/>
    <n v="2019"/>
    <n v="18"/>
    <s v="Teen: 18 and Below"/>
    <x v="1"/>
    <s v="Ikorodu"/>
    <x v="1"/>
    <x v="1"/>
    <x v="0"/>
    <x v="3"/>
    <x v="0"/>
    <x v="1"/>
  </r>
  <r>
    <n v="37"/>
    <s v="Ogar Jumbo"/>
    <s v="March"/>
    <n v="2019"/>
    <s v="unknown"/>
    <s v="Age Unknown"/>
    <x v="0"/>
    <s v="Abuja"/>
    <x v="5"/>
    <x v="4"/>
    <x v="0"/>
    <x v="8"/>
    <x v="0"/>
    <x v="8"/>
  </r>
  <r>
    <n v="38"/>
    <s v="Ademola Moshood"/>
    <s v="March"/>
    <n v="2019"/>
    <n v="34"/>
    <s v="Adult(31 - 40)"/>
    <x v="0"/>
    <s v="Surulere"/>
    <x v="1"/>
    <x v="1"/>
    <x v="0"/>
    <x v="4"/>
    <x v="0"/>
    <x v="8"/>
  </r>
  <r>
    <n v="39"/>
    <s v="Kolade Johnson"/>
    <s v="March"/>
    <n v="2019"/>
    <n v="35"/>
    <s v="Adult(31 - 40)"/>
    <x v="0"/>
    <s v="Mangoro"/>
    <x v="1"/>
    <x v="1"/>
    <x v="0"/>
    <x v="3"/>
    <x v="1"/>
    <x v="6"/>
  </r>
  <r>
    <n v="40"/>
    <s v="Chukwubuike Onuoha"/>
    <s v="June"/>
    <n v="2019"/>
    <n v="21"/>
    <s v="Youth(19 - 30)"/>
    <x v="0"/>
    <s v="Umuahia"/>
    <x v="8"/>
    <x v="1"/>
    <x v="0"/>
    <x v="9"/>
    <x v="0"/>
    <x v="1"/>
  </r>
  <r>
    <n v="41"/>
    <s v="Francis Eni"/>
    <s v="July"/>
    <n v="2019"/>
    <n v="39"/>
    <s v="Adult(31 - 40)"/>
    <x v="0"/>
    <s v="Ilupeju"/>
    <x v="1"/>
    <x v="1"/>
    <x v="0"/>
    <x v="3"/>
    <x v="1"/>
    <x v="1"/>
  </r>
  <r>
    <n v="42"/>
    <s v="Chinedu Obi"/>
    <s v="July"/>
    <n v="2019"/>
    <s v="unknown"/>
    <s v="Age Unknown"/>
    <x v="0"/>
    <s v="Sango"/>
    <x v="9"/>
    <x v="1"/>
    <x v="0"/>
    <x v="10"/>
    <x v="0"/>
    <x v="2"/>
  </r>
  <r>
    <n v="43"/>
    <s v="Segun Samson"/>
    <s v="August"/>
    <n v="2019"/>
    <s v="unknown"/>
    <s v="Age Unknown"/>
    <x v="0"/>
    <s v="Alimosho"/>
    <x v="1"/>
    <x v="1"/>
    <x v="0"/>
    <x v="9"/>
    <x v="0"/>
    <x v="2"/>
  </r>
  <r>
    <n v="44"/>
    <s v="Abdul Liman"/>
    <s v="August"/>
    <n v="2019"/>
    <n v="65"/>
    <s v="Age Unknown"/>
    <x v="0"/>
    <s v="Kaduna"/>
    <x v="10"/>
    <x v="1"/>
    <x v="0"/>
    <x v="4"/>
    <x v="0"/>
    <x v="1"/>
  </r>
  <r>
    <n v="45"/>
    <s v="Yunusa Isma’il"/>
    <s v="Sept"/>
    <n v="2019"/>
    <n v="35"/>
    <s v="Adult(31 - 40)"/>
    <x v="0"/>
    <s v="Dutse"/>
    <x v="11"/>
    <x v="1"/>
    <x v="0"/>
    <x v="8"/>
    <x v="0"/>
    <x v="2"/>
  </r>
  <r>
    <n v="46"/>
    <s v="Oluwaseyi Kehinde"/>
    <s v="Sept"/>
    <n v="2019"/>
    <s v="unknown"/>
    <s v="Age Unknown"/>
    <x v="0"/>
    <s v="Oye-Ekiti"/>
    <x v="12"/>
    <x v="1"/>
    <x v="0"/>
    <x v="7"/>
    <x v="0"/>
    <x v="2"/>
  </r>
  <r>
    <n v="47"/>
    <s v="Joseph Okonofua"/>
    <s v="Sept"/>
    <n v="2019"/>
    <s v="unknown"/>
    <s v="Age Unknown"/>
    <x v="0"/>
    <s v="Oye-Ekiti"/>
    <x v="12"/>
    <x v="1"/>
    <x v="0"/>
    <x v="7"/>
    <x v="0"/>
    <x v="2"/>
  </r>
  <r>
    <n v="48"/>
    <s v="Maliki Mohammed"/>
    <s v="Nov"/>
    <n v="2019"/>
    <n v="27"/>
    <s v="Youth(19 - 30)"/>
    <x v="0"/>
    <s v="Oshodi"/>
    <x v="1"/>
    <x v="1"/>
    <x v="0"/>
    <x v="9"/>
    <x v="0"/>
    <x v="8"/>
  </r>
  <r>
    <n v="49"/>
    <s v="Chima Ikwunado"/>
    <s v="Dec"/>
    <n v="2019"/>
    <s v="unknown"/>
    <s v="Age Unknown"/>
    <x v="0"/>
    <s v="Port Harcourt"/>
    <x v="2"/>
    <x v="2"/>
    <x v="0"/>
    <x v="8"/>
    <x v="0"/>
    <x v="8"/>
  </r>
  <r>
    <n v="50"/>
    <s v="Awuzie Duru_x000a__x000a_"/>
    <s v="Dec"/>
    <n v="2019"/>
    <n v="18"/>
    <s v="Teen: 18 and Below"/>
    <x v="0"/>
    <s v="Umuaka"/>
    <x v="13"/>
    <x v="1"/>
    <x v="0"/>
    <x v="9"/>
    <x v="0"/>
    <x v="2"/>
  </r>
  <r>
    <n v="51"/>
    <s v="Mus’ab Sammaniu"/>
    <s v="Dec"/>
    <n v="2019"/>
    <s v="unknown"/>
    <s v="Age Unknown"/>
    <x v="0"/>
    <s v="Kano"/>
    <x v="7"/>
    <x v="1"/>
    <x v="0"/>
    <x v="9"/>
    <x v="0"/>
    <x v="1"/>
  </r>
  <r>
    <n v="52"/>
    <s v="Kasarachi Moses"/>
    <s v="Dec"/>
    <n v="2019"/>
    <s v="unknown"/>
    <s v="Age Unknown"/>
    <x v="1"/>
    <s v="Umuahia"/>
    <x v="8"/>
    <x v="1"/>
    <x v="0"/>
    <x v="3"/>
    <x v="1"/>
    <x v="2"/>
  </r>
  <r>
    <n v="53"/>
    <s v="Babangida Adam"/>
    <s v="Feb"/>
    <n v="2020"/>
    <s v="unknown"/>
    <s v="Age Unknown"/>
    <x v="0"/>
    <s v="Jos"/>
    <x v="14"/>
    <x v="1"/>
    <x v="0"/>
    <x v="3"/>
    <x v="0"/>
    <x v="2"/>
  </r>
  <r>
    <n v="54"/>
    <s v="Kazeem Tiamiyu"/>
    <s v="Feb"/>
    <n v="2020"/>
    <n v="21"/>
    <s v="Youth(19 - 30)"/>
    <x v="0"/>
    <s v="Sagamu "/>
    <x v="9"/>
    <x v="5"/>
    <x v="0"/>
    <x v="0"/>
    <x v="1"/>
    <x v="0"/>
  </r>
  <r>
    <n v="55"/>
    <s v="Solomon Eze"/>
    <s v="May"/>
    <n v="2020"/>
    <n v="52"/>
    <s v="Age Unknown"/>
    <x v="0"/>
    <s v="Abuja"/>
    <x v="5"/>
    <x v="1"/>
    <x v="0"/>
    <x v="9"/>
    <x v="0"/>
    <x v="1"/>
  </r>
  <r>
    <n v="56"/>
    <s v="Ayomide Taiwo"/>
    <s v="August"/>
    <n v="2020"/>
    <n v="20"/>
    <s v="Youth(19 - 30)"/>
    <x v="0"/>
    <s v="Osogbo"/>
    <x v="15"/>
    <x v="1"/>
    <x v="0"/>
    <x v="4"/>
    <x v="0"/>
    <x v="8"/>
  </r>
  <r>
    <n v="57"/>
    <s v="Ifeoma Abugu"/>
    <s v="Sept"/>
    <n v="2020"/>
    <n v="28"/>
    <s v="Youth(19 - 30)"/>
    <x v="1"/>
    <s v="Lokogoma "/>
    <x v="16"/>
    <x v="6"/>
    <x v="0"/>
    <x v="6"/>
    <x v="1"/>
    <x v="1"/>
  </r>
  <r>
    <n v="58"/>
    <s v="Daniel Chibuike Ikeaguchi 'Sleek'"/>
    <s v="Sept"/>
    <n v="2020"/>
    <n v="20"/>
    <s v="Youth(19 - 30)"/>
    <x v="0"/>
    <s v="Port Harcourt"/>
    <x v="2"/>
    <x v="1"/>
    <x v="0"/>
    <x v="5"/>
    <x v="1"/>
    <x v="1"/>
  </r>
  <r>
    <m/>
    <m/>
    <m/>
    <m/>
    <m/>
    <m/>
    <x v="2"/>
    <m/>
    <x v="17"/>
    <x v="7"/>
    <x v="1"/>
    <x v="11"/>
    <x v="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Emeka Ugwuoke"/>
    <s v="March"/>
    <x v="0"/>
    <n v="17"/>
    <x v="0"/>
    <s v="male"/>
    <s v="Nsukka"/>
    <s v="Enugu"/>
    <s v="mutilated"/>
    <s v="unarmed"/>
    <s v="unknown"/>
    <s v="Police Officers"/>
  </r>
  <r>
    <n v="2"/>
    <s v="Izuchukwu Ayogu"/>
    <s v="March"/>
    <x v="0"/>
    <n v="16"/>
    <x v="0"/>
    <s v="male"/>
    <s v="Nsukka"/>
    <s v="Enugu"/>
    <s v="mutilated"/>
    <s v="unarmed"/>
    <s v="unknown"/>
    <s v="Police Officers"/>
  </r>
  <r>
    <n v="3"/>
    <s v="Chinedu Ani"/>
    <s v="Aug"/>
    <x v="1"/>
    <s v="unknown"/>
    <x v="1"/>
    <s v="male"/>
    <s v="Ogui"/>
    <s v="Enugu"/>
    <s v="shot"/>
    <s v="unarmed"/>
    <s v="suspected armed robber"/>
    <s v="Police Officers"/>
  </r>
  <r>
    <n v="4"/>
    <s v="Daniel Adewuyi Tella"/>
    <s v="Feb"/>
    <x v="2"/>
    <n v="27"/>
    <x v="2"/>
    <s v="male"/>
    <s v="Festac"/>
    <s v="Lagos"/>
    <s v="tortured"/>
    <s v="unarmed"/>
    <s v="unknown"/>
    <s v="Police Officers"/>
  </r>
  <r>
    <n v="5"/>
    <s v="Godgift Ferguson Ekerete"/>
    <s v="July"/>
    <x v="3"/>
    <n v="24"/>
    <x v="2"/>
    <s v="male"/>
    <s v="Port Harcourt"/>
    <s v="Rivers"/>
    <s v="shot"/>
    <s v="unarmed"/>
    <s v="suspected armed robber"/>
    <s v="Police Officers"/>
  </r>
  <r>
    <n v="6"/>
    <s v="Tony Oruama"/>
    <s v="July"/>
    <x v="3"/>
    <n v="21"/>
    <x v="2"/>
    <s v="male"/>
    <s v="Port Harcourt"/>
    <s v="Rivers"/>
    <s v="shot"/>
    <s v="unarmed"/>
    <s v="suspected armed robber"/>
    <s v="Police Officers"/>
  </r>
  <r>
    <n v="7"/>
    <s v="Harry Ataria"/>
    <s v="July"/>
    <x v="3"/>
    <n v="26"/>
    <x v="2"/>
    <s v="male"/>
    <s v="Port Harcourt"/>
    <s v="Rivers"/>
    <s v="shot"/>
    <s v="unarmed"/>
    <s v="suspected armed robber"/>
    <s v="Police Officers"/>
  </r>
  <r>
    <n v="8"/>
    <s v="Mbakwe Oruama"/>
    <s v="July"/>
    <x v="3"/>
    <n v="20"/>
    <x v="2"/>
    <s v="male"/>
    <s v="Port Harcourt"/>
    <s v="Rivers"/>
    <s v="shot"/>
    <s v="unarmed"/>
    <s v="suspected armed robber"/>
    <s v="Police Officers"/>
  </r>
  <r>
    <n v="9"/>
    <s v="Chukwuemeka Mathew Onovo"/>
    <s v="July"/>
    <x v="3"/>
    <n v="22"/>
    <x v="2"/>
    <s v="male"/>
    <s v="Enugu"/>
    <s v="Enugu"/>
    <s v="shot"/>
    <s v="unarmed"/>
    <s v="suspected armed robber"/>
    <s v="Police Officers"/>
  </r>
  <r>
    <n v="10"/>
    <s v="Azuamaka Victor Maduamago"/>
    <s v="Aug"/>
    <x v="3"/>
    <n v="24"/>
    <x v="2"/>
    <s v="male"/>
    <s v="Awkuzu"/>
    <s v="Anambra"/>
    <s v="unknown"/>
    <s v="unarmed"/>
    <s v="unknown"/>
    <s v="SARS"/>
  </r>
  <r>
    <n v="11"/>
    <s v="Modebayo Awosika"/>
    <s v="Oct"/>
    <x v="3"/>
    <n v="39"/>
    <x v="3"/>
    <s v="male"/>
    <s v="Lagos"/>
    <s v="Lagos"/>
    <s v="shot"/>
    <s v="unarmed"/>
    <s v="suspected armed robber"/>
    <s v="Police Officers"/>
  </r>
  <r>
    <n v="12"/>
    <s v="Emmanuel Egbo"/>
    <s v="Oct"/>
    <x v="3"/>
    <n v="15"/>
    <x v="0"/>
    <s v="male"/>
    <s v="Enugu"/>
    <s v="Enugu"/>
    <s v="shot"/>
    <s v="unarmed"/>
    <s v="suspected armed robber"/>
    <s v="Police Officers "/>
  </r>
  <r>
    <n v="13"/>
    <s v="Boma Augustine Fingesi"/>
    <s v="Oct"/>
    <x v="3"/>
    <s v="unknown"/>
    <x v="1"/>
    <s v="male"/>
    <s v="Port Harcourt"/>
    <s v="Rivers"/>
    <s v="unknown"/>
    <s v="unarmed"/>
    <s v="suspected kidnapper"/>
    <s v="Police Officers"/>
  </r>
  <r>
    <n v="14"/>
    <s v="Christian Ugwuoke"/>
    <s v="Jan"/>
    <x v="4"/>
    <s v="unknown"/>
    <x v="1"/>
    <s v="male"/>
    <s v="Suleja"/>
    <s v="Niger"/>
    <s v="shot"/>
    <s v="unarmed"/>
    <s v="stray bullet"/>
    <s v="Police Officers "/>
  </r>
  <r>
    <n v="15"/>
    <s v="Christian Onuigbo"/>
    <s v="March"/>
    <x v="4"/>
    <n v="28"/>
    <x v="2"/>
    <s v="male"/>
    <s v="Jiwa"/>
    <s v="FCT"/>
    <s v="shot"/>
    <s v="unarmed"/>
    <s v="unknown"/>
    <s v="Police Officers"/>
  </r>
  <r>
    <n v="16"/>
    <s v="Chika Ibeku"/>
    <s v="April"/>
    <x v="4"/>
    <n v="29"/>
    <x v="2"/>
    <s v="male"/>
    <s v="Omoku"/>
    <s v="Rivers"/>
    <s v="unknown"/>
    <s v="unarmed"/>
    <s v="unknown"/>
    <s v="Police Officers"/>
  </r>
  <r>
    <n v="17"/>
    <s v="Gabriel Ejoor Owoicho "/>
    <s v="April"/>
    <x v="4"/>
    <n v="29"/>
    <x v="2"/>
    <s v="male"/>
    <s v="Omoku"/>
    <s v="Rivers"/>
    <s v="unknown"/>
    <s v="unarmed"/>
    <s v="unknown"/>
    <s v="Police Officers"/>
  </r>
  <r>
    <n v="18"/>
    <s v="Precious Odua"/>
    <s v="April"/>
    <x v="4"/>
    <n v="27"/>
    <x v="2"/>
    <s v="male"/>
    <s v="Omoku"/>
    <s v="Rivers"/>
    <s v="unknown"/>
    <s v="unarmed"/>
    <s v="unknown"/>
    <s v="Police Officers"/>
  </r>
  <r>
    <n v="19"/>
    <s v="Johnson Nnaemeka"/>
    <s v="April"/>
    <x v="4"/>
    <n v="39"/>
    <x v="3"/>
    <s v="male"/>
    <s v="Omoku"/>
    <s v="Rivers"/>
    <s v="unknown"/>
    <s v="unarmed"/>
    <s v="unknown"/>
    <s v="Police Officers"/>
  </r>
  <r>
    <n v="20"/>
    <s v="Steven Agbanyim"/>
    <s v="April"/>
    <x v="4"/>
    <n v="29"/>
    <x v="2"/>
    <s v="male"/>
    <s v="Borokiri "/>
    <s v="Rivers"/>
    <s v="unknown"/>
    <s v="unarmed"/>
    <s v="unknown"/>
    <s v="Police Officers"/>
  </r>
  <r>
    <n v="21"/>
    <s v="Chidi Odinauwa"/>
    <s v="April"/>
    <x v="4"/>
    <n v="26"/>
    <x v="2"/>
    <s v="male"/>
    <s v="Borokiri "/>
    <s v="Rivers"/>
    <s v="unknown"/>
    <s v="unarmed"/>
    <s v="unknown"/>
    <s v="Police Officers"/>
  </r>
  <r>
    <n v="22"/>
    <s v="Aneke Okorie"/>
    <s v="May"/>
    <x v="4"/>
    <n v="39"/>
    <x v="3"/>
    <s v="male"/>
    <s v="Emene"/>
    <s v="Enugu"/>
    <s v="shot"/>
    <s v="unarmed"/>
    <s v="failed to pay bribe"/>
    <s v="Police Officers"/>
  </r>
  <r>
    <n v="23"/>
    <s v="Tina Ezekwe"/>
    <s v="May"/>
    <x v="5"/>
    <n v="16"/>
    <x v="0"/>
    <s v="male"/>
    <s v="Lagos"/>
    <s v="Lagos"/>
    <s v="shot"/>
    <s v="unarmed"/>
    <s v="stray bullet"/>
    <s v="Police Officers "/>
  </r>
  <r>
    <n v="24"/>
    <s v="Ken Niweigha"/>
    <s v="May"/>
    <x v="4"/>
    <s v="unknown"/>
    <x v="1"/>
    <s v="male"/>
    <s v="Yenagoa"/>
    <s v="Bayelsa"/>
    <s v="shot"/>
    <s v="unarmed"/>
    <s v="allegedly tried to flee"/>
    <s v="Police Officers"/>
  </r>
  <r>
    <n v="25"/>
    <s v="Chibuike Anams"/>
    <s v="July"/>
    <x v="4"/>
    <n v="23"/>
    <x v="2"/>
    <s v="male"/>
    <s v="Elimgbu"/>
    <s v="Rivers"/>
    <s v="shot"/>
    <s v="unarmed"/>
    <s v="Police Officers raid"/>
    <s v="Police Officers"/>
  </r>
  <r>
    <n v="26"/>
    <s v="Stanley Adiele Uwakwe"/>
    <s v="May"/>
    <x v="6"/>
    <s v="unknown"/>
    <x v="1"/>
    <s v="male"/>
    <s v="Port Harcourt"/>
    <s v="Rivers"/>
    <s v="shot"/>
    <s v="unarmed"/>
    <s v="unknown"/>
    <s v="Police Officers"/>
  </r>
  <r>
    <n v="27"/>
    <s v="Faka Tamunotonye Kalio"/>
    <s v="May"/>
    <x v="6"/>
    <s v="unknown"/>
    <x v="1"/>
    <s v="male"/>
    <s v="Port Harcourt"/>
    <s v="Rivers"/>
    <s v="shot"/>
    <s v="unarmed"/>
    <s v="unknown"/>
    <s v="Police Officers"/>
  </r>
  <r>
    <n v="28"/>
    <s v="Iloanya Chijioke John"/>
    <s v="Nov"/>
    <x v="7"/>
    <s v="unknown"/>
    <x v="1"/>
    <s v="male"/>
    <s v="Awkuzu"/>
    <s v="Anambra"/>
    <s v="unknown"/>
    <s v="unarmed"/>
    <s v="Police Officers raid"/>
    <s v="SARS"/>
  </r>
  <r>
    <n v="29"/>
    <s v="Hassan Alfa"/>
    <s v="Oct"/>
    <x v="8"/>
    <n v="24"/>
    <x v="2"/>
    <s v="male"/>
    <s v="Kano"/>
    <s v="Kano"/>
    <s v="tortured"/>
    <s v="unarmed"/>
    <s v="unknown"/>
    <s v="SARS"/>
  </r>
  <r>
    <n v="30"/>
    <s v="Femi Bello"/>
    <s v="Dec"/>
    <x v="9"/>
    <s v="unknown"/>
    <x v="1"/>
    <s v="male"/>
    <s v="Abuja"/>
    <s v="FCT"/>
    <s v="tortured"/>
    <s v="unarmed"/>
    <s v="Police Officers raid"/>
    <s v="Police Officers"/>
  </r>
  <r>
    <n v="31"/>
    <s v="Peter Ofurum"/>
    <s v="April"/>
    <x v="10"/>
    <s v="unknown"/>
    <x v="1"/>
    <s v="male"/>
    <s v="Port Harcourt"/>
    <s v="Rivers"/>
    <s v="shot"/>
    <s v="unarmed"/>
    <s v="protesting"/>
    <s v="Police Officers"/>
  </r>
  <r>
    <n v="32"/>
    <s v="Ada Ifeanyi "/>
    <s v="April"/>
    <x v="11"/>
    <n v="20"/>
    <x v="2"/>
    <s v="female"/>
    <s v="Ajegunle"/>
    <s v="Lagos"/>
    <s v="shot"/>
    <s v="unarmed"/>
    <s v="unknown"/>
    <s v="Police Officers"/>
  </r>
  <r>
    <n v="33"/>
    <s v="Oruyegha Grand"/>
    <s v="May"/>
    <x v="11"/>
    <s v="unknown"/>
    <x v="1"/>
    <s v="male"/>
    <s v="Yenagoa"/>
    <s v="Bayelsa"/>
    <s v="shot"/>
    <s v="unarmed"/>
    <s v="allegedly tried to flee"/>
    <s v="Police Officers"/>
  </r>
  <r>
    <n v="34"/>
    <s v="Linda Igwetu"/>
    <s v="July"/>
    <x v="12"/>
    <n v="23"/>
    <x v="2"/>
    <s v="female"/>
    <s v="Abuja"/>
    <s v="FCT"/>
    <s v="shot"/>
    <s v="unarmed"/>
    <s v="unknown"/>
    <s v="Police Officers "/>
  </r>
  <r>
    <n v="35"/>
    <s v="Anita Akapson"/>
    <s v="October"/>
    <x v="12"/>
    <n v="31"/>
    <x v="3"/>
    <s v="female"/>
    <s v="Katampe "/>
    <s v="FCT"/>
    <s v="shot"/>
    <s v="unarmed"/>
    <s v="suspected armed robber"/>
    <s v="Police Officers"/>
  </r>
  <r>
    <n v="36"/>
    <s v="Hadiyat Sikiru"/>
    <s v="March"/>
    <x v="13"/>
    <n v="18"/>
    <x v="0"/>
    <s v="female"/>
    <s v="Ikorodu"/>
    <s v="Lagos"/>
    <s v="shot"/>
    <s v="unarmed"/>
    <s v="stray bullet"/>
    <s v="Police Officers"/>
  </r>
  <r>
    <n v="37"/>
    <s v="Ogar Jumbo"/>
    <s v="March"/>
    <x v="13"/>
    <s v="unknown"/>
    <x v="1"/>
    <s v="male"/>
    <s v="Abuja"/>
    <s v="FCT"/>
    <s v="beaten"/>
    <s v="unarmed"/>
    <s v="traffic violation"/>
    <s v="Police Officers"/>
  </r>
  <r>
    <n v="38"/>
    <s v="Ademola Moshood"/>
    <s v="March"/>
    <x v="13"/>
    <n v="34"/>
    <x v="3"/>
    <s v="male"/>
    <s v="Surulere"/>
    <s v="Lagos"/>
    <s v="shot"/>
    <s v="unarmed"/>
    <s v="failed to pay bribe"/>
    <s v="Police Officers"/>
  </r>
  <r>
    <n v="39"/>
    <s v="Kolade Johnson"/>
    <s v="March"/>
    <x v="13"/>
    <n v="35"/>
    <x v="3"/>
    <s v="male"/>
    <s v="Mangoro"/>
    <s v="Lagos"/>
    <s v="shot"/>
    <s v="unarmed"/>
    <s v="stray bullet"/>
    <s v="SARS"/>
  </r>
  <r>
    <n v="40"/>
    <s v="Chukwubuike Onuoha"/>
    <s v="June"/>
    <x v="13"/>
    <n v="21"/>
    <x v="2"/>
    <s v="male"/>
    <s v="Umuahia"/>
    <s v="Abia"/>
    <s v="shot"/>
    <s v="unarmed"/>
    <s v="argument"/>
    <s v="Police Officers"/>
  </r>
  <r>
    <n v="41"/>
    <s v="Francis Eni"/>
    <s v="July"/>
    <x v="13"/>
    <n v="39"/>
    <x v="3"/>
    <s v="male"/>
    <s v="Ilupeju"/>
    <s v="Lagos"/>
    <s v="shot"/>
    <s v="unarmed"/>
    <s v="stray bullet"/>
    <s v="SARS"/>
  </r>
  <r>
    <n v="42"/>
    <s v="Chinedu Obi"/>
    <s v="July"/>
    <x v="13"/>
    <s v="unknown"/>
    <x v="1"/>
    <s v="male"/>
    <s v="Sango"/>
    <s v="Ogun"/>
    <s v="shot"/>
    <s v="unarmed"/>
    <s v="allegedly armed"/>
    <s v="Police Officers"/>
  </r>
  <r>
    <n v="43"/>
    <s v="Segun Samson"/>
    <s v="August"/>
    <x v="13"/>
    <s v="unknown"/>
    <x v="1"/>
    <s v="male"/>
    <s v="Alimosho"/>
    <s v="Lagos"/>
    <s v="shot"/>
    <s v="unarmed"/>
    <s v="argument"/>
    <s v="Police Officers"/>
  </r>
  <r>
    <n v="44"/>
    <s v="Abdul Liman"/>
    <s v="August"/>
    <x v="13"/>
    <n v="65"/>
    <x v="1"/>
    <s v="male"/>
    <s v="Kaduna"/>
    <s v="Kaduna"/>
    <s v="shot"/>
    <s v="unarmed"/>
    <s v="failed to pay bribe"/>
    <s v="Police Officers"/>
  </r>
  <r>
    <n v="45"/>
    <s v="Yunusa Isma’il"/>
    <s v="Sept"/>
    <x v="13"/>
    <n v="35"/>
    <x v="3"/>
    <s v="male"/>
    <s v="Dutse"/>
    <s v="Jigawa"/>
    <s v="shot"/>
    <s v="unarmed"/>
    <s v="traffic violation"/>
    <s v="Police Officers"/>
  </r>
  <r>
    <n v="46"/>
    <s v="Oluwaseyi Kehinde"/>
    <s v="Sept"/>
    <x v="13"/>
    <s v="unknown"/>
    <x v="1"/>
    <s v="male"/>
    <s v="Oye-Ekiti"/>
    <s v="Ekiti"/>
    <s v="shot"/>
    <s v="unarmed"/>
    <s v="protesting"/>
    <s v="Police Officers"/>
  </r>
  <r>
    <n v="47"/>
    <s v="Joseph Okonofua"/>
    <s v="Sept"/>
    <x v="13"/>
    <s v="unknown"/>
    <x v="1"/>
    <s v="male"/>
    <s v="Oye-Ekiti"/>
    <s v="Ekiti"/>
    <s v="shot"/>
    <s v="unarmed"/>
    <s v="protesting"/>
    <s v="Police Officers"/>
  </r>
  <r>
    <n v="48"/>
    <s v="Maliki Mohammed"/>
    <s v="Nov"/>
    <x v="13"/>
    <n v="27"/>
    <x v="2"/>
    <s v="male"/>
    <s v="Oshodi"/>
    <s v="Lagos"/>
    <s v="shot"/>
    <s v="unarmed"/>
    <s v="argument"/>
    <s v="Police Officers"/>
  </r>
  <r>
    <n v="49"/>
    <s v="Chima Ikwunado"/>
    <s v="Dec"/>
    <x v="13"/>
    <s v="unknown"/>
    <x v="1"/>
    <s v="male"/>
    <s v="Port Harcourt"/>
    <s v="Rivers"/>
    <s v="tortured"/>
    <s v="unarmed"/>
    <s v="traffic violation"/>
    <s v="Police Officers"/>
  </r>
  <r>
    <n v="50"/>
    <s v="Awuzie Duru_x000a__x000a_"/>
    <s v="Dec"/>
    <x v="13"/>
    <n v="18"/>
    <x v="0"/>
    <s v="male"/>
    <s v="Umuaka"/>
    <s v="Imo"/>
    <s v="shot"/>
    <s v="unarmed"/>
    <s v="argument"/>
    <s v="Police Officers"/>
  </r>
  <r>
    <n v="51"/>
    <s v="Mus’ab Sammaniu"/>
    <s v="Dec"/>
    <x v="13"/>
    <s v="unknown"/>
    <x v="1"/>
    <s v="male"/>
    <s v="Kano"/>
    <s v="Kano"/>
    <s v="shot"/>
    <s v="unarmed"/>
    <s v="argument"/>
    <s v="Police Officers"/>
  </r>
  <r>
    <n v="52"/>
    <s v="Kasarachi Moses"/>
    <s v="Dec"/>
    <x v="13"/>
    <s v="unknown"/>
    <x v="1"/>
    <s v="female"/>
    <s v="Umuahia"/>
    <s v="Abia"/>
    <s v="shot"/>
    <s v="unarmed"/>
    <s v="stray bullet"/>
    <s v="SARS"/>
  </r>
  <r>
    <n v="53"/>
    <s v="Babangida Adam"/>
    <s v="Feb"/>
    <x v="5"/>
    <s v="unknown"/>
    <x v="1"/>
    <s v="male"/>
    <s v="Jos"/>
    <s v="Plateau"/>
    <s v="shot"/>
    <s v="unarmed"/>
    <s v="stray bullet"/>
    <s v="Police Officers"/>
  </r>
  <r>
    <n v="54"/>
    <s v="Kazeem Tiamiyu"/>
    <s v="Feb"/>
    <x v="5"/>
    <n v="21"/>
    <x v="2"/>
    <s v="male"/>
    <s v="Sagamu "/>
    <s v="Ogun"/>
    <s v="hit and run"/>
    <s v="unarmed"/>
    <s v="unknown"/>
    <s v="SARS"/>
  </r>
  <r>
    <n v="55"/>
    <s v="Solomon Eze"/>
    <s v="May"/>
    <x v="5"/>
    <n v="52"/>
    <x v="1"/>
    <s v="male"/>
    <s v="Abuja"/>
    <s v="FCT"/>
    <s v="shot"/>
    <s v="unarmed"/>
    <s v="argument"/>
    <s v="Police Officers"/>
  </r>
  <r>
    <n v="56"/>
    <s v="Ayomide Taiwo"/>
    <s v="August"/>
    <x v="5"/>
    <n v="20"/>
    <x v="2"/>
    <s v="male"/>
    <s v="Osogbo"/>
    <s v="Osun"/>
    <s v="shot"/>
    <s v="unarmed"/>
    <s v="failed to pay bribe"/>
    <s v="Police Officers"/>
  </r>
  <r>
    <n v="57"/>
    <s v="Ifeoma Abugu"/>
    <s v="Sept"/>
    <x v="5"/>
    <n v="28"/>
    <x v="2"/>
    <s v="female"/>
    <s v="Lokogoma "/>
    <s v="Abuja"/>
    <s v="tortured and raped"/>
    <s v="unarmed"/>
    <s v="Police Officers raid"/>
    <s v="SARS"/>
  </r>
  <r>
    <n v="58"/>
    <s v="Daniel Chibuike Ikeaguchi 'Sleek'"/>
    <s v="Sept"/>
    <x v="5"/>
    <n v="20"/>
    <x v="2"/>
    <s v="male"/>
    <s v="Port Harcourt"/>
    <s v="Rivers"/>
    <s v="shot"/>
    <s v="unarmed"/>
    <s v="allegedly tried to flee"/>
    <s v="SARS"/>
  </r>
  <r>
    <m/>
    <m/>
    <m/>
    <x v="14"/>
    <m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EDF3-123F-4422-9B5E-F5E4B1F6D0B0}" name="PivotTable15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G14:H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 sortType="descending">
      <items count="13">
        <item x="10"/>
        <item x="5"/>
        <item x="9"/>
        <item x="4"/>
        <item x="6"/>
        <item x="7"/>
        <item x="3"/>
        <item x="1"/>
        <item x="2"/>
        <item x="8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1">
        <item x="2"/>
        <item x="8"/>
        <item x="7"/>
        <item x="0"/>
        <item x="3"/>
        <item x="5"/>
        <item x="6"/>
        <item x="4"/>
        <item x="1"/>
        <item x="9"/>
        <item t="default"/>
      </items>
    </pivotField>
  </pivotFields>
  <rowFields count="1">
    <field x="11"/>
  </rowFields>
  <rowItems count="13">
    <i>
      <x v="10"/>
    </i>
    <i>
      <x v="7"/>
    </i>
    <i>
      <x v="6"/>
    </i>
    <i>
      <x v="2"/>
    </i>
    <i>
      <x v="4"/>
    </i>
    <i>
      <x v="3"/>
    </i>
    <i>
      <x v="9"/>
    </i>
    <i>
      <x v="1"/>
    </i>
    <i>
      <x v="5"/>
    </i>
    <i>
      <x/>
    </i>
    <i>
      <x v="8"/>
    </i>
    <i>
      <x v="11"/>
    </i>
    <i t="grand">
      <x/>
    </i>
  </rowItems>
  <colItems count="1">
    <i/>
  </colItems>
  <dataFields count="1">
    <dataField name="Count of S/N" fld="0" subtotal="count" baseField="11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52FA8-8497-4F3B-BE96-6E3F8F5AB407}" name="PivotTable14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I1:J12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m="1" x="5"/>
        <item m="1" x="4"/>
        <item m="1" x="6"/>
        <item x="1"/>
        <item x="3"/>
        <item x="0"/>
        <item x="2"/>
        <item t="default"/>
      </items>
    </pivotField>
    <pivotField axis="axisRow" showAll="0" sortType="descending">
      <items count="11">
        <item x="2"/>
        <item x="8"/>
        <item x="7"/>
        <item x="0"/>
        <item x="3"/>
        <item x="5"/>
        <item x="6"/>
        <item x="4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1">
    <i>
      <x/>
    </i>
    <i>
      <x v="8"/>
    </i>
    <i>
      <x v="1"/>
    </i>
    <i>
      <x v="3"/>
    </i>
    <i>
      <x v="6"/>
    </i>
    <i>
      <x v="7"/>
    </i>
    <i>
      <x v="2"/>
    </i>
    <i>
      <x v="5"/>
    </i>
    <i>
      <x v="4"/>
    </i>
    <i>
      <x v="9"/>
    </i>
    <i t="grand">
      <x/>
    </i>
  </rowItems>
  <colItems count="1">
    <i/>
  </colItems>
  <dataFields count="1">
    <dataField name="Count of S/N" fld="0" subtotal="count" baseField="0" baseItem="2120561296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57543-5087-48D5-A428-A01605B1C15A}" name="PivotTable13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1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/N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0F99B-AAE6-4C98-A88B-02B7876BD268}" name="PivotTable12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0:B2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S/N" fld="0" subtotal="count" baseField="0" baseItem="2120561296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7E3EC-2E2C-4BD2-9F0A-FC9893CD8CE3}" name="PivotTable10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1:H10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4"/>
        <item x="5"/>
        <item x="0"/>
        <item x="1"/>
        <item x="2"/>
        <item x="6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9">
    <i>
      <x v="3"/>
    </i>
    <i>
      <x v="6"/>
    </i>
    <i>
      <x v="4"/>
    </i>
    <i>
      <x v="2"/>
    </i>
    <i>
      <x/>
    </i>
    <i>
      <x v="1"/>
    </i>
    <i>
      <x v="5"/>
    </i>
    <i>
      <x v="7"/>
    </i>
    <i t="grand">
      <x/>
    </i>
  </rowItems>
  <colItems count="1">
    <i/>
  </colItems>
  <dataFields count="1">
    <dataField name="Count of S/N" fld="0" subtotal="count" baseField="9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4C30C-77DB-44B3-A2DC-785E3BE5F437}" name="PivotTable9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E1:F20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9">
        <item x="8"/>
        <item x="16"/>
        <item x="3"/>
        <item x="6"/>
        <item x="12"/>
        <item x="0"/>
        <item x="5"/>
        <item x="13"/>
        <item x="11"/>
        <item x="10"/>
        <item x="7"/>
        <item x="1"/>
        <item x="4"/>
        <item x="9"/>
        <item x="15"/>
        <item x="14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19">
    <i>
      <x v="16"/>
    </i>
    <i>
      <x v="11"/>
    </i>
    <i>
      <x v="5"/>
    </i>
    <i>
      <x v="6"/>
    </i>
    <i>
      <x v="4"/>
    </i>
    <i>
      <x v="3"/>
    </i>
    <i>
      <x v="10"/>
    </i>
    <i>
      <x v="2"/>
    </i>
    <i>
      <x v="13"/>
    </i>
    <i>
      <x/>
    </i>
    <i>
      <x v="14"/>
    </i>
    <i>
      <x v="12"/>
    </i>
    <i>
      <x v="9"/>
    </i>
    <i>
      <x v="1"/>
    </i>
    <i>
      <x v="15"/>
    </i>
    <i>
      <x v="7"/>
    </i>
    <i>
      <x v="8"/>
    </i>
    <i>
      <x v="17"/>
    </i>
    <i t="grand">
      <x/>
    </i>
  </rowItems>
  <colItems count="1">
    <i/>
  </colItems>
  <dataFields count="1">
    <dataField name="Count of S/N" fld="0" subtotal="count" baseField="8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C6B85-DDCA-4E03-9E4D-881EFE3D8B81}" name="PivotTable8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C1:D7" firstHeaderRow="1" firstDataRow="1" firstDataCol="1"/>
  <pivotFields count="13">
    <pivotField dataField="1" showAll="0"/>
    <pivotField showAll="0"/>
    <pivotField showAll="0"/>
    <pivotField showAll="0"/>
    <pivotField showAll="0"/>
    <pivotField axis="axisRow" showAll="0" sortType="descending">
      <items count="11">
        <item m="1" x="6"/>
        <item m="1" x="7"/>
        <item x="4"/>
        <item m="1" x="5"/>
        <item m="1" x="8"/>
        <item m="1" x="9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8"/>
    </i>
    <i>
      <x v="7"/>
    </i>
    <i>
      <x v="9"/>
    </i>
    <i>
      <x v="6"/>
    </i>
    <i>
      <x v="2"/>
    </i>
    <i t="grand">
      <x/>
    </i>
  </rowItems>
  <colItems count="1">
    <i/>
  </colItems>
  <dataFields count="1">
    <dataField name="Count of S/N" fld="0" subtotal="count" baseField="0" baseItem="2120561296"/>
  </dataFields>
  <chartFormats count="12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FC036-431C-42EB-9F15-06BDD733EC0D}" name="PivotTable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Year">
  <location ref="A1:B17" firstHeaderRow="1" firstDataRow="1" firstDataCol="1"/>
  <pivotFields count="13">
    <pivotField dataField="1" showAll="0"/>
    <pivotField showAll="0"/>
    <pivotField showAll="0"/>
    <pivotField axis="axisRow" showAll="0">
      <items count="16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s of the Victims" fld="0" subtotal="count" baseField="0" baseItem="2120561296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94DDC-604D-4555-BAB9-2EBF2A4325CF}" name="Table1" displayName="Table1" ref="A1:N59" totalsRowShown="0">
  <autoFilter ref="A1:N59" xr:uid="{F0E7CC71-A403-4C45-8FCF-9EF82BBA7392}"/>
  <tableColumns count="14">
    <tableColumn id="14" xr3:uid="{5669B412-5EF5-4BC0-8A68-ADDC666680E8}" name="S/N" dataDxfId="1">
      <calculatedColumnFormula>ROW(B1)</calculatedColumnFormula>
    </tableColumn>
    <tableColumn id="1" xr3:uid="{92443D10-CEA4-4195-90E9-CA9423EC3A90}" name="victim" dataDxfId="2"/>
    <tableColumn id="2" xr3:uid="{4B3F6200-9BF3-4C0A-805D-1065A12CB6C6}" name="Month_of_death"/>
    <tableColumn id="3" xr3:uid="{C8D85619-B44B-4963-97DF-D1EEE37CD0FB}" name="Year_of_death"/>
    <tableColumn id="4" xr3:uid="{20BBF849-B878-44F8-8F12-67FAFD0130EF}" name="age"/>
    <tableColumn id="15" xr3:uid="{1D854AF5-C743-44DB-9B59-6217FCAEE5C3}" name="Age_Range" dataDxfId="0">
      <calculatedColumnFormula>IF(E2&lt;=18,"Teen: 18 and Below",IF(E2&lt;=30,"Youth(19 - 30)", IF(E2&lt;=50,"Adult(31 - 40)", "Age Unknown")))</calculatedColumnFormula>
    </tableColumn>
    <tableColumn id="5" xr3:uid="{561D8C58-BA5C-4F49-932E-B7F5578CD01A}" name="gender"/>
    <tableColumn id="6" xr3:uid="{8346170A-2342-4D83-A81D-D1CB37DD8652}" name="city"/>
    <tableColumn id="7" xr3:uid="{1550E541-CE87-438C-96C9-065966A94422}" name="state"/>
    <tableColumn id="8" xr3:uid="{21D8DA5D-F988-4EA2-AEA4-0C35B8FBD4B8}" name="manner_of_death"/>
    <tableColumn id="9" xr3:uid="{AC42CE58-16E0-4D18-8E30-FDA99AB8A54A}" name="weapon"/>
    <tableColumn id="10" xr3:uid="{18674FB9-98F0-4D54-BA1A-8ADE94995E53}" name="reason_for_killing"/>
    <tableColumn id="11" xr3:uid="{4B4D0E0F-2D5F-4DC0-99AE-8B76D7E14D6E}" name="suspect"/>
    <tableColumn id="12" xr3:uid="{B1C0CADC-7BE5-4FB1-B580-05BC8664A6B9}" name="Police Officers_investiga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opLeftCell="G1" zoomScaleNormal="100" workbookViewId="0">
      <selection activeCell="N1" sqref="N1"/>
    </sheetView>
  </sheetViews>
  <sheetFormatPr defaultRowHeight="14.5" x14ac:dyDescent="0.35"/>
  <cols>
    <col min="1" max="1" width="6.08984375" bestFit="1" customWidth="1"/>
    <col min="2" max="2" width="28" bestFit="1" customWidth="1"/>
    <col min="3" max="3" width="17.54296875" bestFit="1" customWidth="1"/>
    <col min="4" max="4" width="14.36328125" style="6" bestFit="1" customWidth="1"/>
    <col min="5" max="5" width="8.6328125" style="3" bestFit="1" customWidth="1"/>
    <col min="6" max="6" width="8.90625" bestFit="1" customWidth="1"/>
    <col min="7" max="7" width="12.08984375" bestFit="1" customWidth="1"/>
    <col min="8" max="8" width="8.54296875" bestFit="1" customWidth="1"/>
    <col min="9" max="9" width="18.36328125" bestFit="1" customWidth="1"/>
    <col min="10" max="10" width="9.81640625" bestFit="1" customWidth="1"/>
    <col min="11" max="12" width="21.54296875" bestFit="1" customWidth="1"/>
    <col min="13" max="14" width="28.6328125" bestFit="1" customWidth="1"/>
  </cols>
  <sheetData>
    <row r="1" spans="1:14" x14ac:dyDescent="0.35">
      <c r="A1" t="s">
        <v>160</v>
      </c>
      <c r="B1" t="s">
        <v>114</v>
      </c>
      <c r="C1" s="6" t="s">
        <v>156</v>
      </c>
      <c r="D1" s="3" t="s">
        <v>163</v>
      </c>
      <c r="E1" t="s">
        <v>1</v>
      </c>
      <c r="F1" s="3" t="s">
        <v>164</v>
      </c>
      <c r="G1" t="s">
        <v>2</v>
      </c>
      <c r="H1" t="s">
        <v>3</v>
      </c>
      <c r="I1" t="s">
        <v>4</v>
      </c>
      <c r="J1" t="s">
        <v>0</v>
      </c>
      <c r="K1" t="s">
        <v>134</v>
      </c>
      <c r="L1" t="s">
        <v>138</v>
      </c>
      <c r="M1" t="s">
        <v>115</v>
      </c>
      <c r="N1" t="s">
        <v>169</v>
      </c>
    </row>
    <row r="2" spans="1:14" x14ac:dyDescent="0.35">
      <c r="A2">
        <f>ROW(B1)</f>
        <v>1</v>
      </c>
      <c r="B2" t="s">
        <v>124</v>
      </c>
      <c r="C2" s="6" t="s">
        <v>140</v>
      </c>
      <c r="D2" s="3">
        <v>2002</v>
      </c>
      <c r="E2">
        <v>17</v>
      </c>
      <c r="F2" s="3" t="str">
        <f t="shared" ref="F2:F33" si="0">IF(E2&lt;=18,"Teen: 18 and Below",IF(E2&lt;=30,"Youth(19 - 30)", IF(E2&lt;=50,"Adult(31 - 40)", "Age Unknown")))</f>
        <v>Teen: 18 and Below</v>
      </c>
      <c r="G2" t="s">
        <v>154</v>
      </c>
      <c r="H2" t="s">
        <v>57</v>
      </c>
      <c r="I2" t="s">
        <v>9</v>
      </c>
      <c r="J2" t="s">
        <v>56</v>
      </c>
      <c r="K2" t="s">
        <v>6</v>
      </c>
      <c r="L2" t="s">
        <v>7</v>
      </c>
      <c r="M2" t="s">
        <v>170</v>
      </c>
      <c r="N2" t="s">
        <v>119</v>
      </c>
    </row>
    <row r="3" spans="1:14" x14ac:dyDescent="0.35">
      <c r="A3">
        <f t="shared" ref="A3:A10" si="1">ROW(B2)</f>
        <v>2</v>
      </c>
      <c r="B3" t="s">
        <v>55</v>
      </c>
      <c r="C3" s="6" t="s">
        <v>140</v>
      </c>
      <c r="D3" s="3">
        <v>2002</v>
      </c>
      <c r="E3">
        <v>16</v>
      </c>
      <c r="F3" s="3" t="str">
        <f t="shared" si="0"/>
        <v>Teen: 18 and Below</v>
      </c>
      <c r="G3" t="s">
        <v>154</v>
      </c>
      <c r="H3" t="s">
        <v>57</v>
      </c>
      <c r="I3" t="s">
        <v>9</v>
      </c>
      <c r="J3" t="s">
        <v>56</v>
      </c>
      <c r="K3" t="s">
        <v>6</v>
      </c>
      <c r="L3" t="s">
        <v>7</v>
      </c>
      <c r="M3" t="s">
        <v>170</v>
      </c>
      <c r="N3" t="s">
        <v>119</v>
      </c>
    </row>
    <row r="4" spans="1:14" x14ac:dyDescent="0.35">
      <c r="A4">
        <f t="shared" si="1"/>
        <v>3</v>
      </c>
      <c r="B4" t="s">
        <v>30</v>
      </c>
      <c r="C4" s="6" t="s">
        <v>143</v>
      </c>
      <c r="D4" s="3">
        <v>2005</v>
      </c>
      <c r="E4" t="s">
        <v>7</v>
      </c>
      <c r="F4" s="3" t="str">
        <f t="shared" si="0"/>
        <v>Age Unknown</v>
      </c>
      <c r="G4" t="s">
        <v>154</v>
      </c>
      <c r="H4" t="s">
        <v>54</v>
      </c>
      <c r="I4" t="s">
        <v>9</v>
      </c>
      <c r="J4" t="s">
        <v>5</v>
      </c>
      <c r="K4" t="s">
        <v>6</v>
      </c>
      <c r="L4" t="s">
        <v>123</v>
      </c>
      <c r="M4" t="s">
        <v>170</v>
      </c>
      <c r="N4" t="s">
        <v>7</v>
      </c>
    </row>
    <row r="5" spans="1:14" x14ac:dyDescent="0.35">
      <c r="A5">
        <f t="shared" si="1"/>
        <v>4</v>
      </c>
      <c r="B5" t="s">
        <v>16</v>
      </c>
      <c r="C5" s="6" t="s">
        <v>144</v>
      </c>
      <c r="D5" s="3">
        <v>2006</v>
      </c>
      <c r="E5">
        <v>27</v>
      </c>
      <c r="F5" s="3" t="str">
        <f t="shared" si="0"/>
        <v>Youth(19 - 30)</v>
      </c>
      <c r="G5" t="s">
        <v>154</v>
      </c>
      <c r="H5" t="s">
        <v>17</v>
      </c>
      <c r="I5" t="s">
        <v>18</v>
      </c>
      <c r="J5" t="s">
        <v>79</v>
      </c>
      <c r="K5" t="s">
        <v>6</v>
      </c>
      <c r="L5" t="s">
        <v>7</v>
      </c>
      <c r="M5" t="s">
        <v>170</v>
      </c>
      <c r="N5" t="s">
        <v>113</v>
      </c>
    </row>
    <row r="6" spans="1:14" x14ac:dyDescent="0.35">
      <c r="A6">
        <f t="shared" si="1"/>
        <v>5</v>
      </c>
      <c r="B6" t="s">
        <v>10</v>
      </c>
      <c r="C6" s="6" t="s">
        <v>145</v>
      </c>
      <c r="D6" s="3">
        <v>2008</v>
      </c>
      <c r="E6">
        <v>24</v>
      </c>
      <c r="F6" s="3" t="str">
        <f t="shared" si="0"/>
        <v>Youth(19 - 30)</v>
      </c>
      <c r="G6" t="s">
        <v>154</v>
      </c>
      <c r="H6" t="s">
        <v>11</v>
      </c>
      <c r="I6" t="s">
        <v>12</v>
      </c>
      <c r="J6" t="s">
        <v>5</v>
      </c>
      <c r="K6" t="s">
        <v>6</v>
      </c>
      <c r="L6" t="s">
        <v>123</v>
      </c>
      <c r="M6" t="s">
        <v>170</v>
      </c>
      <c r="N6" t="s">
        <v>113</v>
      </c>
    </row>
    <row r="7" spans="1:14" x14ac:dyDescent="0.35">
      <c r="A7">
        <f t="shared" si="1"/>
        <v>6</v>
      </c>
      <c r="B7" t="s">
        <v>13</v>
      </c>
      <c r="C7" s="6" t="s">
        <v>145</v>
      </c>
      <c r="D7" s="3">
        <v>2008</v>
      </c>
      <c r="E7">
        <v>21</v>
      </c>
      <c r="F7" s="3" t="str">
        <f t="shared" si="0"/>
        <v>Youth(19 - 30)</v>
      </c>
      <c r="G7" t="s">
        <v>154</v>
      </c>
      <c r="H7" t="s">
        <v>11</v>
      </c>
      <c r="I7" t="s">
        <v>12</v>
      </c>
      <c r="J7" t="s">
        <v>5</v>
      </c>
      <c r="K7" t="s">
        <v>6</v>
      </c>
      <c r="L7" t="s">
        <v>123</v>
      </c>
      <c r="M7" t="s">
        <v>170</v>
      </c>
      <c r="N7" t="s">
        <v>113</v>
      </c>
    </row>
    <row r="8" spans="1:14" x14ac:dyDescent="0.35">
      <c r="A8">
        <f t="shared" si="1"/>
        <v>7</v>
      </c>
      <c r="B8" t="s">
        <v>14</v>
      </c>
      <c r="C8" s="6" t="s">
        <v>145</v>
      </c>
      <c r="D8" s="3">
        <v>2008</v>
      </c>
      <c r="E8">
        <v>26</v>
      </c>
      <c r="F8" s="3" t="str">
        <f t="shared" si="0"/>
        <v>Youth(19 - 30)</v>
      </c>
      <c r="G8" t="s">
        <v>154</v>
      </c>
      <c r="H8" t="s">
        <v>11</v>
      </c>
      <c r="I8" t="s">
        <v>12</v>
      </c>
      <c r="J8" t="s">
        <v>5</v>
      </c>
      <c r="K8" t="s">
        <v>6</v>
      </c>
      <c r="L8" t="s">
        <v>123</v>
      </c>
      <c r="M8" t="s">
        <v>170</v>
      </c>
      <c r="N8" t="s">
        <v>113</v>
      </c>
    </row>
    <row r="9" spans="1:14" x14ac:dyDescent="0.35">
      <c r="A9">
        <f t="shared" si="1"/>
        <v>8</v>
      </c>
      <c r="B9" t="s">
        <v>15</v>
      </c>
      <c r="C9" s="6" t="s">
        <v>145</v>
      </c>
      <c r="D9" s="3">
        <v>2008</v>
      </c>
      <c r="E9">
        <v>20</v>
      </c>
      <c r="F9" s="3" t="str">
        <f t="shared" si="0"/>
        <v>Youth(19 - 30)</v>
      </c>
      <c r="G9" t="s">
        <v>154</v>
      </c>
      <c r="H9" t="s">
        <v>11</v>
      </c>
      <c r="I9" t="s">
        <v>12</v>
      </c>
      <c r="J9" t="s">
        <v>5</v>
      </c>
      <c r="K9" t="s">
        <v>6</v>
      </c>
      <c r="L9" t="s">
        <v>123</v>
      </c>
      <c r="M9" t="s">
        <v>170</v>
      </c>
      <c r="N9" t="s">
        <v>113</v>
      </c>
    </row>
    <row r="10" spans="1:14" x14ac:dyDescent="0.35">
      <c r="A10">
        <f t="shared" si="1"/>
        <v>9</v>
      </c>
      <c r="B10" t="s">
        <v>31</v>
      </c>
      <c r="C10" s="6" t="s">
        <v>145</v>
      </c>
      <c r="D10" s="3">
        <v>2008</v>
      </c>
      <c r="E10">
        <v>22</v>
      </c>
      <c r="F10" s="3" t="str">
        <f t="shared" si="0"/>
        <v>Youth(19 - 30)</v>
      </c>
      <c r="G10" t="s">
        <v>154</v>
      </c>
      <c r="H10" t="s">
        <v>9</v>
      </c>
      <c r="I10" t="s">
        <v>9</v>
      </c>
      <c r="J10" t="s">
        <v>5</v>
      </c>
      <c r="K10" t="s">
        <v>6</v>
      </c>
      <c r="L10" t="s">
        <v>123</v>
      </c>
      <c r="M10" t="s">
        <v>170</v>
      </c>
      <c r="N10" t="s">
        <v>113</v>
      </c>
    </row>
    <row r="11" spans="1:14" x14ac:dyDescent="0.35">
      <c r="A11">
        <f>ROW(B10)</f>
        <v>10</v>
      </c>
      <c r="B11" t="s">
        <v>51</v>
      </c>
      <c r="C11" s="7" t="s">
        <v>143</v>
      </c>
      <c r="D11" s="4">
        <v>2008</v>
      </c>
      <c r="E11">
        <v>24</v>
      </c>
      <c r="F11" s="3" t="str">
        <f t="shared" si="0"/>
        <v>Youth(19 - 30)</v>
      </c>
      <c r="G11" t="s">
        <v>154</v>
      </c>
      <c r="H11" t="s">
        <v>52</v>
      </c>
      <c r="I11" t="s">
        <v>53</v>
      </c>
      <c r="J11" t="s">
        <v>7</v>
      </c>
      <c r="K11" t="s">
        <v>6</v>
      </c>
      <c r="L11" t="s">
        <v>7</v>
      </c>
      <c r="M11" t="s">
        <v>117</v>
      </c>
      <c r="N11" t="s">
        <v>113</v>
      </c>
    </row>
    <row r="12" spans="1:14" x14ac:dyDescent="0.35">
      <c r="A12">
        <f t="shared" ref="A12:A59" si="2">ROW(B11)</f>
        <v>11</v>
      </c>
      <c r="B12" t="s">
        <v>27</v>
      </c>
      <c r="C12" s="6" t="s">
        <v>146</v>
      </c>
      <c r="D12" s="3">
        <v>2008</v>
      </c>
      <c r="E12">
        <v>39</v>
      </c>
      <c r="F12" s="3" t="str">
        <f t="shared" si="0"/>
        <v>Adult(31 - 40)</v>
      </c>
      <c r="G12" t="s">
        <v>154</v>
      </c>
      <c r="H12" t="s">
        <v>18</v>
      </c>
      <c r="I12" t="s">
        <v>18</v>
      </c>
      <c r="J12" t="s">
        <v>5</v>
      </c>
      <c r="K12" t="s">
        <v>6</v>
      </c>
      <c r="L12" t="s">
        <v>123</v>
      </c>
      <c r="M12" t="s">
        <v>170</v>
      </c>
      <c r="N12" t="s">
        <v>113</v>
      </c>
    </row>
    <row r="13" spans="1:14" x14ac:dyDescent="0.35">
      <c r="A13">
        <f t="shared" si="2"/>
        <v>12</v>
      </c>
      <c r="B13" t="s">
        <v>8</v>
      </c>
      <c r="C13" s="7" t="s">
        <v>146</v>
      </c>
      <c r="D13" s="4">
        <v>2008</v>
      </c>
      <c r="E13">
        <v>15</v>
      </c>
      <c r="F13" s="3" t="str">
        <f t="shared" si="0"/>
        <v>Teen: 18 and Below</v>
      </c>
      <c r="G13" t="s">
        <v>154</v>
      </c>
      <c r="H13" t="s">
        <v>9</v>
      </c>
      <c r="I13" t="s">
        <v>9</v>
      </c>
      <c r="J13" t="s">
        <v>5</v>
      </c>
      <c r="K13" t="s">
        <v>6</v>
      </c>
      <c r="L13" t="s">
        <v>123</v>
      </c>
      <c r="M13" t="s">
        <v>171</v>
      </c>
      <c r="N13" t="s">
        <v>113</v>
      </c>
    </row>
    <row r="14" spans="1:14" x14ac:dyDescent="0.35">
      <c r="A14">
        <f t="shared" si="2"/>
        <v>13</v>
      </c>
      <c r="B14" t="s">
        <v>50</v>
      </c>
      <c r="C14" s="7" t="s">
        <v>146</v>
      </c>
      <c r="D14" s="4">
        <v>2008</v>
      </c>
      <c r="E14" t="s">
        <v>7</v>
      </c>
      <c r="F14" s="3" t="str">
        <f t="shared" si="0"/>
        <v>Age Unknown</v>
      </c>
      <c r="G14" t="s">
        <v>154</v>
      </c>
      <c r="H14" t="s">
        <v>11</v>
      </c>
      <c r="I14" t="s">
        <v>12</v>
      </c>
      <c r="J14" t="s">
        <v>7</v>
      </c>
      <c r="K14" t="s">
        <v>6</v>
      </c>
      <c r="L14" t="s">
        <v>121</v>
      </c>
      <c r="M14" t="s">
        <v>170</v>
      </c>
      <c r="N14" t="s">
        <v>113</v>
      </c>
    </row>
    <row r="15" spans="1:14" x14ac:dyDescent="0.35">
      <c r="A15">
        <f t="shared" si="2"/>
        <v>14</v>
      </c>
      <c r="B15" t="s">
        <v>47</v>
      </c>
      <c r="C15" s="6" t="s">
        <v>147</v>
      </c>
      <c r="D15" s="3">
        <v>2009</v>
      </c>
      <c r="E15" t="s">
        <v>7</v>
      </c>
      <c r="F15" s="3" t="str">
        <f t="shared" si="0"/>
        <v>Age Unknown</v>
      </c>
      <c r="G15" t="s">
        <v>154</v>
      </c>
      <c r="H15" t="s">
        <v>48</v>
      </c>
      <c r="I15" t="s">
        <v>49</v>
      </c>
      <c r="J15" t="s">
        <v>5</v>
      </c>
      <c r="K15" t="s">
        <v>6</v>
      </c>
      <c r="L15" t="s">
        <v>120</v>
      </c>
      <c r="M15" t="s">
        <v>171</v>
      </c>
      <c r="N15" t="s">
        <v>113</v>
      </c>
    </row>
    <row r="16" spans="1:14" x14ac:dyDescent="0.35">
      <c r="A16">
        <f t="shared" si="2"/>
        <v>15</v>
      </c>
      <c r="B16" t="s">
        <v>23</v>
      </c>
      <c r="C16" s="6" t="s">
        <v>140</v>
      </c>
      <c r="D16" s="3">
        <v>2009</v>
      </c>
      <c r="E16">
        <v>28</v>
      </c>
      <c r="F16" s="3" t="str">
        <f t="shared" si="0"/>
        <v>Youth(19 - 30)</v>
      </c>
      <c r="G16" t="s">
        <v>154</v>
      </c>
      <c r="H16" t="s">
        <v>46</v>
      </c>
      <c r="I16" t="s">
        <v>25</v>
      </c>
      <c r="J16" t="s">
        <v>5</v>
      </c>
      <c r="K16" t="s">
        <v>6</v>
      </c>
      <c r="L16" t="s">
        <v>7</v>
      </c>
      <c r="M16" t="s">
        <v>170</v>
      </c>
      <c r="N16" t="s">
        <v>113</v>
      </c>
    </row>
    <row r="17" spans="1:14" x14ac:dyDescent="0.35">
      <c r="A17">
        <f t="shared" si="2"/>
        <v>16</v>
      </c>
      <c r="B17" t="s">
        <v>19</v>
      </c>
      <c r="C17" s="6" t="s">
        <v>148</v>
      </c>
      <c r="D17" s="3">
        <v>2009</v>
      </c>
      <c r="E17">
        <v>29</v>
      </c>
      <c r="F17" s="3" t="str">
        <f t="shared" si="0"/>
        <v>Youth(19 - 30)</v>
      </c>
      <c r="G17" t="s">
        <v>154</v>
      </c>
      <c r="H17" t="s">
        <v>45</v>
      </c>
      <c r="I17" t="s">
        <v>12</v>
      </c>
      <c r="J17" t="s">
        <v>7</v>
      </c>
      <c r="K17" t="s">
        <v>6</v>
      </c>
      <c r="L17" t="s">
        <v>7</v>
      </c>
      <c r="M17" t="s">
        <v>170</v>
      </c>
      <c r="N17" t="s">
        <v>113</v>
      </c>
    </row>
    <row r="18" spans="1:14" x14ac:dyDescent="0.35">
      <c r="A18">
        <f t="shared" si="2"/>
        <v>17</v>
      </c>
      <c r="B18" t="s">
        <v>20</v>
      </c>
      <c r="C18" s="6" t="s">
        <v>148</v>
      </c>
      <c r="D18" s="3">
        <v>2009</v>
      </c>
      <c r="E18">
        <v>29</v>
      </c>
      <c r="F18" s="3" t="str">
        <f t="shared" si="0"/>
        <v>Youth(19 - 30)</v>
      </c>
      <c r="G18" t="s">
        <v>154</v>
      </c>
      <c r="H18" t="s">
        <v>45</v>
      </c>
      <c r="I18" t="s">
        <v>12</v>
      </c>
      <c r="J18" t="s">
        <v>7</v>
      </c>
      <c r="K18" t="s">
        <v>6</v>
      </c>
      <c r="L18" t="s">
        <v>7</v>
      </c>
      <c r="M18" t="s">
        <v>170</v>
      </c>
      <c r="N18" t="s">
        <v>113</v>
      </c>
    </row>
    <row r="19" spans="1:14" x14ac:dyDescent="0.35">
      <c r="A19">
        <f t="shared" si="2"/>
        <v>18</v>
      </c>
      <c r="B19" t="s">
        <v>21</v>
      </c>
      <c r="C19" s="6" t="s">
        <v>148</v>
      </c>
      <c r="D19" s="3">
        <v>2009</v>
      </c>
      <c r="E19">
        <v>27</v>
      </c>
      <c r="F19" s="3" t="str">
        <f t="shared" si="0"/>
        <v>Youth(19 - 30)</v>
      </c>
      <c r="G19" t="s">
        <v>154</v>
      </c>
      <c r="H19" t="s">
        <v>45</v>
      </c>
      <c r="I19" t="s">
        <v>12</v>
      </c>
      <c r="J19" t="s">
        <v>7</v>
      </c>
      <c r="K19" t="s">
        <v>6</v>
      </c>
      <c r="L19" t="s">
        <v>7</v>
      </c>
      <c r="M19" t="s">
        <v>170</v>
      </c>
      <c r="N19" t="s">
        <v>113</v>
      </c>
    </row>
    <row r="20" spans="1:14" x14ac:dyDescent="0.35">
      <c r="A20">
        <f t="shared" si="2"/>
        <v>19</v>
      </c>
      <c r="B20" t="s">
        <v>22</v>
      </c>
      <c r="C20" s="6" t="s">
        <v>148</v>
      </c>
      <c r="D20" s="3">
        <v>2009</v>
      </c>
      <c r="E20">
        <v>39</v>
      </c>
      <c r="F20" s="3" t="str">
        <f t="shared" si="0"/>
        <v>Adult(31 - 40)</v>
      </c>
      <c r="G20" t="s">
        <v>154</v>
      </c>
      <c r="H20" t="s">
        <v>45</v>
      </c>
      <c r="I20" t="s">
        <v>12</v>
      </c>
      <c r="J20" t="s">
        <v>7</v>
      </c>
      <c r="K20" t="s">
        <v>6</v>
      </c>
      <c r="L20" t="s">
        <v>7</v>
      </c>
      <c r="M20" t="s">
        <v>170</v>
      </c>
      <c r="N20" t="s">
        <v>113</v>
      </c>
    </row>
    <row r="21" spans="1:14" x14ac:dyDescent="0.35">
      <c r="A21">
        <f t="shared" si="2"/>
        <v>20</v>
      </c>
      <c r="B21" t="s">
        <v>32</v>
      </c>
      <c r="C21" s="6" t="s">
        <v>148</v>
      </c>
      <c r="D21" s="3">
        <v>2009</v>
      </c>
      <c r="E21">
        <v>29</v>
      </c>
      <c r="F21" s="3" t="str">
        <f t="shared" si="0"/>
        <v>Youth(19 - 30)</v>
      </c>
      <c r="G21" t="s">
        <v>154</v>
      </c>
      <c r="H21" t="s">
        <v>44</v>
      </c>
      <c r="I21" t="s">
        <v>12</v>
      </c>
      <c r="J21" t="s">
        <v>7</v>
      </c>
      <c r="K21" t="s">
        <v>6</v>
      </c>
      <c r="L21" t="s">
        <v>7</v>
      </c>
      <c r="M21" t="s">
        <v>170</v>
      </c>
      <c r="N21" t="s">
        <v>113</v>
      </c>
    </row>
    <row r="22" spans="1:14" x14ac:dyDescent="0.35">
      <c r="A22">
        <f t="shared" si="2"/>
        <v>21</v>
      </c>
      <c r="B22" t="s">
        <v>33</v>
      </c>
      <c r="C22" s="6" t="s">
        <v>148</v>
      </c>
      <c r="D22" s="3">
        <v>2009</v>
      </c>
      <c r="E22">
        <v>26</v>
      </c>
      <c r="F22" s="3" t="str">
        <f t="shared" si="0"/>
        <v>Youth(19 - 30)</v>
      </c>
      <c r="G22" t="s">
        <v>154</v>
      </c>
      <c r="H22" t="s">
        <v>44</v>
      </c>
      <c r="I22" t="s">
        <v>12</v>
      </c>
      <c r="J22" t="s">
        <v>7</v>
      </c>
      <c r="K22" t="s">
        <v>6</v>
      </c>
      <c r="L22" t="s">
        <v>7</v>
      </c>
      <c r="M22" t="s">
        <v>170</v>
      </c>
      <c r="N22" t="s">
        <v>113</v>
      </c>
    </row>
    <row r="23" spans="1:14" x14ac:dyDescent="0.35">
      <c r="A23">
        <f t="shared" si="2"/>
        <v>22</v>
      </c>
      <c r="B23" t="s">
        <v>35</v>
      </c>
      <c r="C23" s="6" t="s">
        <v>141</v>
      </c>
      <c r="D23" s="3">
        <v>2009</v>
      </c>
      <c r="E23">
        <v>39</v>
      </c>
      <c r="F23" s="3" t="str">
        <f t="shared" si="0"/>
        <v>Adult(31 - 40)</v>
      </c>
      <c r="G23" t="s">
        <v>154</v>
      </c>
      <c r="H23" t="s">
        <v>42</v>
      </c>
      <c r="I23" t="s">
        <v>9</v>
      </c>
      <c r="J23" t="s">
        <v>5</v>
      </c>
      <c r="K23" t="s">
        <v>6</v>
      </c>
      <c r="L23" t="s">
        <v>118</v>
      </c>
      <c r="M23" t="s">
        <v>170</v>
      </c>
      <c r="N23" t="s">
        <v>127</v>
      </c>
    </row>
    <row r="24" spans="1:14" x14ac:dyDescent="0.35">
      <c r="A24">
        <f t="shared" si="2"/>
        <v>23</v>
      </c>
      <c r="B24" t="s">
        <v>26</v>
      </c>
      <c r="C24" s="6" t="s">
        <v>141</v>
      </c>
      <c r="D24" s="3">
        <v>2020</v>
      </c>
      <c r="E24">
        <v>16</v>
      </c>
      <c r="F24" s="3" t="str">
        <f t="shared" si="0"/>
        <v>Teen: 18 and Below</v>
      </c>
      <c r="G24" t="s">
        <v>154</v>
      </c>
      <c r="H24" t="s">
        <v>18</v>
      </c>
      <c r="I24" t="s">
        <v>18</v>
      </c>
      <c r="J24" t="s">
        <v>5</v>
      </c>
      <c r="K24" t="s">
        <v>6</v>
      </c>
      <c r="L24" t="s">
        <v>120</v>
      </c>
      <c r="M24" t="s">
        <v>171</v>
      </c>
      <c r="N24" t="s">
        <v>125</v>
      </c>
    </row>
    <row r="25" spans="1:14" x14ac:dyDescent="0.35">
      <c r="A25">
        <f t="shared" si="2"/>
        <v>24</v>
      </c>
      <c r="B25" t="s">
        <v>39</v>
      </c>
      <c r="C25" s="6" t="s">
        <v>141</v>
      </c>
      <c r="D25" s="3">
        <v>2009</v>
      </c>
      <c r="E25" t="s">
        <v>7</v>
      </c>
      <c r="F25" s="3" t="str">
        <f t="shared" si="0"/>
        <v>Age Unknown</v>
      </c>
      <c r="G25" t="s">
        <v>154</v>
      </c>
      <c r="H25" t="s">
        <v>40</v>
      </c>
      <c r="I25" t="s">
        <v>41</v>
      </c>
      <c r="J25" t="s">
        <v>5</v>
      </c>
      <c r="K25" t="s">
        <v>6</v>
      </c>
      <c r="L25" t="s">
        <v>122</v>
      </c>
      <c r="M25" t="s">
        <v>170</v>
      </c>
      <c r="N25" t="s">
        <v>113</v>
      </c>
    </row>
    <row r="26" spans="1:14" x14ac:dyDescent="0.35">
      <c r="A26">
        <f t="shared" si="2"/>
        <v>25</v>
      </c>
      <c r="B26" t="s">
        <v>38</v>
      </c>
      <c r="C26" s="6" t="s">
        <v>145</v>
      </c>
      <c r="D26" s="3">
        <v>2009</v>
      </c>
      <c r="E26">
        <v>23</v>
      </c>
      <c r="F26" s="3" t="str">
        <f t="shared" si="0"/>
        <v>Youth(19 - 30)</v>
      </c>
      <c r="G26" t="s">
        <v>154</v>
      </c>
      <c r="H26" t="s">
        <v>43</v>
      </c>
      <c r="I26" t="s">
        <v>12</v>
      </c>
      <c r="J26" t="s">
        <v>5</v>
      </c>
      <c r="K26" t="s">
        <v>6</v>
      </c>
      <c r="L26" t="s">
        <v>172</v>
      </c>
      <c r="M26" t="s">
        <v>170</v>
      </c>
      <c r="N26" t="s">
        <v>113</v>
      </c>
    </row>
    <row r="27" spans="1:14" x14ac:dyDescent="0.35">
      <c r="A27">
        <f t="shared" si="2"/>
        <v>26</v>
      </c>
      <c r="B27" t="s">
        <v>36</v>
      </c>
      <c r="C27" s="6" t="s">
        <v>141</v>
      </c>
      <c r="D27" s="3">
        <v>2010</v>
      </c>
      <c r="E27" t="s">
        <v>7</v>
      </c>
      <c r="F27" s="3" t="str">
        <f t="shared" si="0"/>
        <v>Age Unknown</v>
      </c>
      <c r="G27" t="s">
        <v>154</v>
      </c>
      <c r="H27" t="s">
        <v>11</v>
      </c>
      <c r="I27" t="s">
        <v>12</v>
      </c>
      <c r="J27" t="s">
        <v>5</v>
      </c>
      <c r="K27" t="s">
        <v>6</v>
      </c>
      <c r="L27" t="s">
        <v>7</v>
      </c>
      <c r="M27" t="s">
        <v>170</v>
      </c>
      <c r="N27" t="s">
        <v>113</v>
      </c>
    </row>
    <row r="28" spans="1:14" x14ac:dyDescent="0.35">
      <c r="A28">
        <f t="shared" si="2"/>
        <v>27</v>
      </c>
      <c r="B28" t="s">
        <v>37</v>
      </c>
      <c r="C28" s="6" t="s">
        <v>141</v>
      </c>
      <c r="D28" s="3">
        <v>2010</v>
      </c>
      <c r="E28" t="s">
        <v>7</v>
      </c>
      <c r="F28" s="3" t="str">
        <f t="shared" si="0"/>
        <v>Age Unknown</v>
      </c>
      <c r="G28" t="s">
        <v>154</v>
      </c>
      <c r="H28" t="s">
        <v>11</v>
      </c>
      <c r="I28" t="s">
        <v>12</v>
      </c>
      <c r="J28" t="s">
        <v>5</v>
      </c>
      <c r="K28" t="s">
        <v>6</v>
      </c>
      <c r="L28" t="s">
        <v>7</v>
      </c>
      <c r="M28" t="s">
        <v>170</v>
      </c>
      <c r="N28" t="s">
        <v>113</v>
      </c>
    </row>
    <row r="29" spans="1:14" x14ac:dyDescent="0.35">
      <c r="A29">
        <f t="shared" si="2"/>
        <v>28</v>
      </c>
      <c r="B29" t="s">
        <v>34</v>
      </c>
      <c r="C29" s="6" t="s">
        <v>149</v>
      </c>
      <c r="D29" s="3">
        <v>2012</v>
      </c>
      <c r="E29" t="s">
        <v>7</v>
      </c>
      <c r="F29" s="3" t="str">
        <f t="shared" si="0"/>
        <v>Age Unknown</v>
      </c>
      <c r="G29" t="s">
        <v>154</v>
      </c>
      <c r="H29" t="s">
        <v>52</v>
      </c>
      <c r="I29" t="s">
        <v>53</v>
      </c>
      <c r="J29" t="s">
        <v>7</v>
      </c>
      <c r="K29" t="s">
        <v>6</v>
      </c>
      <c r="L29" t="s">
        <v>172</v>
      </c>
      <c r="M29" t="s">
        <v>117</v>
      </c>
      <c r="N29" t="s">
        <v>113</v>
      </c>
    </row>
    <row r="30" spans="1:14" x14ac:dyDescent="0.35">
      <c r="A30">
        <f t="shared" si="2"/>
        <v>29</v>
      </c>
      <c r="B30" s="2" t="s">
        <v>112</v>
      </c>
      <c r="C30" s="6" t="s">
        <v>146</v>
      </c>
      <c r="D30" s="3">
        <v>2013</v>
      </c>
      <c r="E30">
        <v>24</v>
      </c>
      <c r="F30" s="3" t="str">
        <f t="shared" si="0"/>
        <v>Youth(19 - 30)</v>
      </c>
      <c r="G30" t="s">
        <v>154</v>
      </c>
      <c r="H30" t="s">
        <v>99</v>
      </c>
      <c r="I30" t="s">
        <v>99</v>
      </c>
      <c r="J30" t="s">
        <v>79</v>
      </c>
      <c r="K30" t="s">
        <v>6</v>
      </c>
      <c r="L30" t="s">
        <v>7</v>
      </c>
      <c r="M30" t="s">
        <v>117</v>
      </c>
      <c r="N30" t="s">
        <v>133</v>
      </c>
    </row>
    <row r="31" spans="1:14" x14ac:dyDescent="0.35">
      <c r="A31">
        <f t="shared" si="2"/>
        <v>30</v>
      </c>
      <c r="B31" s="2" t="s">
        <v>111</v>
      </c>
      <c r="C31" s="8" t="s">
        <v>142</v>
      </c>
      <c r="D31" s="5">
        <v>2014</v>
      </c>
      <c r="E31" t="s">
        <v>7</v>
      </c>
      <c r="F31" s="3" t="str">
        <f t="shared" si="0"/>
        <v>Age Unknown</v>
      </c>
      <c r="G31" t="s">
        <v>154</v>
      </c>
      <c r="H31" t="s">
        <v>24</v>
      </c>
      <c r="I31" t="s">
        <v>25</v>
      </c>
      <c r="J31" t="s">
        <v>79</v>
      </c>
      <c r="K31" t="s">
        <v>6</v>
      </c>
      <c r="L31" t="s">
        <v>172</v>
      </c>
      <c r="M31" t="s">
        <v>170</v>
      </c>
      <c r="N31" t="s">
        <v>113</v>
      </c>
    </row>
    <row r="32" spans="1:14" x14ac:dyDescent="0.35">
      <c r="A32">
        <f t="shared" si="2"/>
        <v>31</v>
      </c>
      <c r="B32" t="s">
        <v>28</v>
      </c>
      <c r="C32" s="6" t="s">
        <v>148</v>
      </c>
      <c r="D32" s="3">
        <v>2016</v>
      </c>
      <c r="E32" t="s">
        <v>7</v>
      </c>
      <c r="F32" s="3" t="str">
        <f t="shared" si="0"/>
        <v>Age Unknown</v>
      </c>
      <c r="G32" t="s">
        <v>154</v>
      </c>
      <c r="H32" t="s">
        <v>11</v>
      </c>
      <c r="I32" t="s">
        <v>12</v>
      </c>
      <c r="J32" t="s">
        <v>5</v>
      </c>
      <c r="K32" t="s">
        <v>6</v>
      </c>
      <c r="L32" t="s">
        <v>126</v>
      </c>
      <c r="M32" t="s">
        <v>170</v>
      </c>
      <c r="N32" t="s">
        <v>113</v>
      </c>
    </row>
    <row r="33" spans="1:14" x14ac:dyDescent="0.35">
      <c r="A33">
        <f t="shared" si="2"/>
        <v>32</v>
      </c>
      <c r="B33" t="s">
        <v>67</v>
      </c>
      <c r="C33" s="7" t="s">
        <v>148</v>
      </c>
      <c r="D33" s="4">
        <v>2017</v>
      </c>
      <c r="E33">
        <v>20</v>
      </c>
      <c r="F33" s="3" t="str">
        <f t="shared" si="0"/>
        <v>Youth(19 - 30)</v>
      </c>
      <c r="G33" t="s">
        <v>155</v>
      </c>
      <c r="H33" t="s">
        <v>66</v>
      </c>
      <c r="I33" t="s">
        <v>18</v>
      </c>
      <c r="J33" t="s">
        <v>5</v>
      </c>
      <c r="K33" t="s">
        <v>6</v>
      </c>
      <c r="L33" t="s">
        <v>7</v>
      </c>
      <c r="M33" t="s">
        <v>170</v>
      </c>
      <c r="N33" t="s">
        <v>128</v>
      </c>
    </row>
    <row r="34" spans="1:14" x14ac:dyDescent="0.35">
      <c r="A34">
        <f t="shared" si="2"/>
        <v>33</v>
      </c>
      <c r="B34" t="s">
        <v>68</v>
      </c>
      <c r="C34" s="7" t="s">
        <v>141</v>
      </c>
      <c r="D34" s="4">
        <v>2017</v>
      </c>
      <c r="E34" t="s">
        <v>7</v>
      </c>
      <c r="F34" s="3" t="str">
        <f t="shared" ref="F34:F65" si="3">IF(E34&lt;=18,"Teen: 18 and Below",IF(E34&lt;=30,"Youth(19 - 30)", IF(E34&lt;=50,"Adult(31 - 40)", "Age Unknown")))</f>
        <v>Age Unknown</v>
      </c>
      <c r="G34" t="s">
        <v>154</v>
      </c>
      <c r="H34" t="s">
        <v>40</v>
      </c>
      <c r="I34" t="s">
        <v>41</v>
      </c>
      <c r="J34" t="s">
        <v>5</v>
      </c>
      <c r="K34" t="s">
        <v>6</v>
      </c>
      <c r="L34" t="s">
        <v>122</v>
      </c>
      <c r="M34" t="s">
        <v>170</v>
      </c>
      <c r="N34" t="s">
        <v>130</v>
      </c>
    </row>
    <row r="35" spans="1:14" x14ac:dyDescent="0.35">
      <c r="A35">
        <f t="shared" si="2"/>
        <v>34</v>
      </c>
      <c r="B35" s="1" t="s">
        <v>29</v>
      </c>
      <c r="C35" s="6" t="s">
        <v>145</v>
      </c>
      <c r="D35" s="3">
        <v>2018</v>
      </c>
      <c r="E35">
        <v>23</v>
      </c>
      <c r="F35" s="3" t="str">
        <f t="shared" si="3"/>
        <v>Youth(19 - 30)</v>
      </c>
      <c r="G35" t="s">
        <v>155</v>
      </c>
      <c r="H35" t="s">
        <v>24</v>
      </c>
      <c r="I35" t="s">
        <v>25</v>
      </c>
      <c r="J35" t="s">
        <v>5</v>
      </c>
      <c r="K35" t="s">
        <v>6</v>
      </c>
      <c r="L35" t="s">
        <v>7</v>
      </c>
      <c r="M35" t="s">
        <v>171</v>
      </c>
      <c r="N35" t="s">
        <v>7</v>
      </c>
    </row>
    <row r="36" spans="1:14" x14ac:dyDescent="0.35">
      <c r="A36">
        <f t="shared" si="2"/>
        <v>35</v>
      </c>
      <c r="B36" t="s">
        <v>64</v>
      </c>
      <c r="C36" s="7" t="s">
        <v>150</v>
      </c>
      <c r="D36" s="4">
        <v>2018</v>
      </c>
      <c r="E36">
        <v>31</v>
      </c>
      <c r="F36" s="3" t="str">
        <f t="shared" si="3"/>
        <v>Adult(31 - 40)</v>
      </c>
      <c r="G36" t="s">
        <v>155</v>
      </c>
      <c r="H36" t="s">
        <v>65</v>
      </c>
      <c r="I36" t="s">
        <v>25</v>
      </c>
      <c r="J36" t="s">
        <v>5</v>
      </c>
      <c r="K36" t="s">
        <v>6</v>
      </c>
      <c r="L36" t="s">
        <v>123</v>
      </c>
      <c r="M36" t="s">
        <v>170</v>
      </c>
      <c r="N36" t="s">
        <v>129</v>
      </c>
    </row>
    <row r="37" spans="1:14" x14ac:dyDescent="0.35">
      <c r="A37">
        <f t="shared" si="2"/>
        <v>36</v>
      </c>
      <c r="B37" t="s">
        <v>60</v>
      </c>
      <c r="C37" s="7" t="s">
        <v>140</v>
      </c>
      <c r="D37" s="4">
        <v>2019</v>
      </c>
      <c r="E37">
        <v>18</v>
      </c>
      <c r="F37" s="3" t="str">
        <f t="shared" si="3"/>
        <v>Teen: 18 and Below</v>
      </c>
      <c r="G37" t="s">
        <v>155</v>
      </c>
      <c r="H37" t="s">
        <v>61</v>
      </c>
      <c r="I37" t="s">
        <v>18</v>
      </c>
      <c r="J37" t="s">
        <v>5</v>
      </c>
      <c r="K37" t="s">
        <v>6</v>
      </c>
      <c r="L37" t="s">
        <v>120</v>
      </c>
      <c r="M37" t="s">
        <v>170</v>
      </c>
      <c r="N37" t="s">
        <v>7</v>
      </c>
    </row>
    <row r="38" spans="1:14" x14ac:dyDescent="0.35">
      <c r="A38">
        <f t="shared" si="2"/>
        <v>37</v>
      </c>
      <c r="B38" t="s">
        <v>76</v>
      </c>
      <c r="C38" s="7" t="s">
        <v>140</v>
      </c>
      <c r="D38" s="4">
        <v>2019</v>
      </c>
      <c r="E38" t="s">
        <v>7</v>
      </c>
      <c r="F38" s="3" t="str">
        <f t="shared" si="3"/>
        <v>Age Unknown</v>
      </c>
      <c r="G38" t="s">
        <v>154</v>
      </c>
      <c r="H38" t="s">
        <v>24</v>
      </c>
      <c r="I38" t="s">
        <v>25</v>
      </c>
      <c r="J38" t="s">
        <v>77</v>
      </c>
      <c r="K38" t="s">
        <v>6</v>
      </c>
      <c r="L38" t="s">
        <v>131</v>
      </c>
      <c r="M38" t="s">
        <v>170</v>
      </c>
      <c r="N38" t="s">
        <v>129</v>
      </c>
    </row>
    <row r="39" spans="1:14" x14ac:dyDescent="0.35">
      <c r="A39">
        <f t="shared" si="2"/>
        <v>38</v>
      </c>
      <c r="B39" t="s">
        <v>62</v>
      </c>
      <c r="C39" s="7" t="s">
        <v>140</v>
      </c>
      <c r="D39" s="4">
        <v>2019</v>
      </c>
      <c r="E39">
        <v>34</v>
      </c>
      <c r="F39" s="3" t="str">
        <f t="shared" si="3"/>
        <v>Adult(31 - 40)</v>
      </c>
      <c r="G39" t="s">
        <v>154</v>
      </c>
      <c r="H39" t="s">
        <v>63</v>
      </c>
      <c r="I39" t="s">
        <v>18</v>
      </c>
      <c r="J39" t="s">
        <v>5</v>
      </c>
      <c r="K39" t="s">
        <v>6</v>
      </c>
      <c r="L39" t="s">
        <v>118</v>
      </c>
      <c r="M39" t="s">
        <v>170</v>
      </c>
      <c r="N39" t="s">
        <v>129</v>
      </c>
    </row>
    <row r="40" spans="1:14" x14ac:dyDescent="0.35">
      <c r="A40">
        <f t="shared" si="2"/>
        <v>39</v>
      </c>
      <c r="B40" t="s">
        <v>58</v>
      </c>
      <c r="C40" s="7" t="s">
        <v>140</v>
      </c>
      <c r="D40" s="4">
        <v>2019</v>
      </c>
      <c r="E40">
        <v>35</v>
      </c>
      <c r="F40" s="3" t="str">
        <f t="shared" si="3"/>
        <v>Adult(31 - 40)</v>
      </c>
      <c r="G40" t="s">
        <v>154</v>
      </c>
      <c r="H40" t="s">
        <v>59</v>
      </c>
      <c r="I40" t="s">
        <v>18</v>
      </c>
      <c r="J40" t="s">
        <v>5</v>
      </c>
      <c r="K40" t="s">
        <v>6</v>
      </c>
      <c r="L40" t="s">
        <v>120</v>
      </c>
      <c r="M40" t="s">
        <v>117</v>
      </c>
      <c r="N40" t="s">
        <v>128</v>
      </c>
    </row>
    <row r="41" spans="1:14" x14ac:dyDescent="0.35">
      <c r="A41">
        <f t="shared" si="2"/>
        <v>40</v>
      </c>
      <c r="B41" t="s">
        <v>82</v>
      </c>
      <c r="C41" s="7" t="s">
        <v>151</v>
      </c>
      <c r="D41" s="4">
        <v>2019</v>
      </c>
      <c r="E41">
        <v>21</v>
      </c>
      <c r="F41" s="3" t="str">
        <f t="shared" si="3"/>
        <v>Youth(19 - 30)</v>
      </c>
      <c r="G41" t="s">
        <v>154</v>
      </c>
      <c r="H41" t="s">
        <v>80</v>
      </c>
      <c r="I41" t="s">
        <v>81</v>
      </c>
      <c r="J41" t="s">
        <v>5</v>
      </c>
      <c r="K41" t="s">
        <v>6</v>
      </c>
      <c r="L41" t="s">
        <v>132</v>
      </c>
      <c r="M41" t="s">
        <v>170</v>
      </c>
      <c r="N41" t="s">
        <v>7</v>
      </c>
    </row>
    <row r="42" spans="1:14" x14ac:dyDescent="0.35">
      <c r="A42">
        <f t="shared" si="2"/>
        <v>41</v>
      </c>
      <c r="B42" t="s">
        <v>83</v>
      </c>
      <c r="C42" s="7" t="s">
        <v>145</v>
      </c>
      <c r="D42" s="4">
        <v>2019</v>
      </c>
      <c r="E42">
        <v>39</v>
      </c>
      <c r="F42" s="3" t="str">
        <f t="shared" si="3"/>
        <v>Adult(31 - 40)</v>
      </c>
      <c r="G42" t="s">
        <v>154</v>
      </c>
      <c r="H42" t="s">
        <v>84</v>
      </c>
      <c r="I42" t="s">
        <v>18</v>
      </c>
      <c r="J42" t="s">
        <v>5</v>
      </c>
      <c r="K42" t="s">
        <v>6</v>
      </c>
      <c r="L42" t="s">
        <v>120</v>
      </c>
      <c r="M42" t="s">
        <v>117</v>
      </c>
      <c r="N42" t="s">
        <v>7</v>
      </c>
    </row>
    <row r="43" spans="1:14" x14ac:dyDescent="0.35">
      <c r="A43">
        <f t="shared" si="2"/>
        <v>42</v>
      </c>
      <c r="B43" t="s">
        <v>135</v>
      </c>
      <c r="C43" s="7" t="s">
        <v>145</v>
      </c>
      <c r="D43" s="4">
        <v>2019</v>
      </c>
      <c r="E43" t="s">
        <v>7</v>
      </c>
      <c r="F43" s="3" t="str">
        <f t="shared" si="3"/>
        <v>Age Unknown</v>
      </c>
      <c r="G43" t="s">
        <v>154</v>
      </c>
      <c r="H43" t="s">
        <v>136</v>
      </c>
      <c r="I43" t="s">
        <v>72</v>
      </c>
      <c r="J43" t="s">
        <v>5</v>
      </c>
      <c r="K43" t="s">
        <v>6</v>
      </c>
      <c r="L43" t="s">
        <v>137</v>
      </c>
      <c r="M43" t="s">
        <v>170</v>
      </c>
      <c r="N43" t="s">
        <v>113</v>
      </c>
    </row>
    <row r="44" spans="1:14" x14ac:dyDescent="0.35">
      <c r="A44">
        <f t="shared" si="2"/>
        <v>43</v>
      </c>
      <c r="B44" t="s">
        <v>85</v>
      </c>
      <c r="C44" s="7" t="s">
        <v>152</v>
      </c>
      <c r="D44" s="4">
        <v>2019</v>
      </c>
      <c r="E44" t="s">
        <v>7</v>
      </c>
      <c r="F44" s="3" t="str">
        <f t="shared" si="3"/>
        <v>Age Unknown</v>
      </c>
      <c r="G44" t="s">
        <v>154</v>
      </c>
      <c r="H44" t="s">
        <v>86</v>
      </c>
      <c r="I44" t="s">
        <v>18</v>
      </c>
      <c r="J44" t="s">
        <v>5</v>
      </c>
      <c r="K44" t="s">
        <v>6</v>
      </c>
      <c r="L44" t="s">
        <v>132</v>
      </c>
      <c r="M44" t="s">
        <v>170</v>
      </c>
      <c r="N44" t="s">
        <v>113</v>
      </c>
    </row>
    <row r="45" spans="1:14" x14ac:dyDescent="0.35">
      <c r="A45">
        <f t="shared" si="2"/>
        <v>44</v>
      </c>
      <c r="B45" t="s">
        <v>87</v>
      </c>
      <c r="C45" s="7" t="s">
        <v>152</v>
      </c>
      <c r="D45" s="4">
        <v>2019</v>
      </c>
      <c r="E45">
        <v>65</v>
      </c>
      <c r="F45" s="3" t="str">
        <f t="shared" si="3"/>
        <v>Age Unknown</v>
      </c>
      <c r="G45" t="s">
        <v>154</v>
      </c>
      <c r="H45" t="s">
        <v>88</v>
      </c>
      <c r="I45" t="s">
        <v>88</v>
      </c>
      <c r="J45" t="s">
        <v>5</v>
      </c>
      <c r="K45" t="s">
        <v>6</v>
      </c>
      <c r="L45" t="s">
        <v>118</v>
      </c>
      <c r="M45" t="s">
        <v>170</v>
      </c>
      <c r="N45" t="s">
        <v>7</v>
      </c>
    </row>
    <row r="46" spans="1:14" x14ac:dyDescent="0.35">
      <c r="A46">
        <f t="shared" si="2"/>
        <v>45</v>
      </c>
      <c r="B46" t="s">
        <v>89</v>
      </c>
      <c r="C46" s="7" t="s">
        <v>153</v>
      </c>
      <c r="D46" s="4">
        <v>2019</v>
      </c>
      <c r="E46">
        <v>35</v>
      </c>
      <c r="F46" s="3" t="str">
        <f t="shared" si="3"/>
        <v>Adult(31 - 40)</v>
      </c>
      <c r="G46" t="s">
        <v>154</v>
      </c>
      <c r="H46" t="s">
        <v>90</v>
      </c>
      <c r="I46" t="s">
        <v>91</v>
      </c>
      <c r="J46" t="s">
        <v>5</v>
      </c>
      <c r="K46" t="s">
        <v>6</v>
      </c>
      <c r="L46" t="s">
        <v>131</v>
      </c>
      <c r="M46" t="s">
        <v>170</v>
      </c>
      <c r="N46" t="s">
        <v>113</v>
      </c>
    </row>
    <row r="47" spans="1:14" x14ac:dyDescent="0.35">
      <c r="A47">
        <f t="shared" si="2"/>
        <v>46</v>
      </c>
      <c r="B47" t="s">
        <v>92</v>
      </c>
      <c r="C47" s="7" t="s">
        <v>153</v>
      </c>
      <c r="D47" s="4">
        <v>2019</v>
      </c>
      <c r="E47" t="s">
        <v>7</v>
      </c>
      <c r="F47" s="3" t="str">
        <f t="shared" si="3"/>
        <v>Age Unknown</v>
      </c>
      <c r="G47" t="s">
        <v>154</v>
      </c>
      <c r="H47" t="s">
        <v>94</v>
      </c>
      <c r="I47" t="s">
        <v>95</v>
      </c>
      <c r="J47" t="s">
        <v>5</v>
      </c>
      <c r="K47" t="s">
        <v>6</v>
      </c>
      <c r="L47" t="s">
        <v>126</v>
      </c>
      <c r="M47" t="s">
        <v>170</v>
      </c>
      <c r="N47" t="s">
        <v>113</v>
      </c>
    </row>
    <row r="48" spans="1:14" x14ac:dyDescent="0.35">
      <c r="A48">
        <f t="shared" si="2"/>
        <v>47</v>
      </c>
      <c r="B48" t="s">
        <v>93</v>
      </c>
      <c r="C48" s="7" t="s">
        <v>153</v>
      </c>
      <c r="D48" s="4">
        <v>2019</v>
      </c>
      <c r="E48" t="s">
        <v>7</v>
      </c>
      <c r="F48" s="3" t="str">
        <f t="shared" si="3"/>
        <v>Age Unknown</v>
      </c>
      <c r="G48" t="s">
        <v>154</v>
      </c>
      <c r="H48" t="s">
        <v>94</v>
      </c>
      <c r="I48" t="s">
        <v>95</v>
      </c>
      <c r="J48" t="s">
        <v>5</v>
      </c>
      <c r="K48" t="s">
        <v>6</v>
      </c>
      <c r="L48" t="s">
        <v>126</v>
      </c>
      <c r="M48" t="s">
        <v>170</v>
      </c>
      <c r="N48" t="s">
        <v>113</v>
      </c>
    </row>
    <row r="49" spans="1:14" x14ac:dyDescent="0.35">
      <c r="A49">
        <f t="shared" si="2"/>
        <v>48</v>
      </c>
      <c r="B49" t="s">
        <v>96</v>
      </c>
      <c r="C49" s="7" t="s">
        <v>149</v>
      </c>
      <c r="D49" s="4">
        <v>2019</v>
      </c>
      <c r="E49">
        <v>27</v>
      </c>
      <c r="F49" s="3" t="str">
        <f t="shared" si="3"/>
        <v>Youth(19 - 30)</v>
      </c>
      <c r="G49" t="s">
        <v>154</v>
      </c>
      <c r="H49" t="s">
        <v>97</v>
      </c>
      <c r="I49" t="s">
        <v>18</v>
      </c>
      <c r="J49" t="s">
        <v>5</v>
      </c>
      <c r="K49" t="s">
        <v>6</v>
      </c>
      <c r="L49" t="s">
        <v>132</v>
      </c>
      <c r="M49" t="s">
        <v>170</v>
      </c>
      <c r="N49" t="s">
        <v>129</v>
      </c>
    </row>
    <row r="50" spans="1:14" x14ac:dyDescent="0.35">
      <c r="A50">
        <f t="shared" si="2"/>
        <v>49</v>
      </c>
      <c r="B50" t="s">
        <v>78</v>
      </c>
      <c r="C50" s="7" t="s">
        <v>142</v>
      </c>
      <c r="D50" s="4">
        <v>2019</v>
      </c>
      <c r="E50" t="s">
        <v>7</v>
      </c>
      <c r="F50" s="3" t="str">
        <f t="shared" si="3"/>
        <v>Age Unknown</v>
      </c>
      <c r="G50" t="s">
        <v>154</v>
      </c>
      <c r="H50" t="s">
        <v>11</v>
      </c>
      <c r="I50" t="s">
        <v>12</v>
      </c>
      <c r="J50" t="s">
        <v>79</v>
      </c>
      <c r="K50" t="s">
        <v>6</v>
      </c>
      <c r="L50" t="s">
        <v>131</v>
      </c>
      <c r="M50" t="s">
        <v>170</v>
      </c>
      <c r="N50" t="s">
        <v>129</v>
      </c>
    </row>
    <row r="51" spans="1:14" x14ac:dyDescent="0.35">
      <c r="A51">
        <f t="shared" si="2"/>
        <v>50</v>
      </c>
      <c r="B51" s="2" t="s">
        <v>100</v>
      </c>
      <c r="C51" s="8" t="s">
        <v>142</v>
      </c>
      <c r="D51" s="5">
        <v>2019</v>
      </c>
      <c r="E51">
        <v>18</v>
      </c>
      <c r="F51" s="3" t="str">
        <f t="shared" si="3"/>
        <v>Teen: 18 and Below</v>
      </c>
      <c r="G51" t="s">
        <v>154</v>
      </c>
      <c r="H51" t="s">
        <v>101</v>
      </c>
      <c r="I51" t="s">
        <v>102</v>
      </c>
      <c r="J51" t="s">
        <v>5</v>
      </c>
      <c r="K51" t="s">
        <v>6</v>
      </c>
      <c r="L51" t="s">
        <v>132</v>
      </c>
      <c r="M51" t="s">
        <v>170</v>
      </c>
      <c r="N51" t="s">
        <v>113</v>
      </c>
    </row>
    <row r="52" spans="1:14" x14ac:dyDescent="0.35">
      <c r="A52">
        <f t="shared" si="2"/>
        <v>51</v>
      </c>
      <c r="B52" t="s">
        <v>98</v>
      </c>
      <c r="C52" s="7" t="s">
        <v>142</v>
      </c>
      <c r="D52" s="4">
        <v>2019</v>
      </c>
      <c r="E52" t="s">
        <v>7</v>
      </c>
      <c r="F52" s="3" t="str">
        <f t="shared" si="3"/>
        <v>Age Unknown</v>
      </c>
      <c r="G52" t="s">
        <v>154</v>
      </c>
      <c r="H52" t="s">
        <v>99</v>
      </c>
      <c r="I52" t="s">
        <v>99</v>
      </c>
      <c r="J52" t="s">
        <v>5</v>
      </c>
      <c r="K52" t="s">
        <v>6</v>
      </c>
      <c r="L52" t="s">
        <v>132</v>
      </c>
      <c r="M52" t="s">
        <v>170</v>
      </c>
      <c r="N52" t="s">
        <v>7</v>
      </c>
    </row>
    <row r="53" spans="1:14" x14ac:dyDescent="0.35">
      <c r="A53">
        <f t="shared" si="2"/>
        <v>52</v>
      </c>
      <c r="B53" s="2" t="s">
        <v>103</v>
      </c>
      <c r="C53" s="8" t="s">
        <v>142</v>
      </c>
      <c r="D53" s="5">
        <v>2019</v>
      </c>
      <c r="E53" t="s">
        <v>7</v>
      </c>
      <c r="F53" s="3" t="str">
        <f t="shared" si="3"/>
        <v>Age Unknown</v>
      </c>
      <c r="G53" t="s">
        <v>155</v>
      </c>
      <c r="H53" t="s">
        <v>80</v>
      </c>
      <c r="I53" t="s">
        <v>81</v>
      </c>
      <c r="J53" t="s">
        <v>5</v>
      </c>
      <c r="K53" t="s">
        <v>6</v>
      </c>
      <c r="L53" t="s">
        <v>120</v>
      </c>
      <c r="M53" t="s">
        <v>117</v>
      </c>
      <c r="N53" t="s">
        <v>113</v>
      </c>
    </row>
    <row r="54" spans="1:14" x14ac:dyDescent="0.35">
      <c r="A54">
        <f t="shared" si="2"/>
        <v>53</v>
      </c>
      <c r="B54" s="2" t="s">
        <v>104</v>
      </c>
      <c r="C54" s="8" t="s">
        <v>144</v>
      </c>
      <c r="D54" s="5">
        <v>2020</v>
      </c>
      <c r="E54" t="s">
        <v>7</v>
      </c>
      <c r="F54" s="3" t="str">
        <f t="shared" si="3"/>
        <v>Age Unknown</v>
      </c>
      <c r="G54" t="s">
        <v>154</v>
      </c>
      <c r="H54" t="s">
        <v>105</v>
      </c>
      <c r="I54" t="s">
        <v>106</v>
      </c>
      <c r="J54" t="s">
        <v>5</v>
      </c>
      <c r="K54" t="s">
        <v>6</v>
      </c>
      <c r="L54" t="s">
        <v>120</v>
      </c>
      <c r="M54" t="s">
        <v>170</v>
      </c>
      <c r="N54" t="s">
        <v>113</v>
      </c>
    </row>
    <row r="55" spans="1:14" x14ac:dyDescent="0.35">
      <c r="A55">
        <f t="shared" si="2"/>
        <v>54</v>
      </c>
      <c r="B55" t="s">
        <v>69</v>
      </c>
      <c r="C55" s="7" t="s">
        <v>144</v>
      </c>
      <c r="D55" s="4">
        <v>2020</v>
      </c>
      <c r="E55">
        <v>21</v>
      </c>
      <c r="F55" s="3" t="str">
        <f t="shared" si="3"/>
        <v>Youth(19 - 30)</v>
      </c>
      <c r="G55" t="s">
        <v>154</v>
      </c>
      <c r="H55" t="s">
        <v>71</v>
      </c>
      <c r="I55" t="s">
        <v>72</v>
      </c>
      <c r="J55" t="s">
        <v>70</v>
      </c>
      <c r="K55" t="s">
        <v>6</v>
      </c>
      <c r="L55" t="s">
        <v>7</v>
      </c>
      <c r="M55" t="s">
        <v>117</v>
      </c>
      <c r="N55" t="s">
        <v>119</v>
      </c>
    </row>
    <row r="56" spans="1:14" x14ac:dyDescent="0.35">
      <c r="A56">
        <f t="shared" si="2"/>
        <v>55</v>
      </c>
      <c r="B56" s="2" t="s">
        <v>107</v>
      </c>
      <c r="C56" s="8" t="s">
        <v>141</v>
      </c>
      <c r="D56" s="5">
        <v>2020</v>
      </c>
      <c r="E56">
        <v>52</v>
      </c>
      <c r="F56" s="3" t="str">
        <f t="shared" si="3"/>
        <v>Age Unknown</v>
      </c>
      <c r="G56" t="s">
        <v>154</v>
      </c>
      <c r="H56" t="s">
        <v>24</v>
      </c>
      <c r="I56" t="s">
        <v>25</v>
      </c>
      <c r="J56" t="s">
        <v>5</v>
      </c>
      <c r="K56" t="s">
        <v>6</v>
      </c>
      <c r="L56" t="s">
        <v>132</v>
      </c>
      <c r="M56" t="s">
        <v>170</v>
      </c>
      <c r="N56" t="s">
        <v>7</v>
      </c>
    </row>
    <row r="57" spans="1:14" x14ac:dyDescent="0.35">
      <c r="A57">
        <f t="shared" si="2"/>
        <v>56</v>
      </c>
      <c r="B57" s="2" t="s">
        <v>108</v>
      </c>
      <c r="C57" s="8" t="s">
        <v>152</v>
      </c>
      <c r="D57" s="5">
        <v>2020</v>
      </c>
      <c r="E57">
        <v>20</v>
      </c>
      <c r="F57" s="3" t="str">
        <f t="shared" si="3"/>
        <v>Youth(19 - 30)</v>
      </c>
      <c r="G57" t="s">
        <v>154</v>
      </c>
      <c r="H57" t="s">
        <v>110</v>
      </c>
      <c r="I57" t="s">
        <v>109</v>
      </c>
      <c r="J57" t="s">
        <v>5</v>
      </c>
      <c r="K57" t="s">
        <v>6</v>
      </c>
      <c r="L57" t="s">
        <v>118</v>
      </c>
      <c r="M57" t="s">
        <v>170</v>
      </c>
      <c r="N57" t="s">
        <v>129</v>
      </c>
    </row>
    <row r="58" spans="1:14" x14ac:dyDescent="0.35">
      <c r="A58">
        <f t="shared" si="2"/>
        <v>57</v>
      </c>
      <c r="B58" t="s">
        <v>73</v>
      </c>
      <c r="C58" s="7" t="s">
        <v>153</v>
      </c>
      <c r="D58" s="4">
        <v>2020</v>
      </c>
      <c r="E58">
        <v>28</v>
      </c>
      <c r="F58" s="3" t="str">
        <f t="shared" si="3"/>
        <v>Youth(19 - 30)</v>
      </c>
      <c r="G58" t="s">
        <v>155</v>
      </c>
      <c r="H58" t="s">
        <v>74</v>
      </c>
      <c r="I58" t="s">
        <v>24</v>
      </c>
      <c r="J58" t="s">
        <v>75</v>
      </c>
      <c r="K58" t="s">
        <v>6</v>
      </c>
      <c r="L58" t="s">
        <v>172</v>
      </c>
      <c r="M58" t="s">
        <v>117</v>
      </c>
      <c r="N58" t="s">
        <v>7</v>
      </c>
    </row>
    <row r="59" spans="1:14" x14ac:dyDescent="0.35">
      <c r="A59">
        <f t="shared" si="2"/>
        <v>58</v>
      </c>
      <c r="B59" s="2" t="s">
        <v>116</v>
      </c>
      <c r="C59" s="6" t="s">
        <v>153</v>
      </c>
      <c r="D59" s="3">
        <v>2020</v>
      </c>
      <c r="E59">
        <v>20</v>
      </c>
      <c r="F59" s="3" t="str">
        <f t="shared" si="3"/>
        <v>Youth(19 - 30)</v>
      </c>
      <c r="G59" t="s">
        <v>154</v>
      </c>
      <c r="H59" t="s">
        <v>11</v>
      </c>
      <c r="I59" t="s">
        <v>12</v>
      </c>
      <c r="J59" t="s">
        <v>5</v>
      </c>
      <c r="K59" t="s">
        <v>6</v>
      </c>
      <c r="L59" t="s">
        <v>122</v>
      </c>
      <c r="M59" t="s">
        <v>117</v>
      </c>
      <c r="N59" t="s">
        <v>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1F98-129C-4D62-9EF5-56288FFDB0CB}">
  <dimension ref="A1"/>
  <sheetViews>
    <sheetView zoomScale="50" zoomScaleNormal="50" workbookViewId="0">
      <selection activeCell="P37" sqref="P36:Q37"/>
    </sheetView>
  </sheetViews>
  <sheetFormatPr defaultRowHeight="14.5" x14ac:dyDescent="0.35"/>
  <cols>
    <col min="8" max="8" width="9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C035-73EE-46A4-A234-4A6CA8D014E1}">
  <dimension ref="A1"/>
  <sheetViews>
    <sheetView tabSelected="1" topLeftCell="A6" zoomScale="60" zoomScaleNormal="60" workbookViewId="0">
      <selection activeCell="X31" sqref="X31"/>
    </sheetView>
  </sheetViews>
  <sheetFormatPr defaultRowHeight="14.5" x14ac:dyDescent="0.35"/>
  <cols>
    <col min="8" max="8" width="9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5240-F659-455A-9629-925D855C2AE1}">
  <dimension ref="A1:J27"/>
  <sheetViews>
    <sheetView topLeftCell="B1" zoomScale="80" zoomScaleNormal="80" workbookViewId="0">
      <selection activeCell="I5" sqref="I5"/>
    </sheetView>
  </sheetViews>
  <sheetFormatPr defaultRowHeight="14.5" x14ac:dyDescent="0.35"/>
  <cols>
    <col min="1" max="1" width="10.7265625" bestFit="1" customWidth="1"/>
    <col min="2" max="2" width="18.90625" bestFit="1" customWidth="1"/>
    <col min="3" max="3" width="17.26953125" bestFit="1" customWidth="1"/>
    <col min="4" max="4" width="11.54296875" bestFit="1" customWidth="1"/>
    <col min="5" max="5" width="12.36328125" bestFit="1" customWidth="1"/>
    <col min="6" max="6" width="11.54296875" bestFit="1" customWidth="1"/>
    <col min="7" max="7" width="21.54296875" bestFit="1" customWidth="1"/>
    <col min="8" max="8" width="11.54296875" bestFit="1" customWidth="1"/>
    <col min="9" max="9" width="28.6328125" bestFit="1" customWidth="1"/>
    <col min="10" max="10" width="11.54296875" bestFit="1" customWidth="1"/>
  </cols>
  <sheetData>
    <row r="1" spans="1:10" x14ac:dyDescent="0.35">
      <c r="A1" s="9" t="s">
        <v>139</v>
      </c>
      <c r="B1" t="s">
        <v>162</v>
      </c>
      <c r="C1" s="9" t="s">
        <v>157</v>
      </c>
      <c r="D1" t="s">
        <v>161</v>
      </c>
      <c r="E1" s="9" t="s">
        <v>157</v>
      </c>
      <c r="F1" t="s">
        <v>161</v>
      </c>
      <c r="G1" s="9" t="s">
        <v>157</v>
      </c>
      <c r="H1" t="s">
        <v>161</v>
      </c>
      <c r="I1" s="9" t="s">
        <v>157</v>
      </c>
      <c r="J1" t="s">
        <v>161</v>
      </c>
    </row>
    <row r="2" spans="1:10" x14ac:dyDescent="0.35">
      <c r="A2" s="10">
        <v>2002</v>
      </c>
      <c r="B2" s="3">
        <v>2</v>
      </c>
      <c r="C2" s="10" t="s">
        <v>167</v>
      </c>
      <c r="D2" s="3">
        <v>23</v>
      </c>
      <c r="E2" s="10" t="s">
        <v>12</v>
      </c>
      <c r="F2" s="3">
        <v>17</v>
      </c>
      <c r="G2" s="10" t="s">
        <v>5</v>
      </c>
      <c r="H2" s="3">
        <v>40</v>
      </c>
      <c r="I2" s="10" t="s">
        <v>113</v>
      </c>
      <c r="J2" s="3">
        <v>33</v>
      </c>
    </row>
    <row r="3" spans="1:10" x14ac:dyDescent="0.35">
      <c r="A3" s="10">
        <v>2005</v>
      </c>
      <c r="B3" s="3">
        <v>1</v>
      </c>
      <c r="C3" s="10" t="s">
        <v>166</v>
      </c>
      <c r="D3" s="3">
        <v>21</v>
      </c>
      <c r="E3" s="10" t="s">
        <v>18</v>
      </c>
      <c r="F3" s="3">
        <v>10</v>
      </c>
      <c r="G3" s="10" t="s">
        <v>7</v>
      </c>
      <c r="H3" s="3">
        <v>9</v>
      </c>
      <c r="I3" s="10" t="s">
        <v>7</v>
      </c>
      <c r="J3" s="3">
        <v>10</v>
      </c>
    </row>
    <row r="4" spans="1:10" x14ac:dyDescent="0.35">
      <c r="A4" s="10">
        <v>2006</v>
      </c>
      <c r="B4" s="3">
        <v>1</v>
      </c>
      <c r="C4" s="10" t="s">
        <v>168</v>
      </c>
      <c r="D4" s="3">
        <v>8</v>
      </c>
      <c r="E4" s="10" t="s">
        <v>9</v>
      </c>
      <c r="F4" s="3">
        <v>6</v>
      </c>
      <c r="G4" s="10" t="s">
        <v>79</v>
      </c>
      <c r="H4" s="3">
        <v>4</v>
      </c>
      <c r="I4" s="10" t="s">
        <v>129</v>
      </c>
      <c r="J4" s="3">
        <v>6</v>
      </c>
    </row>
    <row r="5" spans="1:10" x14ac:dyDescent="0.35">
      <c r="A5" s="10">
        <v>2008</v>
      </c>
      <c r="B5" s="3">
        <v>9</v>
      </c>
      <c r="C5" s="10" t="s">
        <v>165</v>
      </c>
      <c r="D5" s="3">
        <v>6</v>
      </c>
      <c r="E5" s="10" t="s">
        <v>25</v>
      </c>
      <c r="F5" s="3">
        <v>6</v>
      </c>
      <c r="G5" s="10" t="s">
        <v>56</v>
      </c>
      <c r="H5" s="3">
        <v>2</v>
      </c>
      <c r="I5" s="10" t="s">
        <v>119</v>
      </c>
      <c r="J5" s="3">
        <v>3</v>
      </c>
    </row>
    <row r="6" spans="1:10" x14ac:dyDescent="0.35">
      <c r="A6" s="10">
        <v>2009</v>
      </c>
      <c r="B6" s="3">
        <v>11</v>
      </c>
      <c r="C6" s="10" t="s">
        <v>159</v>
      </c>
      <c r="D6" s="3"/>
      <c r="E6" s="10" t="s">
        <v>95</v>
      </c>
      <c r="F6" s="3">
        <v>2</v>
      </c>
      <c r="G6" s="10" t="s">
        <v>77</v>
      </c>
      <c r="H6" s="3">
        <v>1</v>
      </c>
      <c r="I6" s="10" t="s">
        <v>128</v>
      </c>
      <c r="J6" s="3">
        <v>2</v>
      </c>
    </row>
    <row r="7" spans="1:10" x14ac:dyDescent="0.35">
      <c r="A7" s="10">
        <v>2010</v>
      </c>
      <c r="B7" s="3">
        <v>2</v>
      </c>
      <c r="C7" s="10" t="s">
        <v>158</v>
      </c>
      <c r="D7" s="3">
        <v>58</v>
      </c>
      <c r="E7" s="10" t="s">
        <v>41</v>
      </c>
      <c r="F7" s="3">
        <v>2</v>
      </c>
      <c r="G7" s="10" t="s">
        <v>70</v>
      </c>
      <c r="H7" s="3">
        <v>1</v>
      </c>
      <c r="I7" s="10" t="s">
        <v>125</v>
      </c>
      <c r="J7" s="3">
        <v>1</v>
      </c>
    </row>
    <row r="8" spans="1:10" x14ac:dyDescent="0.35">
      <c r="A8" s="10">
        <v>2012</v>
      </c>
      <c r="B8" s="3">
        <v>1</v>
      </c>
      <c r="E8" s="10" t="s">
        <v>99</v>
      </c>
      <c r="F8" s="3">
        <v>2</v>
      </c>
      <c r="G8" s="10" t="s">
        <v>75</v>
      </c>
      <c r="H8" s="3">
        <v>1</v>
      </c>
      <c r="I8" s="10" t="s">
        <v>130</v>
      </c>
      <c r="J8" s="3">
        <v>1</v>
      </c>
    </row>
    <row r="9" spans="1:10" x14ac:dyDescent="0.35">
      <c r="A9" s="10">
        <v>2013</v>
      </c>
      <c r="B9" s="3">
        <v>1</v>
      </c>
      <c r="E9" s="10" t="s">
        <v>53</v>
      </c>
      <c r="F9" s="3">
        <v>2</v>
      </c>
      <c r="G9" s="10" t="s">
        <v>159</v>
      </c>
      <c r="H9" s="3"/>
      <c r="I9" s="10" t="s">
        <v>133</v>
      </c>
      <c r="J9" s="3">
        <v>1</v>
      </c>
    </row>
    <row r="10" spans="1:10" x14ac:dyDescent="0.35">
      <c r="A10" s="10">
        <v>2014</v>
      </c>
      <c r="B10" s="3">
        <v>1</v>
      </c>
      <c r="E10" s="10" t="s">
        <v>72</v>
      </c>
      <c r="F10" s="3">
        <v>2</v>
      </c>
      <c r="G10" s="10" t="s">
        <v>158</v>
      </c>
      <c r="H10" s="3">
        <v>58</v>
      </c>
      <c r="I10" s="10" t="s">
        <v>127</v>
      </c>
      <c r="J10" s="3">
        <v>1</v>
      </c>
    </row>
    <row r="11" spans="1:10" x14ac:dyDescent="0.35">
      <c r="A11" s="10">
        <v>2016</v>
      </c>
      <c r="B11" s="3">
        <v>1</v>
      </c>
      <c r="C11" s="9" t="s">
        <v>157</v>
      </c>
      <c r="D11" t="s">
        <v>161</v>
      </c>
      <c r="E11" s="10" t="s">
        <v>81</v>
      </c>
      <c r="F11" s="3">
        <v>2</v>
      </c>
      <c r="I11" s="10" t="s">
        <v>159</v>
      </c>
      <c r="J11" s="3"/>
    </row>
    <row r="12" spans="1:10" x14ac:dyDescent="0.35">
      <c r="A12" s="10">
        <v>2017</v>
      </c>
      <c r="B12" s="3">
        <v>2</v>
      </c>
      <c r="C12" s="10" t="s">
        <v>6</v>
      </c>
      <c r="D12" s="3">
        <v>58</v>
      </c>
      <c r="E12" s="10" t="s">
        <v>109</v>
      </c>
      <c r="F12" s="3">
        <v>1</v>
      </c>
      <c r="I12" s="10" t="s">
        <v>158</v>
      </c>
      <c r="J12" s="3">
        <v>58</v>
      </c>
    </row>
    <row r="13" spans="1:10" x14ac:dyDescent="0.35">
      <c r="A13" s="10">
        <v>2018</v>
      </c>
      <c r="B13" s="3">
        <v>2</v>
      </c>
      <c r="C13" s="10" t="s">
        <v>159</v>
      </c>
      <c r="D13" s="3"/>
      <c r="E13" s="10" t="s">
        <v>49</v>
      </c>
      <c r="F13" s="3">
        <v>1</v>
      </c>
    </row>
    <row r="14" spans="1:10" x14ac:dyDescent="0.35">
      <c r="A14" s="10">
        <v>2019</v>
      </c>
      <c r="B14" s="3">
        <v>17</v>
      </c>
      <c r="C14" s="10" t="s">
        <v>158</v>
      </c>
      <c r="D14" s="3">
        <v>58</v>
      </c>
      <c r="E14" s="10" t="s">
        <v>88</v>
      </c>
      <c r="F14" s="3">
        <v>1</v>
      </c>
      <c r="G14" s="9" t="s">
        <v>157</v>
      </c>
      <c r="H14" t="s">
        <v>161</v>
      </c>
    </row>
    <row r="15" spans="1:10" x14ac:dyDescent="0.35">
      <c r="A15" s="10">
        <v>2020</v>
      </c>
      <c r="B15" s="3">
        <v>7</v>
      </c>
      <c r="E15" s="10" t="s">
        <v>24</v>
      </c>
      <c r="F15" s="3">
        <v>1</v>
      </c>
      <c r="G15" s="10" t="s">
        <v>7</v>
      </c>
      <c r="H15" s="3">
        <v>17</v>
      </c>
    </row>
    <row r="16" spans="1:10" x14ac:dyDescent="0.35">
      <c r="A16" s="10" t="s">
        <v>159</v>
      </c>
      <c r="B16" s="3"/>
      <c r="E16" s="10" t="s">
        <v>106</v>
      </c>
      <c r="F16" s="3">
        <v>1</v>
      </c>
      <c r="G16" s="10" t="s">
        <v>123</v>
      </c>
      <c r="H16" s="3">
        <v>9</v>
      </c>
    </row>
    <row r="17" spans="1:8" x14ac:dyDescent="0.35">
      <c r="A17" s="10" t="s">
        <v>158</v>
      </c>
      <c r="B17" s="3">
        <v>58</v>
      </c>
      <c r="E17" s="10" t="s">
        <v>102</v>
      </c>
      <c r="F17" s="3">
        <v>1</v>
      </c>
      <c r="G17" s="10" t="s">
        <v>120</v>
      </c>
      <c r="H17" s="3">
        <v>7</v>
      </c>
    </row>
    <row r="18" spans="1:8" x14ac:dyDescent="0.35">
      <c r="E18" s="10" t="s">
        <v>91</v>
      </c>
      <c r="F18" s="3">
        <v>1</v>
      </c>
      <c r="G18" s="10" t="s">
        <v>132</v>
      </c>
      <c r="H18" s="3">
        <v>6</v>
      </c>
    </row>
    <row r="19" spans="1:8" x14ac:dyDescent="0.35">
      <c r="E19" s="10" t="s">
        <v>159</v>
      </c>
      <c r="F19" s="3"/>
      <c r="G19" s="10" t="s">
        <v>172</v>
      </c>
      <c r="H19" s="3">
        <v>4</v>
      </c>
    </row>
    <row r="20" spans="1:8" x14ac:dyDescent="0.35">
      <c r="A20" s="9" t="s">
        <v>157</v>
      </c>
      <c r="B20" t="s">
        <v>161</v>
      </c>
      <c r="E20" s="10" t="s">
        <v>158</v>
      </c>
      <c r="F20" s="3">
        <v>58</v>
      </c>
      <c r="G20" s="10" t="s">
        <v>118</v>
      </c>
      <c r="H20" s="3">
        <v>4</v>
      </c>
    </row>
    <row r="21" spans="1:8" x14ac:dyDescent="0.35">
      <c r="A21" s="10" t="s">
        <v>154</v>
      </c>
      <c r="B21" s="3">
        <v>52</v>
      </c>
      <c r="G21" s="10" t="s">
        <v>131</v>
      </c>
      <c r="H21" s="3">
        <v>3</v>
      </c>
    </row>
    <row r="22" spans="1:8" x14ac:dyDescent="0.35">
      <c r="A22" s="10" t="s">
        <v>155</v>
      </c>
      <c r="B22" s="3">
        <v>6</v>
      </c>
      <c r="G22" s="10" t="s">
        <v>122</v>
      </c>
      <c r="H22" s="3">
        <v>3</v>
      </c>
    </row>
    <row r="23" spans="1:8" x14ac:dyDescent="0.35">
      <c r="A23" s="10" t="s">
        <v>159</v>
      </c>
      <c r="B23" s="3"/>
      <c r="G23" s="10" t="s">
        <v>126</v>
      </c>
      <c r="H23" s="3">
        <v>3</v>
      </c>
    </row>
    <row r="24" spans="1:8" x14ac:dyDescent="0.35">
      <c r="A24" s="10" t="s">
        <v>158</v>
      </c>
      <c r="B24" s="3">
        <v>58</v>
      </c>
      <c r="G24" s="10" t="s">
        <v>137</v>
      </c>
      <c r="H24" s="3">
        <v>1</v>
      </c>
    </row>
    <row r="25" spans="1:8" x14ac:dyDescent="0.35">
      <c r="G25" s="10" t="s">
        <v>121</v>
      </c>
      <c r="H25" s="3">
        <v>1</v>
      </c>
    </row>
    <row r="26" spans="1:8" x14ac:dyDescent="0.35">
      <c r="G26" s="10" t="s">
        <v>159</v>
      </c>
      <c r="H26" s="3"/>
    </row>
    <row r="27" spans="1:8" x14ac:dyDescent="0.35">
      <c r="G27" s="10" t="s">
        <v>158</v>
      </c>
      <c r="H27" s="3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SARS victims</vt:lpstr>
      <vt:lpstr>Visualization</vt:lpstr>
      <vt:lpstr>Visualization (2)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Fortune Chuku</dc:creator>
  <cp:lastModifiedBy>user</cp:lastModifiedBy>
  <dcterms:created xsi:type="dcterms:W3CDTF">2020-10-12T02:17:31Z</dcterms:created>
  <dcterms:modified xsi:type="dcterms:W3CDTF">2020-10-20T10:52:39Z</dcterms:modified>
</cp:coreProperties>
</file>