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cheba\Poly_3_kurs\3_Kurs_MexMatMod\ВычМех\lab5\"/>
    </mc:Choice>
  </mc:AlternateContent>
  <xr:revisionPtr revIDLastSave="0" documentId="13_ncr:1_{56419551-35B4-41FB-B974-897628400702}" xr6:coauthVersionLast="47" xr6:coauthVersionMax="47" xr10:uidLastSave="{00000000-0000-0000-0000-000000000000}"/>
  <bookViews>
    <workbookView xWindow="28680" yWindow="-120" windowWidth="29040" windowHeight="15990" xr2:uid="{BF296570-4FF9-4414-81B1-E60AF00963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D25" i="1"/>
  <c r="D26" i="1"/>
  <c r="D27" i="1"/>
  <c r="D28" i="1"/>
  <c r="D29" i="1"/>
  <c r="D30" i="1"/>
  <c r="D31" i="1"/>
  <c r="D32" i="1"/>
  <c r="D33" i="1"/>
  <c r="D34" i="1"/>
  <c r="D35" i="1"/>
  <c r="D36" i="1"/>
  <c r="D24" i="1"/>
  <c r="F13" i="1"/>
  <c r="F14" i="1"/>
  <c r="F15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<sst xmlns="http://schemas.openxmlformats.org/spreadsheetml/2006/main" count="67" uniqueCount="46">
  <si>
    <t>№</t>
  </si>
  <si>
    <t>8.2615969E-33</t>
  </si>
  <si>
    <t>-8.2615969E-33</t>
  </si>
  <si>
    <t>-5.142400004085057*^-11</t>
  </si>
  <si>
    <t>-4.905599971377628*^-11</t>
  </si>
  <si>
    <t>8.624100001838886*^-11</t>
  </si>
  <si>
    <t>3.1230999991*^-11</t>
  </si>
  <si>
    <t>1.0593400028707789*^-10</t>
  </si>
  <si>
    <t>4.196499983448454*^-11</t>
  </si>
  <si>
    <t>1.0638000029483674*^-11</t>
  </si>
  <si>
    <t>-6.312800000622676*^-11</t>
  </si>
  <si>
    <t>6.435600056337*^-11</t>
  </si>
  <si>
    <t>-3.433999994084669*^-10</t>
  </si>
  <si>
    <t>3.983370005372633*^-10</t>
  </si>
  <si>
    <t>delta Ux</t>
  </si>
  <si>
    <t>MATLAB</t>
  </si>
  <si>
    <t>Abaqus</t>
  </si>
  <si>
    <t>-41.39664406858</t>
  </si>
  <si>
    <t>-35.24871023341075</t>
  </si>
  <si>
    <t>-8.032924059300058</t>
  </si>
  <si>
    <t>-0.6250293566099572</t>
  </si>
  <si>
    <t>-7.81741331903</t>
  </si>
  <si>
    <t>-15.40830121504</t>
  </si>
  <si>
    <t>-45.69702552250055</t>
  </si>
  <si>
    <t>-30.11872820618</t>
  </si>
  <si>
    <t>-35.85457755819</t>
  </si>
  <si>
    <t>-28.29874962161</t>
  </si>
  <si>
    <t>-33.88153814311</t>
  </si>
  <si>
    <t>-43.35190457802</t>
  </si>
  <si>
    <t>-29.7081191456</t>
  </si>
  <si>
    <t>-27.39329674439</t>
  </si>
  <si>
    <t>-38.853215378650845</t>
  </si>
  <si>
    <t>-65.2427730159</t>
  </si>
  <si>
    <t>-607.1175129618205</t>
  </si>
  <si>
    <t>-6.328865590150599</t>
  </si>
  <si>
    <t>-6.63543017955</t>
  </si>
  <si>
    <t>-245.72262162218976</t>
  </si>
  <si>
    <t>-10.62000444534</t>
  </si>
  <si>
    <t>-50.62842527596</t>
  </si>
  <si>
    <t>Погрешность  F</t>
  </si>
  <si>
    <t>-30.1640348357</t>
  </si>
  <si>
    <t>Ux, мм</t>
  </si>
  <si>
    <t>Uy, мм</t>
  </si>
  <si>
    <t>F, кН</t>
  </si>
  <si>
    <t>Разность Ux, мм</t>
  </si>
  <si>
    <t>Разность  F, кН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</si>
</sst>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  <xf numFmtId="0" fontId="0" fillId="0" borderId="0" xfId="0" quotePrefix="1"/>
    <xf numFmtId="11" fontId="0" fillId="0" borderId="0" xfId="0" applyNumberFormat="1"/>
    <xf numFmtId="11" fontId="0" fillId="0" borderId="0" xfId="0" quotePrefix="1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3" xfId="0" applyNumberFormat="1" applyBorder="1"/>
    <xf numFmtId="165" fontId="0" fillId="0" borderId="4" xfId="0" quotePrefix="1" applyNumberFormat="1" applyBorder="1"/>
    <xf numFmtId="165" fontId="0" fillId="0" borderId="4" xfId="0" applyNumberFormat="1" applyBorder="1"/>
    <xf numFmtId="165" fontId="0" fillId="0" borderId="3" xfId="0" quotePrefix="1" applyNumberFormat="1" applyBorder="1"/>
    <xf numFmtId="165" fontId="0" fillId="0" borderId="5" xfId="0" quotePrefix="1" applyNumberFormat="1" applyBorder="1"/>
    <xf numFmtId="165" fontId="0" fillId="0" borderId="6" xfId="0" quotePrefix="1" applyNumberFormat="1" applyBorder="1"/>
    <xf numFmtId="165" fontId="0" fillId="0" borderId="5" xfId="0" applyNumberFormat="1" applyBorder="1"/>
    <xf numFmtId="165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7C25-4D60-4EC6-9E6E-13A5B5391E17}">
  <dimension ref="A1:T56"/>
  <sheetViews>
    <sheetView tabSelected="1" topLeftCell="B26" zoomScaleNormal="100" workbookViewId="0">
      <selection activeCell="M31" sqref="M31:O55"/>
    </sheetView>
  </sheetViews>
  <sheetFormatPr defaultRowHeight="14.4" x14ac:dyDescent="0.3"/>
  <cols>
    <col min="2" max="2" width="15.44140625" customWidth="1"/>
    <col min="3" max="3" width="15.77734375" customWidth="1"/>
    <col min="4" max="4" width="13.5546875" customWidth="1"/>
    <col min="5" max="5" width="14.44140625" customWidth="1"/>
    <col min="6" max="6" width="14.6640625" customWidth="1"/>
    <col min="7" max="7" width="24.44140625" customWidth="1"/>
    <col min="8" max="8" width="14.21875" bestFit="1" customWidth="1"/>
    <col min="14" max="14" width="13.6640625" customWidth="1"/>
    <col min="15" max="15" width="11.33203125" customWidth="1"/>
    <col min="17" max="17" width="19.109375" customWidth="1"/>
    <col min="19" max="19" width="18.109375" customWidth="1"/>
  </cols>
  <sheetData>
    <row r="1" spans="1:20" x14ac:dyDescent="0.3">
      <c r="B1" s="1" t="s">
        <v>16</v>
      </c>
      <c r="F1" s="1" t="s">
        <v>15</v>
      </c>
    </row>
    <row r="2" spans="1:20" x14ac:dyDescent="0.3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M2" s="1" t="s">
        <v>16</v>
      </c>
      <c r="P2" s="1" t="s">
        <v>15</v>
      </c>
    </row>
    <row r="3" spans="1:20" x14ac:dyDescent="0.3">
      <c r="A3">
        <v>1</v>
      </c>
      <c r="B3">
        <v>1.7814304000000001</v>
      </c>
      <c r="C3" s="4">
        <v>-29.746753999999999</v>
      </c>
      <c r="E3">
        <v>1</v>
      </c>
      <c r="F3">
        <f>$H$3</f>
        <v>1.781430451424</v>
      </c>
      <c r="G3" s="2">
        <f>$H$4</f>
        <v>-29.746754094640998</v>
      </c>
      <c r="H3" s="2">
        <v>1.781430451424</v>
      </c>
      <c r="M3" t="s">
        <v>0</v>
      </c>
      <c r="N3" t="s">
        <v>43</v>
      </c>
      <c r="P3" t="s">
        <v>0</v>
      </c>
      <c r="Q3" t="s">
        <v>43</v>
      </c>
      <c r="S3" s="3" t="s">
        <v>45</v>
      </c>
      <c r="T3" s="3" t="s">
        <v>39</v>
      </c>
    </row>
    <row r="4" spans="1:20" x14ac:dyDescent="0.3">
      <c r="A4">
        <v>2</v>
      </c>
      <c r="B4">
        <v>3.60623</v>
      </c>
      <c r="C4" s="4">
        <v>-23.653451</v>
      </c>
      <c r="E4">
        <v>2</v>
      </c>
      <c r="F4">
        <f>$H$5</f>
        <v>3.6062300490560002</v>
      </c>
      <c r="G4" s="2">
        <f>$H$6</f>
        <v>-23.653451618150001</v>
      </c>
      <c r="H4" s="2">
        <v>-29.746754094640998</v>
      </c>
      <c r="M4">
        <v>1</v>
      </c>
      <c r="N4">
        <v>-2.0815383000000001</v>
      </c>
      <c r="P4">
        <v>1</v>
      </c>
      <c r="Q4">
        <v>-2.0401416559314201</v>
      </c>
      <c r="S4" s="7">
        <f>N4-Q4</f>
        <v>-4.1396644068580013E-2</v>
      </c>
      <c r="T4" t="s">
        <v>17</v>
      </c>
    </row>
    <row r="5" spans="1:20" x14ac:dyDescent="0.3">
      <c r="A5">
        <v>3</v>
      </c>
      <c r="B5">
        <v>3.1257952000000002</v>
      </c>
      <c r="C5" s="4">
        <v>-29.821753999999999</v>
      </c>
      <c r="E5">
        <v>3</v>
      </c>
      <c r="F5">
        <f>$H$7</f>
        <v>3.1257951137590001</v>
      </c>
      <c r="G5" s="2">
        <f>$H$8</f>
        <v>-29.821754076120001</v>
      </c>
      <c r="H5" s="2">
        <v>3.6062300490560002</v>
      </c>
      <c r="M5">
        <v>2</v>
      </c>
      <c r="N5">
        <v>-12.552542000000001</v>
      </c>
      <c r="P5">
        <v>2</v>
      </c>
      <c r="Q5">
        <v>-12.517293289766499</v>
      </c>
      <c r="S5" s="7">
        <f t="shared" ref="S5:S26" si="0">N5-Q5</f>
        <v>-3.5248710233501512E-2</v>
      </c>
      <c r="T5" t="s">
        <v>18</v>
      </c>
    </row>
    <row r="6" spans="1:20" x14ac:dyDescent="0.3">
      <c r="A6">
        <v>4</v>
      </c>
      <c r="B6">
        <v>0.98433788</v>
      </c>
      <c r="C6" s="4">
        <v>-28.167587000000001</v>
      </c>
      <c r="E6">
        <v>4</v>
      </c>
      <c r="F6">
        <f>$H$9</f>
        <v>0.98433784876899999</v>
      </c>
      <c r="G6" s="2">
        <f>$H$10</f>
        <v>-28.167585961032</v>
      </c>
      <c r="H6" s="2">
        <v>-23.653451618150001</v>
      </c>
      <c r="M6">
        <v>3</v>
      </c>
      <c r="N6">
        <v>-0.99999976000000002</v>
      </c>
      <c r="P6">
        <v>3</v>
      </c>
      <c r="Q6">
        <v>-0.99196683594074997</v>
      </c>
      <c r="S6" s="7">
        <f t="shared" si="0"/>
        <v>-8.0329240592500462E-3</v>
      </c>
      <c r="T6" t="s">
        <v>19</v>
      </c>
    </row>
    <row r="7" spans="1:20" x14ac:dyDescent="0.3">
      <c r="A7">
        <v>5</v>
      </c>
      <c r="B7">
        <v>2.4153715999999998</v>
      </c>
      <c r="C7" s="4">
        <v>-24.859043</v>
      </c>
      <c r="E7">
        <v>5</v>
      </c>
      <c r="F7">
        <f>$H$11</f>
        <v>2.415371494066</v>
      </c>
      <c r="G7" s="2">
        <f>$H$12</f>
        <v>-24.859042664530001</v>
      </c>
      <c r="H7" s="2">
        <v>3.1257951137590001</v>
      </c>
      <c r="M7">
        <v>4</v>
      </c>
      <c r="N7">
        <v>2.3418918</v>
      </c>
      <c r="P7">
        <v>4</v>
      </c>
      <c r="Q7">
        <v>2.3445168293566101</v>
      </c>
      <c r="S7" s="7">
        <f t="shared" si="0"/>
        <v>-2.6250293566101313E-3</v>
      </c>
      <c r="T7" t="s">
        <v>20</v>
      </c>
    </row>
    <row r="8" spans="1:20" x14ac:dyDescent="0.3">
      <c r="A8">
        <v>6</v>
      </c>
      <c r="B8" s="4">
        <v>-1.308438</v>
      </c>
      <c r="C8" s="4">
        <v>-25.009043999999999</v>
      </c>
      <c r="E8">
        <v>6</v>
      </c>
      <c r="F8">
        <f>$H$13</f>
        <v>-1.3084380419649999</v>
      </c>
      <c r="G8" s="2">
        <f>$H$14</f>
        <v>-25.009042675263</v>
      </c>
      <c r="H8" s="2">
        <v>-29.821754076120001</v>
      </c>
      <c r="M8">
        <v>5</v>
      </c>
      <c r="N8">
        <v>-2.7448049000000001</v>
      </c>
      <c r="P8">
        <v>5</v>
      </c>
      <c r="Q8">
        <v>-2.7369874866809698</v>
      </c>
      <c r="S8" s="7">
        <f t="shared" si="0"/>
        <v>-7.8174133190302975E-3</v>
      </c>
      <c r="T8" t="s">
        <v>21</v>
      </c>
    </row>
    <row r="9" spans="1:20" x14ac:dyDescent="0.3">
      <c r="A9">
        <v>7</v>
      </c>
      <c r="B9" s="4">
        <v>-3.4383257999999999</v>
      </c>
      <c r="C9" s="4">
        <v>-20.446736000000001</v>
      </c>
      <c r="E9">
        <v>7</v>
      </c>
      <c r="F9">
        <f>$H$15</f>
        <v>-3.4383258106380001</v>
      </c>
      <c r="G9" s="2">
        <f>$H$16</f>
        <v>-20.446736103469</v>
      </c>
      <c r="H9" s="2">
        <v>0.98433784876899999</v>
      </c>
      <c r="M9">
        <v>6</v>
      </c>
      <c r="N9">
        <v>-1.0000001000000001</v>
      </c>
      <c r="P9">
        <v>6</v>
      </c>
      <c r="Q9">
        <v>-0.98459179878495995</v>
      </c>
      <c r="S9" s="7">
        <f t="shared" si="0"/>
        <v>-1.540830121504011E-2</v>
      </c>
      <c r="T9" t="s">
        <v>22</v>
      </c>
    </row>
    <row r="10" spans="1:20" x14ac:dyDescent="0.3">
      <c r="A10">
        <v>8</v>
      </c>
      <c r="B10">
        <v>1.8870374999999999</v>
      </c>
      <c r="C10" s="4">
        <v>-13.498371000000001</v>
      </c>
      <c r="E10">
        <v>8</v>
      </c>
      <c r="F10">
        <f>$H$17</f>
        <v>1.8870375631280001</v>
      </c>
      <c r="G10" s="2">
        <f>$H$18</f>
        <v>-13.498370137183</v>
      </c>
      <c r="H10" s="2">
        <v>-28.167585961032</v>
      </c>
      <c r="M10">
        <v>7</v>
      </c>
      <c r="N10">
        <v>-8.3002666000000005</v>
      </c>
      <c r="P10">
        <v>7</v>
      </c>
      <c r="Q10">
        <v>-8.2545695744775607</v>
      </c>
      <c r="S10" s="7">
        <f t="shared" si="0"/>
        <v>-4.5697025522439816E-2</v>
      </c>
      <c r="T10" t="s">
        <v>23</v>
      </c>
    </row>
    <row r="11" spans="1:20" x14ac:dyDescent="0.3">
      <c r="A11">
        <v>9</v>
      </c>
      <c r="B11" s="4">
        <v>-5.9282802999999999</v>
      </c>
      <c r="C11" s="4">
        <v>-13.723369999999999</v>
      </c>
      <c r="E11">
        <v>9</v>
      </c>
      <c r="F11">
        <f>$H$19</f>
        <v>-5.9282803643559996</v>
      </c>
      <c r="G11" s="2">
        <f>$H$20</f>
        <v>-13.723370140718</v>
      </c>
      <c r="H11" s="2">
        <v>2.415371494066</v>
      </c>
      <c r="M11">
        <v>8</v>
      </c>
      <c r="N11">
        <v>2.9113324999999999</v>
      </c>
      <c r="P11">
        <v>8</v>
      </c>
      <c r="Q11">
        <v>2.94145122820618</v>
      </c>
      <c r="S11" s="7">
        <f t="shared" si="0"/>
        <v>-3.0118728206180112E-2</v>
      </c>
      <c r="T11" t="s">
        <v>24</v>
      </c>
    </row>
    <row r="12" spans="1:20" x14ac:dyDescent="0.3">
      <c r="A12">
        <v>10</v>
      </c>
      <c r="B12" s="4">
        <v>-8.4519655999999994</v>
      </c>
      <c r="C12" s="4">
        <v>-6.2133684000000002</v>
      </c>
      <c r="E12">
        <v>10</v>
      </c>
      <c r="F12">
        <f>$H$21</f>
        <v>-8.4519652565999994</v>
      </c>
      <c r="G12" s="2">
        <f>$H$22</f>
        <v>-6.2133685669479997</v>
      </c>
      <c r="H12" s="2">
        <v>-24.859042664530001</v>
      </c>
      <c r="M12">
        <v>9</v>
      </c>
      <c r="N12">
        <v>-1.7611132</v>
      </c>
      <c r="P12">
        <v>9</v>
      </c>
      <c r="Q12">
        <v>-1.7252586224418101</v>
      </c>
      <c r="S12" s="7">
        <f t="shared" si="0"/>
        <v>-3.5854577558189993E-2</v>
      </c>
      <c r="T12" t="s">
        <v>25</v>
      </c>
    </row>
    <row r="13" spans="1:20" x14ac:dyDescent="0.3">
      <c r="A13">
        <v>11</v>
      </c>
      <c r="B13" s="5">
        <v>8.2615968999999995E-30</v>
      </c>
      <c r="C13" s="6">
        <v>-4.4500756E-30</v>
      </c>
      <c r="E13">
        <v>11</v>
      </c>
      <c r="F13">
        <f>$H$23</f>
        <v>0</v>
      </c>
      <c r="G13" s="2">
        <f>$H$24</f>
        <v>0</v>
      </c>
      <c r="H13" s="2">
        <v>-1.3084380419649999</v>
      </c>
      <c r="M13">
        <v>10</v>
      </c>
      <c r="N13">
        <v>-3.5371378999999998</v>
      </c>
      <c r="P13">
        <v>10</v>
      </c>
      <c r="Q13">
        <v>-3.5088391503783898</v>
      </c>
      <c r="S13" s="7">
        <f t="shared" si="0"/>
        <v>-2.8298749621610053E-2</v>
      </c>
      <c r="T13" t="s">
        <v>26</v>
      </c>
    </row>
    <row r="14" spans="1:20" x14ac:dyDescent="0.3">
      <c r="A14">
        <v>12</v>
      </c>
      <c r="B14" s="4">
        <v>-9.9303070000000009</v>
      </c>
      <c r="C14" s="4">
        <v>-0.30000000999999998</v>
      </c>
      <c r="E14">
        <v>12</v>
      </c>
      <c r="F14">
        <f>$H$25</f>
        <v>-9.9303073983369998</v>
      </c>
      <c r="G14" s="2">
        <f>$H$26</f>
        <v>-3</v>
      </c>
      <c r="H14" s="2">
        <v>-25.009042675263</v>
      </c>
      <c r="M14">
        <v>11</v>
      </c>
      <c r="N14">
        <v>-4.0544906999999997</v>
      </c>
      <c r="P14">
        <v>11</v>
      </c>
      <c r="Q14">
        <v>-4.02060916185689</v>
      </c>
      <c r="S14" s="7">
        <f t="shared" si="0"/>
        <v>-3.388153814310968E-2</v>
      </c>
      <c r="T14" t="s">
        <v>27</v>
      </c>
    </row>
    <row r="15" spans="1:20" x14ac:dyDescent="0.3">
      <c r="A15">
        <v>13</v>
      </c>
      <c r="B15" s="6">
        <v>-8.2615968999999995E-30</v>
      </c>
      <c r="C15" s="6">
        <v>-3.5499246000000003E-30</v>
      </c>
      <c r="E15">
        <v>13</v>
      </c>
      <c r="F15">
        <f>$H$27</f>
        <v>0</v>
      </c>
      <c r="G15" s="2">
        <f>$H$28</f>
        <v>0</v>
      </c>
      <c r="H15" s="2">
        <v>-3.4383258106380001</v>
      </c>
      <c r="M15">
        <v>12</v>
      </c>
      <c r="N15">
        <v>-1</v>
      </c>
      <c r="P15">
        <v>12</v>
      </c>
      <c r="Q15">
        <v>-0.96983596516430004</v>
      </c>
      <c r="S15" s="7">
        <f t="shared" si="0"/>
        <v>-3.016403483569996E-2</v>
      </c>
      <c r="T15" t="s">
        <v>40</v>
      </c>
    </row>
    <row r="16" spans="1:20" x14ac:dyDescent="0.3">
      <c r="H16" s="2">
        <v>-20.446736103469</v>
      </c>
      <c r="M16">
        <v>13</v>
      </c>
      <c r="N16">
        <v>3.9544614</v>
      </c>
      <c r="P16">
        <v>13</v>
      </c>
      <c r="Q16">
        <v>3.99781330457802</v>
      </c>
      <c r="S16" s="7">
        <f t="shared" si="0"/>
        <v>-4.3351904578019962E-2</v>
      </c>
      <c r="T16" t="s">
        <v>28</v>
      </c>
    </row>
    <row r="17" spans="2:20" x14ac:dyDescent="0.3">
      <c r="H17" s="2">
        <v>1.8870375631280001</v>
      </c>
      <c r="M17">
        <v>14</v>
      </c>
      <c r="N17">
        <v>-3.9736283999999999</v>
      </c>
      <c r="P17">
        <v>14</v>
      </c>
      <c r="Q17">
        <v>-3.9439202808544001</v>
      </c>
      <c r="S17" s="7">
        <f t="shared" si="0"/>
        <v>-2.9708119145599898E-2</v>
      </c>
      <c r="T17" t="s">
        <v>29</v>
      </c>
    </row>
    <row r="18" spans="2:20" x14ac:dyDescent="0.3">
      <c r="H18" s="2">
        <v>-13.498370137183</v>
      </c>
      <c r="M18">
        <v>15</v>
      </c>
      <c r="N18">
        <v>-1</v>
      </c>
      <c r="P18">
        <v>15</v>
      </c>
      <c r="Q18">
        <v>-0.97260670325561005</v>
      </c>
      <c r="S18" s="7">
        <f t="shared" si="0"/>
        <v>-2.739329674438995E-2</v>
      </c>
      <c r="T18" t="s">
        <v>30</v>
      </c>
    </row>
    <row r="19" spans="2:20" x14ac:dyDescent="0.3">
      <c r="H19" s="2">
        <v>-5.9282803643559996</v>
      </c>
      <c r="M19">
        <v>16</v>
      </c>
      <c r="N19" s="5">
        <v>-1.0842022E-7</v>
      </c>
      <c r="P19">
        <v>16</v>
      </c>
      <c r="Q19">
        <v>3.8853215378639998E-2</v>
      </c>
      <c r="S19" s="7">
        <f t="shared" si="0"/>
        <v>-3.8853323798860001E-2</v>
      </c>
      <c r="T19" t="s">
        <v>31</v>
      </c>
    </row>
    <row r="20" spans="2:20" x14ac:dyDescent="0.3">
      <c r="H20" s="2">
        <v>-13.723370140718</v>
      </c>
      <c r="M20">
        <v>17</v>
      </c>
      <c r="N20">
        <v>-4.0544906999999997</v>
      </c>
      <c r="P20">
        <v>17</v>
      </c>
      <c r="Q20">
        <v>-3.9892479269840999</v>
      </c>
      <c r="S20" s="7">
        <f t="shared" si="0"/>
        <v>-6.5242773015899758E-2</v>
      </c>
      <c r="T20" t="s">
        <v>32</v>
      </c>
    </row>
    <row r="21" spans="2:20" x14ac:dyDescent="0.3">
      <c r="H21" s="2">
        <v>-8.4519652565999994</v>
      </c>
      <c r="M21">
        <v>18</v>
      </c>
      <c r="N21">
        <v>-14.636713</v>
      </c>
      <c r="P21">
        <v>18</v>
      </c>
      <c r="Q21">
        <v>-14.029595487038099</v>
      </c>
      <c r="S21" s="7">
        <f t="shared" si="0"/>
        <v>-0.60711751296190108</v>
      </c>
      <c r="T21" t="s">
        <v>33</v>
      </c>
    </row>
    <row r="22" spans="2:20" x14ac:dyDescent="0.3">
      <c r="H22" s="2">
        <v>-6.2133685669479997</v>
      </c>
      <c r="M22">
        <v>19</v>
      </c>
      <c r="N22">
        <v>-12.552542000000001</v>
      </c>
      <c r="P22">
        <v>19</v>
      </c>
      <c r="Q22">
        <v>-12.5462131344098</v>
      </c>
      <c r="S22" s="7">
        <f t="shared" si="0"/>
        <v>-6.3288655902002944E-3</v>
      </c>
      <c r="T22" t="s">
        <v>34</v>
      </c>
    </row>
    <row r="23" spans="2:20" x14ac:dyDescent="0.3">
      <c r="B23" t="s">
        <v>14</v>
      </c>
      <c r="D23" s="3" t="s">
        <v>44</v>
      </c>
      <c r="F23" s="3" t="s">
        <v>14</v>
      </c>
      <c r="H23" s="2">
        <v>0</v>
      </c>
      <c r="M23">
        <v>20</v>
      </c>
      <c r="N23">
        <v>2.1131367000000001</v>
      </c>
      <c r="P23">
        <v>20</v>
      </c>
      <c r="Q23">
        <v>2.11977213017955</v>
      </c>
      <c r="S23" s="7">
        <f t="shared" si="0"/>
        <v>-6.6354301795499282E-3</v>
      </c>
      <c r="T23" t="s">
        <v>35</v>
      </c>
    </row>
    <row r="24" spans="2:20" x14ac:dyDescent="0.3">
      <c r="B24">
        <v>1.7814304000000001</v>
      </c>
      <c r="C24" s="7">
        <f>$H$3</f>
        <v>1.781430451424</v>
      </c>
      <c r="D24" s="7">
        <f>B24-C24</f>
        <v>-5.1423999947175503E-8</v>
      </c>
      <c r="F24" t="s">
        <v>3</v>
      </c>
      <c r="H24" s="2">
        <v>0</v>
      </c>
      <c r="M24">
        <v>21</v>
      </c>
      <c r="N24">
        <v>5.9381016000000004</v>
      </c>
      <c r="P24">
        <v>21</v>
      </c>
      <c r="Q24">
        <v>6.1838242216221904</v>
      </c>
      <c r="S24" s="7">
        <f t="shared" si="0"/>
        <v>-0.24572262162218994</v>
      </c>
      <c r="T24" t="s">
        <v>36</v>
      </c>
    </row>
    <row r="25" spans="2:20" x14ac:dyDescent="0.3">
      <c r="B25">
        <v>3.60623</v>
      </c>
      <c r="C25" s="7">
        <f>$H$5</f>
        <v>3.6062300490560002</v>
      </c>
      <c r="D25" s="7">
        <f t="shared" ref="D25:D36" si="1">B25-C25</f>
        <v>-4.9056000150926593E-8</v>
      </c>
      <c r="F25" t="s">
        <v>4</v>
      </c>
      <c r="H25" s="2">
        <v>-9.9303073983369998</v>
      </c>
      <c r="M25">
        <v>22</v>
      </c>
      <c r="N25">
        <v>-8.3002666000000005</v>
      </c>
      <c r="P25">
        <v>22</v>
      </c>
      <c r="Q25">
        <v>-8.2896465955546592</v>
      </c>
      <c r="S25" s="7">
        <f t="shared" si="0"/>
        <v>-1.062000444534128E-2</v>
      </c>
      <c r="T25" t="s">
        <v>37</v>
      </c>
    </row>
    <row r="26" spans="2:20" x14ac:dyDescent="0.3">
      <c r="B26">
        <v>3.1257952000000002</v>
      </c>
      <c r="C26" s="7">
        <f>$H$7</f>
        <v>3.1257951137590001</v>
      </c>
      <c r="D26" s="7">
        <f t="shared" si="1"/>
        <v>8.624100011900282E-8</v>
      </c>
      <c r="F26" t="s">
        <v>5</v>
      </c>
      <c r="H26" s="2">
        <v>-3</v>
      </c>
      <c r="M26">
        <v>23</v>
      </c>
      <c r="N26">
        <v>-6.2901249999999997</v>
      </c>
      <c r="P26">
        <v>23</v>
      </c>
      <c r="Q26">
        <v>-6.2394965747240398</v>
      </c>
      <c r="S26" s="7">
        <f t="shared" si="0"/>
        <v>-5.0628425275959898E-2</v>
      </c>
      <c r="T26" t="s">
        <v>38</v>
      </c>
    </row>
    <row r="27" spans="2:20" x14ac:dyDescent="0.3">
      <c r="B27">
        <v>0.98433788</v>
      </c>
      <c r="C27" s="7">
        <f>$H$9</f>
        <v>0.98433784876899999</v>
      </c>
      <c r="D27" s="7">
        <f t="shared" si="1"/>
        <v>3.123100000834711E-8</v>
      </c>
      <c r="F27" t="s">
        <v>6</v>
      </c>
      <c r="H27" s="2">
        <v>0</v>
      </c>
    </row>
    <row r="28" spans="2:20" x14ac:dyDescent="0.3">
      <c r="B28">
        <v>2.4153715999999998</v>
      </c>
      <c r="C28" s="7">
        <f>$H$11</f>
        <v>2.415371494066</v>
      </c>
      <c r="D28" s="7">
        <f t="shared" si="1"/>
        <v>1.0593399979441642E-7</v>
      </c>
      <c r="F28" t="s">
        <v>7</v>
      </c>
      <c r="H28" s="2">
        <v>0</v>
      </c>
    </row>
    <row r="29" spans="2:20" x14ac:dyDescent="0.3">
      <c r="B29" s="4">
        <v>-1.308438</v>
      </c>
      <c r="C29" s="7">
        <f>$H$13</f>
        <v>-1.3084380419649999</v>
      </c>
      <c r="D29" s="7">
        <f t="shared" si="1"/>
        <v>4.196499991948599E-8</v>
      </c>
      <c r="F29" t="s">
        <v>8</v>
      </c>
    </row>
    <row r="30" spans="2:20" x14ac:dyDescent="0.3">
      <c r="B30" s="4">
        <v>-3.4383257999999999</v>
      </c>
      <c r="C30" s="7">
        <f>$H$15</f>
        <v>-3.4383258106380001</v>
      </c>
      <c r="D30" s="7">
        <f t="shared" si="1"/>
        <v>1.0638000258467173E-8</v>
      </c>
      <c r="F30" t="s">
        <v>9</v>
      </c>
      <c r="I30" s="3"/>
    </row>
    <row r="31" spans="2:20" x14ac:dyDescent="0.3">
      <c r="B31">
        <v>1.8870374999999999</v>
      </c>
      <c r="C31" s="7">
        <f>$H$17</f>
        <v>1.8870375631280001</v>
      </c>
      <c r="D31" s="7">
        <f t="shared" si="1"/>
        <v>-6.3128000160617148E-8</v>
      </c>
      <c r="F31" t="s">
        <v>10</v>
      </c>
      <c r="G31" s="3"/>
      <c r="M31" s="1"/>
      <c r="N31" s="1" t="s">
        <v>16</v>
      </c>
      <c r="O31" s="1" t="s">
        <v>15</v>
      </c>
      <c r="P31" s="1"/>
    </row>
    <row r="32" spans="2:20" x14ac:dyDescent="0.3">
      <c r="B32" s="4">
        <v>-5.9282802999999999</v>
      </c>
      <c r="C32" s="7">
        <f>$H$19</f>
        <v>-5.9282803643559996</v>
      </c>
      <c r="D32" s="7">
        <f t="shared" si="1"/>
        <v>6.435599964049743E-8</v>
      </c>
      <c r="F32" t="s">
        <v>11</v>
      </c>
      <c r="M32" t="s">
        <v>0</v>
      </c>
      <c r="N32" t="s">
        <v>43</v>
      </c>
      <c r="O32" t="s">
        <v>43</v>
      </c>
    </row>
    <row r="33" spans="2:15" x14ac:dyDescent="0.3">
      <c r="B33" s="4">
        <v>-8.4519655999999994</v>
      </c>
      <c r="C33" s="7">
        <f>$H$21</f>
        <v>-8.4519652565999994</v>
      </c>
      <c r="D33" s="7">
        <f t="shared" si="1"/>
        <v>-3.4339999999133397E-7</v>
      </c>
      <c r="F33" t="s">
        <v>12</v>
      </c>
      <c r="M33" s="1">
        <v>1</v>
      </c>
      <c r="N33" s="7">
        <v>-2.0815383000000001</v>
      </c>
      <c r="O33" s="7">
        <v>-2.0401416559314201</v>
      </c>
    </row>
    <row r="34" spans="2:15" x14ac:dyDescent="0.3">
      <c r="B34" s="5">
        <v>8.2615968999999995E-30</v>
      </c>
      <c r="C34" s="7">
        <f>$H$23</f>
        <v>0</v>
      </c>
      <c r="D34" s="7">
        <f t="shared" si="1"/>
        <v>8.2615968999999995E-30</v>
      </c>
      <c r="F34" t="s">
        <v>1</v>
      </c>
      <c r="M34" s="1">
        <v>2</v>
      </c>
      <c r="N34" s="7">
        <v>-12.552542000000001</v>
      </c>
      <c r="O34" s="7">
        <v>-12.517293289766499</v>
      </c>
    </row>
    <row r="35" spans="2:15" x14ac:dyDescent="0.3">
      <c r="B35" s="4">
        <v>-9.9303070000000009</v>
      </c>
      <c r="C35" s="7">
        <f>$H$25</f>
        <v>-9.9303073983369998</v>
      </c>
      <c r="D35" s="7">
        <f t="shared" si="1"/>
        <v>3.9833699894131769E-7</v>
      </c>
      <c r="F35" t="s">
        <v>13</v>
      </c>
      <c r="M35" s="1">
        <v>3</v>
      </c>
      <c r="N35" s="7">
        <v>-0.99999976000000002</v>
      </c>
      <c r="O35" s="7">
        <v>-0.99196683594074997</v>
      </c>
    </row>
    <row r="36" spans="2:15" x14ac:dyDescent="0.3">
      <c r="B36" s="6">
        <v>-8.2615968999999995E-30</v>
      </c>
      <c r="C36" s="7">
        <f>$H$27</f>
        <v>0</v>
      </c>
      <c r="D36" s="7">
        <f t="shared" si="1"/>
        <v>-8.2615968999999995E-30</v>
      </c>
      <c r="F36" t="s">
        <v>2</v>
      </c>
      <c r="M36" s="1">
        <v>4</v>
      </c>
      <c r="N36" s="7">
        <v>2.3418918</v>
      </c>
      <c r="O36" s="7">
        <v>2.3445168293566101</v>
      </c>
    </row>
    <row r="37" spans="2:15" x14ac:dyDescent="0.3">
      <c r="M37" s="1">
        <v>5</v>
      </c>
      <c r="N37" s="7">
        <v>-2.7448049000000001</v>
      </c>
      <c r="O37" s="7">
        <v>-2.7369874866809698</v>
      </c>
    </row>
    <row r="38" spans="2:15" x14ac:dyDescent="0.3">
      <c r="M38" s="1">
        <v>6</v>
      </c>
      <c r="N38" s="7">
        <v>-1.0000001000000001</v>
      </c>
      <c r="O38" s="7">
        <v>-0.98459179878495995</v>
      </c>
    </row>
    <row r="39" spans="2:15" x14ac:dyDescent="0.3">
      <c r="M39" s="1">
        <v>7</v>
      </c>
      <c r="N39" s="7">
        <v>-8.3002666000000005</v>
      </c>
      <c r="O39" s="7">
        <v>-8.2545695744775607</v>
      </c>
    </row>
    <row r="40" spans="2:15" x14ac:dyDescent="0.3">
      <c r="M40" s="1">
        <v>8</v>
      </c>
      <c r="N40" s="7">
        <v>2.9113324999999999</v>
      </c>
      <c r="O40" s="7">
        <v>2.94145122820618</v>
      </c>
    </row>
    <row r="41" spans="2:15" x14ac:dyDescent="0.3">
      <c r="M41" s="1">
        <v>9</v>
      </c>
      <c r="N41" s="7">
        <v>-1.7611132</v>
      </c>
      <c r="O41" s="7">
        <v>-1.7252586224418101</v>
      </c>
    </row>
    <row r="42" spans="2:15" x14ac:dyDescent="0.3">
      <c r="C42" s="8" t="s">
        <v>16</v>
      </c>
      <c r="D42" s="9"/>
      <c r="E42" s="8" t="s">
        <v>15</v>
      </c>
      <c r="F42" s="9"/>
      <c r="M42" s="1">
        <v>10</v>
      </c>
      <c r="N42" s="7">
        <v>-3.5371378999999998</v>
      </c>
      <c r="O42" s="7">
        <v>-3.5088391503783898</v>
      </c>
    </row>
    <row r="43" spans="2:15" x14ac:dyDescent="0.3">
      <c r="B43" s="1" t="s">
        <v>0</v>
      </c>
      <c r="C43" s="10" t="s">
        <v>41</v>
      </c>
      <c r="D43" s="11" t="s">
        <v>42</v>
      </c>
      <c r="E43" s="10" t="s">
        <v>41</v>
      </c>
      <c r="F43" s="11" t="s">
        <v>42</v>
      </c>
      <c r="M43" s="1">
        <v>11</v>
      </c>
      <c r="N43" s="7">
        <v>-4.0544906999999997</v>
      </c>
      <c r="O43" s="7">
        <v>-4.02060916185689</v>
      </c>
    </row>
    <row r="44" spans="2:15" x14ac:dyDescent="0.3">
      <c r="B44" s="1">
        <v>1</v>
      </c>
      <c r="C44" s="12">
        <v>1.7814304000000001</v>
      </c>
      <c r="D44" s="13">
        <v>-29.746753999999999</v>
      </c>
      <c r="E44" s="12">
        <f>$H$3</f>
        <v>1.781430451424</v>
      </c>
      <c r="F44" s="14">
        <f>$H$4</f>
        <v>-29.746754094640998</v>
      </c>
      <c r="M44" s="1">
        <v>12</v>
      </c>
      <c r="N44" s="7">
        <v>-1</v>
      </c>
      <c r="O44" s="7">
        <v>-0.96983596516430004</v>
      </c>
    </row>
    <row r="45" spans="2:15" x14ac:dyDescent="0.3">
      <c r="B45" s="1">
        <v>2</v>
      </c>
      <c r="C45" s="12">
        <v>3.60623</v>
      </c>
      <c r="D45" s="13">
        <v>-23.653451</v>
      </c>
      <c r="E45" s="12">
        <f>$H$5</f>
        <v>3.6062300490560002</v>
      </c>
      <c r="F45" s="14">
        <f>$H$6</f>
        <v>-23.653451618150001</v>
      </c>
      <c r="M45" s="1">
        <v>13</v>
      </c>
      <c r="N45" s="7">
        <v>3.9544614</v>
      </c>
      <c r="O45" s="7">
        <v>3.99781330457802</v>
      </c>
    </row>
    <row r="46" spans="2:15" x14ac:dyDescent="0.3">
      <c r="B46" s="1">
        <v>3</v>
      </c>
      <c r="C46" s="12">
        <v>3.1257952000000002</v>
      </c>
      <c r="D46" s="13">
        <v>-29.821753999999999</v>
      </c>
      <c r="E46" s="12">
        <f>$H$7</f>
        <v>3.1257951137590001</v>
      </c>
      <c r="F46" s="14">
        <f>$H$8</f>
        <v>-29.821754076120001</v>
      </c>
      <c r="M46" s="1">
        <v>14</v>
      </c>
      <c r="N46" s="7">
        <v>-3.9736283999999999</v>
      </c>
      <c r="O46" s="7">
        <v>-3.9439202808544001</v>
      </c>
    </row>
    <row r="47" spans="2:15" x14ac:dyDescent="0.3">
      <c r="B47" s="1">
        <v>4</v>
      </c>
      <c r="C47" s="12">
        <v>0.98433788</v>
      </c>
      <c r="D47" s="13">
        <v>-28.167587000000001</v>
      </c>
      <c r="E47" s="12">
        <f>$H$9</f>
        <v>0.98433784876899999</v>
      </c>
      <c r="F47" s="14">
        <f>$H$10</f>
        <v>-28.167585961032</v>
      </c>
      <c r="M47" s="1">
        <v>15</v>
      </c>
      <c r="N47" s="7">
        <v>-1</v>
      </c>
      <c r="O47" s="7">
        <v>-0.97260670325561005</v>
      </c>
    </row>
    <row r="48" spans="2:15" x14ac:dyDescent="0.3">
      <c r="B48" s="1">
        <v>5</v>
      </c>
      <c r="C48" s="12">
        <v>2.4153715999999998</v>
      </c>
      <c r="D48" s="13">
        <v>-24.859043</v>
      </c>
      <c r="E48" s="12">
        <f>$H$11</f>
        <v>2.415371494066</v>
      </c>
      <c r="F48" s="14">
        <f>$H$12</f>
        <v>-24.859042664530001</v>
      </c>
      <c r="M48" s="1">
        <v>16</v>
      </c>
      <c r="N48" s="7">
        <v>-1.0842022E-7</v>
      </c>
      <c r="O48" s="7">
        <v>3.8853215378639998E-2</v>
      </c>
    </row>
    <row r="49" spans="2:15" x14ac:dyDescent="0.3">
      <c r="B49" s="1">
        <v>6</v>
      </c>
      <c r="C49" s="15">
        <v>-1.308438</v>
      </c>
      <c r="D49" s="13">
        <v>-25.009043999999999</v>
      </c>
      <c r="E49" s="12">
        <f>$H$13</f>
        <v>-1.3084380419649999</v>
      </c>
      <c r="F49" s="14">
        <f>$H$14</f>
        <v>-25.009042675263</v>
      </c>
      <c r="M49" s="1">
        <v>17</v>
      </c>
      <c r="N49" s="7">
        <v>-4.0544906999999997</v>
      </c>
      <c r="O49" s="7">
        <v>-3.9892479269840999</v>
      </c>
    </row>
    <row r="50" spans="2:15" x14ac:dyDescent="0.3">
      <c r="B50" s="1">
        <v>7</v>
      </c>
      <c r="C50" s="15">
        <v>-3.4383257999999999</v>
      </c>
      <c r="D50" s="13">
        <v>-20.446736000000001</v>
      </c>
      <c r="E50" s="12">
        <f>$H$15</f>
        <v>-3.4383258106380001</v>
      </c>
      <c r="F50" s="14">
        <f>$H$16</f>
        <v>-20.446736103469</v>
      </c>
      <c r="M50" s="1">
        <v>18</v>
      </c>
      <c r="N50" s="7">
        <v>-14.636713</v>
      </c>
      <c r="O50" s="7">
        <v>-14.029595487038099</v>
      </c>
    </row>
    <row r="51" spans="2:15" x14ac:dyDescent="0.3">
      <c r="B51" s="1">
        <v>8</v>
      </c>
      <c r="C51" s="12">
        <v>1.8870374999999999</v>
      </c>
      <c r="D51" s="13">
        <v>-13.498371000000001</v>
      </c>
      <c r="E51" s="12">
        <f>$H$17</f>
        <v>1.8870375631280001</v>
      </c>
      <c r="F51" s="14">
        <f>$H$18</f>
        <v>-13.498370137183</v>
      </c>
      <c r="M51" s="1">
        <v>19</v>
      </c>
      <c r="N51" s="7">
        <v>-12.552542000000001</v>
      </c>
      <c r="O51" s="7">
        <v>-12.5462131344098</v>
      </c>
    </row>
    <row r="52" spans="2:15" x14ac:dyDescent="0.3">
      <c r="B52" s="1">
        <v>9</v>
      </c>
      <c r="C52" s="15">
        <v>-5.9282802999999999</v>
      </c>
      <c r="D52" s="13">
        <v>-13.723369999999999</v>
      </c>
      <c r="E52" s="12">
        <f>$H$19</f>
        <v>-5.9282803643559996</v>
      </c>
      <c r="F52" s="14">
        <f>$H$20</f>
        <v>-13.723370140718</v>
      </c>
      <c r="M52" s="1">
        <v>20</v>
      </c>
      <c r="N52" s="7">
        <v>2.1131367000000001</v>
      </c>
      <c r="O52" s="7">
        <v>2.11977213017955</v>
      </c>
    </row>
    <row r="53" spans="2:15" x14ac:dyDescent="0.3">
      <c r="B53" s="1">
        <v>10</v>
      </c>
      <c r="C53" s="15">
        <v>-8.4519655999999994</v>
      </c>
      <c r="D53" s="13">
        <v>-6.2133684000000002</v>
      </c>
      <c r="E53" s="12">
        <f>$H$21</f>
        <v>-8.4519652565999994</v>
      </c>
      <c r="F53" s="14">
        <f>$H$22</f>
        <v>-6.2133685669479997</v>
      </c>
      <c r="M53" s="1">
        <v>21</v>
      </c>
      <c r="N53" s="7">
        <v>5.9381016000000004</v>
      </c>
      <c r="O53" s="7">
        <v>6.1838242216221904</v>
      </c>
    </row>
    <row r="54" spans="2:15" x14ac:dyDescent="0.3">
      <c r="B54" s="1">
        <v>11</v>
      </c>
      <c r="C54" s="12">
        <v>8.2615968999999995E-30</v>
      </c>
      <c r="D54" s="13">
        <v>-4.4500756E-30</v>
      </c>
      <c r="E54" s="12">
        <f>$H$23</f>
        <v>0</v>
      </c>
      <c r="F54" s="14">
        <f>$H$24</f>
        <v>0</v>
      </c>
      <c r="M54" s="1">
        <v>22</v>
      </c>
      <c r="N54" s="7">
        <v>-8.3002666000000005</v>
      </c>
      <c r="O54" s="7">
        <v>-8.2896465955546592</v>
      </c>
    </row>
    <row r="55" spans="2:15" x14ac:dyDescent="0.3">
      <c r="B55" s="1">
        <v>12</v>
      </c>
      <c r="C55" s="15">
        <v>-9.9303070000000009</v>
      </c>
      <c r="D55" s="13">
        <v>-0.30000000999999998</v>
      </c>
      <c r="E55" s="12">
        <f>$H$25</f>
        <v>-9.9303073983369998</v>
      </c>
      <c r="F55" s="14">
        <f>$H$26</f>
        <v>-3</v>
      </c>
      <c r="M55" s="1">
        <v>23</v>
      </c>
      <c r="N55" s="7">
        <v>-6.2901249999999997</v>
      </c>
      <c r="O55" s="7">
        <v>-6.2394965747240398</v>
      </c>
    </row>
    <row r="56" spans="2:15" x14ac:dyDescent="0.3">
      <c r="B56" s="1">
        <v>13</v>
      </c>
      <c r="C56" s="16">
        <v>-8.2615968999999995E-30</v>
      </c>
      <c r="D56" s="17">
        <v>-3.5499246000000003E-30</v>
      </c>
      <c r="E56" s="18">
        <f>$H$27</f>
        <v>0</v>
      </c>
      <c r="F56" s="19">
        <f>$H$28</f>
        <v>0</v>
      </c>
    </row>
  </sheetData>
  <mergeCells count="2">
    <mergeCell ref="C42:D42"/>
    <mergeCell ref="E42:F4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Benqa</dc:creator>
  <cp:lastModifiedBy>Benqa</cp:lastModifiedBy>
  <dcterms:created xsi:type="dcterms:W3CDTF">2021-12-01T23:55:39Z</dcterms:created>
  <dcterms:modified xsi:type="dcterms:W3CDTF">2021-12-02T13:25:35Z</dcterms:modified>
</cp:coreProperties>
</file>