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751" activeTab="7"/>
  </bookViews>
  <sheets>
    <sheet name="文件封面" sheetId="1" r:id="rId1"/>
    <sheet name="文件修改控制" sheetId="2" r:id="rId2"/>
    <sheet name="填写要求" sheetId="3" r:id="rId3"/>
    <sheet name="封面" sheetId="4" r:id="rId4"/>
    <sheet name="变更履历" sheetId="5" r:id="rId5"/>
    <sheet name="测试大纲" sheetId="6" r:id="rId6"/>
    <sheet name="基础数据表" sheetId="7" r:id="rId7"/>
    <sheet name="功能用例" sheetId="8" r:id="rId8"/>
    <sheet name="流程用例" sheetId="9" r:id="rId9"/>
    <sheet name="页面元素校验" sheetId="10" r:id="rId10"/>
  </sheets>
  <definedNames>
    <definedName name="BB">测试大纲!$B:$B</definedName>
    <definedName name="cc">#REF!</definedName>
    <definedName name="Edit">#REF!</definedName>
    <definedName name="GG">测试大纲!$G:$G</definedName>
    <definedName name="动态区域">#N/A</definedName>
    <definedName name="动态区域_9">OFFSET(#REF!,0,0,COUNTA(#REF!),1)</definedName>
    <definedName name="功能用例">功能用例!$1:$1</definedName>
    <definedName name="模块编号">测试大纲!$B$4:$B$42</definedName>
  </definedNames>
  <calcPr calcId="144525"/>
</workbook>
</file>

<file path=xl/calcChain.xml><?xml version="1.0" encoding="utf-8"?>
<calcChain xmlns="http://schemas.openxmlformats.org/spreadsheetml/2006/main">
  <c r="C2" i="6" l="1"/>
  <c r="G2" i="6"/>
  <c r="I2" i="6"/>
  <c r="K2" i="6"/>
  <c r="M2" i="6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C2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</calcChain>
</file>

<file path=xl/comments1.xml><?xml version="1.0" encoding="utf-8"?>
<comments xmlns="http://schemas.openxmlformats.org/spreadsheetml/2006/main">
  <authors>
    <author/>
  </authors>
  <commentList>
    <comment ref="L2" authorId="0">
      <text>
        <r>
          <rPr>
            <sz val="9"/>
            <color indexed="8"/>
            <rFont val="宋体"/>
            <family val="3"/>
            <charset val="134"/>
          </rPr>
          <t>整体统计用例数时，可根据平均设计效率比例折合到功能用例总数中。</t>
        </r>
      </text>
    </comment>
    <comment ref="H3" authorId="0">
      <text>
        <r>
          <rPr>
            <sz val="9"/>
            <color indexed="8"/>
            <rFont val="宋体"/>
            <family val="3"/>
            <charset val="134"/>
          </rPr>
          <t>此处填写用例的编写人，可填写多个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相应填写功能用例的各个sheet页中自动统计的用例数，进行功能用例的汇总。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填写流程用例各个sheet页的自动统计的流程用例数，进行流程用例数汇总。</t>
        </r>
      </text>
    </comment>
    <comment ref="K3" authorId="0">
      <text>
        <r>
          <rPr>
            <sz val="9"/>
            <color indexed="8"/>
            <rFont val="宋体"/>
            <family val="3"/>
            <charset val="134"/>
          </rPr>
          <t>此列填写对应模块的流程图数量，进行流程图数的汇总。</t>
        </r>
      </text>
    </comment>
    <comment ref="L3" authorId="0">
      <text>
        <r>
          <rPr>
            <sz val="9"/>
            <color indexed="8"/>
            <rFont val="宋体"/>
            <family val="3"/>
            <charset val="134"/>
          </rPr>
          <t>此列填写各页面元素各个sheet页自动统计的用例数，进行页面元素用例数的汇总。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9"/>
            <color indexed="8"/>
            <rFont val="宋体"/>
            <family val="3"/>
            <charset val="134"/>
          </rPr>
          <t>×:待删除
!：未执行
?：待修改
√:需求问题修改或补充
*：执行用例中补充</t>
        </r>
      </text>
    </comment>
    <comment ref="C2" authorId="0">
      <text>
        <r>
          <rPr>
            <sz val="9"/>
            <color indexed="8"/>
            <rFont val="宋体"/>
            <family val="3"/>
            <charset val="134"/>
          </rPr>
          <t>编号是按照测试大纲中模块编号进行填写的</t>
        </r>
      </text>
    </comment>
    <comment ref="E2" authorId="0">
      <text>
        <r>
          <rPr>
            <sz val="9"/>
            <color indexed="8"/>
            <rFont val="宋体"/>
            <family val="3"/>
            <charset val="134"/>
          </rPr>
          <t>此列用于概括每个用例的特点，不能为空，内容不能重复。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此列用于描述执行该用例的操作过程，需要写清操作的步骤。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此列用于描述经过操作后，如何验证正确的结果。如果符合则执行通过，否则将记录为bug。</t>
        </r>
      </text>
    </comment>
    <comment ref="H2" authorId="0">
      <text>
        <r>
          <rPr>
            <sz val="9"/>
            <color indexed="8"/>
            <rFont val="宋体"/>
            <family val="3"/>
            <charset val="134"/>
          </rPr>
          <t>每增加一轮测试，请手工插入列</t>
        </r>
      </text>
    </comment>
    <comment ref="K2" authorId="0">
      <text>
        <r>
          <rPr>
            <sz val="9"/>
            <color indexed="8"/>
            <rFont val="宋体"/>
            <family val="3"/>
            <charset val="134"/>
          </rPr>
          <t>当执行结果不通过时，将登记bug，在此列顺序填写对应的bug号。</t>
        </r>
      </text>
    </comment>
    <comment ref="N2" authorId="0">
      <text>
        <r>
          <rPr>
            <sz val="9"/>
            <color indexed="8"/>
            <rFont val="宋体"/>
            <family val="3"/>
            <charset val="134"/>
          </rPr>
          <t>填写最后完成或修改的时间即可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1、AR（Add of Requirements）：因需求变更导致的测试用例新增；
2、AD（Add of Design）：因测试设计遗漏导致的测试用例新增；
3、CR（Change of Requirements）：因需求变更导致的测试用例修改；
4、CD（Change of Design）：因测试设计错误导致的测试用例修改。</t>
        </r>
      </text>
    </comment>
    <comment ref="H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2" authorId="0">
      <text>
        <r>
          <rPr>
            <sz val="9"/>
            <color indexed="8"/>
            <rFont val="宋体"/>
            <family val="3"/>
            <charset val="134"/>
          </rPr>
          <t>可选择下拉选项，也可手动输入，但要保持同类型的名称统一。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OK表示通过
NG表示未通过
空表示未执行。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若为小数类型，需要说明整数和小数两部分的长度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若此字段的校验问题涉及多个bug，可填写多个bug号。</t>
        </r>
      </text>
    </comment>
  </commentList>
</comments>
</file>

<file path=xl/sharedStrings.xml><?xml version="1.0" encoding="utf-8"?>
<sst xmlns="http://schemas.openxmlformats.org/spreadsheetml/2006/main" count="325" uniqueCount="246">
  <si>
    <t>东软机密</t>
  </si>
  <si>
    <t>文件编号：D05-CDT073</t>
  </si>
  <si>
    <t>系统测试用例模板</t>
  </si>
  <si>
    <r>
      <t>版本：</t>
    </r>
    <r>
      <rPr>
        <sz val="14"/>
        <rFont val="Times New Roman"/>
        <family val="1"/>
        <charset val="134"/>
      </rPr>
      <t>0.0.0-1.1.0</t>
    </r>
  </si>
  <si>
    <t>东软集团股份有限公司 软件开发事业部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</si>
  <si>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</si>
  <si>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</si>
  <si>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</si>
  <si>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</si>
  <si>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</si>
  <si>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</si>
  <si>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0.0.0-1.0.0</t>
  </si>
  <si>
    <t>文件建立。</t>
  </si>
  <si>
    <t>0.0.0-1.1.0</t>
  </si>
  <si>
    <t>根据公司要求，转换为OpenOffice格式</t>
  </si>
  <si>
    <t>填写要求</t>
  </si>
  <si>
    <t>1、</t>
  </si>
  <si>
    <t>用例分册：</t>
  </si>
  <si>
    <t>(1)</t>
  </si>
  <si>
    <t>同一项目同一类型的测试，最终应该合成为一册用例文档。在用例文档编写过程中若存在多个文档，在文档完成后，应整合成一个文档，以保证文档的完整性，便于维护和查看。</t>
  </si>
  <si>
    <t>(2)</t>
  </si>
  <si>
    <t>同一项目不同类型的测试，应该对应不同的测试用例，可利用分册进行区分，如IT（集成测试）和ST（系统测试）两个阶段的测试用例应分册。若同一项目存在不同类型的子系统，也可以根据规模等情况考虑分册。</t>
  </si>
  <si>
    <t>(3)</t>
  </si>
  <si>
    <t>对于通用类的测试用例，如页面元素校验，或针对系统特点整理的通用用例等，可以视文档规模另外整理成一个用例文档。</t>
  </si>
  <si>
    <t>2、</t>
  </si>
  <si>
    <r>
      <t>变更履历</t>
    </r>
    <r>
      <rPr>
        <sz val="10"/>
        <rFont val="宋体"/>
        <family val="3"/>
        <charset val="134"/>
      </rPr>
      <t>：测试用例形成版本之后，每一次的修改都应该记录“变更履历”，说明修改的范围及内容，以便了解用例的变更情况；</t>
    </r>
  </si>
  <si>
    <t>3、</t>
  </si>
  <si>
    <r>
      <t>测试大纲</t>
    </r>
    <r>
      <rPr>
        <sz val="10"/>
        <rFont val="宋体"/>
        <family val="3"/>
        <charset val="134"/>
      </rPr>
      <t>：编制用例前应先填写测试大纲，体现系统的整体结构。注意在系统结构发生变化时应及时修改测试大纲，并注意修改功能用例对应的用例编号。</t>
    </r>
  </si>
  <si>
    <t>4、</t>
  </si>
  <si>
    <t>对于同一册用例，可以根据内容的多少，按照大纲业务分类划分不同的sheet页。</t>
  </si>
  <si>
    <t>5、</t>
  </si>
  <si>
    <t>灰色部分：文档中灰色的单元格代表公式，显示的内容由公式自动生成。注意删除操作时，不要删除了灰色单元格中的公式内容。</t>
  </si>
  <si>
    <t>6、</t>
  </si>
  <si>
    <r>
      <t>基础数据表：</t>
    </r>
    <r>
      <rPr>
        <sz val="10"/>
        <rFont val="宋体"/>
        <family val="3"/>
        <charset val="134"/>
      </rPr>
      <t>用于描述系统测试过程中设置哪些类型的基础测试数据</t>
    </r>
  </si>
  <si>
    <t>7、</t>
  </si>
  <si>
    <r>
      <t>功能用例</t>
    </r>
    <r>
      <rPr>
        <sz val="10"/>
        <rFont val="宋体"/>
        <family val="3"/>
        <charset val="134"/>
      </rPr>
      <t>的内容说明：（根据系统特点总结的通用测试用例也可采用此格式描述）</t>
    </r>
  </si>
  <si>
    <t>标志位：用于设置某一条测试用例的特殊状态，可以通过自动筛选功能，显示某状态下的记录，便于查看和修改。</t>
  </si>
  <si>
    <t>模块编号：填写本用例对应的模块编号，即测试大纲中的模块编号。</t>
  </si>
  <si>
    <t>用例规约：根据模块编号自动生成测试大纲中对应编号的规约名称。</t>
  </si>
  <si>
    <t>(4)</t>
  </si>
  <si>
    <t>用例描述：用来概括每条用例的测试点，便于查看整体设计的测试思想。应简单扼要，说明特点，且不能为空。</t>
  </si>
  <si>
    <t>(5)</t>
  </si>
  <si>
    <t>测试过程及数据：用于描述用例操作的过程，应清晰描述步骤及所用到的数据，以指导用例的正确执行。</t>
  </si>
  <si>
    <t>(6)</t>
  </si>
  <si>
    <t>期望结果：用于描述用例执行后需要验证的正确结果。</t>
  </si>
  <si>
    <t>(7)</t>
  </si>
  <si>
    <t>执行情况：填写执行的结果。</t>
  </si>
  <si>
    <t>(8)</t>
  </si>
  <si>
    <t>bug编号：对执行未通过的用例，填写对应的bug号，便于回归测试时进行复查。</t>
  </si>
  <si>
    <t>(9)</t>
  </si>
  <si>
    <t>测试阶段：用于区分用例使用的特殊阶段。如，是否用于接收测试。</t>
  </si>
  <si>
    <t>(10)</t>
  </si>
  <si>
    <t>优先级：设置用例的优先级别，用于测试时间紧张的情况下，优先执行测试级别较高的用例。</t>
  </si>
  <si>
    <t>8、</t>
  </si>
  <si>
    <r>
      <t>页面元素校验</t>
    </r>
    <r>
      <rPr>
        <sz val="10"/>
        <rFont val="宋体"/>
        <family val="3"/>
        <charset val="134"/>
      </rPr>
      <t>：</t>
    </r>
  </si>
  <si>
    <t>“模块位置”需要从一级模块写起，一直写到页面级按钮。例如：一级模块-&gt;二级模块-&gt;三级模块-&gt;新增；</t>
  </si>
  <si>
    <t>“元素名称”定义规则必须与规约中要求的页面显示名称一致。</t>
  </si>
  <si>
    <t>执行结果：测试执行后的元素，此项不能为空。如果执行通过，则在“执行结果”一列选OK，否则选NG；为空表示未测试。</t>
  </si>
  <si>
    <t>bug号：若“执行结果”一列为NG，必须在“bug号”一列中添加对应的bug编号。</t>
  </si>
  <si>
    <t>9、</t>
  </si>
  <si>
    <r>
      <t>流程图设计</t>
    </r>
    <r>
      <rPr>
        <sz val="10"/>
        <rFont val="宋体"/>
        <family val="3"/>
        <charset val="134"/>
      </rPr>
      <t>：根据各模块的关联情况和数据流向描述系统的流程。对于较复杂的系统可以拆分流程描述，如，先描述整体流程，再对局部模块描述细节流程。</t>
    </r>
  </si>
  <si>
    <t>10、</t>
  </si>
  <si>
    <r>
      <t>流程用例</t>
    </r>
    <r>
      <rPr>
        <sz val="10"/>
        <rFont val="宋体"/>
        <family val="3"/>
        <charset val="134"/>
      </rPr>
      <t>：根据流程图的不同分支结构设计各种测试流程，以尽可能覆盖所有分支。</t>
    </r>
  </si>
  <si>
    <t>在编写流程用例时，需要注意，在B列填写每个流程的概述，表格将自动统计流程用例的个数。</t>
  </si>
  <si>
    <t>文档编号：项目编号+顺序号</t>
  </si>
  <si>
    <t>第    版</t>
  </si>
  <si>
    <t>分册名称：</t>
  </si>
  <si>
    <t>第   册/共   册</t>
  </si>
  <si>
    <t>项目名称（项目编号）</t>
  </si>
  <si>
    <t>测试用例</t>
  </si>
  <si>
    <t>（部门名称）</t>
  </si>
  <si>
    <t>东软集团股份有限公司</t>
  </si>
  <si>
    <t>总页数</t>
  </si>
  <si>
    <t>正文</t>
  </si>
  <si>
    <t>附录</t>
  </si>
  <si>
    <t>生效日期</t>
  </si>
  <si>
    <t>编制</t>
  </si>
  <si>
    <t>审批</t>
  </si>
  <si>
    <t>变更履历</t>
  </si>
  <si>
    <t>修改内容</t>
  </si>
  <si>
    <t>修改人</t>
  </si>
  <si>
    <t>测试大纲</t>
  </si>
  <si>
    <t>大纲总数</t>
  </si>
  <si>
    <t>规约总数</t>
  </si>
  <si>
    <t>功能用例数</t>
  </si>
  <si>
    <t>流程用例数</t>
  </si>
  <si>
    <t>流程图数</t>
  </si>
  <si>
    <t>页面元素</t>
  </si>
  <si>
    <t>模块编号</t>
  </si>
  <si>
    <t>一级模块</t>
  </si>
  <si>
    <t>二级模块</t>
  </si>
  <si>
    <t>三级模块</t>
  </si>
  <si>
    <t>四级模块</t>
  </si>
  <si>
    <t>用例规约</t>
  </si>
  <si>
    <t>编写人</t>
  </si>
  <si>
    <t>1-1-1</t>
  </si>
  <si>
    <t>1-1-2</t>
  </si>
  <si>
    <t>1-1-3</t>
  </si>
  <si>
    <t>1-1-4</t>
  </si>
  <si>
    <t>1-1-5</t>
  </si>
  <si>
    <t>1-1-6</t>
  </si>
  <si>
    <t>1-1-7</t>
  </si>
  <si>
    <t>1-1-8</t>
  </si>
  <si>
    <t>1-1-9</t>
  </si>
  <si>
    <t>1-1-10</t>
  </si>
  <si>
    <t>1-1-11</t>
  </si>
  <si>
    <t>1-1-12</t>
  </si>
  <si>
    <t>1-1-13</t>
  </si>
  <si>
    <t>1-1-14</t>
  </si>
  <si>
    <t>1-1-15</t>
  </si>
  <si>
    <t>1-1-16</t>
  </si>
  <si>
    <t>1-1-17</t>
  </si>
  <si>
    <t>1-1-18</t>
  </si>
  <si>
    <t>1-1-19</t>
  </si>
  <si>
    <t>1-1-20</t>
  </si>
  <si>
    <t>1-1-21</t>
  </si>
  <si>
    <t>注意：该大纲的前三级需要尽量与RTM中的大类、中类、小类划分保持一致</t>
  </si>
  <si>
    <t>基础数据表</t>
  </si>
  <si>
    <t xml:space="preserve">                        功能测试用例</t>
  </si>
  <si>
    <t>标志</t>
  </si>
  <si>
    <t>用例描述</t>
  </si>
  <si>
    <t>测试过程及数据</t>
  </si>
  <si>
    <t>期望结果</t>
  </si>
  <si>
    <t>执行情况</t>
  </si>
  <si>
    <t>Bug号</t>
  </si>
  <si>
    <t>测试阶段</t>
  </si>
  <si>
    <t>作者</t>
  </si>
  <si>
    <t>完成时间</t>
  </si>
  <si>
    <t>变更记录</t>
  </si>
  <si>
    <t>第1轮</t>
  </si>
  <si>
    <t>第2轮</t>
  </si>
  <si>
    <t>第N轮</t>
  </si>
  <si>
    <t>流程测试用例</t>
  </si>
  <si>
    <t>总数：</t>
  </si>
  <si>
    <t>（注意B列只填写每个流程用例的概述，用于流程用例数的统计。模块名称填写在A列，用例描述从C列开始填写。）</t>
  </si>
  <si>
    <t>一、助学金管理（模块名）</t>
  </si>
  <si>
    <t>学生申请助学金通过</t>
  </si>
  <si>
    <t>学生登录-&gt;新增一条学生申请信息-&gt;提交[审核状态：待审核]</t>
  </si>
  <si>
    <t>-&gt;本院系老师审核通过[审核状态：院系通过]</t>
  </si>
  <si>
    <t>-&gt;学生处老师审核通过[审核状态：学生处审核通过]</t>
  </si>
  <si>
    <t>-&gt;查看该记录的详细页的审批历程信息</t>
  </si>
  <si>
    <t>执行结果:</t>
  </si>
  <si>
    <t>bug号:</t>
  </si>
  <si>
    <t>学生申请助学金不通过</t>
  </si>
  <si>
    <t>……</t>
  </si>
  <si>
    <t>代学生申请助学金通过</t>
  </si>
  <si>
    <t>老师登录-&gt;为学生申请助学金-&gt;提交[审核状态：院系通过]</t>
  </si>
  <si>
    <t>代学生申请助学金不通过</t>
  </si>
  <si>
    <t>二、XXXX模块</t>
  </si>
  <si>
    <t>页面元素校验用例</t>
  </si>
  <si>
    <t>元素名称</t>
  </si>
  <si>
    <t>元素类型</t>
  </si>
  <si>
    <t>执行结果</t>
  </si>
  <si>
    <t>长度</t>
  </si>
  <si>
    <t>是否必填</t>
  </si>
  <si>
    <t>是否只读</t>
  </si>
  <si>
    <t>默认值</t>
  </si>
  <si>
    <t>bug号</t>
  </si>
  <si>
    <t>1-1</t>
    <phoneticPr fontId="43" type="noConversion"/>
  </si>
  <si>
    <t>1-2</t>
  </si>
  <si>
    <t>1.1角色列表规约</t>
    <phoneticPr fontId="43" type="noConversion"/>
  </si>
  <si>
    <t>1.2游戏管理规约</t>
    <phoneticPr fontId="43" type="noConversion"/>
  </si>
  <si>
    <t>系统管理</t>
    <phoneticPr fontId="43" type="noConversion"/>
  </si>
  <si>
    <t>游戏管理</t>
    <phoneticPr fontId="43" type="noConversion"/>
  </si>
  <si>
    <t>角色列表</t>
    <phoneticPr fontId="43" type="noConversion"/>
  </si>
  <si>
    <t>1-3</t>
    <phoneticPr fontId="43" type="noConversion"/>
  </si>
  <si>
    <t>1-4</t>
  </si>
  <si>
    <t>操作日志</t>
    <phoneticPr fontId="43" type="noConversion"/>
  </si>
  <si>
    <t>邮件提醒管理</t>
    <phoneticPr fontId="43" type="noConversion"/>
  </si>
  <si>
    <t>2-1</t>
    <phoneticPr fontId="43" type="noConversion"/>
  </si>
  <si>
    <t>个人工作台</t>
    <phoneticPr fontId="43" type="noConversion"/>
  </si>
  <si>
    <t>2-2</t>
  </si>
  <si>
    <t>2-3</t>
  </si>
  <si>
    <t>2-4</t>
  </si>
  <si>
    <t>2-5</t>
  </si>
  <si>
    <t>2-6</t>
  </si>
  <si>
    <t>2-7</t>
  </si>
  <si>
    <t>2-8</t>
  </si>
  <si>
    <t>我的待办</t>
    <phoneticPr fontId="43" type="noConversion"/>
  </si>
  <si>
    <t>个人资料</t>
    <phoneticPr fontId="43" type="noConversion"/>
  </si>
  <si>
    <t>修改密码</t>
    <phoneticPr fontId="43" type="noConversion"/>
  </si>
  <si>
    <t>项目查询</t>
    <phoneticPr fontId="43" type="noConversion"/>
  </si>
  <si>
    <t>用户查询</t>
    <phoneticPr fontId="43" type="noConversion"/>
  </si>
  <si>
    <t>新建提醒</t>
    <phoneticPr fontId="43" type="noConversion"/>
  </si>
  <si>
    <t>提醒列表</t>
    <phoneticPr fontId="43" type="noConversion"/>
  </si>
  <si>
    <t>1.3操作日志规约</t>
    <phoneticPr fontId="43" type="noConversion"/>
  </si>
  <si>
    <t>1.4邮件提醒管理规约</t>
    <phoneticPr fontId="43" type="noConversion"/>
  </si>
  <si>
    <t>2.1我的待办规约</t>
    <phoneticPr fontId="43" type="noConversion"/>
  </si>
  <si>
    <t>我的已办</t>
    <phoneticPr fontId="43" type="noConversion"/>
  </si>
  <si>
    <t>2.2我的已办规范</t>
    <phoneticPr fontId="43" type="noConversion"/>
  </si>
  <si>
    <t>2.3个人资料规约</t>
    <phoneticPr fontId="43" type="noConversion"/>
  </si>
  <si>
    <t>2.4修改密码规约</t>
    <phoneticPr fontId="43" type="noConversion"/>
  </si>
  <si>
    <t>2.5项目查询规约</t>
    <phoneticPr fontId="43" type="noConversion"/>
  </si>
  <si>
    <t>2.6用户查询规约</t>
    <phoneticPr fontId="43" type="noConversion"/>
  </si>
  <si>
    <t>2.7新建提醒规约</t>
    <phoneticPr fontId="43" type="noConversion"/>
  </si>
  <si>
    <t>2.8提醒列表规约</t>
    <phoneticPr fontId="43" type="noConversion"/>
  </si>
  <si>
    <t>3-1</t>
    <phoneticPr fontId="43" type="noConversion"/>
  </si>
  <si>
    <t>3-2</t>
  </si>
  <si>
    <t>3-3</t>
  </si>
  <si>
    <t>3-4</t>
  </si>
  <si>
    <t>3-5</t>
  </si>
  <si>
    <t>3-6</t>
  </si>
  <si>
    <t>3-7</t>
  </si>
  <si>
    <t>3-8</t>
  </si>
  <si>
    <t>3-9</t>
  </si>
  <si>
    <t>授权管理</t>
    <phoneticPr fontId="43" type="noConversion"/>
  </si>
  <si>
    <t>新建项目</t>
    <phoneticPr fontId="43" type="noConversion"/>
  </si>
  <si>
    <t>项目列表</t>
    <phoneticPr fontId="43" type="noConversion"/>
  </si>
  <si>
    <t>新建公司</t>
    <phoneticPr fontId="43" type="noConversion"/>
  </si>
  <si>
    <t>公司列表</t>
    <phoneticPr fontId="43" type="noConversion"/>
  </si>
  <si>
    <t>新建用户</t>
    <phoneticPr fontId="43" type="noConversion"/>
  </si>
  <si>
    <t>用户列表</t>
    <phoneticPr fontId="43" type="noConversion"/>
  </si>
  <si>
    <t>锁定&amp;解锁用户</t>
    <phoneticPr fontId="43" type="noConversion"/>
  </si>
  <si>
    <t>用户密码重置</t>
    <phoneticPr fontId="43" type="noConversion"/>
  </si>
  <si>
    <t>游戏列表</t>
    <phoneticPr fontId="43" type="noConversion"/>
  </si>
  <si>
    <t>3.1新建项目规约</t>
    <phoneticPr fontId="43" type="noConversion"/>
  </si>
  <si>
    <t>3.2项目列表规约</t>
    <phoneticPr fontId="43" type="noConversion"/>
  </si>
  <si>
    <t>3.3新建公司规约</t>
    <phoneticPr fontId="43" type="noConversion"/>
  </si>
  <si>
    <t>3.4公司列表规约</t>
    <phoneticPr fontId="43" type="noConversion"/>
  </si>
  <si>
    <t>3.5新建用户规约</t>
    <phoneticPr fontId="43" type="noConversion"/>
  </si>
  <si>
    <t>3.6用户列表规约</t>
    <phoneticPr fontId="43" type="noConversion"/>
  </si>
  <si>
    <t>3.7锁定&amp;解锁用户规约</t>
    <phoneticPr fontId="43" type="noConversion"/>
  </si>
  <si>
    <t>3.8用户密码重置规约</t>
    <phoneticPr fontId="43" type="noConversion"/>
  </si>
  <si>
    <t>3.9游戏列表规约</t>
    <phoneticPr fontId="43" type="noConversion"/>
  </si>
  <si>
    <t>4-1</t>
    <phoneticPr fontId="43" type="noConversion"/>
  </si>
  <si>
    <t>4-2</t>
  </si>
  <si>
    <t>4-3</t>
  </si>
  <si>
    <t>4-4</t>
  </si>
  <si>
    <t>4-5</t>
  </si>
  <si>
    <t>产品审核流程</t>
    <phoneticPr fontId="43" type="noConversion"/>
  </si>
  <si>
    <t>开发计划</t>
    <phoneticPr fontId="43" type="noConversion"/>
  </si>
  <si>
    <t>出版计划</t>
    <phoneticPr fontId="43" type="noConversion"/>
  </si>
  <si>
    <t>促销计划</t>
    <phoneticPr fontId="43" type="noConversion"/>
  </si>
  <si>
    <t>产品设计</t>
    <phoneticPr fontId="43" type="noConversion"/>
  </si>
  <si>
    <t>4.1开发计划规约</t>
    <phoneticPr fontId="43" type="noConversion"/>
  </si>
  <si>
    <t>4.2出版计划规约</t>
    <phoneticPr fontId="43" type="noConversion"/>
  </si>
  <si>
    <t>4.4产品设计规约</t>
    <phoneticPr fontId="43" type="noConversion"/>
  </si>
  <si>
    <t>打样申请</t>
    <phoneticPr fontId="43" type="noConversion"/>
  </si>
  <si>
    <t>1-1</t>
    <phoneticPr fontId="43" type="noConversion"/>
  </si>
  <si>
    <t>1-3</t>
  </si>
  <si>
    <t>2-1</t>
    <phoneticPr fontId="43" type="noConversion"/>
  </si>
  <si>
    <t>3-1</t>
    <phoneticPr fontId="43" type="noConversion"/>
  </si>
  <si>
    <t>4-1</t>
    <phoneticPr fontId="43" type="noConversion"/>
  </si>
  <si>
    <t>4-2</t>
    <phoneticPr fontId="43" type="noConversion"/>
  </si>
  <si>
    <t>4.5打样申请规约</t>
    <phoneticPr fontId="43" type="noConversion"/>
  </si>
  <si>
    <t>4.3促销计划规约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</si>
</sst>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,##0;\-#,##0;\-"/>
    <numFmt numFmtId="177" formatCode="\$#,##0.0\ ;&quot;($&quot;#,##0.0\)"/>
    <numFmt numFmtId="178" formatCode="#,##0\ ;&quot; (&quot;#,##0\);&quot; -&quot;#\ ;@\ "/>
    <numFmt numFmtId="179" formatCode="#,##0\ ;&quot; (&quot;#,##0\);&quot; - &quot;;@\ "/>
    <numFmt numFmtId="180" formatCode="&quot; \&quot;#,##0\ ;&quot; \(&quot;#,##0\);&quot; \-&quot;#\ ;@\ "/>
    <numFmt numFmtId="181" formatCode="&quot; \&quot;#,##0\ ;&quot; \(&quot;#,##0\);&quot; \- &quot;;@\ "/>
    <numFmt numFmtId="182" formatCode="yyyy\-m\-d"/>
  </numFmts>
  <fonts count="44">
    <font>
      <sz val="12"/>
      <name val="宋体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10"/>
      <name val="MS Sans Serif"/>
      <family val="2"/>
      <charset val="134"/>
    </font>
    <font>
      <sz val="8"/>
      <name val="Arial"/>
      <family val="2"/>
      <charset val="134"/>
    </font>
    <font>
      <b/>
      <sz val="12"/>
      <name val="Arial"/>
      <family val="2"/>
      <charset val="134"/>
    </font>
    <font>
      <sz val="10"/>
      <name val="Times New Roman"/>
      <family val="1"/>
      <charset val="134"/>
    </font>
    <font>
      <sz val="11"/>
      <name val="明朝"/>
      <family val="1"/>
      <charset val="134"/>
    </font>
    <font>
      <sz val="8"/>
      <name val="Times New Roman"/>
      <family val="1"/>
      <charset val="134"/>
    </font>
    <font>
      <sz val="10"/>
      <name val="Arial"/>
      <family val="2"/>
      <charset val="134"/>
    </font>
    <font>
      <sz val="11"/>
      <name val="ＭＳ Ｐゴシック"/>
      <family val="2"/>
      <charset val="134"/>
    </font>
    <font>
      <u/>
      <sz val="11"/>
      <color indexed="20"/>
      <name val="ＭＳ Ｐゴシック"/>
      <family val="2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sz val="18"/>
      <name val="黑体"/>
      <family val="3"/>
      <charset val="134"/>
    </font>
    <font>
      <b/>
      <sz val="18"/>
      <name val="黑体"/>
      <family val="3"/>
      <charset val="134"/>
    </font>
    <font>
      <sz val="14"/>
      <color indexed="8"/>
      <name val="楷体_GB2312"/>
      <family val="3"/>
      <charset val="134"/>
    </font>
    <font>
      <sz val="12"/>
      <color indexed="8"/>
      <name val="宋体"/>
      <family val="3"/>
      <charset val="134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22"/>
      <name val="黑体"/>
      <family val="3"/>
      <charset val="134"/>
    </font>
    <font>
      <sz val="12"/>
      <name val="楷体_GB2312"/>
      <family val="3"/>
      <charset val="134"/>
    </font>
    <font>
      <sz val="11"/>
      <name val="楷体_GB2312"/>
      <family val="3"/>
      <charset val="134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sz val="36"/>
      <name val="黑体"/>
      <family val="3"/>
      <charset val="134"/>
    </font>
    <font>
      <sz val="36"/>
      <name val="楷体_GB2312"/>
      <family val="3"/>
      <charset val="134"/>
    </font>
    <font>
      <sz val="18"/>
      <name val="楷体_GB2312"/>
      <family val="3"/>
      <charset val="134"/>
    </font>
    <font>
      <sz val="12"/>
      <color indexed="55"/>
      <name val="楷体_GB2312"/>
      <family val="3"/>
      <charset val="134"/>
    </font>
    <font>
      <sz val="9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20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</borders>
  <cellStyleXfs count="31">
    <xf numFmtId="0" fontId="0" fillId="0" borderId="0"/>
    <xf numFmtId="0" fontId="1" fillId="0" borderId="0"/>
    <xf numFmtId="176" fontId="2" fillId="0" borderId="0" applyFill="0" applyBorder="0" applyAlignment="0"/>
    <xf numFmtId="15" fontId="3" fillId="0" borderId="0"/>
    <xf numFmtId="0" fontId="4" fillId="2" borderId="0" applyNumberFormat="0" applyBorder="0" applyAlignment="0" applyProtection="0"/>
    <xf numFmtId="0" fontId="5" fillId="0" borderId="1" applyNumberFormat="0" applyAlignment="0" applyProtection="0"/>
    <xf numFmtId="0" fontId="5" fillId="0" borderId="2">
      <alignment horizontal="left" vertical="center"/>
    </xf>
    <xf numFmtId="0" fontId="4" fillId="3" borderId="0" applyNumberFormat="0" applyBorder="0" applyAlignment="0" applyProtection="0"/>
    <xf numFmtId="0" fontId="6" fillId="0" borderId="0"/>
    <xf numFmtId="177" fontId="7" fillId="0" borderId="0"/>
    <xf numFmtId="0" fontId="8" fillId="0" borderId="0"/>
    <xf numFmtId="0" fontId="9" fillId="0" borderId="0"/>
    <xf numFmtId="10" fontId="42" fillId="0" borderId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42" fillId="0" borderId="0"/>
    <xf numFmtId="0" fontId="12" fillId="0" borderId="0"/>
    <xf numFmtId="0" fontId="10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42" fillId="0" borderId="0"/>
    <xf numFmtId="0" fontId="42" fillId="0" borderId="0">
      <alignment vertical="center"/>
    </xf>
    <xf numFmtId="0" fontId="13" fillId="0" borderId="0">
      <alignment vertical="top"/>
    </xf>
    <xf numFmtId="0" fontId="14" fillId="0" borderId="0"/>
    <xf numFmtId="178" fontId="42" fillId="0" borderId="0" applyFill="0" applyBorder="0" applyAlignment="0" applyProtection="0"/>
    <xf numFmtId="179" fontId="42" fillId="0" borderId="0" applyFill="0" applyBorder="0" applyAlignment="0" applyProtection="0"/>
    <xf numFmtId="0" fontId="15" fillId="0" borderId="0"/>
    <xf numFmtId="0" fontId="42" fillId="0" borderId="0" applyFill="0" applyBorder="0" applyAlignment="0" applyProtection="0"/>
    <xf numFmtId="0" fontId="42" fillId="0" borderId="0" applyFill="0" applyBorder="0" applyAlignment="0" applyProtection="0"/>
    <xf numFmtId="180" fontId="42" fillId="0" borderId="0" applyFill="0" applyBorder="0" applyAlignment="0" applyProtection="0"/>
    <xf numFmtId="181" fontId="42" fillId="0" borderId="0" applyFill="0" applyBorder="0" applyAlignment="0" applyProtection="0"/>
  </cellStyleXfs>
  <cellXfs count="175">
    <xf numFmtId="0" fontId="0" fillId="0" borderId="0" xfId="0"/>
    <xf numFmtId="0" fontId="42" fillId="0" borderId="0" xfId="18">
      <alignment vertical="center"/>
    </xf>
    <xf numFmtId="0" fontId="16" fillId="0" borderId="0" xfId="18" applyFont="1" applyAlignment="1">
      <alignment vertical="center"/>
    </xf>
    <xf numFmtId="0" fontId="42" fillId="0" borderId="0" xfId="18" applyAlignment="1">
      <alignment vertical="center"/>
    </xf>
    <xf numFmtId="0" fontId="17" fillId="0" borderId="0" xfId="18" applyFont="1" applyAlignment="1">
      <alignment vertical="center"/>
    </xf>
    <xf numFmtId="0" fontId="18" fillId="0" borderId="0" xfId="18" applyFont="1" applyAlignment="1">
      <alignment vertical="center"/>
    </xf>
    <xf numFmtId="0" fontId="19" fillId="0" borderId="0" xfId="18" applyFont="1" applyAlignment="1">
      <alignment vertical="center"/>
    </xf>
    <xf numFmtId="0" fontId="20" fillId="0" borderId="0" xfId="18" applyFont="1" applyAlignment="1">
      <alignment vertical="center"/>
    </xf>
    <xf numFmtId="0" fontId="20" fillId="0" borderId="0" xfId="18" applyFont="1" applyAlignment="1">
      <alignment horizontal="center" vertical="center"/>
    </xf>
    <xf numFmtId="0" fontId="42" fillId="0" borderId="0" xfId="18" applyAlignment="1">
      <alignment horizontal="center" vertical="center"/>
    </xf>
    <xf numFmtId="0" fontId="22" fillId="0" borderId="0" xfId="18" applyFont="1" applyAlignment="1">
      <alignment horizontal="center" vertical="center"/>
    </xf>
    <xf numFmtId="0" fontId="27" fillId="0" borderId="0" xfId="18" applyFont="1" applyAlignment="1">
      <alignment horizontal="center" vertical="center"/>
    </xf>
    <xf numFmtId="0" fontId="28" fillId="0" borderId="0" xfId="18" applyFont="1" applyAlignment="1">
      <alignment horizontal="justify" vertical="center"/>
    </xf>
    <xf numFmtId="0" fontId="29" fillId="0" borderId="0" xfId="18" applyFont="1" applyAlignment="1">
      <alignment horizontal="center" vertical="center"/>
    </xf>
    <xf numFmtId="0" fontId="14" fillId="0" borderId="3" xfId="18" applyFont="1" applyBorder="1" applyAlignment="1">
      <alignment horizontal="center" vertical="center" wrapText="1"/>
    </xf>
    <xf numFmtId="0" fontId="14" fillId="0" borderId="4" xfId="18" applyFont="1" applyBorder="1" applyAlignment="1">
      <alignment horizontal="center" vertical="center" wrapText="1"/>
    </xf>
    <xf numFmtId="0" fontId="14" fillId="0" borderId="5" xfId="18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justify" vertical="top" wrapText="1"/>
    </xf>
    <xf numFmtId="0" fontId="30" fillId="0" borderId="7" xfId="0" applyFont="1" applyBorder="1" applyAlignment="1">
      <alignment horizontal="justify" vertical="top" wrapText="1"/>
    </xf>
    <xf numFmtId="182" fontId="1" fillId="0" borderId="8" xfId="0" applyNumberFormat="1" applyFont="1" applyBorder="1" applyAlignment="1">
      <alignment horizontal="center" vertical="center" wrapText="1"/>
    </xf>
    <xf numFmtId="0" fontId="31" fillId="0" borderId="7" xfId="0" applyFont="1" applyBorder="1" applyAlignment="1">
      <alignment horizontal="justify" vertical="top" wrapText="1"/>
    </xf>
    <xf numFmtId="0" fontId="0" fillId="0" borderId="6" xfId="18" applyFont="1" applyBorder="1" applyAlignment="1">
      <alignment horizontal="center" vertical="top" wrapText="1"/>
    </xf>
    <xf numFmtId="0" fontId="0" fillId="0" borderId="7" xfId="18" applyFont="1" applyBorder="1" applyAlignment="1">
      <alignment horizontal="justify" vertical="top" wrapText="1"/>
    </xf>
    <xf numFmtId="0" fontId="30" fillId="0" borderId="7" xfId="18" applyFont="1" applyBorder="1" applyAlignment="1">
      <alignment horizontal="justify" vertical="top" wrapText="1"/>
    </xf>
    <xf numFmtId="182" fontId="0" fillId="0" borderId="8" xfId="18" applyNumberFormat="1" applyFont="1" applyBorder="1" applyAlignment="1">
      <alignment horizontal="center" vertical="top" wrapText="1"/>
    </xf>
    <xf numFmtId="182" fontId="0" fillId="0" borderId="8" xfId="18" applyNumberFormat="1" applyFont="1" applyBorder="1" applyAlignment="1">
      <alignment horizontal="center" vertical="center" wrapText="1"/>
    </xf>
    <xf numFmtId="0" fontId="0" fillId="0" borderId="6" xfId="18" applyFont="1" applyBorder="1" applyAlignment="1">
      <alignment horizontal="center" vertical="center"/>
    </xf>
    <xf numFmtId="0" fontId="0" fillId="0" borderId="7" xfId="18" applyFont="1" applyBorder="1">
      <alignment vertical="center"/>
    </xf>
    <xf numFmtId="0" fontId="30" fillId="0" borderId="7" xfId="18" applyFont="1" applyBorder="1">
      <alignment vertical="center"/>
    </xf>
    <xf numFmtId="0" fontId="0" fillId="0" borderId="8" xfId="18" applyFont="1" applyBorder="1">
      <alignment vertical="center"/>
    </xf>
    <xf numFmtId="0" fontId="0" fillId="0" borderId="9" xfId="18" applyFont="1" applyBorder="1" applyAlignment="1">
      <alignment horizontal="center" vertical="center"/>
    </xf>
    <xf numFmtId="0" fontId="0" fillId="0" borderId="10" xfId="18" applyFont="1" applyBorder="1">
      <alignment vertical="center"/>
    </xf>
    <xf numFmtId="0" fontId="0" fillId="0" borderId="11" xfId="18" applyFont="1" applyBorder="1">
      <alignment vertical="center"/>
    </xf>
    <xf numFmtId="0" fontId="12" fillId="4" borderId="0" xfId="0" applyFont="1" applyFill="1" applyAlignment="1">
      <alignment vertical="top"/>
    </xf>
    <xf numFmtId="0" fontId="12" fillId="4" borderId="0" xfId="0" applyFont="1" applyFill="1" applyAlignment="1">
      <alignment wrapText="1"/>
    </xf>
    <xf numFmtId="0" fontId="12" fillId="4" borderId="0" xfId="0" applyFont="1" applyFill="1"/>
    <xf numFmtId="0" fontId="12" fillId="4" borderId="0" xfId="20" applyFont="1" applyFill="1"/>
    <xf numFmtId="0" fontId="12" fillId="4" borderId="0" xfId="20" applyFont="1" applyFill="1" applyAlignment="1">
      <alignment horizontal="right" vertical="top"/>
    </xf>
    <xf numFmtId="0" fontId="33" fillId="4" borderId="0" xfId="20" applyFont="1" applyFill="1" applyAlignment="1">
      <alignment wrapText="1"/>
    </xf>
    <xf numFmtId="0" fontId="12" fillId="4" borderId="0" xfId="20" applyFont="1" applyFill="1" applyAlignment="1">
      <alignment wrapText="1"/>
    </xf>
    <xf numFmtId="0" fontId="23" fillId="0" borderId="0" xfId="16" applyFont="1" applyAlignment="1">
      <alignment horizontal="right" wrapText="1"/>
    </xf>
    <xf numFmtId="0" fontId="23" fillId="0" borderId="0" xfId="16" applyFont="1" applyBorder="1" applyAlignment="1">
      <alignment wrapText="1"/>
    </xf>
    <xf numFmtId="0" fontId="23" fillId="0" borderId="0" xfId="16" applyFont="1" applyAlignment="1">
      <alignment wrapText="1"/>
    </xf>
    <xf numFmtId="0" fontId="12" fillId="0" borderId="0" xfId="16" applyBorder="1" applyAlignment="1">
      <alignment wrapText="1"/>
    </xf>
    <xf numFmtId="0" fontId="0" fillId="0" borderId="0" xfId="16" applyFont="1" applyAlignment="1">
      <alignment horizontal="left" vertical="top" wrapText="1"/>
    </xf>
    <xf numFmtId="0" fontId="0" fillId="0" borderId="0" xfId="16" applyFont="1" applyAlignment="1">
      <alignment vertical="top" wrapText="1"/>
    </xf>
    <xf numFmtId="0" fontId="0" fillId="0" borderId="0" xfId="16" applyFont="1" applyAlignment="1">
      <alignment wrapText="1"/>
    </xf>
    <xf numFmtId="0" fontId="23" fillId="0" borderId="0" xfId="18" applyFont="1" applyAlignment="1">
      <alignment horizontal="center" vertical="center"/>
    </xf>
    <xf numFmtId="0" fontId="30" fillId="0" borderId="7" xfId="16" applyFont="1" applyBorder="1" applyAlignment="1">
      <alignment horizontal="center" vertical="center" wrapText="1"/>
    </xf>
    <xf numFmtId="0" fontId="30" fillId="0" borderId="7" xfId="16" applyFont="1" applyBorder="1" applyAlignment="1">
      <alignment vertical="center" wrapText="1"/>
    </xf>
    <xf numFmtId="0" fontId="30" fillId="0" borderId="7" xfId="16" applyFont="1" applyBorder="1" applyAlignment="1">
      <alignment horizontal="justify" vertical="center" wrapText="1"/>
    </xf>
    <xf numFmtId="0" fontId="30" fillId="0" borderId="0" xfId="16" applyFont="1" applyBorder="1" applyAlignment="1">
      <alignment wrapText="1"/>
    </xf>
    <xf numFmtId="0" fontId="37" fillId="0" borderId="0" xfId="18" applyFont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14" fillId="5" borderId="3" xfId="18" applyFont="1" applyFill="1" applyBorder="1" applyAlignment="1">
      <alignment horizontal="center" vertical="center" wrapText="1"/>
    </xf>
    <xf numFmtId="0" fontId="14" fillId="5" borderId="4" xfId="18" applyFont="1" applyFill="1" applyBorder="1" applyAlignment="1">
      <alignment horizontal="center" vertical="center" wrapText="1"/>
    </xf>
    <xf numFmtId="0" fontId="14" fillId="5" borderId="12" xfId="18" applyFont="1" applyFill="1" applyBorder="1" applyAlignment="1">
      <alignment horizontal="center" vertical="center" wrapText="1"/>
    </xf>
    <xf numFmtId="0" fontId="14" fillId="5" borderId="5" xfId="18" applyFont="1" applyFill="1" applyBorder="1" applyAlignment="1">
      <alignment horizontal="center" vertical="center" wrapText="1"/>
    </xf>
    <xf numFmtId="0" fontId="0" fillId="0" borderId="6" xfId="18" applyFont="1" applyBorder="1" applyAlignment="1">
      <alignment vertical="top" wrapText="1"/>
    </xf>
    <xf numFmtId="0" fontId="0" fillId="0" borderId="7" xfId="18" applyFont="1" applyBorder="1" applyAlignment="1">
      <alignment vertical="top" wrapText="1"/>
    </xf>
    <xf numFmtId="0" fontId="30" fillId="0" borderId="13" xfId="18" applyFont="1" applyBorder="1" applyAlignment="1">
      <alignment horizontal="center" vertical="top" wrapText="1"/>
    </xf>
    <xf numFmtId="0" fontId="0" fillId="0" borderId="8" xfId="18" applyFont="1" applyBorder="1" applyAlignment="1">
      <alignment horizontal="center" vertical="top" wrapText="1"/>
    </xf>
    <xf numFmtId="0" fontId="0" fillId="0" borderId="9" xfId="18" applyFont="1" applyBorder="1" applyAlignment="1">
      <alignment vertical="top" wrapText="1"/>
    </xf>
    <xf numFmtId="0" fontId="0" fillId="0" borderId="10" xfId="18" applyFont="1" applyBorder="1" applyAlignment="1">
      <alignment vertical="top" wrapText="1"/>
    </xf>
    <xf numFmtId="0" fontId="30" fillId="0" borderId="10" xfId="18" applyFont="1" applyBorder="1" applyAlignment="1">
      <alignment horizontal="justify" vertical="top" wrapText="1"/>
    </xf>
    <xf numFmtId="0" fontId="30" fillId="0" borderId="14" xfId="18" applyFont="1" applyBorder="1" applyAlignment="1">
      <alignment horizontal="center" vertical="top" wrapText="1"/>
    </xf>
    <xf numFmtId="0" fontId="0" fillId="0" borderId="11" xfId="18" applyFont="1" applyBorder="1" applyAlignment="1">
      <alignment horizontal="center" vertical="top" wrapText="1"/>
    </xf>
    <xf numFmtId="0" fontId="33" fillId="5" borderId="3" xfId="15" applyFont="1" applyFill="1" applyBorder="1" applyAlignment="1">
      <alignment horizontal="center" vertical="center"/>
    </xf>
    <xf numFmtId="0" fontId="12" fillId="2" borderId="4" xfId="17" applyFont="1" applyFill="1" applyBorder="1" applyAlignment="1" applyProtection="1">
      <alignment horizontal="center" vertical="center"/>
      <protection hidden="1"/>
    </xf>
    <xf numFmtId="0" fontId="33" fillId="5" borderId="4" xfId="17" applyFont="1" applyFill="1" applyBorder="1" applyAlignment="1">
      <alignment horizontal="center" vertical="center"/>
    </xf>
    <xf numFmtId="0" fontId="12" fillId="0" borderId="4" xfId="17" applyFont="1" applyFill="1" applyBorder="1" applyAlignment="1" applyProtection="1">
      <alignment horizontal="center" vertical="center"/>
      <protection hidden="1"/>
    </xf>
    <xf numFmtId="0" fontId="12" fillId="2" borderId="4" xfId="15" applyFont="1" applyFill="1" applyBorder="1" applyAlignment="1">
      <alignment horizontal="center" vertical="center"/>
    </xf>
    <xf numFmtId="0" fontId="33" fillId="5" borderId="4" xfId="15" applyFont="1" applyFill="1" applyBorder="1" applyAlignment="1">
      <alignment horizontal="center" vertical="center"/>
    </xf>
    <xf numFmtId="0" fontId="12" fillId="2" borderId="15" xfId="15" applyFont="1" applyFill="1" applyBorder="1" applyAlignment="1">
      <alignment horizontal="center" vertical="center"/>
    </xf>
    <xf numFmtId="49" fontId="33" fillId="5" borderId="16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 wrapText="1"/>
    </xf>
    <xf numFmtId="49" fontId="33" fillId="5" borderId="18" xfId="15" applyNumberFormat="1" applyFont="1" applyFill="1" applyBorder="1" applyAlignment="1">
      <alignment horizontal="center" vertical="center" wrapText="1"/>
    </xf>
    <xf numFmtId="49" fontId="33" fillId="4" borderId="0" xfId="15" applyNumberFormat="1" applyFont="1" applyFill="1" applyAlignment="1">
      <alignment horizontal="center" vertical="center"/>
    </xf>
    <xf numFmtId="0" fontId="0" fillId="0" borderId="0" xfId="0" applyAlignment="1">
      <alignment vertical="top"/>
    </xf>
    <xf numFmtId="49" fontId="12" fillId="0" borderId="6" xfId="0" applyNumberFormat="1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4" borderId="7" xfId="15" applyFont="1" applyFill="1" applyBorder="1" applyAlignment="1">
      <alignment vertical="top" wrapText="1"/>
    </xf>
    <xf numFmtId="0" fontId="12" fillId="4" borderId="8" xfId="15" applyFont="1" applyFill="1" applyBorder="1" applyAlignment="1">
      <alignment vertical="top" wrapText="1"/>
    </xf>
    <xf numFmtId="0" fontId="12" fillId="4" borderId="0" xfId="15" applyFont="1" applyFill="1" applyAlignment="1">
      <alignment vertical="top"/>
    </xf>
    <xf numFmtId="0" fontId="12" fillId="4" borderId="7" xfId="15" applyFont="1" applyFill="1" applyBorder="1" applyAlignment="1">
      <alignment vertical="top"/>
    </xf>
    <xf numFmtId="49" fontId="12" fillId="4" borderId="6" xfId="15" applyNumberFormat="1" applyFont="1" applyFill="1" applyBorder="1" applyAlignment="1">
      <alignment vertical="top"/>
    </xf>
    <xf numFmtId="0" fontId="12" fillId="4" borderId="6" xfId="15" applyFont="1" applyFill="1" applyBorder="1" applyAlignment="1">
      <alignment vertical="top"/>
    </xf>
    <xf numFmtId="0" fontId="12" fillId="4" borderId="9" xfId="15" applyFont="1" applyFill="1" applyBorder="1" applyAlignment="1">
      <alignment vertical="top"/>
    </xf>
    <xf numFmtId="0" fontId="12" fillId="4" borderId="10" xfId="15" applyFont="1" applyFill="1" applyBorder="1" applyAlignment="1">
      <alignment vertical="top" wrapText="1"/>
    </xf>
    <xf numFmtId="0" fontId="12" fillId="4" borderId="11" xfId="15" applyFont="1" applyFill="1" applyBorder="1" applyAlignment="1">
      <alignment vertical="top" wrapText="1"/>
    </xf>
    <xf numFmtId="0" fontId="12" fillId="4" borderId="0" xfId="15" applyFont="1" applyFill="1" applyAlignment="1">
      <alignment horizontal="left" vertical="center"/>
    </xf>
    <xf numFmtId="0" fontId="12" fillId="4" borderId="0" xfId="15" applyFont="1" applyFill="1" applyAlignment="1">
      <alignment horizontal="center" vertical="center" wrapText="1"/>
    </xf>
    <xf numFmtId="0" fontId="12" fillId="4" borderId="0" xfId="15" applyFont="1" applyFill="1" applyAlignment="1">
      <alignment horizontal="left" vertical="center" wrapText="1"/>
    </xf>
    <xf numFmtId="0" fontId="0" fillId="4" borderId="0" xfId="0" applyFill="1"/>
    <xf numFmtId="0" fontId="12" fillId="4" borderId="0" xfId="15" applyFont="1" applyFill="1" applyBorder="1" applyAlignment="1">
      <alignment horizontal="center" vertical="center" wrapText="1"/>
    </xf>
    <xf numFmtId="0" fontId="12" fillId="4" borderId="0" xfId="15" applyNumberFormat="1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vertical="center"/>
    </xf>
    <xf numFmtId="0" fontId="33" fillId="4" borderId="0" xfId="17" applyFont="1" applyFill="1" applyBorder="1" applyAlignment="1">
      <alignment vertical="center" wrapText="1"/>
    </xf>
    <xf numFmtId="0" fontId="12" fillId="4" borderId="0" xfId="19" applyFont="1" applyFill="1" applyBorder="1" applyAlignment="1">
      <alignment vertical="center" wrapText="1"/>
    </xf>
    <xf numFmtId="49" fontId="12" fillId="4" borderId="0" xfId="15" applyNumberFormat="1" applyFont="1" applyFill="1" applyBorder="1" applyAlignment="1">
      <alignment horizontal="center" vertical="center" wrapText="1"/>
    </xf>
    <xf numFmtId="0" fontId="12" fillId="5" borderId="7" xfId="11" applyNumberFormat="1" applyFont="1" applyFill="1" applyBorder="1" applyAlignment="1">
      <alignment vertical="center" wrapText="1"/>
    </xf>
    <xf numFmtId="49" fontId="39" fillId="4" borderId="6" xfId="15" applyNumberFormat="1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Fill="1" applyBorder="1" applyAlignment="1">
      <alignment horizontal="left" vertical="center" wrapText="1"/>
    </xf>
    <xf numFmtId="0" fontId="12" fillId="0" borderId="7" xfId="15" applyFont="1" applyFill="1" applyBorder="1" applyAlignment="1">
      <alignment horizontal="left" vertical="top" wrapText="1"/>
    </xf>
    <xf numFmtId="0" fontId="12" fillId="4" borderId="7" xfId="15" applyFont="1" applyFill="1" applyBorder="1" applyAlignment="1">
      <alignment horizontal="center" vertical="center" wrapText="1"/>
    </xf>
    <xf numFmtId="0" fontId="12" fillId="4" borderId="8" xfId="15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top" wrapText="1"/>
    </xf>
    <xf numFmtId="0" fontId="12" fillId="0" borderId="7" xfId="15" applyFont="1" applyFill="1" applyBorder="1" applyAlignment="1">
      <alignment horizontal="center" vertical="top" wrapText="1"/>
    </xf>
    <xf numFmtId="49" fontId="39" fillId="4" borderId="9" xfId="15" applyNumberFormat="1" applyFont="1" applyFill="1" applyBorder="1" applyAlignment="1">
      <alignment horizontal="center" vertical="center" wrapText="1"/>
    </xf>
    <xf numFmtId="0" fontId="12" fillId="4" borderId="10" xfId="15" applyFont="1" applyFill="1" applyBorder="1" applyAlignment="1">
      <alignment horizontal="center" vertical="center" wrapText="1"/>
    </xf>
    <xf numFmtId="0" fontId="12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10" xfId="0" applyFont="1" applyFill="1" applyBorder="1" applyAlignment="1">
      <alignment horizontal="left" vertical="center" wrapText="1"/>
    </xf>
    <xf numFmtId="0" fontId="12" fillId="0" borderId="10" xfId="15" applyFont="1" applyFill="1" applyBorder="1" applyAlignment="1">
      <alignment horizontal="left" vertical="top" wrapText="1"/>
    </xf>
    <xf numFmtId="0" fontId="12" fillId="4" borderId="11" xfId="15" applyFont="1" applyFill="1" applyBorder="1" applyAlignment="1">
      <alignment horizontal="center" vertical="center" wrapText="1"/>
    </xf>
    <xf numFmtId="0" fontId="12" fillId="4" borderId="0" xfId="0" applyFont="1" applyFill="1" applyAlignment="1"/>
    <xf numFmtId="0" fontId="32" fillId="4" borderId="0" xfId="15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vertical="center" wrapText="1"/>
    </xf>
    <xf numFmtId="0" fontId="32" fillId="4" borderId="0" xfId="17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2" fillId="2" borderId="0" xfId="0" applyFont="1" applyFill="1" applyAlignment="1">
      <alignment horizontal="center" wrapText="1"/>
    </xf>
    <xf numFmtId="0" fontId="40" fillId="0" borderId="0" xfId="0" applyFont="1" applyFill="1"/>
    <xf numFmtId="0" fontId="41" fillId="0" borderId="0" xfId="0" applyFont="1" applyFill="1"/>
    <xf numFmtId="0" fontId="12" fillId="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vertical="center"/>
    </xf>
    <xf numFmtId="0" fontId="12" fillId="4" borderId="0" xfId="21" applyFont="1" applyFill="1" applyAlignment="1">
      <alignment horizontal="center" vertical="center"/>
    </xf>
    <xf numFmtId="0" fontId="33" fillId="4" borderId="0" xfId="21" applyFont="1" applyFill="1" applyAlignment="1">
      <alignment horizontal="center" vertical="center" wrapText="1"/>
    </xf>
    <xf numFmtId="0" fontId="33" fillId="5" borderId="3" xfId="21" applyFont="1" applyFill="1" applyBorder="1" applyAlignment="1">
      <alignment horizontal="center" vertical="center" wrapText="1"/>
    </xf>
    <xf numFmtId="0" fontId="33" fillId="5" borderId="4" xfId="21" applyFont="1" applyFill="1" applyBorder="1" applyAlignment="1">
      <alignment horizontal="center" vertical="center" wrapText="1"/>
    </xf>
    <xf numFmtId="0" fontId="33" fillId="6" borderId="4" xfId="21" applyFont="1" applyFill="1" applyBorder="1" applyAlignment="1">
      <alignment horizontal="center" vertical="center" wrapText="1"/>
    </xf>
    <xf numFmtId="0" fontId="33" fillId="5" borderId="5" xfId="21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2" fillId="2" borderId="7" xfId="21" applyFont="1" applyFill="1" applyBorder="1" applyAlignment="1">
      <alignment horizontal="center" vertical="center"/>
    </xf>
    <xf numFmtId="0" fontId="12" fillId="4" borderId="7" xfId="21" applyFont="1" applyFill="1" applyBorder="1" applyAlignment="1">
      <alignment horizontal="center" vertical="center"/>
    </xf>
    <xf numFmtId="0" fontId="42" fillId="6" borderId="7" xfId="21" applyFill="1" applyBorder="1" applyAlignment="1" applyProtection="1">
      <alignment horizontal="center" vertical="center"/>
    </xf>
    <xf numFmtId="0" fontId="12" fillId="4" borderId="8" xfId="21" applyFont="1" applyFill="1" applyBorder="1" applyAlignment="1">
      <alignment horizontal="center" vertical="center"/>
    </xf>
    <xf numFmtId="0" fontId="12" fillId="4" borderId="6" xfId="21" applyFont="1" applyFill="1" applyBorder="1" applyAlignment="1">
      <alignment horizontal="center" vertical="center"/>
    </xf>
    <xf numFmtId="0" fontId="12" fillId="4" borderId="9" xfId="21" applyFont="1" applyFill="1" applyBorder="1" applyAlignment="1">
      <alignment horizontal="center" vertical="center"/>
    </xf>
    <xf numFmtId="0" fontId="12" fillId="2" borderId="10" xfId="21" applyFont="1" applyFill="1" applyBorder="1" applyAlignment="1">
      <alignment horizontal="center" vertical="center"/>
    </xf>
    <xf numFmtId="0" fontId="12" fillId="4" borderId="10" xfId="21" applyFont="1" applyFill="1" applyBorder="1" applyAlignment="1">
      <alignment horizontal="center" vertical="center"/>
    </xf>
    <xf numFmtId="0" fontId="42" fillId="6" borderId="10" xfId="21" applyFill="1" applyBorder="1" applyAlignment="1" applyProtection="1">
      <alignment horizontal="center" vertical="center"/>
    </xf>
    <xf numFmtId="0" fontId="12" fillId="4" borderId="11" xfId="21" applyFont="1" applyFill="1" applyBorder="1" applyAlignment="1">
      <alignment horizontal="center" vertical="center"/>
    </xf>
    <xf numFmtId="0" fontId="21" fillId="0" borderId="0" xfId="18" applyFont="1" applyBorder="1" applyAlignment="1">
      <alignment horizontal="center" vertical="center"/>
    </xf>
    <xf numFmtId="0" fontId="23" fillId="0" borderId="0" xfId="18" applyFont="1" applyBorder="1" applyAlignment="1">
      <alignment horizontal="center" vertical="center"/>
    </xf>
    <xf numFmtId="182" fontId="24" fillId="0" borderId="0" xfId="18" applyNumberFormat="1" applyFont="1" applyBorder="1" applyAlignment="1">
      <alignment horizontal="center" vertical="center"/>
    </xf>
    <xf numFmtId="0" fontId="25" fillId="0" borderId="0" xfId="18" applyFont="1" applyBorder="1" applyAlignment="1">
      <alignment horizontal="center" vertical="center"/>
    </xf>
    <xf numFmtId="0" fontId="26" fillId="0" borderId="0" xfId="18" applyFont="1" applyBorder="1" applyAlignment="1">
      <alignment horizontal="center" vertical="center"/>
    </xf>
    <xf numFmtId="0" fontId="29" fillId="0" borderId="0" xfId="18" applyFont="1" applyBorder="1" applyAlignment="1">
      <alignment horizontal="center" vertical="center"/>
    </xf>
    <xf numFmtId="0" fontId="32" fillId="0" borderId="0" xfId="20" applyFont="1" applyFill="1" applyBorder="1" applyAlignment="1">
      <alignment horizontal="center" vertical="center" wrapText="1"/>
    </xf>
    <xf numFmtId="0" fontId="36" fillId="0" borderId="0" xfId="16" applyFont="1" applyBorder="1" applyAlignment="1">
      <alignment horizontal="center" wrapText="1"/>
    </xf>
    <xf numFmtId="0" fontId="30" fillId="0" borderId="7" xfId="16" applyFont="1" applyBorder="1" applyAlignment="1">
      <alignment horizontal="left" vertical="center" wrapText="1"/>
    </xf>
    <xf numFmtId="0" fontId="23" fillId="0" borderId="0" xfId="16" applyFont="1" applyBorder="1" applyAlignment="1">
      <alignment horizontal="left" vertical="top" wrapText="1"/>
    </xf>
    <xf numFmtId="0" fontId="23" fillId="0" borderId="0" xfId="16" applyFont="1" applyBorder="1" applyAlignment="1">
      <alignment horizontal="right" wrapText="1"/>
    </xf>
    <xf numFmtId="0" fontId="34" fillId="0" borderId="0" xfId="16" applyFont="1" applyBorder="1" applyAlignment="1">
      <alignment horizontal="center" vertical="top" wrapText="1"/>
    </xf>
    <xf numFmtId="0" fontId="35" fillId="0" borderId="0" xfId="16" applyFont="1" applyBorder="1" applyAlignment="1">
      <alignment horizontal="center" vertical="top" wrapText="1"/>
    </xf>
    <xf numFmtId="0" fontId="17" fillId="0" borderId="0" xfId="16" applyFont="1" applyBorder="1" applyAlignment="1">
      <alignment horizontal="center" vertical="top" wrapText="1"/>
    </xf>
    <xf numFmtId="0" fontId="32" fillId="0" borderId="0" xfId="18" applyFont="1" applyBorder="1" applyAlignment="1">
      <alignment horizontal="center" vertical="center"/>
    </xf>
    <xf numFmtId="0" fontId="32" fillId="4" borderId="0" xfId="0" applyFont="1" applyFill="1" applyBorder="1" applyAlignment="1">
      <alignment horizontal="center"/>
    </xf>
    <xf numFmtId="0" fontId="12" fillId="5" borderId="5" xfId="11" applyNumberFormat="1" applyFont="1" applyFill="1" applyBorder="1" applyAlignment="1">
      <alignment horizontal="center" vertical="center" wrapText="1"/>
    </xf>
    <xf numFmtId="49" fontId="12" fillId="5" borderId="3" xfId="15" applyNumberFormat="1" applyFont="1" applyFill="1" applyBorder="1" applyAlignment="1">
      <alignment horizontal="center" vertical="center" wrapText="1"/>
    </xf>
    <xf numFmtId="49" fontId="12" fillId="5" borderId="4" xfId="15" applyNumberFormat="1" applyFont="1" applyFill="1" applyBorder="1" applyAlignment="1">
      <alignment horizontal="center" vertical="center" wrapText="1"/>
    </xf>
    <xf numFmtId="0" fontId="12" fillId="5" borderId="19" xfId="11" applyNumberFormat="1" applyFont="1" applyFill="1" applyBorder="1" applyAlignment="1">
      <alignment horizontal="center" vertical="center" wrapText="1"/>
    </xf>
    <xf numFmtId="0" fontId="12" fillId="5" borderId="4" xfId="11" applyNumberFormat="1" applyFont="1" applyFill="1" applyBorder="1" applyAlignment="1">
      <alignment horizontal="center" vertical="center" wrapText="1"/>
    </xf>
    <xf numFmtId="0" fontId="32" fillId="4" borderId="0" xfId="21" applyFont="1" applyFill="1" applyBorder="1" applyAlignment="1">
      <alignment horizontal="center" vertical="center"/>
    </xf>
  </cellXfs>
  <cellStyles count="31">
    <cellStyle name="_托管业务综合系统流程测试用例" xfId="1"/>
    <cellStyle name="Calc Currency (0)" xfId="2"/>
    <cellStyle name="Date" xfId="3"/>
    <cellStyle name="Grey" xfId="4"/>
    <cellStyle name="Header1" xfId="5"/>
    <cellStyle name="Header2" xfId="6"/>
    <cellStyle name="Input [yellow]" xfId="7"/>
    <cellStyle name="New Times Roman" xfId="8"/>
    <cellStyle name="Normal - Style1" xfId="9"/>
    <cellStyle name="Normal_#10-Headcount" xfId="10"/>
    <cellStyle name="Normal_sst1E0" xfId="11"/>
    <cellStyle name="Percent [2]" xfId="12"/>
    <cellStyle name="標準_(D)日程計画" xfId="13"/>
    <cellStyle name="表示済みのハイパーリンク_02_1st_2ndOTP対応機能一覧_一応完成版" xfId="14"/>
    <cellStyle name="常规" xfId="0" builtinId="0"/>
    <cellStyle name="常规_IN910206B-V2Client-ST-FTC(Ver0.7)-003" xfId="15"/>
    <cellStyle name="常规_测试大纲" xfId="16"/>
    <cellStyle name="常规_访问控制系统-功能测试用例" xfId="17"/>
    <cellStyle name="常规_封页" xfId="18"/>
    <cellStyle name="常规_金融事业部 测试用例模板" xfId="19"/>
    <cellStyle name="常规_系统测试大纲和用例" xfId="20"/>
    <cellStyle name="常规_页面元素校验 (1)" xfId="21"/>
    <cellStyle name="段落标题1" xfId="22"/>
    <cellStyle name="段落标题2" xfId="23"/>
    <cellStyle name="桁区切り [0.00]_(D)日程計画" xfId="24"/>
    <cellStyle name="桁区切り_(D)日程計画" xfId="25"/>
    <cellStyle name="普通_laroux" xfId="26"/>
    <cellStyle name="千位[0]_laroux" xfId="27"/>
    <cellStyle name="千位_laroux" xfId="28"/>
    <cellStyle name="通貨 [0.00]_(D)日程計画" xfId="29"/>
    <cellStyle name="通貨_(D)日程計画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38100</xdr:rowOff>
    </xdr:from>
    <xdr:to>
      <xdr:col>8</xdr:col>
      <xdr:colOff>47625</xdr:colOff>
      <xdr:row>2</xdr:row>
      <xdr:rowOff>57150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114800" y="323850"/>
          <a:ext cx="1638300" cy="304800"/>
          <a:chOff x="6456" y="507"/>
          <a:chExt cx="2558" cy="471"/>
        </a:xfrm>
      </xdr:grpSpPr>
      <xdr:sp macro="" textlink="">
        <xdr:nvSpPr>
          <xdr:cNvPr id="1026" name="Freeform 2"/>
          <xdr:cNvSpPr>
            <a:spLocks noChangeArrowheads="1"/>
          </xdr:cNvSpPr>
        </xdr:nvSpPr>
        <xdr:spPr bwMode="auto">
          <a:xfrm>
            <a:off x="6456" y="530"/>
            <a:ext cx="432" cy="439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7" name="Freeform 3"/>
          <xdr:cNvSpPr>
            <a:spLocks noChangeArrowheads="1"/>
          </xdr:cNvSpPr>
        </xdr:nvSpPr>
        <xdr:spPr bwMode="auto">
          <a:xfrm>
            <a:off x="6921" y="628"/>
            <a:ext cx="381" cy="348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Freeform 4"/>
          <xdr:cNvSpPr>
            <a:spLocks noChangeArrowheads="1"/>
          </xdr:cNvSpPr>
        </xdr:nvSpPr>
        <xdr:spPr bwMode="auto">
          <a:xfrm>
            <a:off x="7331" y="636"/>
            <a:ext cx="359" cy="340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9" name="Freeform 5"/>
          <xdr:cNvSpPr>
            <a:spLocks noChangeArrowheads="1"/>
          </xdr:cNvSpPr>
        </xdr:nvSpPr>
        <xdr:spPr bwMode="auto">
          <a:xfrm>
            <a:off x="7724" y="628"/>
            <a:ext cx="336" cy="348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0" name="Freeform 6"/>
          <xdr:cNvSpPr>
            <a:spLocks noChangeArrowheads="1"/>
          </xdr:cNvSpPr>
        </xdr:nvSpPr>
        <xdr:spPr bwMode="auto">
          <a:xfrm>
            <a:off x="8083" y="628"/>
            <a:ext cx="394" cy="350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Freeform 7"/>
          <xdr:cNvSpPr>
            <a:spLocks noChangeArrowheads="1"/>
          </xdr:cNvSpPr>
        </xdr:nvSpPr>
        <xdr:spPr bwMode="auto">
          <a:xfrm>
            <a:off x="8494" y="507"/>
            <a:ext cx="519" cy="467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28575</xdr:rowOff>
    </xdr:from>
    <xdr:to>
      <xdr:col>7</xdr:col>
      <xdr:colOff>1038225</xdr:colOff>
      <xdr:row>1</xdr:row>
      <xdr:rowOff>47625</xdr:rowOff>
    </xdr:to>
    <xdr:grpSp>
      <xdr:nvGrpSpPr>
        <xdr:cNvPr id="4097" name="Group 1"/>
        <xdr:cNvGrpSpPr>
          <a:grpSpLocks/>
        </xdr:cNvGrpSpPr>
      </xdr:nvGrpSpPr>
      <xdr:grpSpPr bwMode="auto">
        <a:xfrm>
          <a:off x="3981450" y="28575"/>
          <a:ext cx="1628775" cy="304800"/>
          <a:chOff x="6246" y="45"/>
          <a:chExt cx="2556" cy="476"/>
        </a:xfrm>
      </xdr:grpSpPr>
      <xdr:sp macro="" textlink="">
        <xdr:nvSpPr>
          <xdr:cNvPr id="4098" name="Freeform 2"/>
          <xdr:cNvSpPr>
            <a:spLocks noChangeArrowheads="1"/>
          </xdr:cNvSpPr>
        </xdr:nvSpPr>
        <xdr:spPr bwMode="auto">
          <a:xfrm>
            <a:off x="6246" y="68"/>
            <a:ext cx="432" cy="443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099" name="Freeform 3"/>
          <xdr:cNvSpPr>
            <a:spLocks noChangeArrowheads="1"/>
          </xdr:cNvSpPr>
        </xdr:nvSpPr>
        <xdr:spPr bwMode="auto">
          <a:xfrm>
            <a:off x="6711" y="168"/>
            <a:ext cx="380" cy="352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0" name="Freeform 4"/>
          <xdr:cNvSpPr>
            <a:spLocks noChangeArrowheads="1"/>
          </xdr:cNvSpPr>
        </xdr:nvSpPr>
        <xdr:spPr bwMode="auto">
          <a:xfrm>
            <a:off x="7122" y="176"/>
            <a:ext cx="359" cy="343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1" name="Freeform 5"/>
          <xdr:cNvSpPr>
            <a:spLocks noChangeArrowheads="1"/>
          </xdr:cNvSpPr>
        </xdr:nvSpPr>
        <xdr:spPr bwMode="auto">
          <a:xfrm>
            <a:off x="7514" y="168"/>
            <a:ext cx="335" cy="352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2" name="Freeform 6"/>
          <xdr:cNvSpPr>
            <a:spLocks noChangeArrowheads="1"/>
          </xdr:cNvSpPr>
        </xdr:nvSpPr>
        <xdr:spPr bwMode="auto">
          <a:xfrm>
            <a:off x="7873" y="168"/>
            <a:ext cx="394" cy="353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3" name="Freeform 7"/>
          <xdr:cNvSpPr>
            <a:spLocks noChangeArrowheads="1"/>
          </xdr:cNvSpPr>
        </xdr:nvSpPr>
        <xdr:spPr bwMode="auto">
          <a:xfrm>
            <a:off x="8283" y="45"/>
            <a:ext cx="519" cy="472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>
      <selection activeCell="G13" sqref="G13"/>
    </sheetView>
  </sheetViews>
  <sheetFormatPr defaultColWidth="8" defaultRowHeight="14.25"/>
  <cols>
    <col min="1" max="7" width="8" style="1"/>
    <col min="8" max="8" width="18.875" style="1" customWidth="1"/>
    <col min="9" max="9" width="1.25" style="1" customWidth="1"/>
    <col min="10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6" customFormat="1" ht="18.75">
      <c r="A3" s="5" t="s">
        <v>1</v>
      </c>
    </row>
    <row r="4" spans="1:9" s="3" customFormat="1" ht="18.75">
      <c r="A4" s="7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8"/>
      <c r="B10" s="9"/>
      <c r="C10" s="9"/>
      <c r="D10" s="9"/>
      <c r="E10" s="9"/>
      <c r="F10" s="9"/>
      <c r="G10" s="9"/>
      <c r="H10" s="9"/>
      <c r="I10" s="9"/>
    </row>
    <row r="11" spans="1:9" s="3" customFormat="1" ht="18.75">
      <c r="A11" s="8"/>
      <c r="B11" s="9"/>
      <c r="C11" s="9"/>
      <c r="D11" s="9"/>
      <c r="E11" s="9"/>
      <c r="F11" s="9"/>
      <c r="G11" s="9"/>
      <c r="H11" s="9"/>
      <c r="I11" s="9"/>
    </row>
    <row r="12" spans="1:9" s="3" customFormat="1" ht="18.75">
      <c r="A12" s="7"/>
    </row>
    <row r="13" spans="1:9" s="3" customFormat="1" ht="18.75">
      <c r="A13" s="8"/>
      <c r="B13" s="9"/>
      <c r="C13" s="9"/>
      <c r="D13" s="9"/>
      <c r="E13" s="9"/>
      <c r="F13" s="9"/>
      <c r="G13" s="9"/>
      <c r="H13" s="9"/>
      <c r="I13" s="9"/>
    </row>
    <row r="14" spans="1:9" s="3" customFormat="1" ht="53.25">
      <c r="A14" s="153" t="s">
        <v>2</v>
      </c>
      <c r="B14" s="153"/>
      <c r="C14" s="153"/>
      <c r="D14" s="153"/>
      <c r="E14" s="153"/>
      <c r="F14" s="153"/>
      <c r="G14" s="153"/>
      <c r="H14" s="153"/>
      <c r="I14" s="153"/>
    </row>
    <row r="15" spans="1:9" s="3" customFormat="1" ht="18.75">
      <c r="A15" s="10"/>
      <c r="B15" s="9"/>
      <c r="C15" s="9"/>
      <c r="D15" s="9"/>
      <c r="E15" s="9"/>
      <c r="F15" s="9"/>
      <c r="G15" s="9"/>
      <c r="H15" s="9"/>
      <c r="I15" s="9"/>
    </row>
    <row r="16" spans="1:9" s="3" customFormat="1" ht="18.75">
      <c r="A16" s="154" t="s">
        <v>3</v>
      </c>
      <c r="B16" s="154"/>
      <c r="C16" s="154"/>
      <c r="D16" s="154"/>
      <c r="E16" s="154"/>
      <c r="F16" s="154"/>
      <c r="G16" s="154"/>
      <c r="H16" s="154"/>
      <c r="I16" s="154"/>
    </row>
    <row r="17" spans="1:9" s="3" customFormat="1" ht="18.75">
      <c r="A17" s="155">
        <v>39994</v>
      </c>
      <c r="B17" s="155"/>
      <c r="C17" s="155"/>
      <c r="D17" s="155"/>
      <c r="E17" s="155"/>
      <c r="F17" s="155"/>
      <c r="G17" s="155"/>
      <c r="H17" s="155"/>
      <c r="I17" s="155"/>
    </row>
    <row r="18" spans="1:9" s="3" customFormat="1" ht="18.75">
      <c r="A18" s="8"/>
      <c r="B18" s="9"/>
      <c r="C18" s="9"/>
      <c r="D18" s="9"/>
      <c r="E18" s="9"/>
      <c r="F18" s="9"/>
      <c r="G18" s="9"/>
      <c r="H18" s="9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" customHeight="1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" customHeight="1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" customHeight="1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" customHeight="1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" customHeight="1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" customHeight="1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" customHeight="1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" customHeight="1">
      <c r="A27" s="8"/>
      <c r="B27" s="9"/>
      <c r="C27" s="9"/>
      <c r="D27" s="9"/>
      <c r="E27" s="9"/>
      <c r="F27" s="9"/>
      <c r="G27" s="9"/>
      <c r="H27" s="9"/>
      <c r="I27" s="9"/>
    </row>
    <row r="28" spans="1:9" s="3" customFormat="1" ht="18" customHeight="1">
      <c r="A28" s="8"/>
      <c r="B28" s="9"/>
      <c r="C28" s="9"/>
      <c r="D28" s="9"/>
      <c r="E28" s="9"/>
      <c r="F28" s="9"/>
      <c r="G28" s="9"/>
      <c r="H28" s="9"/>
      <c r="I28" s="9"/>
    </row>
    <row r="29" spans="1:9" s="3" customFormat="1" ht="18" customHeight="1">
      <c r="A29" s="8"/>
      <c r="B29" s="9"/>
      <c r="C29" s="9"/>
      <c r="D29" s="9"/>
      <c r="E29" s="9"/>
      <c r="F29" s="9"/>
      <c r="G29" s="9"/>
      <c r="H29" s="9"/>
      <c r="I29" s="9"/>
    </row>
    <row r="30" spans="1:9" s="3" customFormat="1" ht="19.5">
      <c r="A30" s="156" t="s">
        <v>4</v>
      </c>
      <c r="B30" s="156"/>
      <c r="C30" s="156"/>
      <c r="D30" s="156"/>
      <c r="E30" s="156"/>
      <c r="F30" s="156"/>
      <c r="G30" s="156"/>
      <c r="H30" s="156"/>
      <c r="I30" s="156"/>
    </row>
    <row r="31" spans="1:9" s="3" customFormat="1" ht="19.5">
      <c r="A31" s="157" t="s">
        <v>5</v>
      </c>
      <c r="B31" s="157"/>
      <c r="C31" s="157"/>
      <c r="D31" s="157"/>
      <c r="E31" s="157"/>
      <c r="F31" s="157"/>
      <c r="G31" s="157"/>
      <c r="H31" s="157"/>
      <c r="I31" s="157"/>
    </row>
    <row r="32" spans="1:9" s="3" customFormat="1">
      <c r="A32" s="11"/>
      <c r="B32" s="9"/>
      <c r="C32" s="9"/>
      <c r="D32" s="9"/>
      <c r="E32" s="9"/>
      <c r="F32" s="9"/>
      <c r="G32" s="9"/>
      <c r="H32" s="9"/>
      <c r="I32" s="9"/>
    </row>
    <row r="33" spans="1:9" s="3" customFormat="1">
      <c r="A33" s="9"/>
      <c r="B33" s="9"/>
      <c r="C33" s="9"/>
      <c r="D33" s="9"/>
      <c r="E33" s="9"/>
      <c r="F33" s="9"/>
      <c r="G33" s="9"/>
      <c r="H33" s="9"/>
      <c r="I33" s="9"/>
    </row>
    <row r="34" spans="1:9" s="3" customFormat="1"/>
    <row r="35" spans="1:9" s="3" customFormat="1"/>
    <row r="36" spans="1:9" s="3" customFormat="1"/>
    <row r="37" spans="1:9" s="3" customFormat="1"/>
    <row r="38" spans="1:9" s="3" customFormat="1"/>
    <row r="55" spans="1:1">
      <c r="A55" s="12"/>
    </row>
    <row r="56" spans="1:1">
      <c r="A56" s="11"/>
    </row>
  </sheetData>
  <sheetProtection selectLockedCells="1" selectUnlockedCells="1"/>
  <mergeCells count="5">
    <mergeCell ref="A14:I14"/>
    <mergeCell ref="A16:I16"/>
    <mergeCell ref="A17:I17"/>
    <mergeCell ref="A30:I30"/>
    <mergeCell ref="A31:I3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6"/>
  <sheetViews>
    <sheetView showGridLines="0" zoomScaleNormal="100" workbookViewId="0"/>
  </sheetViews>
  <sheetFormatPr defaultRowHeight="12"/>
  <cols>
    <col min="1" max="1" width="0.75" style="136" customWidth="1"/>
    <col min="2" max="2" width="8.5" style="136" customWidth="1"/>
    <col min="3" max="3" width="14.875" style="136" customWidth="1"/>
    <col min="4" max="4" width="13.5" style="136" customWidth="1"/>
    <col min="5" max="5" width="10.5" style="136" customWidth="1"/>
    <col min="6" max="6" width="5" style="136" customWidth="1"/>
    <col min="7" max="7" width="7.375" style="136" customWidth="1"/>
    <col min="8" max="8" width="5.5" style="136" customWidth="1"/>
    <col min="9" max="12" width="5" style="136" customWidth="1"/>
    <col min="13" max="13" width="6.75" style="136" customWidth="1"/>
    <col min="14" max="14" width="5" style="136" customWidth="1"/>
    <col min="15" max="15" width="9.875" style="136" customWidth="1"/>
    <col min="16" max="16" width="2.375" style="136" customWidth="1"/>
    <col min="17" max="16384" width="9" style="136"/>
  </cols>
  <sheetData>
    <row r="1" spans="2:15" ht="30.75" customHeight="1">
      <c r="B1" s="174" t="s">
        <v>149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</row>
    <row r="2" spans="2:15" s="137" customFormat="1" ht="28.5" customHeight="1">
      <c r="B2" s="138" t="s">
        <v>88</v>
      </c>
      <c r="C2" s="139" t="s">
        <v>93</v>
      </c>
      <c r="D2" s="139" t="s">
        <v>150</v>
      </c>
      <c r="E2" s="139" t="s">
        <v>151</v>
      </c>
      <c r="F2" s="140" t="s">
        <v>152</v>
      </c>
      <c r="G2" s="139" t="s">
        <v>153</v>
      </c>
      <c r="H2" s="140" t="s">
        <v>152</v>
      </c>
      <c r="I2" s="139" t="s">
        <v>154</v>
      </c>
      <c r="J2" s="140" t="s">
        <v>152</v>
      </c>
      <c r="K2" s="139" t="s">
        <v>155</v>
      </c>
      <c r="L2" s="140" t="s">
        <v>152</v>
      </c>
      <c r="M2" s="139" t="s">
        <v>156</v>
      </c>
      <c r="N2" s="140" t="s">
        <v>152</v>
      </c>
      <c r="O2" s="141" t="s">
        <v>157</v>
      </c>
    </row>
    <row r="3" spans="2:15" ht="14.25">
      <c r="B3" s="142" t="s">
        <v>95</v>
      </c>
      <c r="C3" s="143" t="e">
        <f t="shared" ref="C3:C24" si="0">INDEX(GG,MATCH(B3,BB,0),1)</f>
        <v>#N/A</v>
      </c>
      <c r="D3" s="144"/>
      <c r="E3" s="144"/>
      <c r="F3" s="145"/>
      <c r="G3" s="144"/>
      <c r="H3" s="145"/>
      <c r="I3" s="144"/>
      <c r="J3" s="145"/>
      <c r="K3" s="144"/>
      <c r="L3" s="145"/>
      <c r="M3" s="144"/>
      <c r="N3" s="145"/>
      <c r="O3" s="146"/>
    </row>
    <row r="4" spans="2:15" ht="14.25">
      <c r="B4" s="142" t="s">
        <v>95</v>
      </c>
      <c r="C4" s="143" t="e">
        <f t="shared" si="0"/>
        <v>#N/A</v>
      </c>
      <c r="D4" s="144"/>
      <c r="E4" s="144"/>
      <c r="F4" s="145"/>
      <c r="G4" s="144"/>
      <c r="H4" s="145"/>
      <c r="I4" s="144"/>
      <c r="J4" s="145"/>
      <c r="K4" s="144"/>
      <c r="L4" s="145"/>
      <c r="M4" s="144"/>
      <c r="N4" s="145"/>
      <c r="O4" s="146"/>
    </row>
    <row r="5" spans="2:15" ht="14.25">
      <c r="B5" s="142" t="s">
        <v>96</v>
      </c>
      <c r="C5" s="143" t="e">
        <f t="shared" si="0"/>
        <v>#N/A</v>
      </c>
      <c r="D5" s="144"/>
      <c r="E5" s="144"/>
      <c r="F5" s="145"/>
      <c r="G5" s="144"/>
      <c r="H5" s="145"/>
      <c r="I5" s="144"/>
      <c r="J5" s="145"/>
      <c r="K5" s="144"/>
      <c r="L5" s="145"/>
      <c r="M5" s="144"/>
      <c r="N5" s="145"/>
      <c r="O5" s="146"/>
    </row>
    <row r="6" spans="2:15" ht="14.25">
      <c r="B6" s="142" t="s">
        <v>97</v>
      </c>
      <c r="C6" s="143" t="e">
        <f t="shared" si="0"/>
        <v>#N/A</v>
      </c>
      <c r="D6" s="144"/>
      <c r="E6" s="144"/>
      <c r="F6" s="145"/>
      <c r="G6" s="144"/>
      <c r="H6" s="145"/>
      <c r="I6" s="144"/>
      <c r="J6" s="145"/>
      <c r="K6" s="144"/>
      <c r="L6" s="145"/>
      <c r="M6" s="144"/>
      <c r="N6" s="145"/>
      <c r="O6" s="146"/>
    </row>
    <row r="7" spans="2:15" ht="14.25">
      <c r="B7" s="142" t="s">
        <v>98</v>
      </c>
      <c r="C7" s="143" t="e">
        <f t="shared" si="0"/>
        <v>#N/A</v>
      </c>
      <c r="D7" s="144"/>
      <c r="E7" s="144"/>
      <c r="F7" s="145"/>
      <c r="G7" s="144"/>
      <c r="H7" s="145"/>
      <c r="I7" s="144"/>
      <c r="J7" s="145"/>
      <c r="K7" s="144"/>
      <c r="L7" s="145"/>
      <c r="M7" s="144"/>
      <c r="N7" s="145"/>
      <c r="O7" s="146"/>
    </row>
    <row r="8" spans="2:15" ht="14.25">
      <c r="B8" s="142" t="s">
        <v>99</v>
      </c>
      <c r="C8" s="143" t="e">
        <f t="shared" si="0"/>
        <v>#N/A</v>
      </c>
      <c r="D8" s="144"/>
      <c r="E8" s="144"/>
      <c r="F8" s="145"/>
      <c r="G8" s="144"/>
      <c r="H8" s="145"/>
      <c r="I8" s="144"/>
      <c r="J8" s="145"/>
      <c r="K8" s="144"/>
      <c r="L8" s="145"/>
      <c r="M8" s="144"/>
      <c r="N8" s="145"/>
      <c r="O8" s="146"/>
    </row>
    <row r="9" spans="2:15" ht="14.25">
      <c r="B9" s="142" t="s">
        <v>100</v>
      </c>
      <c r="C9" s="143" t="e">
        <f t="shared" si="0"/>
        <v>#N/A</v>
      </c>
      <c r="D9" s="144"/>
      <c r="E9" s="144"/>
      <c r="F9" s="145"/>
      <c r="G9" s="144"/>
      <c r="H9" s="145"/>
      <c r="I9" s="144"/>
      <c r="J9" s="145"/>
      <c r="K9" s="144"/>
      <c r="L9" s="145"/>
      <c r="M9" s="144"/>
      <c r="N9" s="145"/>
      <c r="O9" s="146"/>
    </row>
    <row r="10" spans="2:15" ht="14.25">
      <c r="B10" s="142" t="s">
        <v>101</v>
      </c>
      <c r="C10" s="143" t="e">
        <f t="shared" si="0"/>
        <v>#N/A</v>
      </c>
      <c r="D10" s="144"/>
      <c r="E10" s="144"/>
      <c r="F10" s="145"/>
      <c r="G10" s="144"/>
      <c r="H10" s="145"/>
      <c r="I10" s="144"/>
      <c r="J10" s="145"/>
      <c r="K10" s="144"/>
      <c r="L10" s="145"/>
      <c r="M10" s="144"/>
      <c r="N10" s="145"/>
      <c r="O10" s="146"/>
    </row>
    <row r="11" spans="2:15" ht="14.25">
      <c r="B11" s="142" t="s">
        <v>102</v>
      </c>
      <c r="C11" s="143" t="e">
        <f t="shared" si="0"/>
        <v>#N/A</v>
      </c>
      <c r="D11" s="144"/>
      <c r="E11" s="144"/>
      <c r="F11" s="145"/>
      <c r="G11" s="144"/>
      <c r="H11" s="145"/>
      <c r="I11" s="144"/>
      <c r="J11" s="145"/>
      <c r="K11" s="144"/>
      <c r="L11" s="145"/>
      <c r="M11" s="144"/>
      <c r="N11" s="145"/>
      <c r="O11" s="146"/>
    </row>
    <row r="12" spans="2:15" ht="14.25">
      <c r="B12" s="142" t="s">
        <v>103</v>
      </c>
      <c r="C12" s="143" t="e">
        <f t="shared" si="0"/>
        <v>#N/A</v>
      </c>
      <c r="D12" s="144"/>
      <c r="E12" s="144"/>
      <c r="F12" s="145"/>
      <c r="G12" s="144"/>
      <c r="H12" s="145"/>
      <c r="I12" s="144"/>
      <c r="J12" s="145"/>
      <c r="K12" s="144"/>
      <c r="L12" s="145"/>
      <c r="M12" s="144"/>
      <c r="N12" s="145"/>
      <c r="O12" s="146"/>
    </row>
    <row r="13" spans="2:15" ht="14.25">
      <c r="B13" s="142" t="s">
        <v>104</v>
      </c>
      <c r="C13" s="143" t="e">
        <f t="shared" si="0"/>
        <v>#N/A</v>
      </c>
      <c r="D13" s="144"/>
      <c r="E13" s="144"/>
      <c r="F13" s="145"/>
      <c r="G13" s="144"/>
      <c r="H13" s="145"/>
      <c r="I13" s="144"/>
      <c r="J13" s="145"/>
      <c r="K13" s="144"/>
      <c r="L13" s="145"/>
      <c r="M13" s="144"/>
      <c r="N13" s="145"/>
      <c r="O13" s="146"/>
    </row>
    <row r="14" spans="2:15" ht="14.25">
      <c r="B14" s="142" t="s">
        <v>105</v>
      </c>
      <c r="C14" s="143" t="e">
        <f t="shared" si="0"/>
        <v>#N/A</v>
      </c>
      <c r="D14" s="144"/>
      <c r="E14" s="144"/>
      <c r="F14" s="145"/>
      <c r="G14" s="144"/>
      <c r="H14" s="145"/>
      <c r="I14" s="144"/>
      <c r="J14" s="145"/>
      <c r="K14" s="144"/>
      <c r="L14" s="145"/>
      <c r="M14" s="144"/>
      <c r="N14" s="145"/>
      <c r="O14" s="146"/>
    </row>
    <row r="15" spans="2:15" ht="14.25">
      <c r="B15" s="142" t="s">
        <v>106</v>
      </c>
      <c r="C15" s="143" t="e">
        <f t="shared" si="0"/>
        <v>#N/A</v>
      </c>
      <c r="D15" s="144"/>
      <c r="E15" s="144"/>
      <c r="F15" s="145"/>
      <c r="G15" s="144"/>
      <c r="H15" s="145"/>
      <c r="I15" s="144"/>
      <c r="J15" s="145"/>
      <c r="K15" s="144"/>
      <c r="L15" s="145"/>
      <c r="M15" s="144"/>
      <c r="N15" s="145"/>
      <c r="O15" s="146"/>
    </row>
    <row r="16" spans="2:15" ht="14.25">
      <c r="B16" s="142" t="s">
        <v>107</v>
      </c>
      <c r="C16" s="143" t="e">
        <f t="shared" si="0"/>
        <v>#N/A</v>
      </c>
      <c r="D16" s="144"/>
      <c r="E16" s="144"/>
      <c r="F16" s="145"/>
      <c r="G16" s="144"/>
      <c r="H16" s="145"/>
      <c r="I16" s="144"/>
      <c r="J16" s="145"/>
      <c r="K16" s="144"/>
      <c r="L16" s="145"/>
      <c r="M16" s="144"/>
      <c r="N16" s="145"/>
      <c r="O16" s="146"/>
    </row>
    <row r="17" spans="2:15" ht="14.25">
      <c r="B17" s="142" t="s">
        <v>108</v>
      </c>
      <c r="C17" s="143" t="e">
        <f t="shared" si="0"/>
        <v>#N/A</v>
      </c>
      <c r="D17" s="144"/>
      <c r="E17" s="144"/>
      <c r="F17" s="145"/>
      <c r="G17" s="144"/>
      <c r="H17" s="145"/>
      <c r="I17" s="144"/>
      <c r="J17" s="145"/>
      <c r="K17" s="144"/>
      <c r="L17" s="145"/>
      <c r="M17" s="144"/>
      <c r="N17" s="145"/>
      <c r="O17" s="146"/>
    </row>
    <row r="18" spans="2:15" ht="14.25">
      <c r="B18" s="142" t="s">
        <v>109</v>
      </c>
      <c r="C18" s="143" t="e">
        <f t="shared" si="0"/>
        <v>#N/A</v>
      </c>
      <c r="D18" s="144"/>
      <c r="E18" s="144"/>
      <c r="F18" s="145"/>
      <c r="G18" s="144"/>
      <c r="H18" s="145"/>
      <c r="I18" s="144"/>
      <c r="J18" s="145"/>
      <c r="K18" s="144"/>
      <c r="L18" s="145"/>
      <c r="M18" s="144"/>
      <c r="N18" s="145"/>
      <c r="O18" s="146"/>
    </row>
    <row r="19" spans="2:15" ht="14.25">
      <c r="B19" s="142" t="s">
        <v>110</v>
      </c>
      <c r="C19" s="143" t="e">
        <f t="shared" si="0"/>
        <v>#N/A</v>
      </c>
      <c r="D19" s="144"/>
      <c r="E19" s="144"/>
      <c r="F19" s="145"/>
      <c r="G19" s="144"/>
      <c r="H19" s="145"/>
      <c r="I19" s="144"/>
      <c r="J19" s="145"/>
      <c r="K19" s="144"/>
      <c r="L19" s="145"/>
      <c r="M19" s="144"/>
      <c r="N19" s="145"/>
      <c r="O19" s="146"/>
    </row>
    <row r="20" spans="2:15" ht="14.25">
      <c r="B20" s="142" t="s">
        <v>111</v>
      </c>
      <c r="C20" s="143" t="e">
        <f t="shared" si="0"/>
        <v>#N/A</v>
      </c>
      <c r="D20" s="144"/>
      <c r="E20" s="144"/>
      <c r="F20" s="145"/>
      <c r="G20" s="144"/>
      <c r="H20" s="145"/>
      <c r="I20" s="144"/>
      <c r="J20" s="145"/>
      <c r="K20" s="144"/>
      <c r="L20" s="145"/>
      <c r="M20" s="144"/>
      <c r="N20" s="145"/>
      <c r="O20" s="146"/>
    </row>
    <row r="21" spans="2:15" ht="14.25">
      <c r="B21" s="142" t="s">
        <v>112</v>
      </c>
      <c r="C21" s="143" t="e">
        <f t="shared" si="0"/>
        <v>#N/A</v>
      </c>
      <c r="D21" s="144"/>
      <c r="E21" s="144"/>
      <c r="F21" s="145"/>
      <c r="G21" s="144"/>
      <c r="H21" s="145"/>
      <c r="I21" s="144"/>
      <c r="J21" s="145"/>
      <c r="K21" s="144"/>
      <c r="L21" s="145"/>
      <c r="M21" s="144"/>
      <c r="N21" s="145"/>
      <c r="O21" s="146"/>
    </row>
    <row r="22" spans="2:15" ht="14.25">
      <c r="B22" s="142" t="s">
        <v>113</v>
      </c>
      <c r="C22" s="143" t="e">
        <f t="shared" si="0"/>
        <v>#N/A</v>
      </c>
      <c r="D22" s="144"/>
      <c r="E22" s="144"/>
      <c r="F22" s="145"/>
      <c r="G22" s="144"/>
      <c r="H22" s="145"/>
      <c r="I22" s="144"/>
      <c r="J22" s="145"/>
      <c r="K22" s="144"/>
      <c r="L22" s="145"/>
      <c r="M22" s="144"/>
      <c r="N22" s="145"/>
      <c r="O22" s="146"/>
    </row>
    <row r="23" spans="2:15" ht="14.25">
      <c r="B23" s="142" t="s">
        <v>114</v>
      </c>
      <c r="C23" s="143" t="e">
        <f t="shared" si="0"/>
        <v>#N/A</v>
      </c>
      <c r="D23" s="144"/>
      <c r="E23" s="144"/>
      <c r="F23" s="145"/>
      <c r="G23" s="144"/>
      <c r="H23" s="145"/>
      <c r="I23" s="144"/>
      <c r="J23" s="145"/>
      <c r="K23" s="144"/>
      <c r="L23" s="145"/>
      <c r="M23" s="144"/>
      <c r="N23" s="145"/>
      <c r="O23" s="146"/>
    </row>
    <row r="24" spans="2:15" ht="14.25">
      <c r="B24" s="142" t="s">
        <v>115</v>
      </c>
      <c r="C24" s="143" t="e">
        <f t="shared" si="0"/>
        <v>#N/A</v>
      </c>
      <c r="D24" s="144"/>
      <c r="E24" s="144"/>
      <c r="F24" s="145"/>
      <c r="G24" s="144"/>
      <c r="H24" s="145"/>
      <c r="I24" s="144"/>
      <c r="J24" s="145"/>
      <c r="K24" s="144"/>
      <c r="L24" s="145"/>
      <c r="M24" s="144"/>
      <c r="N24" s="145"/>
      <c r="O24" s="146"/>
    </row>
    <row r="25" spans="2:15" ht="14.25">
      <c r="B25" s="147"/>
      <c r="C25" s="143"/>
      <c r="D25" s="144"/>
      <c r="E25" s="144"/>
      <c r="F25" s="145"/>
      <c r="G25" s="144"/>
      <c r="H25" s="145"/>
      <c r="I25" s="144"/>
      <c r="J25" s="145"/>
      <c r="K25" s="144"/>
      <c r="L25" s="145"/>
      <c r="M25" s="144"/>
      <c r="N25" s="145"/>
      <c r="O25" s="146"/>
    </row>
    <row r="26" spans="2:15" ht="14.25">
      <c r="B26" s="148"/>
      <c r="C26" s="149"/>
      <c r="D26" s="150"/>
      <c r="E26" s="150"/>
      <c r="F26" s="151"/>
      <c r="G26" s="150"/>
      <c r="H26" s="151"/>
      <c r="I26" s="150"/>
      <c r="J26" s="151"/>
      <c r="K26" s="150"/>
      <c r="L26" s="151"/>
      <c r="M26" s="150"/>
      <c r="N26" s="151"/>
      <c r="O26" s="152"/>
    </row>
  </sheetData>
  <sheetProtection selectLockedCells="1" selectUnlockedCells="1"/>
  <mergeCells count="1">
    <mergeCell ref="B1:O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 r:id="rId1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>
      <selection activeCell="I17" sqref="I17"/>
    </sheetView>
  </sheetViews>
  <sheetFormatPr defaultRowHeight="14.25"/>
  <cols>
    <col min="1" max="1" width="1.5" style="1" customWidth="1"/>
    <col min="2" max="2" width="10.75" style="1" customWidth="1"/>
    <col min="3" max="3" width="10.25" style="1" customWidth="1"/>
    <col min="4" max="4" width="40.625" style="1" customWidth="1"/>
    <col min="5" max="5" width="14.375" style="1" customWidth="1"/>
    <col min="6" max="16384" width="9" style="1"/>
  </cols>
  <sheetData>
    <row r="1" spans="1:256" ht="27">
      <c r="B1" s="158" t="s">
        <v>6</v>
      </c>
      <c r="C1" s="158"/>
      <c r="D1" s="158"/>
      <c r="E1" s="158"/>
    </row>
    <row r="2" spans="1:256" ht="27">
      <c r="B2" s="13"/>
      <c r="C2" s="9"/>
      <c r="D2" s="9"/>
      <c r="E2" s="9"/>
    </row>
    <row r="3" spans="1:256">
      <c r="B3" s="14" t="s">
        <v>7</v>
      </c>
      <c r="C3" s="15" t="s">
        <v>8</v>
      </c>
      <c r="D3" s="15" t="s">
        <v>9</v>
      </c>
      <c r="E3" s="16" t="s">
        <v>10</v>
      </c>
    </row>
    <row r="4" spans="1:256" ht="15.75">
      <c r="A4"/>
      <c r="B4" s="17">
        <v>1</v>
      </c>
      <c r="C4" s="18" t="s">
        <v>11</v>
      </c>
      <c r="D4" s="19" t="s">
        <v>12</v>
      </c>
      <c r="E4" s="20">
        <v>39685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/>
      <c r="B5" s="17">
        <v>2</v>
      </c>
      <c r="C5" s="18" t="s">
        <v>13</v>
      </c>
      <c r="D5" s="19" t="s">
        <v>14</v>
      </c>
      <c r="E5" s="20">
        <v>39983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/>
      <c r="B6" s="17"/>
      <c r="C6" s="18"/>
      <c r="D6" s="21"/>
      <c r="E6" s="20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/>
      <c r="B7" s="17"/>
      <c r="C7" s="18"/>
      <c r="D7" s="21"/>
      <c r="E7" s="20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/>
      <c r="B8" s="17"/>
      <c r="C8" s="18"/>
      <c r="D8" s="21"/>
      <c r="E8" s="20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 s="17"/>
      <c r="C9" s="18"/>
      <c r="D9" s="21"/>
      <c r="E9" s="20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/>
      <c r="B10" s="17"/>
      <c r="C10" s="18"/>
      <c r="D10" s="21"/>
      <c r="E10" s="2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/>
      <c r="B11" s="17"/>
      <c r="C11" s="18"/>
      <c r="D11" s="21"/>
      <c r="E11" s="20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>
      <c r="A12"/>
      <c r="B12" s="22"/>
      <c r="C12" s="23"/>
      <c r="D12" s="24"/>
      <c r="E12" s="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>
      <c r="A13"/>
      <c r="B13" s="22"/>
      <c r="C13" s="23"/>
      <c r="D13" s="24"/>
      <c r="E13" s="26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>
      <c r="B14" s="22"/>
      <c r="C14" s="23"/>
      <c r="D14" s="24"/>
      <c r="E14" s="26"/>
    </row>
    <row r="15" spans="1:256">
      <c r="B15" s="22"/>
      <c r="C15" s="23"/>
      <c r="D15" s="24"/>
      <c r="E15" s="26"/>
    </row>
    <row r="16" spans="1:256">
      <c r="B16" s="22"/>
      <c r="C16" s="23"/>
      <c r="D16" s="24"/>
      <c r="E16" s="26"/>
    </row>
    <row r="17" spans="2:5">
      <c r="B17" s="22"/>
      <c r="C17" s="23"/>
      <c r="D17" s="24"/>
      <c r="E17" s="25"/>
    </row>
    <row r="18" spans="2:5">
      <c r="B18" s="27"/>
      <c r="C18" s="28"/>
      <c r="D18" s="29"/>
      <c r="E18" s="30"/>
    </row>
    <row r="19" spans="2:5">
      <c r="B19" s="31"/>
      <c r="C19" s="32"/>
      <c r="D19" s="32"/>
      <c r="E19" s="33"/>
    </row>
  </sheetData>
  <sheetProtection selectLockedCells="1" selectUnlockedCells="1"/>
  <mergeCells count="1">
    <mergeCell ref="B1:E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showGridLines="0" zoomScaleNormal="100" workbookViewId="0">
      <selection sqref="A1:B1"/>
    </sheetView>
  </sheetViews>
  <sheetFormatPr defaultRowHeight="12"/>
  <cols>
    <col min="1" max="1" width="5.25" style="34" customWidth="1"/>
    <col min="2" max="2" width="103.875" style="35" customWidth="1"/>
    <col min="3" max="16384" width="9" style="36"/>
  </cols>
  <sheetData>
    <row r="1" spans="1:2" s="37" customFormat="1" ht="22.5" customHeight="1">
      <c r="A1" s="159" t="s">
        <v>15</v>
      </c>
      <c r="B1" s="159"/>
    </row>
    <row r="2" spans="1:2" s="37" customFormat="1">
      <c r="A2" s="38" t="s">
        <v>16</v>
      </c>
      <c r="B2" s="39" t="s">
        <v>17</v>
      </c>
    </row>
    <row r="3" spans="1:2" s="37" customFormat="1" ht="24">
      <c r="A3" s="38" t="s">
        <v>18</v>
      </c>
      <c r="B3" s="40" t="s">
        <v>19</v>
      </c>
    </row>
    <row r="4" spans="1:2" s="37" customFormat="1" ht="24">
      <c r="A4" s="38" t="s">
        <v>20</v>
      </c>
      <c r="B4" s="40" t="s">
        <v>21</v>
      </c>
    </row>
    <row r="5" spans="1:2" s="37" customFormat="1">
      <c r="A5" s="38" t="s">
        <v>22</v>
      </c>
      <c r="B5" s="40" t="s">
        <v>23</v>
      </c>
    </row>
    <row r="6" spans="1:2" s="37" customFormat="1">
      <c r="A6" s="38" t="s">
        <v>24</v>
      </c>
      <c r="B6" s="39" t="s">
        <v>25</v>
      </c>
    </row>
    <row r="7" spans="1:2" s="37" customFormat="1" ht="24">
      <c r="A7" s="38" t="s">
        <v>26</v>
      </c>
      <c r="B7" s="39" t="s">
        <v>27</v>
      </c>
    </row>
    <row r="8" spans="1:2" s="37" customFormat="1">
      <c r="A8" s="38" t="s">
        <v>28</v>
      </c>
      <c r="B8" s="40" t="s">
        <v>29</v>
      </c>
    </row>
    <row r="9" spans="1:2" s="37" customFormat="1">
      <c r="A9" s="38" t="s">
        <v>30</v>
      </c>
      <c r="B9" s="40" t="s">
        <v>31</v>
      </c>
    </row>
    <row r="10" spans="1:2" s="37" customFormat="1">
      <c r="A10" s="38" t="s">
        <v>32</v>
      </c>
      <c r="B10" s="39" t="s">
        <v>33</v>
      </c>
    </row>
    <row r="11" spans="1:2" s="37" customFormat="1">
      <c r="A11" s="38" t="s">
        <v>34</v>
      </c>
      <c r="B11" s="39" t="s">
        <v>35</v>
      </c>
    </row>
    <row r="12" spans="1:2" s="37" customFormat="1">
      <c r="A12" s="38" t="s">
        <v>18</v>
      </c>
      <c r="B12" s="40" t="s">
        <v>36</v>
      </c>
    </row>
    <row r="13" spans="1:2" s="37" customFormat="1">
      <c r="A13" s="38" t="s">
        <v>20</v>
      </c>
      <c r="B13" s="40" t="s">
        <v>37</v>
      </c>
    </row>
    <row r="14" spans="1:2" s="37" customFormat="1">
      <c r="A14" s="38" t="s">
        <v>22</v>
      </c>
      <c r="B14" s="40" t="s">
        <v>38</v>
      </c>
    </row>
    <row r="15" spans="1:2" s="37" customFormat="1">
      <c r="A15" s="38" t="s">
        <v>39</v>
      </c>
      <c r="B15" s="40" t="s">
        <v>40</v>
      </c>
    </row>
    <row r="16" spans="1:2" s="37" customFormat="1">
      <c r="A16" s="38" t="s">
        <v>41</v>
      </c>
      <c r="B16" s="40" t="s">
        <v>42</v>
      </c>
    </row>
    <row r="17" spans="1:2" s="37" customFormat="1">
      <c r="A17" s="38" t="s">
        <v>43</v>
      </c>
      <c r="B17" s="40" t="s">
        <v>44</v>
      </c>
    </row>
    <row r="18" spans="1:2" s="37" customFormat="1">
      <c r="A18" s="38" t="s">
        <v>45</v>
      </c>
      <c r="B18" s="40" t="s">
        <v>46</v>
      </c>
    </row>
    <row r="19" spans="1:2" s="37" customFormat="1">
      <c r="A19" s="38" t="s">
        <v>47</v>
      </c>
      <c r="B19" s="40" t="s">
        <v>48</v>
      </c>
    </row>
    <row r="20" spans="1:2" s="37" customFormat="1">
      <c r="A20" s="38" t="s">
        <v>49</v>
      </c>
      <c r="B20" s="40" t="s">
        <v>50</v>
      </c>
    </row>
    <row r="21" spans="1:2" s="37" customFormat="1">
      <c r="A21" s="38" t="s">
        <v>51</v>
      </c>
      <c r="B21" s="40" t="s">
        <v>52</v>
      </c>
    </row>
    <row r="22" spans="1:2" s="37" customFormat="1">
      <c r="A22" s="38" t="s">
        <v>53</v>
      </c>
      <c r="B22" s="39" t="s">
        <v>54</v>
      </c>
    </row>
    <row r="23" spans="1:2" s="37" customFormat="1">
      <c r="A23" s="38" t="s">
        <v>18</v>
      </c>
      <c r="B23" s="40" t="s">
        <v>55</v>
      </c>
    </row>
    <row r="24" spans="1:2" s="37" customFormat="1">
      <c r="A24" s="38" t="s">
        <v>20</v>
      </c>
      <c r="B24" s="40" t="s">
        <v>56</v>
      </c>
    </row>
    <row r="25" spans="1:2" s="37" customFormat="1">
      <c r="A25" s="38" t="s">
        <v>22</v>
      </c>
      <c r="B25" s="40" t="s">
        <v>57</v>
      </c>
    </row>
    <row r="26" spans="1:2" s="37" customFormat="1">
      <c r="A26" s="38" t="s">
        <v>39</v>
      </c>
      <c r="B26" s="40" t="s">
        <v>58</v>
      </c>
    </row>
    <row r="27" spans="1:2" s="37" customFormat="1" ht="24">
      <c r="A27" s="38" t="s">
        <v>59</v>
      </c>
      <c r="B27" s="39" t="s">
        <v>60</v>
      </c>
    </row>
    <row r="28" spans="1:2" s="37" customFormat="1">
      <c r="A28" s="38" t="s">
        <v>61</v>
      </c>
      <c r="B28" s="39" t="s">
        <v>62</v>
      </c>
    </row>
    <row r="29" spans="1:2" s="37" customFormat="1">
      <c r="A29" s="38"/>
      <c r="B29" s="40" t="s">
        <v>63</v>
      </c>
    </row>
    <row r="30" spans="1:2" s="37" customFormat="1">
      <c r="A30" s="38"/>
      <c r="B30" s="40"/>
    </row>
    <row r="31" spans="1:2" s="37" customFormat="1">
      <c r="A31" s="38"/>
      <c r="B31" s="40"/>
    </row>
    <row r="32" spans="1:2" s="37" customFormat="1">
      <c r="A32" s="38"/>
      <c r="B32" s="40"/>
    </row>
  </sheetData>
  <sheetProtection selectLockedCells="1" selectUnlockedCells="1"/>
  <mergeCells count="1">
    <mergeCell ref="A1:B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activeCell="K13" sqref="K13"/>
    </sheetView>
  </sheetViews>
  <sheetFormatPr defaultColWidth="8" defaultRowHeight="14.25"/>
  <cols>
    <col min="1" max="1" width="8" style="1"/>
    <col min="2" max="5" width="8.375" style="1" customWidth="1"/>
    <col min="6" max="6" width="8" style="1"/>
    <col min="7" max="7" width="10.5" style="1" customWidth="1"/>
    <col min="8" max="8" width="14" style="1" customWidth="1"/>
    <col min="9" max="9" width="7.375" style="1" customWidth="1"/>
    <col min="10" max="10" width="7.125" style="1" customWidth="1"/>
    <col min="11" max="11" width="15.375" style="1" customWidth="1"/>
    <col min="12" max="12" width="5.875" style="1" customWidth="1"/>
    <col min="13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42" customFormat="1" ht="18.75">
      <c r="A3" s="162" t="s">
        <v>64</v>
      </c>
      <c r="B3" s="162"/>
      <c r="C3" s="162"/>
      <c r="D3" s="162"/>
      <c r="E3" s="162"/>
      <c r="F3" s="162"/>
      <c r="G3" s="162"/>
      <c r="H3" s="41" t="s">
        <v>65</v>
      </c>
    </row>
    <row r="4" spans="1:9" s="42" customFormat="1" ht="18.75">
      <c r="A4" s="162" t="s">
        <v>66</v>
      </c>
      <c r="B4" s="162"/>
      <c r="C4" s="162"/>
      <c r="D4" s="162"/>
      <c r="E4" s="162"/>
      <c r="F4" s="43"/>
      <c r="G4" s="163" t="s">
        <v>67</v>
      </c>
      <c r="H4" s="163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7"/>
    </row>
    <row r="11" spans="1:9" s="3" customFormat="1" ht="18.75">
      <c r="A11" s="7"/>
    </row>
    <row r="12" spans="1:9" s="3" customFormat="1" ht="18.75">
      <c r="A12" s="8"/>
      <c r="B12" s="9"/>
      <c r="C12" s="9"/>
      <c r="D12" s="9"/>
      <c r="E12" s="9"/>
      <c r="F12" s="9"/>
      <c r="G12" s="9"/>
      <c r="H12" s="9"/>
      <c r="I12" s="9"/>
    </row>
    <row r="13" spans="1:9" s="44" customFormat="1" ht="46.5">
      <c r="A13" s="164" t="s">
        <v>68</v>
      </c>
      <c r="B13" s="164"/>
      <c r="C13" s="164"/>
      <c r="D13" s="164"/>
      <c r="E13" s="164"/>
      <c r="F13" s="164"/>
      <c r="G13" s="164"/>
      <c r="H13" s="164"/>
    </row>
    <row r="14" spans="1:9" s="44" customFormat="1">
      <c r="A14" s="45"/>
      <c r="B14" s="46"/>
      <c r="C14" s="47"/>
      <c r="D14" s="47"/>
      <c r="E14" s="47"/>
      <c r="F14" s="47"/>
      <c r="G14" s="47"/>
      <c r="H14" s="47"/>
    </row>
    <row r="15" spans="1:9" s="44" customFormat="1" ht="46.5">
      <c r="A15" s="165" t="s">
        <v>69</v>
      </c>
      <c r="B15" s="165"/>
      <c r="C15" s="165"/>
      <c r="D15" s="165"/>
      <c r="E15" s="165"/>
      <c r="F15" s="165"/>
      <c r="G15" s="165"/>
      <c r="H15" s="165"/>
    </row>
    <row r="16" spans="1:9" s="3" customFormat="1" ht="18.75">
      <c r="A16" s="10"/>
      <c r="B16" s="9"/>
      <c r="C16" s="9"/>
      <c r="D16" s="9"/>
      <c r="E16" s="9"/>
      <c r="F16" s="9"/>
      <c r="G16" s="9"/>
      <c r="H16" s="9"/>
      <c r="I16" s="9"/>
    </row>
    <row r="17" spans="1:9" s="3" customFormat="1" ht="18.75">
      <c r="A17" s="48"/>
      <c r="B17" s="9"/>
      <c r="C17" s="9"/>
      <c r="D17" s="9"/>
      <c r="E17" s="9"/>
      <c r="F17" s="9"/>
      <c r="G17" s="9"/>
      <c r="H17" s="9"/>
      <c r="I17" s="9"/>
    </row>
    <row r="18" spans="1:9" s="3" customFormat="1" ht="22.5">
      <c r="A18" s="166" t="s">
        <v>70</v>
      </c>
      <c r="B18" s="166"/>
      <c r="C18" s="166"/>
      <c r="D18" s="166"/>
      <c r="E18" s="166"/>
      <c r="F18" s="166"/>
      <c r="G18" s="166"/>
      <c r="H18" s="166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.75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.75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.75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.75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.75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.75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.75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.75">
      <c r="A27" s="8"/>
      <c r="B27" s="9"/>
      <c r="C27" s="9"/>
      <c r="D27" s="9"/>
      <c r="E27" s="9"/>
      <c r="F27" s="9"/>
      <c r="G27" s="9"/>
      <c r="H27" s="9"/>
      <c r="I27" s="9"/>
    </row>
    <row r="28" spans="1:9" s="44" customFormat="1" ht="22.5">
      <c r="A28" s="160" t="s">
        <v>71</v>
      </c>
      <c r="B28" s="160"/>
      <c r="C28" s="160"/>
      <c r="D28" s="160"/>
      <c r="E28" s="160"/>
      <c r="F28" s="160"/>
      <c r="G28" s="160"/>
      <c r="H28" s="160"/>
    </row>
    <row r="29" spans="1:9" s="44" customFormat="1">
      <c r="A29" s="45"/>
      <c r="B29" s="47"/>
      <c r="C29" s="47"/>
      <c r="D29" s="47"/>
      <c r="E29" s="47"/>
      <c r="F29" s="47"/>
      <c r="G29" s="47"/>
      <c r="H29" s="47"/>
    </row>
    <row r="30" spans="1:9" s="44" customFormat="1">
      <c r="A30" s="45"/>
      <c r="B30" s="47"/>
      <c r="C30" s="47"/>
      <c r="D30" s="47"/>
      <c r="E30" s="47"/>
      <c r="F30" s="47"/>
      <c r="G30" s="47"/>
      <c r="H30" s="47"/>
    </row>
    <row r="31" spans="1:9" s="44" customFormat="1">
      <c r="A31" s="45"/>
      <c r="B31" s="47"/>
      <c r="C31" s="47"/>
      <c r="D31" s="47"/>
      <c r="E31" s="47"/>
      <c r="F31" s="47"/>
      <c r="G31" s="47"/>
      <c r="H31" s="47"/>
    </row>
    <row r="32" spans="1:9" s="52" customFormat="1" ht="20.100000000000001" customHeight="1">
      <c r="A32" s="49" t="s">
        <v>72</v>
      </c>
      <c r="B32" s="50"/>
      <c r="C32" s="49" t="s">
        <v>73</v>
      </c>
      <c r="D32" s="50"/>
      <c r="E32" s="49" t="s">
        <v>74</v>
      </c>
      <c r="F32" s="50"/>
      <c r="G32" s="51" t="s">
        <v>75</v>
      </c>
      <c r="H32" s="50"/>
    </row>
    <row r="33" spans="1:22" s="52" customFormat="1" ht="20.100000000000001" customHeight="1">
      <c r="A33" s="49" t="s">
        <v>76</v>
      </c>
      <c r="B33" s="161"/>
      <c r="C33" s="161"/>
      <c r="D33" s="161"/>
      <c r="E33" s="49" t="s">
        <v>77</v>
      </c>
      <c r="F33" s="161"/>
      <c r="G33" s="161"/>
      <c r="H33" s="161"/>
    </row>
    <row r="34" spans="1:22" s="3" customFormat="1" ht="20.100000000000001" customHeight="1"/>
    <row r="35" spans="1:22" s="53" customFormat="1"/>
    <row r="36" spans="1:22" s="56" customFormat="1" ht="14.2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 spans="1:22" s="56" customFormat="1" ht="14.2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spans="1:22" s="56" customFormat="1" ht="14.25" customHeight="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</row>
    <row r="39" spans="1:22" s="3" customFormat="1">
      <c r="A39" s="53"/>
    </row>
    <row r="40" spans="1:22" s="3" customFormat="1"/>
    <row r="41" spans="1:22" s="3" customFormat="1"/>
    <row r="42" spans="1:22" s="3" customFormat="1"/>
    <row r="59" spans="1:1">
      <c r="A59" s="12"/>
    </row>
    <row r="60" spans="1:1">
      <c r="A60" s="11"/>
    </row>
  </sheetData>
  <sheetProtection selectLockedCells="1" selectUnlockedCells="1"/>
  <mergeCells count="9">
    <mergeCell ref="A28:H28"/>
    <mergeCell ref="B33:D33"/>
    <mergeCell ref="F33:H33"/>
    <mergeCell ref="A3:G3"/>
    <mergeCell ref="A4:E4"/>
    <mergeCell ref="G4:H4"/>
    <mergeCell ref="A13:H13"/>
    <mergeCell ref="A15:H15"/>
    <mergeCell ref="A18:H18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1"/>
  <sheetViews>
    <sheetView showGridLines="0" zoomScaleNormal="100" workbookViewId="0"/>
  </sheetViews>
  <sheetFormatPr defaultColWidth="8" defaultRowHeight="14.25"/>
  <cols>
    <col min="1" max="1" width="1.5" style="1" customWidth="1"/>
    <col min="2" max="2" width="9.875" style="1" customWidth="1"/>
    <col min="3" max="3" width="11" style="1" customWidth="1"/>
    <col min="4" max="4" width="38.75" style="1" customWidth="1"/>
    <col min="5" max="5" width="12.125" style="1" customWidth="1"/>
    <col min="6" max="6" width="9.875" style="1" customWidth="1"/>
    <col min="7" max="16384" width="8" style="1"/>
  </cols>
  <sheetData>
    <row r="1" spans="2:6" ht="27">
      <c r="B1" s="158" t="s">
        <v>78</v>
      </c>
      <c r="C1" s="158"/>
      <c r="D1" s="158"/>
      <c r="E1" s="158"/>
      <c r="F1" s="158"/>
    </row>
    <row r="2" spans="2:6" ht="19.899999999999999" customHeight="1">
      <c r="B2" s="13"/>
      <c r="C2" s="9"/>
      <c r="D2" s="9"/>
      <c r="E2" s="9"/>
      <c r="F2" s="9"/>
    </row>
    <row r="3" spans="2:6">
      <c r="B3" s="57" t="s">
        <v>7</v>
      </c>
      <c r="C3" s="58" t="s">
        <v>8</v>
      </c>
      <c r="D3" s="58" t="s">
        <v>79</v>
      </c>
      <c r="E3" s="59" t="s">
        <v>80</v>
      </c>
      <c r="F3" s="60" t="s">
        <v>10</v>
      </c>
    </row>
    <row r="4" spans="2:6">
      <c r="B4" s="61"/>
      <c r="C4" s="62"/>
      <c r="D4" s="24"/>
      <c r="E4" s="63"/>
      <c r="F4" s="25"/>
    </row>
    <row r="5" spans="2:6">
      <c r="B5" s="61"/>
      <c r="C5" s="62"/>
      <c r="D5" s="24"/>
      <c r="E5" s="63"/>
      <c r="F5" s="25"/>
    </row>
    <row r="6" spans="2:6">
      <c r="B6" s="61"/>
      <c r="C6" s="62"/>
      <c r="D6" s="24"/>
      <c r="E6" s="63"/>
      <c r="F6" s="64"/>
    </row>
    <row r="7" spans="2:6">
      <c r="B7" s="61"/>
      <c r="C7" s="62"/>
      <c r="D7" s="24"/>
      <c r="E7" s="63"/>
      <c r="F7" s="64"/>
    </row>
    <row r="8" spans="2:6">
      <c r="B8" s="61"/>
      <c r="C8" s="62"/>
      <c r="D8" s="24"/>
      <c r="E8" s="63"/>
      <c r="F8" s="64"/>
    </row>
    <row r="9" spans="2:6">
      <c r="B9" s="61"/>
      <c r="C9" s="62"/>
      <c r="D9" s="24"/>
      <c r="E9" s="63"/>
      <c r="F9" s="64"/>
    </row>
    <row r="10" spans="2:6">
      <c r="B10" s="61"/>
      <c r="C10" s="62"/>
      <c r="D10" s="24"/>
      <c r="E10" s="63"/>
      <c r="F10" s="64"/>
    </row>
    <row r="11" spans="2:6">
      <c r="B11" s="61"/>
      <c r="C11" s="62"/>
      <c r="D11" s="24"/>
      <c r="E11" s="63"/>
      <c r="F11" s="64"/>
    </row>
    <row r="12" spans="2:6">
      <c r="B12" s="61"/>
      <c r="C12" s="62"/>
      <c r="D12" s="24"/>
      <c r="E12" s="63"/>
      <c r="F12" s="64"/>
    </row>
    <row r="13" spans="2:6">
      <c r="B13" s="61"/>
      <c r="C13" s="62"/>
      <c r="D13" s="24"/>
      <c r="E13" s="63"/>
      <c r="F13" s="64"/>
    </row>
    <row r="14" spans="2:6">
      <c r="B14" s="61"/>
      <c r="C14" s="62"/>
      <c r="D14" s="24"/>
      <c r="E14" s="63"/>
      <c r="F14" s="64"/>
    </row>
    <row r="15" spans="2:6">
      <c r="B15" s="61"/>
      <c r="C15" s="62"/>
      <c r="D15" s="24"/>
      <c r="E15" s="63"/>
      <c r="F15" s="64"/>
    </row>
    <row r="16" spans="2:6">
      <c r="B16" s="61"/>
      <c r="C16" s="62"/>
      <c r="D16" s="24"/>
      <c r="E16" s="63"/>
      <c r="F16" s="64"/>
    </row>
    <row r="17" spans="2:6">
      <c r="B17" s="61"/>
      <c r="C17" s="62"/>
      <c r="D17" s="24"/>
      <c r="E17" s="63"/>
      <c r="F17" s="64"/>
    </row>
    <row r="18" spans="2:6">
      <c r="B18" s="61"/>
      <c r="C18" s="62"/>
      <c r="D18" s="24"/>
      <c r="E18" s="63"/>
      <c r="F18" s="64"/>
    </row>
    <row r="19" spans="2:6">
      <c r="B19" s="61"/>
      <c r="C19" s="62"/>
      <c r="D19" s="24"/>
      <c r="E19" s="63"/>
      <c r="F19" s="64"/>
    </row>
    <row r="20" spans="2:6">
      <c r="B20" s="61"/>
      <c r="C20" s="62"/>
      <c r="D20" s="24"/>
      <c r="E20" s="63"/>
      <c r="F20" s="64"/>
    </row>
    <row r="21" spans="2:6">
      <c r="B21" s="65"/>
      <c r="C21" s="66"/>
      <c r="D21" s="67"/>
      <c r="E21" s="68"/>
      <c r="F21" s="69"/>
    </row>
  </sheetData>
  <sheetProtection selectLockedCells="1" selectUnlockedCells="1"/>
  <mergeCells count="1">
    <mergeCell ref="B1:F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6"/>
  <sheetViews>
    <sheetView showGridLines="0" topLeftCell="A4" zoomScaleNormal="100" workbookViewId="0">
      <selection activeCell="G27" sqref="G27:G29"/>
    </sheetView>
  </sheetViews>
  <sheetFormatPr defaultRowHeight="14.25"/>
  <cols>
    <col min="1" max="1" width="0.75" customWidth="1"/>
    <col min="4" max="4" width="10.25" customWidth="1"/>
    <col min="7" max="7" width="16.875" customWidth="1"/>
  </cols>
  <sheetData>
    <row r="1" spans="2:13" ht="22.5">
      <c r="B1" s="167" t="s">
        <v>81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"/>
    </row>
    <row r="2" spans="2:13">
      <c r="B2" s="70" t="s">
        <v>82</v>
      </c>
      <c r="C2" s="71">
        <f>COUNTA($C4:$C45)</f>
        <v>26</v>
      </c>
      <c r="D2" s="72" t="s">
        <v>83</v>
      </c>
      <c r="E2" s="73"/>
      <c r="F2" s="72" t="s">
        <v>84</v>
      </c>
      <c r="G2" s="74">
        <f>SUM(I4:I45)</f>
        <v>0</v>
      </c>
      <c r="H2" s="75" t="s">
        <v>85</v>
      </c>
      <c r="I2" s="74">
        <f>SUM(J4:J45)</f>
        <v>0</v>
      </c>
      <c r="J2" s="75" t="s">
        <v>86</v>
      </c>
      <c r="K2" s="74">
        <f>SUM(K4:K45)</f>
        <v>0</v>
      </c>
      <c r="L2" s="75" t="s">
        <v>87</v>
      </c>
      <c r="M2" s="76">
        <f>SUM(L4:L45)</f>
        <v>0</v>
      </c>
    </row>
    <row r="3" spans="2:13" ht="24">
      <c r="B3" s="77" t="s">
        <v>88</v>
      </c>
      <c r="C3" s="78" t="s">
        <v>89</v>
      </c>
      <c r="D3" s="78" t="s">
        <v>90</v>
      </c>
      <c r="E3" s="79" t="s">
        <v>91</v>
      </c>
      <c r="F3" s="79" t="s">
        <v>92</v>
      </c>
      <c r="G3" s="79" t="s">
        <v>93</v>
      </c>
      <c r="H3" s="79" t="s">
        <v>94</v>
      </c>
      <c r="I3" s="79" t="s">
        <v>84</v>
      </c>
      <c r="J3" s="79" t="s">
        <v>85</v>
      </c>
      <c r="K3" s="79" t="s">
        <v>86</v>
      </c>
      <c r="L3" s="80" t="s">
        <v>87</v>
      </c>
      <c r="M3" s="81"/>
    </row>
    <row r="4" spans="2:13" s="82" customFormat="1">
      <c r="B4" s="83" t="s">
        <v>158</v>
      </c>
      <c r="C4" s="84" t="s">
        <v>162</v>
      </c>
      <c r="D4" s="84" t="s">
        <v>164</v>
      </c>
      <c r="E4" s="84"/>
      <c r="F4" s="84"/>
      <c r="G4" s="85" t="s">
        <v>160</v>
      </c>
      <c r="H4" s="85"/>
      <c r="I4" s="85"/>
      <c r="J4" s="85"/>
      <c r="K4" s="85"/>
      <c r="L4" s="86"/>
      <c r="M4" s="87"/>
    </row>
    <row r="5" spans="2:13" s="82" customFormat="1">
      <c r="B5" s="83" t="s">
        <v>159</v>
      </c>
      <c r="C5" s="84" t="s">
        <v>162</v>
      </c>
      <c r="D5" s="84" t="s">
        <v>163</v>
      </c>
      <c r="E5" s="84"/>
      <c r="F5" s="84"/>
      <c r="G5" s="85" t="s">
        <v>161</v>
      </c>
      <c r="H5" s="85"/>
      <c r="I5" s="85"/>
      <c r="J5" s="85"/>
      <c r="K5" s="85"/>
      <c r="L5" s="86"/>
      <c r="M5" s="87"/>
    </row>
    <row r="6" spans="2:13" s="82" customFormat="1">
      <c r="B6" s="83" t="s">
        <v>165</v>
      </c>
      <c r="C6" s="84" t="s">
        <v>162</v>
      </c>
      <c r="D6" s="84" t="s">
        <v>167</v>
      </c>
      <c r="E6" s="84"/>
      <c r="F6" s="84"/>
      <c r="G6" s="85" t="s">
        <v>185</v>
      </c>
      <c r="H6" s="85"/>
      <c r="I6" s="85"/>
      <c r="J6" s="85"/>
      <c r="K6" s="85"/>
      <c r="L6" s="86"/>
      <c r="M6" s="87"/>
    </row>
    <row r="7" spans="2:13" s="82" customFormat="1">
      <c r="B7" s="83" t="s">
        <v>166</v>
      </c>
      <c r="C7" s="84" t="s">
        <v>162</v>
      </c>
      <c r="D7" s="84" t="s">
        <v>168</v>
      </c>
      <c r="E7" s="84"/>
      <c r="F7" s="84"/>
      <c r="G7" s="85" t="s">
        <v>186</v>
      </c>
      <c r="H7" s="85"/>
      <c r="I7" s="85"/>
      <c r="J7" s="85"/>
      <c r="K7" s="85"/>
      <c r="L7" s="86"/>
      <c r="M7" s="87"/>
    </row>
    <row r="8" spans="2:13" s="82" customFormat="1">
      <c r="B8" s="83" t="s">
        <v>169</v>
      </c>
      <c r="C8" s="84" t="s">
        <v>170</v>
      </c>
      <c r="D8" s="84" t="s">
        <v>178</v>
      </c>
      <c r="E8" s="84"/>
      <c r="F8" s="84"/>
      <c r="G8" s="85" t="s">
        <v>187</v>
      </c>
      <c r="H8" s="85"/>
      <c r="I8" s="85"/>
      <c r="J8" s="85"/>
      <c r="K8" s="85"/>
      <c r="L8" s="86"/>
      <c r="M8" s="87"/>
    </row>
    <row r="9" spans="2:13" s="82" customFormat="1">
      <c r="B9" s="83" t="s">
        <v>171</v>
      </c>
      <c r="C9" s="84" t="s">
        <v>170</v>
      </c>
      <c r="D9" s="84" t="s">
        <v>188</v>
      </c>
      <c r="E9" s="84"/>
      <c r="F9" s="84"/>
      <c r="G9" s="85" t="s">
        <v>189</v>
      </c>
      <c r="H9" s="85"/>
      <c r="I9" s="85"/>
      <c r="J9" s="85"/>
      <c r="K9" s="85"/>
      <c r="L9" s="86"/>
      <c r="M9" s="87"/>
    </row>
    <row r="10" spans="2:13" s="82" customFormat="1">
      <c r="B10" s="83" t="s">
        <v>172</v>
      </c>
      <c r="C10" s="84" t="s">
        <v>170</v>
      </c>
      <c r="D10" s="88" t="s">
        <v>179</v>
      </c>
      <c r="E10" s="84"/>
      <c r="F10" s="84"/>
      <c r="G10" s="85" t="s">
        <v>190</v>
      </c>
      <c r="H10" s="85"/>
      <c r="I10" s="85"/>
      <c r="J10" s="85"/>
      <c r="K10" s="85"/>
      <c r="L10" s="86"/>
      <c r="M10" s="87"/>
    </row>
    <row r="11" spans="2:13" s="82" customFormat="1">
      <c r="B11" s="83" t="s">
        <v>173</v>
      </c>
      <c r="C11" s="84" t="s">
        <v>170</v>
      </c>
      <c r="D11" s="84" t="s">
        <v>180</v>
      </c>
      <c r="E11" s="84"/>
      <c r="F11" s="84"/>
      <c r="G11" s="85" t="s">
        <v>191</v>
      </c>
      <c r="H11" s="85"/>
      <c r="I11" s="85"/>
      <c r="J11" s="85"/>
      <c r="K11" s="85"/>
      <c r="L11" s="86"/>
      <c r="M11" s="87"/>
    </row>
    <row r="12" spans="2:13" s="82" customFormat="1">
      <c r="B12" s="83" t="s">
        <v>174</v>
      </c>
      <c r="C12" s="84" t="s">
        <v>170</v>
      </c>
      <c r="D12" s="84" t="s">
        <v>181</v>
      </c>
      <c r="E12" s="84"/>
      <c r="F12" s="84"/>
      <c r="G12" s="85" t="s">
        <v>192</v>
      </c>
      <c r="H12" s="85"/>
      <c r="I12" s="85"/>
      <c r="J12" s="85"/>
      <c r="K12" s="85"/>
      <c r="L12" s="86"/>
      <c r="M12" s="87"/>
    </row>
    <row r="13" spans="2:13" s="82" customFormat="1">
      <c r="B13" s="83" t="s">
        <v>175</v>
      </c>
      <c r="C13" s="84" t="s">
        <v>170</v>
      </c>
      <c r="D13" s="85" t="s">
        <v>182</v>
      </c>
      <c r="E13" s="85"/>
      <c r="F13" s="88"/>
      <c r="G13" s="85" t="s">
        <v>193</v>
      </c>
      <c r="H13" s="85"/>
      <c r="I13" s="85"/>
      <c r="J13" s="85"/>
      <c r="K13" s="85"/>
      <c r="L13" s="86"/>
      <c r="M13" s="87"/>
    </row>
    <row r="14" spans="2:13" s="82" customFormat="1">
      <c r="B14" s="83" t="s">
        <v>176</v>
      </c>
      <c r="C14" s="84" t="s">
        <v>170</v>
      </c>
      <c r="D14" s="85" t="s">
        <v>183</v>
      </c>
      <c r="E14" s="85"/>
      <c r="F14" s="88"/>
      <c r="G14" s="85" t="s">
        <v>194</v>
      </c>
      <c r="H14" s="85"/>
      <c r="I14" s="85"/>
      <c r="J14" s="85"/>
      <c r="K14" s="85"/>
      <c r="L14" s="86"/>
      <c r="M14" s="87"/>
    </row>
    <row r="15" spans="2:13" s="82" customFormat="1">
      <c r="B15" s="83" t="s">
        <v>177</v>
      </c>
      <c r="C15" s="84" t="s">
        <v>170</v>
      </c>
      <c r="D15" s="85" t="s">
        <v>184</v>
      </c>
      <c r="E15" s="85"/>
      <c r="F15" s="88"/>
      <c r="G15" s="85" t="s">
        <v>195</v>
      </c>
      <c r="H15" s="85"/>
      <c r="I15" s="85"/>
      <c r="J15" s="85"/>
      <c r="K15" s="85"/>
      <c r="L15" s="86"/>
      <c r="M15" s="87"/>
    </row>
    <row r="16" spans="2:13" s="82" customFormat="1">
      <c r="B16" s="83" t="s">
        <v>196</v>
      </c>
      <c r="C16" s="84" t="s">
        <v>205</v>
      </c>
      <c r="D16" s="85" t="s">
        <v>206</v>
      </c>
      <c r="E16" s="85"/>
      <c r="F16" s="88"/>
      <c r="G16" s="85" t="s">
        <v>215</v>
      </c>
      <c r="H16" s="85"/>
      <c r="I16" s="85"/>
      <c r="J16" s="85"/>
      <c r="K16" s="85"/>
      <c r="L16" s="86"/>
      <c r="M16" s="87"/>
    </row>
    <row r="17" spans="2:13" s="82" customFormat="1">
      <c r="B17" s="83" t="s">
        <v>197</v>
      </c>
      <c r="C17" s="84" t="s">
        <v>205</v>
      </c>
      <c r="D17" s="85" t="s">
        <v>207</v>
      </c>
      <c r="E17" s="85"/>
      <c r="F17" s="88"/>
      <c r="G17" s="85" t="s">
        <v>216</v>
      </c>
      <c r="H17" s="85"/>
      <c r="I17" s="85"/>
      <c r="J17" s="85"/>
      <c r="K17" s="85"/>
      <c r="L17" s="86"/>
      <c r="M17" s="87"/>
    </row>
    <row r="18" spans="2:13" s="82" customFormat="1">
      <c r="B18" s="83" t="s">
        <v>198</v>
      </c>
      <c r="C18" s="84" t="s">
        <v>205</v>
      </c>
      <c r="D18" s="85" t="s">
        <v>208</v>
      </c>
      <c r="E18" s="85"/>
      <c r="F18" s="88"/>
      <c r="G18" s="85" t="s">
        <v>217</v>
      </c>
      <c r="H18" s="85"/>
      <c r="I18" s="85"/>
      <c r="J18" s="85"/>
      <c r="K18" s="85"/>
      <c r="L18" s="86"/>
      <c r="M18" s="87"/>
    </row>
    <row r="19" spans="2:13" s="82" customFormat="1">
      <c r="B19" s="83" t="s">
        <v>199</v>
      </c>
      <c r="C19" s="84" t="s">
        <v>205</v>
      </c>
      <c r="D19" s="85" t="s">
        <v>209</v>
      </c>
      <c r="E19" s="85"/>
      <c r="F19" s="88"/>
      <c r="G19" s="85" t="s">
        <v>218</v>
      </c>
      <c r="H19" s="85"/>
      <c r="I19" s="85"/>
      <c r="J19" s="85"/>
      <c r="K19" s="85"/>
      <c r="L19" s="86"/>
      <c r="M19" s="87"/>
    </row>
    <row r="20" spans="2:13" s="82" customFormat="1">
      <c r="B20" s="83" t="s">
        <v>200</v>
      </c>
      <c r="C20" s="84" t="s">
        <v>205</v>
      </c>
      <c r="D20" s="85" t="s">
        <v>210</v>
      </c>
      <c r="E20" s="85"/>
      <c r="F20" s="88"/>
      <c r="G20" s="85" t="s">
        <v>219</v>
      </c>
      <c r="H20" s="85"/>
      <c r="I20" s="85"/>
      <c r="J20" s="85"/>
      <c r="K20" s="85"/>
      <c r="L20" s="86"/>
      <c r="M20" s="87"/>
    </row>
    <row r="21" spans="2:13" s="82" customFormat="1">
      <c r="B21" s="83" t="s">
        <v>201</v>
      </c>
      <c r="C21" s="84" t="s">
        <v>205</v>
      </c>
      <c r="D21" s="85" t="s">
        <v>211</v>
      </c>
      <c r="E21" s="85"/>
      <c r="F21" s="88"/>
      <c r="G21" s="85" t="s">
        <v>220</v>
      </c>
      <c r="H21" s="85"/>
      <c r="I21" s="85"/>
      <c r="J21" s="85"/>
      <c r="K21" s="85"/>
      <c r="L21" s="86"/>
      <c r="M21" s="87"/>
    </row>
    <row r="22" spans="2:13" s="82" customFormat="1" ht="24">
      <c r="B22" s="83" t="s">
        <v>202</v>
      </c>
      <c r="C22" s="84" t="s">
        <v>205</v>
      </c>
      <c r="D22" s="85" t="s">
        <v>212</v>
      </c>
      <c r="E22" s="85"/>
      <c r="F22" s="88"/>
      <c r="G22" s="85" t="s">
        <v>221</v>
      </c>
      <c r="H22" s="85"/>
      <c r="I22" s="85"/>
      <c r="J22" s="85"/>
      <c r="K22" s="85"/>
      <c r="L22" s="86"/>
      <c r="M22" s="87"/>
    </row>
    <row r="23" spans="2:13" s="82" customFormat="1" ht="24">
      <c r="B23" s="83" t="s">
        <v>203</v>
      </c>
      <c r="C23" s="84" t="s">
        <v>205</v>
      </c>
      <c r="D23" s="85" t="s">
        <v>213</v>
      </c>
      <c r="E23" s="85"/>
      <c r="F23" s="88"/>
      <c r="G23" s="85" t="s">
        <v>222</v>
      </c>
      <c r="H23" s="85"/>
      <c r="I23" s="85"/>
      <c r="J23" s="85"/>
      <c r="K23" s="85"/>
      <c r="L23" s="86"/>
      <c r="M23" s="87"/>
    </row>
    <row r="24" spans="2:13" s="82" customFormat="1">
      <c r="B24" s="83" t="s">
        <v>204</v>
      </c>
      <c r="C24" s="84" t="s">
        <v>205</v>
      </c>
      <c r="D24" s="85" t="s">
        <v>214</v>
      </c>
      <c r="E24" s="85"/>
      <c r="F24" s="88"/>
      <c r="G24" s="85" t="s">
        <v>223</v>
      </c>
      <c r="H24" s="85"/>
      <c r="I24" s="85"/>
      <c r="J24" s="85"/>
      <c r="K24" s="85"/>
      <c r="L24" s="86"/>
      <c r="M24" s="87"/>
    </row>
    <row r="25" spans="2:13" s="82" customFormat="1" ht="24">
      <c r="B25" s="83" t="s">
        <v>224</v>
      </c>
      <c r="C25" s="85" t="s">
        <v>229</v>
      </c>
      <c r="D25" s="85" t="s">
        <v>230</v>
      </c>
      <c r="E25" s="85"/>
      <c r="F25" s="88"/>
      <c r="G25" s="85" t="s">
        <v>234</v>
      </c>
      <c r="H25" s="85"/>
      <c r="I25" s="85"/>
      <c r="J25" s="85"/>
      <c r="K25" s="85"/>
      <c r="L25" s="86"/>
      <c r="M25" s="87"/>
    </row>
    <row r="26" spans="2:13" s="82" customFormat="1" ht="24">
      <c r="B26" s="83" t="s">
        <v>225</v>
      </c>
      <c r="C26" s="85" t="s">
        <v>229</v>
      </c>
      <c r="D26" s="85" t="s">
        <v>231</v>
      </c>
      <c r="E26" s="85"/>
      <c r="F26" s="88"/>
      <c r="G26" s="85" t="s">
        <v>235</v>
      </c>
      <c r="H26" s="85"/>
      <c r="I26" s="85"/>
      <c r="J26" s="85"/>
      <c r="K26" s="85"/>
      <c r="L26" s="86"/>
      <c r="M26" s="87"/>
    </row>
    <row r="27" spans="2:13" s="82" customFormat="1" ht="24">
      <c r="B27" s="83" t="s">
        <v>226</v>
      </c>
      <c r="C27" s="85" t="s">
        <v>229</v>
      </c>
      <c r="D27" s="85" t="s">
        <v>232</v>
      </c>
      <c r="E27" s="85"/>
      <c r="F27" s="88"/>
      <c r="G27" s="85" t="s">
        <v>245</v>
      </c>
      <c r="H27" s="85"/>
      <c r="I27" s="85"/>
      <c r="J27" s="85"/>
      <c r="K27" s="85"/>
      <c r="L27" s="86"/>
      <c r="M27" s="87"/>
    </row>
    <row r="28" spans="2:13" s="82" customFormat="1" ht="24">
      <c r="B28" s="83" t="s">
        <v>227</v>
      </c>
      <c r="C28" s="85" t="s">
        <v>229</v>
      </c>
      <c r="D28" s="85" t="s">
        <v>233</v>
      </c>
      <c r="E28" s="85"/>
      <c r="F28" s="88"/>
      <c r="G28" s="85" t="s">
        <v>236</v>
      </c>
      <c r="H28" s="85"/>
      <c r="I28" s="85"/>
      <c r="J28" s="85"/>
      <c r="K28" s="85"/>
      <c r="L28" s="86"/>
      <c r="M28" s="87"/>
    </row>
    <row r="29" spans="2:13" s="82" customFormat="1" ht="24">
      <c r="B29" s="83" t="s">
        <v>228</v>
      </c>
      <c r="C29" s="85" t="s">
        <v>229</v>
      </c>
      <c r="D29" s="85" t="s">
        <v>237</v>
      </c>
      <c r="E29" s="85"/>
      <c r="F29" s="88"/>
      <c r="G29" s="85" t="s">
        <v>244</v>
      </c>
      <c r="H29" s="85"/>
      <c r="I29" s="85"/>
      <c r="J29" s="85"/>
      <c r="K29" s="85"/>
      <c r="L29" s="86"/>
      <c r="M29" s="87"/>
    </row>
    <row r="30" spans="2:13" s="82" customFormat="1">
      <c r="B30" s="89"/>
      <c r="C30" s="85"/>
      <c r="D30" s="85"/>
      <c r="E30" s="85"/>
      <c r="F30" s="88"/>
      <c r="G30" s="85"/>
      <c r="H30" s="85"/>
      <c r="I30" s="85"/>
      <c r="J30" s="85"/>
      <c r="K30" s="85"/>
      <c r="L30" s="86"/>
      <c r="M30" s="87"/>
    </row>
    <row r="31" spans="2:13" s="82" customFormat="1">
      <c r="B31" s="89"/>
      <c r="C31" s="85"/>
      <c r="D31" s="85"/>
      <c r="E31" s="85"/>
      <c r="F31" s="88"/>
      <c r="G31" s="85"/>
      <c r="H31" s="85"/>
      <c r="I31" s="85"/>
      <c r="J31" s="85"/>
      <c r="K31" s="85"/>
      <c r="L31" s="86"/>
      <c r="M31" s="87"/>
    </row>
    <row r="32" spans="2:13" s="82" customFormat="1">
      <c r="B32" s="89"/>
      <c r="C32" s="85"/>
      <c r="D32" s="85"/>
      <c r="E32" s="85"/>
      <c r="F32" s="88"/>
      <c r="G32" s="85"/>
      <c r="H32" s="85"/>
      <c r="I32" s="85"/>
      <c r="J32" s="85"/>
      <c r="K32" s="85"/>
      <c r="L32" s="86"/>
      <c r="M32" s="87"/>
    </row>
    <row r="33" spans="2:13" s="82" customFormat="1">
      <c r="B33" s="89"/>
      <c r="C33" s="85"/>
      <c r="D33" s="85"/>
      <c r="E33" s="85"/>
      <c r="F33" s="88"/>
      <c r="G33" s="85"/>
      <c r="H33" s="85"/>
      <c r="I33" s="85"/>
      <c r="J33" s="85"/>
      <c r="K33" s="85"/>
      <c r="L33" s="86"/>
      <c r="M33" s="87"/>
    </row>
    <row r="34" spans="2:13" s="82" customFormat="1">
      <c r="B34" s="89"/>
      <c r="C34" s="85"/>
      <c r="D34" s="85"/>
      <c r="E34" s="85"/>
      <c r="F34" s="88"/>
      <c r="G34" s="85"/>
      <c r="H34" s="85"/>
      <c r="I34" s="85"/>
      <c r="J34" s="85"/>
      <c r="K34" s="85"/>
      <c r="L34" s="86"/>
      <c r="M34" s="87"/>
    </row>
    <row r="35" spans="2:13" s="82" customFormat="1">
      <c r="B35" s="89"/>
      <c r="C35" s="85"/>
      <c r="D35" s="85"/>
      <c r="E35" s="85"/>
      <c r="F35" s="88"/>
      <c r="G35" s="85"/>
      <c r="H35" s="85"/>
      <c r="I35" s="85"/>
      <c r="J35" s="85"/>
      <c r="K35" s="85"/>
      <c r="L35" s="86"/>
      <c r="M35" s="87"/>
    </row>
    <row r="36" spans="2:13" s="82" customFormat="1">
      <c r="B36" s="89"/>
      <c r="C36" s="85"/>
      <c r="D36" s="85"/>
      <c r="E36" s="85"/>
      <c r="F36" s="88"/>
      <c r="G36" s="85"/>
      <c r="H36" s="85"/>
      <c r="I36" s="85"/>
      <c r="J36" s="85"/>
      <c r="K36" s="85"/>
      <c r="L36" s="86"/>
      <c r="M36" s="87"/>
    </row>
    <row r="37" spans="2:13" s="82" customFormat="1">
      <c r="B37" s="89"/>
      <c r="C37" s="85"/>
      <c r="D37" s="85"/>
      <c r="E37" s="85"/>
      <c r="F37" s="88"/>
      <c r="G37" s="85"/>
      <c r="H37" s="85"/>
      <c r="I37" s="85"/>
      <c r="J37" s="85"/>
      <c r="K37" s="85"/>
      <c r="L37" s="86"/>
      <c r="M37" s="87"/>
    </row>
    <row r="38" spans="2:13" s="82" customFormat="1">
      <c r="B38" s="89"/>
      <c r="C38" s="85"/>
      <c r="D38" s="85"/>
      <c r="E38" s="85"/>
      <c r="F38" s="88"/>
      <c r="G38" s="85"/>
      <c r="H38" s="85"/>
      <c r="I38" s="85"/>
      <c r="J38" s="85"/>
      <c r="K38" s="85"/>
      <c r="L38" s="86"/>
      <c r="M38" s="87"/>
    </row>
    <row r="39" spans="2:13" s="82" customFormat="1">
      <c r="B39" s="89"/>
      <c r="C39" s="85"/>
      <c r="D39" s="85"/>
      <c r="E39" s="85"/>
      <c r="F39" s="88"/>
      <c r="G39" s="85"/>
      <c r="H39" s="85"/>
      <c r="I39" s="85"/>
      <c r="J39" s="85"/>
      <c r="K39" s="85"/>
      <c r="L39" s="86"/>
      <c r="M39" s="87"/>
    </row>
    <row r="40" spans="2:13" s="82" customFormat="1">
      <c r="B40" s="89"/>
      <c r="C40" s="85"/>
      <c r="D40" s="85"/>
      <c r="E40" s="85"/>
      <c r="F40" s="88"/>
      <c r="G40" s="85"/>
      <c r="H40" s="85"/>
      <c r="I40" s="85"/>
      <c r="J40" s="85"/>
      <c r="K40" s="85"/>
      <c r="L40" s="86"/>
      <c r="M40" s="87"/>
    </row>
    <row r="41" spans="2:13" s="82" customFormat="1">
      <c r="B41" s="89"/>
      <c r="C41" s="85"/>
      <c r="D41" s="85"/>
      <c r="E41" s="85"/>
      <c r="F41" s="88"/>
      <c r="G41" s="85"/>
      <c r="H41" s="85"/>
      <c r="I41" s="85"/>
      <c r="J41" s="85"/>
      <c r="K41" s="85"/>
      <c r="L41" s="86"/>
      <c r="M41" s="87"/>
    </row>
    <row r="42" spans="2:13" s="82" customFormat="1">
      <c r="B42" s="89"/>
      <c r="C42" s="85"/>
      <c r="D42" s="85"/>
      <c r="E42" s="85"/>
      <c r="F42" s="88"/>
      <c r="G42" s="85"/>
      <c r="H42" s="85"/>
      <c r="I42" s="85"/>
      <c r="J42" s="85"/>
      <c r="K42" s="85"/>
      <c r="L42" s="86"/>
      <c r="M42" s="87"/>
    </row>
    <row r="43" spans="2:13" s="82" customFormat="1">
      <c r="B43" s="90"/>
      <c r="C43" s="85"/>
      <c r="D43" s="85"/>
      <c r="E43" s="85"/>
      <c r="F43" s="85"/>
      <c r="G43" s="85"/>
      <c r="H43" s="85"/>
      <c r="I43" s="85"/>
      <c r="J43" s="85"/>
      <c r="K43" s="85"/>
      <c r="L43" s="86"/>
      <c r="M43" s="87"/>
    </row>
    <row r="44" spans="2:13" s="82" customFormat="1">
      <c r="B44" s="90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7"/>
    </row>
    <row r="45" spans="2:13" s="82" customFormat="1"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3"/>
      <c r="M45" s="87"/>
    </row>
    <row r="46" spans="2:13">
      <c r="B46" s="94" t="s">
        <v>116</v>
      </c>
      <c r="C46" s="95"/>
      <c r="D46" s="95"/>
      <c r="E46" s="95"/>
      <c r="F46" s="95"/>
      <c r="G46" s="96"/>
      <c r="H46" s="95"/>
      <c r="I46" s="95"/>
      <c r="J46" s="95"/>
      <c r="K46" s="95"/>
      <c r="L46" s="95"/>
      <c r="M46" s="95"/>
    </row>
  </sheetData>
  <sheetProtection selectLockedCells="1" selectUnlockedCells="1"/>
  <mergeCells count="1">
    <mergeCell ref="B1:L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GridLines="0" zoomScaleNormal="100" workbookViewId="0">
      <selection sqref="A1:H1"/>
    </sheetView>
  </sheetViews>
  <sheetFormatPr defaultRowHeight="14.25"/>
  <cols>
    <col min="1" max="16384" width="9" style="97"/>
  </cols>
  <sheetData>
    <row r="1" spans="1:8" ht="28.5" customHeight="1">
      <c r="A1" s="168" t="s">
        <v>117</v>
      </c>
      <c r="B1" s="168"/>
      <c r="C1" s="168"/>
      <c r="D1" s="168"/>
      <c r="E1" s="168"/>
      <c r="F1" s="168"/>
      <c r="G1" s="168"/>
      <c r="H1" s="168"/>
    </row>
  </sheetData>
  <sheetProtection selectLockedCells="1" selectUnlockedCells="1"/>
  <mergeCells count="1">
    <mergeCell ref="A1:H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portrait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6"/>
  <sheetViews>
    <sheetView showGridLines="0" tabSelected="1" zoomScaleNormal="100" workbookViewId="0">
      <selection activeCell="D32" sqref="D32"/>
    </sheetView>
  </sheetViews>
  <sheetFormatPr defaultRowHeight="12"/>
  <cols>
    <col min="1" max="1" width="0.625" style="98" customWidth="1"/>
    <col min="2" max="2" width="4.375" style="95" customWidth="1"/>
    <col min="3" max="3" width="7.5" style="95" customWidth="1"/>
    <col min="4" max="4" width="14.875" style="95" customWidth="1"/>
    <col min="5" max="5" width="15.375" style="95" customWidth="1"/>
    <col min="6" max="6" width="19.875" style="95" customWidth="1"/>
    <col min="7" max="7" width="10.125" style="95" customWidth="1"/>
    <col min="8" max="8" width="5" style="95" customWidth="1"/>
    <col min="9" max="9" width="4.75" style="95" customWidth="1"/>
    <col min="10" max="10" width="5.125" style="95" customWidth="1"/>
    <col min="11" max="11" width="6.625" style="95" customWidth="1"/>
    <col min="12" max="12" width="7.125" style="95" customWidth="1"/>
    <col min="13" max="14" width="7.375" style="95" customWidth="1"/>
    <col min="15" max="15" width="5.25" style="95" customWidth="1"/>
    <col min="16" max="16" width="9" style="99"/>
    <col min="17" max="16384" width="9" style="98"/>
  </cols>
  <sheetData>
    <row r="1" spans="2:16" ht="25.5" customHeight="1">
      <c r="B1" s="100" t="s">
        <v>118</v>
      </c>
      <c r="C1" s="101"/>
      <c r="D1" s="101"/>
      <c r="E1" s="101"/>
      <c r="F1" s="101"/>
      <c r="G1" s="101"/>
      <c r="H1" s="102"/>
      <c r="I1" s="102"/>
      <c r="J1" s="102"/>
      <c r="K1" s="102"/>
      <c r="L1" s="102"/>
      <c r="M1" s="102"/>
      <c r="N1" s="102"/>
      <c r="O1" s="102"/>
    </row>
    <row r="2" spans="2:16" s="103" customFormat="1" ht="12.75" customHeight="1">
      <c r="B2" s="170" t="s">
        <v>119</v>
      </c>
      <c r="C2" s="171" t="s">
        <v>88</v>
      </c>
      <c r="D2" s="171" t="s">
        <v>93</v>
      </c>
      <c r="E2" s="171" t="s">
        <v>120</v>
      </c>
      <c r="F2" s="171" t="s">
        <v>121</v>
      </c>
      <c r="G2" s="171" t="s">
        <v>122</v>
      </c>
      <c r="H2" s="172" t="s">
        <v>123</v>
      </c>
      <c r="I2" s="172"/>
      <c r="J2" s="172"/>
      <c r="K2" s="173" t="s">
        <v>124</v>
      </c>
      <c r="L2" s="173" t="s">
        <v>125</v>
      </c>
      <c r="M2" s="173" t="s">
        <v>126</v>
      </c>
      <c r="N2" s="173" t="s">
        <v>127</v>
      </c>
      <c r="O2" s="169" t="s">
        <v>128</v>
      </c>
      <c r="P2" s="99"/>
    </row>
    <row r="3" spans="2:16" s="103" customFormat="1" ht="12.75" customHeight="1">
      <c r="B3" s="170"/>
      <c r="C3" s="171"/>
      <c r="D3" s="171"/>
      <c r="E3" s="171"/>
      <c r="F3" s="171"/>
      <c r="G3" s="171"/>
      <c r="H3" s="104" t="s">
        <v>129</v>
      </c>
      <c r="I3" s="104" t="s">
        <v>130</v>
      </c>
      <c r="J3" s="104" t="s">
        <v>131</v>
      </c>
      <c r="K3" s="173"/>
      <c r="L3" s="173"/>
      <c r="M3" s="173"/>
      <c r="N3" s="173"/>
      <c r="O3" s="169"/>
      <c r="P3" s="99"/>
    </row>
    <row r="4" spans="2:16" ht="15.75" customHeight="1">
      <c r="B4" s="105"/>
      <c r="C4" s="106" t="s">
        <v>238</v>
      </c>
      <c r="D4" s="107" t="str">
        <f t="shared" ref="D4:D26" si="0">INDEX(GG,MATCH(C4,BB,0),1)</f>
        <v>1.1角色列表规约</v>
      </c>
      <c r="E4" s="108"/>
      <c r="F4" s="109"/>
      <c r="G4" s="109"/>
      <c r="H4" s="110"/>
      <c r="I4" s="110"/>
      <c r="J4" s="110"/>
      <c r="K4" s="110"/>
      <c r="L4" s="110"/>
      <c r="M4" s="110"/>
      <c r="N4" s="110"/>
      <c r="O4" s="111"/>
    </row>
    <row r="5" spans="2:16">
      <c r="B5" s="105"/>
      <c r="C5" s="106" t="s">
        <v>159</v>
      </c>
      <c r="D5" s="107" t="str">
        <f t="shared" si="0"/>
        <v>1.2游戏管理规约</v>
      </c>
      <c r="E5" s="108"/>
      <c r="F5" s="109"/>
      <c r="G5" s="109"/>
      <c r="H5" s="110"/>
      <c r="I5" s="110"/>
      <c r="J5" s="110"/>
      <c r="K5" s="110"/>
      <c r="L5" s="110"/>
      <c r="M5" s="110"/>
      <c r="N5" s="110"/>
      <c r="O5" s="111"/>
    </row>
    <row r="6" spans="2:16">
      <c r="B6" s="105"/>
      <c r="C6" s="106" t="s">
        <v>239</v>
      </c>
      <c r="D6" s="107" t="str">
        <f t="shared" si="0"/>
        <v>1.3操作日志规约</v>
      </c>
      <c r="E6" s="108"/>
      <c r="F6" s="109"/>
      <c r="G6" s="112"/>
      <c r="H6" s="110"/>
      <c r="I6" s="110"/>
      <c r="J6" s="110"/>
      <c r="K6" s="110"/>
      <c r="L6" s="110"/>
      <c r="M6" s="110"/>
      <c r="N6" s="110"/>
      <c r="O6" s="111"/>
    </row>
    <row r="7" spans="2:16">
      <c r="B7" s="105"/>
      <c r="C7" s="106" t="s">
        <v>166</v>
      </c>
      <c r="D7" s="107" t="str">
        <f t="shared" si="0"/>
        <v>1.4邮件提醒管理规约</v>
      </c>
      <c r="E7" s="108"/>
      <c r="F7" s="109"/>
      <c r="G7" s="109"/>
      <c r="H7" s="110"/>
      <c r="I7" s="110"/>
      <c r="J7" s="110"/>
      <c r="K7" s="110"/>
      <c r="L7" s="110"/>
      <c r="M7" s="110"/>
      <c r="N7" s="110"/>
      <c r="O7" s="111"/>
    </row>
    <row r="8" spans="2:16">
      <c r="B8" s="105"/>
      <c r="C8" s="106" t="s">
        <v>240</v>
      </c>
      <c r="D8" s="107" t="str">
        <f t="shared" si="0"/>
        <v>2.1我的待办规约</v>
      </c>
      <c r="E8" s="108"/>
      <c r="F8" s="109"/>
      <c r="G8" s="109"/>
      <c r="H8" s="110"/>
      <c r="I8" s="110"/>
      <c r="J8" s="110"/>
      <c r="K8" s="110"/>
      <c r="L8" s="110"/>
      <c r="M8" s="110"/>
      <c r="N8" s="110"/>
      <c r="O8" s="111"/>
    </row>
    <row r="9" spans="2:16">
      <c r="B9" s="105"/>
      <c r="C9" s="106" t="s">
        <v>171</v>
      </c>
      <c r="D9" s="107" t="str">
        <f t="shared" si="0"/>
        <v>2.2我的已办规范</v>
      </c>
      <c r="E9" s="108"/>
      <c r="F9" s="109"/>
      <c r="G9" s="109"/>
      <c r="H9" s="110"/>
      <c r="I9" s="110"/>
      <c r="J9" s="110"/>
      <c r="K9" s="110"/>
      <c r="L9" s="110"/>
      <c r="M9" s="110"/>
      <c r="N9" s="110"/>
      <c r="O9" s="111"/>
    </row>
    <row r="10" spans="2:16">
      <c r="B10" s="105"/>
      <c r="C10" s="106" t="s">
        <v>172</v>
      </c>
      <c r="D10" s="107" t="str">
        <f t="shared" si="0"/>
        <v>2.3个人资料规约</v>
      </c>
      <c r="E10" s="108"/>
      <c r="F10" s="109"/>
      <c r="G10" s="109"/>
      <c r="H10" s="110"/>
      <c r="I10" s="110"/>
      <c r="J10" s="110"/>
      <c r="K10" s="110"/>
      <c r="L10" s="110"/>
      <c r="M10" s="110"/>
      <c r="N10" s="110"/>
      <c r="O10" s="111"/>
    </row>
    <row r="11" spans="2:16">
      <c r="B11" s="105"/>
      <c r="C11" s="106" t="s">
        <v>173</v>
      </c>
      <c r="D11" s="107" t="str">
        <f t="shared" si="0"/>
        <v>2.4修改密码规约</v>
      </c>
      <c r="E11" s="108"/>
      <c r="F11" s="109"/>
      <c r="G11" s="109"/>
      <c r="H11" s="110"/>
      <c r="I11" s="110"/>
      <c r="J11" s="110"/>
      <c r="K11" s="110"/>
      <c r="L11" s="110"/>
      <c r="M11" s="110"/>
      <c r="N11" s="110"/>
      <c r="O11" s="111"/>
    </row>
    <row r="12" spans="2:16">
      <c r="B12" s="105"/>
      <c r="C12" s="106" t="s">
        <v>174</v>
      </c>
      <c r="D12" s="107" t="str">
        <f t="shared" si="0"/>
        <v>2.5项目查询规约</v>
      </c>
      <c r="E12" s="108"/>
      <c r="F12" s="109"/>
      <c r="G12" s="112"/>
      <c r="H12" s="110"/>
      <c r="I12" s="110"/>
      <c r="J12" s="110"/>
      <c r="K12" s="110"/>
      <c r="L12" s="110"/>
      <c r="M12" s="110"/>
      <c r="N12" s="110"/>
      <c r="O12" s="111"/>
    </row>
    <row r="13" spans="2:16">
      <c r="B13" s="105"/>
      <c r="C13" s="106" t="s">
        <v>175</v>
      </c>
      <c r="D13" s="107" t="str">
        <f t="shared" si="0"/>
        <v>2.6用户查询规约</v>
      </c>
      <c r="E13" s="108"/>
      <c r="F13" s="109"/>
      <c r="G13" s="109"/>
      <c r="H13" s="110"/>
      <c r="I13" s="110"/>
      <c r="J13" s="110"/>
      <c r="K13" s="110"/>
      <c r="L13" s="110"/>
      <c r="M13" s="110"/>
      <c r="N13" s="110"/>
      <c r="O13" s="111"/>
    </row>
    <row r="14" spans="2:16">
      <c r="B14" s="105"/>
      <c r="C14" s="106" t="s">
        <v>176</v>
      </c>
      <c r="D14" s="107" t="str">
        <f t="shared" si="0"/>
        <v>2.7新建提醒规约</v>
      </c>
      <c r="E14" s="108"/>
      <c r="F14" s="109"/>
      <c r="G14" s="109"/>
      <c r="H14" s="110"/>
      <c r="I14" s="110"/>
      <c r="J14" s="110"/>
      <c r="K14" s="110"/>
      <c r="L14" s="110"/>
      <c r="M14" s="110"/>
      <c r="N14" s="110"/>
      <c r="O14" s="111"/>
    </row>
    <row r="15" spans="2:16">
      <c r="B15" s="105"/>
      <c r="C15" s="106" t="s">
        <v>177</v>
      </c>
      <c r="D15" s="107" t="str">
        <f t="shared" si="0"/>
        <v>2.8提醒列表规约</v>
      </c>
      <c r="E15" s="108"/>
      <c r="F15" s="109"/>
      <c r="G15" s="112"/>
      <c r="H15" s="110"/>
      <c r="I15" s="110"/>
      <c r="J15" s="110"/>
      <c r="K15" s="110"/>
      <c r="L15" s="110"/>
      <c r="M15" s="110"/>
      <c r="N15" s="110"/>
      <c r="O15" s="111"/>
    </row>
    <row r="16" spans="2:16">
      <c r="B16" s="105"/>
      <c r="C16" s="106" t="s">
        <v>241</v>
      </c>
      <c r="D16" s="107" t="str">
        <f t="shared" si="0"/>
        <v>3.1新建项目规约</v>
      </c>
      <c r="E16" s="108"/>
      <c r="F16" s="109"/>
      <c r="G16" s="109"/>
      <c r="H16" s="110"/>
      <c r="I16" s="110"/>
      <c r="J16" s="110"/>
      <c r="K16" s="110"/>
      <c r="L16" s="110"/>
      <c r="M16" s="110"/>
      <c r="N16" s="110"/>
      <c r="O16" s="111"/>
    </row>
    <row r="17" spans="2:15">
      <c r="B17" s="105"/>
      <c r="C17" s="106" t="s">
        <v>197</v>
      </c>
      <c r="D17" s="107" t="str">
        <f t="shared" si="0"/>
        <v>3.2项目列表规约</v>
      </c>
      <c r="E17" s="108"/>
      <c r="F17" s="109"/>
      <c r="G17" s="109"/>
      <c r="H17" s="110"/>
      <c r="I17" s="110"/>
      <c r="J17" s="110"/>
      <c r="K17" s="110"/>
      <c r="L17" s="110"/>
      <c r="M17" s="110"/>
      <c r="N17" s="110"/>
      <c r="O17" s="111"/>
    </row>
    <row r="18" spans="2:15">
      <c r="B18" s="105"/>
      <c r="C18" s="106" t="s">
        <v>198</v>
      </c>
      <c r="D18" s="107" t="str">
        <f t="shared" si="0"/>
        <v>3.3新建公司规约</v>
      </c>
      <c r="E18" s="108"/>
      <c r="F18" s="109"/>
      <c r="G18" s="109"/>
      <c r="H18" s="110"/>
      <c r="I18" s="110"/>
      <c r="J18" s="110"/>
      <c r="K18" s="110"/>
      <c r="L18" s="110"/>
      <c r="M18" s="110"/>
      <c r="N18" s="110"/>
      <c r="O18" s="111"/>
    </row>
    <row r="19" spans="2:15">
      <c r="B19" s="105"/>
      <c r="C19" s="106" t="s">
        <v>199</v>
      </c>
      <c r="D19" s="107" t="str">
        <f t="shared" si="0"/>
        <v>3.4公司列表规约</v>
      </c>
      <c r="E19" s="108"/>
      <c r="F19" s="112"/>
      <c r="G19" s="112"/>
      <c r="H19" s="110"/>
      <c r="I19" s="110"/>
      <c r="J19" s="110"/>
      <c r="K19" s="110"/>
      <c r="L19" s="110"/>
      <c r="M19" s="110"/>
      <c r="N19" s="110"/>
      <c r="O19" s="111"/>
    </row>
    <row r="20" spans="2:15">
      <c r="B20" s="105"/>
      <c r="C20" s="106" t="s">
        <v>200</v>
      </c>
      <c r="D20" s="107" t="str">
        <f t="shared" si="0"/>
        <v>3.5新建用户规约</v>
      </c>
      <c r="E20" s="108"/>
      <c r="F20" s="109"/>
      <c r="G20" s="112"/>
      <c r="H20" s="110"/>
      <c r="I20" s="110"/>
      <c r="J20" s="110"/>
      <c r="K20" s="110"/>
      <c r="L20" s="110"/>
      <c r="M20" s="110"/>
      <c r="N20" s="110"/>
      <c r="O20" s="111"/>
    </row>
    <row r="21" spans="2:15">
      <c r="B21" s="105"/>
      <c r="C21" s="106" t="s">
        <v>201</v>
      </c>
      <c r="D21" s="107" t="str">
        <f t="shared" si="0"/>
        <v>3.6用户列表规约</v>
      </c>
      <c r="E21" s="108"/>
      <c r="F21" s="109"/>
      <c r="G21" s="109"/>
      <c r="H21" s="110"/>
      <c r="I21" s="110"/>
      <c r="J21" s="110"/>
      <c r="K21" s="110"/>
      <c r="L21" s="110"/>
      <c r="M21" s="110"/>
      <c r="N21" s="110"/>
      <c r="O21" s="111"/>
    </row>
    <row r="22" spans="2:15">
      <c r="B22" s="105"/>
      <c r="C22" s="106" t="s">
        <v>202</v>
      </c>
      <c r="D22" s="107" t="str">
        <f t="shared" si="0"/>
        <v>3.7锁定&amp;解锁用户规约</v>
      </c>
      <c r="E22" s="108"/>
      <c r="F22" s="109"/>
      <c r="G22" s="109"/>
      <c r="H22" s="110"/>
      <c r="I22" s="110"/>
      <c r="J22" s="110"/>
      <c r="K22" s="110"/>
      <c r="L22" s="110"/>
      <c r="M22" s="110"/>
      <c r="N22" s="110"/>
      <c r="O22" s="111"/>
    </row>
    <row r="23" spans="2:15">
      <c r="B23" s="105"/>
      <c r="C23" s="106" t="s">
        <v>203</v>
      </c>
      <c r="D23" s="107" t="str">
        <f t="shared" si="0"/>
        <v>3.8用户密码重置规约</v>
      </c>
      <c r="E23" s="108"/>
      <c r="F23" s="112"/>
      <c r="G23" s="112"/>
      <c r="H23" s="110"/>
      <c r="I23" s="110"/>
      <c r="J23" s="110"/>
      <c r="K23" s="110"/>
      <c r="L23" s="110"/>
      <c r="M23" s="110"/>
      <c r="N23" s="110"/>
      <c r="O23" s="111"/>
    </row>
    <row r="24" spans="2:15">
      <c r="B24" s="105"/>
      <c r="C24" s="106" t="s">
        <v>204</v>
      </c>
      <c r="D24" s="107" t="str">
        <f t="shared" si="0"/>
        <v>3.9游戏列表规约</v>
      </c>
      <c r="E24" s="108"/>
      <c r="F24" s="109"/>
      <c r="G24" s="109"/>
      <c r="H24" s="110"/>
      <c r="I24" s="110"/>
      <c r="J24" s="110"/>
      <c r="K24" s="110"/>
      <c r="L24" s="110"/>
      <c r="M24" s="110"/>
      <c r="N24" s="110"/>
      <c r="O24" s="111"/>
    </row>
    <row r="25" spans="2:15">
      <c r="B25" s="105"/>
      <c r="C25" s="106" t="s">
        <v>242</v>
      </c>
      <c r="D25" s="107" t="str">
        <f t="shared" si="0"/>
        <v>4.1开发计划规约</v>
      </c>
      <c r="E25" s="108"/>
      <c r="F25" s="109"/>
      <c r="G25" s="109"/>
      <c r="H25" s="110"/>
      <c r="I25" s="110"/>
      <c r="J25" s="110"/>
      <c r="K25" s="110"/>
      <c r="L25" s="110"/>
      <c r="M25" s="110"/>
      <c r="N25" s="110"/>
      <c r="O25" s="111"/>
    </row>
    <row r="26" spans="2:15">
      <c r="B26" s="105"/>
      <c r="C26" s="106" t="s">
        <v>243</v>
      </c>
      <c r="D26" s="107" t="str">
        <f t="shared" si="0"/>
        <v>4.2出版计划规约</v>
      </c>
      <c r="E26" s="108"/>
      <c r="F26" s="109"/>
      <c r="G26" s="112"/>
      <c r="H26" s="110"/>
      <c r="I26" s="110"/>
      <c r="J26" s="110"/>
      <c r="K26" s="110"/>
      <c r="L26" s="110"/>
      <c r="M26" s="110"/>
      <c r="N26" s="110"/>
      <c r="O26" s="111"/>
    </row>
    <row r="27" spans="2:15">
      <c r="B27" s="105"/>
      <c r="C27" s="106" t="s">
        <v>226</v>
      </c>
      <c r="D27" s="107" t="s">
        <v>245</v>
      </c>
      <c r="E27" s="108"/>
      <c r="F27" s="109"/>
      <c r="G27" s="109"/>
      <c r="H27" s="110"/>
      <c r="I27" s="110"/>
      <c r="J27" s="110"/>
      <c r="K27" s="110"/>
      <c r="L27" s="110"/>
      <c r="M27" s="110"/>
      <c r="N27" s="110"/>
      <c r="O27" s="111"/>
    </row>
    <row r="28" spans="2:15">
      <c r="B28" s="105"/>
      <c r="C28" s="106" t="s">
        <v>227</v>
      </c>
      <c r="D28" s="107" t="s">
        <v>236</v>
      </c>
      <c r="E28" s="108"/>
      <c r="F28" s="109"/>
      <c r="G28" s="109"/>
      <c r="H28" s="110"/>
      <c r="I28" s="110"/>
      <c r="J28" s="110"/>
      <c r="K28" s="110"/>
      <c r="L28" s="110"/>
      <c r="M28" s="110"/>
      <c r="N28" s="110"/>
      <c r="O28" s="111"/>
    </row>
    <row r="29" spans="2:15">
      <c r="B29" s="105"/>
      <c r="C29" s="106" t="s">
        <v>228</v>
      </c>
      <c r="D29" s="107" t="s">
        <v>244</v>
      </c>
      <c r="E29" s="108"/>
      <c r="F29" s="109"/>
      <c r="G29" s="109"/>
      <c r="H29" s="110"/>
      <c r="I29" s="110"/>
      <c r="J29" s="110"/>
      <c r="K29" s="110"/>
      <c r="L29" s="110"/>
      <c r="M29" s="110"/>
      <c r="N29" s="110"/>
      <c r="O29" s="111"/>
    </row>
    <row r="30" spans="2:15">
      <c r="B30" s="105"/>
      <c r="C30" s="106"/>
      <c r="D30" s="107"/>
      <c r="E30" s="108"/>
      <c r="F30" s="112"/>
      <c r="G30" s="112"/>
      <c r="H30" s="110"/>
      <c r="I30" s="110"/>
      <c r="J30" s="110"/>
      <c r="K30" s="110"/>
      <c r="L30" s="110"/>
      <c r="M30" s="110"/>
      <c r="N30" s="110"/>
      <c r="O30" s="111"/>
    </row>
    <row r="31" spans="2:15">
      <c r="B31" s="105"/>
      <c r="C31" s="106"/>
      <c r="D31" s="107"/>
      <c r="E31" s="108"/>
      <c r="F31" s="109"/>
      <c r="G31" s="112"/>
      <c r="H31" s="110"/>
      <c r="I31" s="110"/>
      <c r="J31" s="110"/>
      <c r="K31" s="110"/>
      <c r="L31" s="110"/>
      <c r="M31" s="110"/>
      <c r="N31" s="110"/>
      <c r="O31" s="111"/>
    </row>
    <row r="32" spans="2:15">
      <c r="B32" s="105"/>
      <c r="C32" s="106"/>
      <c r="D32" s="107"/>
      <c r="E32" s="108"/>
      <c r="F32" s="109"/>
      <c r="G32" s="109"/>
      <c r="H32" s="110"/>
      <c r="I32" s="110"/>
      <c r="J32" s="110"/>
      <c r="K32" s="110"/>
      <c r="L32" s="110"/>
      <c r="M32" s="110"/>
      <c r="N32" s="110"/>
      <c r="O32" s="111"/>
    </row>
    <row r="33" spans="2:15">
      <c r="B33" s="105"/>
      <c r="C33" s="106"/>
      <c r="D33" s="107"/>
      <c r="E33" s="108"/>
      <c r="F33" s="109"/>
      <c r="G33" s="113"/>
      <c r="H33" s="110"/>
      <c r="I33" s="110"/>
      <c r="J33" s="110"/>
      <c r="K33" s="110"/>
      <c r="L33" s="110"/>
      <c r="M33" s="110"/>
      <c r="N33" s="110"/>
      <c r="O33" s="111"/>
    </row>
    <row r="34" spans="2:15">
      <c r="B34" s="105"/>
      <c r="C34" s="110"/>
      <c r="D34" s="107"/>
      <c r="E34" s="108"/>
      <c r="F34" s="109"/>
      <c r="G34" s="112"/>
      <c r="H34" s="110"/>
      <c r="I34" s="110"/>
      <c r="J34" s="110"/>
      <c r="K34" s="110"/>
      <c r="L34" s="110"/>
      <c r="M34" s="110"/>
      <c r="N34" s="110"/>
      <c r="O34" s="111"/>
    </row>
    <row r="35" spans="2:15">
      <c r="B35" s="105"/>
      <c r="C35" s="110"/>
      <c r="D35" s="107"/>
      <c r="E35" s="108"/>
      <c r="F35" s="112"/>
      <c r="G35" s="112"/>
      <c r="H35" s="110"/>
      <c r="I35" s="110"/>
      <c r="J35" s="110"/>
      <c r="K35" s="110"/>
      <c r="L35" s="110"/>
      <c r="M35" s="110"/>
      <c r="N35" s="110"/>
      <c r="O35" s="111"/>
    </row>
    <row r="36" spans="2:15">
      <c r="B36" s="114"/>
      <c r="C36" s="115"/>
      <c r="D36" s="116"/>
      <c r="E36" s="117"/>
      <c r="F36" s="118"/>
      <c r="G36" s="118"/>
      <c r="H36" s="115"/>
      <c r="I36" s="115"/>
      <c r="J36" s="115"/>
      <c r="K36" s="115"/>
      <c r="L36" s="115"/>
      <c r="M36" s="115"/>
      <c r="N36" s="115"/>
      <c r="O36" s="119"/>
    </row>
  </sheetData>
  <sheetProtection selectLockedCells="1" selectUnlockedCells="1"/>
  <mergeCells count="12">
    <mergeCell ref="O2:O3"/>
    <mergeCell ref="B2:B3"/>
    <mergeCell ref="C2:C3"/>
    <mergeCell ref="D2:D3"/>
    <mergeCell ref="E2:E3"/>
    <mergeCell ref="F2:F3"/>
    <mergeCell ref="G2:G3"/>
    <mergeCell ref="H2:J2"/>
    <mergeCell ref="K2:K3"/>
    <mergeCell ref="L2:L3"/>
    <mergeCell ref="M2:M3"/>
    <mergeCell ref="N2:N3"/>
  </mergeCells>
  <phoneticPr fontId="43" type="noConversion"/>
  <dataValidations count="4">
    <dataValidation type="list" operator="equal" allowBlank="1" showErrorMessage="1" sqref="B4:B36">
      <formula1>"√,×,!,?,*"</formula1>
      <formula2>0</formula2>
    </dataValidation>
    <dataValidation type="list" operator="equal" allowBlank="1" sqref="H4:J36">
      <formula1>"P,A,B,C,D"</formula1>
      <formula2>0</formula2>
    </dataValidation>
    <dataValidation type="list" operator="equal" allowBlank="1" sqref="L4:L36">
      <formula1>"接收测试"</formula1>
      <formula2>0</formula2>
    </dataValidation>
    <dataValidation type="list" operator="equal" allowBlank="1" sqref="O4:O36">
      <formula1>"AR,AD,CR,CD"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zoomScaleNormal="100" workbookViewId="0"/>
  </sheetViews>
  <sheetFormatPr defaultRowHeight="12"/>
  <cols>
    <col min="1" max="1" width="3" style="35" customWidth="1"/>
    <col min="2" max="2" width="2.375" style="120" customWidth="1"/>
    <col min="3" max="3" width="8.125" style="120" customWidth="1"/>
    <col min="4" max="4" width="5.375" style="36" customWidth="1"/>
    <col min="5" max="6" width="6.125" style="36" customWidth="1"/>
    <col min="7" max="7" width="5.375" style="36" customWidth="1"/>
    <col min="8" max="9" width="16.125" style="36" customWidth="1"/>
    <col min="10" max="13" width="14.25" style="36" customWidth="1"/>
    <col min="14" max="15" width="14.5" style="36" customWidth="1"/>
    <col min="16" max="16384" width="9" style="36"/>
  </cols>
  <sheetData>
    <row r="1" spans="1:15" ht="30.75" customHeight="1">
      <c r="A1" s="121"/>
      <c r="B1" s="122"/>
      <c r="C1" s="123"/>
      <c r="D1" s="124"/>
      <c r="E1" s="124"/>
      <c r="F1" s="124"/>
      <c r="G1" s="124"/>
      <c r="H1" s="125" t="s">
        <v>132</v>
      </c>
      <c r="I1" s="124"/>
      <c r="J1" s="124"/>
      <c r="K1" s="124"/>
      <c r="L1" s="124"/>
      <c r="M1" s="124"/>
    </row>
    <row r="2" spans="1:15" s="127" customFormat="1" ht="13.5">
      <c r="A2" s="126" t="s">
        <v>133</v>
      </c>
      <c r="C2" s="128">
        <f>COUNTA(B:B)</f>
        <v>4</v>
      </c>
      <c r="D2" s="127" t="s">
        <v>134</v>
      </c>
      <c r="E2" s="129"/>
      <c r="F2" s="129"/>
      <c r="G2" s="129"/>
      <c r="M2" s="130"/>
    </row>
    <row r="3" spans="1:15" s="133" customFormat="1" ht="15.75" customHeight="1">
      <c r="A3" s="131" t="s">
        <v>135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2"/>
      <c r="N3" s="132"/>
      <c r="O3" s="132"/>
    </row>
    <row r="4" spans="1:15">
      <c r="A4" s="134">
        <v>1</v>
      </c>
      <c r="B4" s="135" t="s">
        <v>136</v>
      </c>
      <c r="C4" s="135"/>
    </row>
    <row r="5" spans="1:15">
      <c r="A5" s="134"/>
      <c r="B5" s="135"/>
      <c r="C5" s="135" t="s">
        <v>137</v>
      </c>
    </row>
    <row r="6" spans="1:15">
      <c r="A6" s="134"/>
      <c r="B6" s="135"/>
      <c r="C6" s="135" t="s">
        <v>138</v>
      </c>
    </row>
    <row r="7" spans="1:15">
      <c r="A7" s="134"/>
      <c r="B7" s="135"/>
      <c r="C7" s="135" t="s">
        <v>139</v>
      </c>
    </row>
    <row r="8" spans="1:15">
      <c r="A8" s="134"/>
      <c r="B8" s="135"/>
      <c r="C8" s="135" t="s">
        <v>140</v>
      </c>
    </row>
    <row r="9" spans="1:15">
      <c r="A9" s="134"/>
      <c r="B9" s="135"/>
      <c r="C9" s="135" t="s">
        <v>141</v>
      </c>
      <c r="D9" s="110"/>
      <c r="E9" s="98" t="s">
        <v>142</v>
      </c>
      <c r="F9" s="110"/>
      <c r="G9" s="98"/>
      <c r="H9" s="98"/>
      <c r="I9" s="98"/>
    </row>
    <row r="10" spans="1:15" ht="12.75" customHeight="1">
      <c r="A10" s="134">
        <v>2</v>
      </c>
      <c r="B10" s="135" t="s">
        <v>143</v>
      </c>
      <c r="C10" s="135"/>
    </row>
    <row r="11" spans="1:15">
      <c r="A11" s="134"/>
      <c r="B11" s="135"/>
      <c r="C11" s="135" t="s">
        <v>144</v>
      </c>
    </row>
    <row r="12" spans="1:15">
      <c r="A12" s="134"/>
      <c r="B12" s="135"/>
      <c r="C12" s="135" t="s">
        <v>144</v>
      </c>
    </row>
    <row r="13" spans="1:15">
      <c r="A13" s="134"/>
      <c r="B13" s="135"/>
      <c r="C13" s="135" t="s">
        <v>141</v>
      </c>
      <c r="D13" s="110"/>
      <c r="E13" s="98" t="s">
        <v>142</v>
      </c>
      <c r="F13" s="110"/>
      <c r="G13" s="98"/>
      <c r="H13" s="98"/>
      <c r="I13" s="98"/>
    </row>
    <row r="14" spans="1:15">
      <c r="A14" s="134"/>
      <c r="B14" s="135"/>
      <c r="C14" s="135"/>
    </row>
    <row r="15" spans="1:15" ht="23.25" customHeight="1">
      <c r="A15" s="134">
        <v>3</v>
      </c>
      <c r="B15" s="135" t="s">
        <v>145</v>
      </c>
    </row>
    <row r="16" spans="1:15">
      <c r="A16" s="134"/>
      <c r="B16" s="135"/>
      <c r="C16" s="135" t="s">
        <v>146</v>
      </c>
    </row>
    <row r="17" spans="1:15">
      <c r="A17" s="134"/>
      <c r="B17" s="135"/>
      <c r="C17" s="135" t="s">
        <v>139</v>
      </c>
    </row>
    <row r="18" spans="1:15">
      <c r="A18" s="134"/>
      <c r="B18" s="135"/>
      <c r="C18" s="135" t="s">
        <v>140</v>
      </c>
    </row>
    <row r="19" spans="1:15">
      <c r="A19" s="134"/>
      <c r="B19" s="135"/>
      <c r="C19" s="135" t="s">
        <v>141</v>
      </c>
      <c r="D19" s="110"/>
      <c r="E19" s="98" t="s">
        <v>142</v>
      </c>
      <c r="F19" s="110"/>
      <c r="G19" s="98"/>
      <c r="H19" s="98"/>
      <c r="I19" s="98"/>
    </row>
    <row r="20" spans="1:15">
      <c r="A20" s="134"/>
      <c r="B20" s="135"/>
      <c r="C20" s="135"/>
    </row>
    <row r="21" spans="1:15">
      <c r="A21" s="134">
        <v>4</v>
      </c>
      <c r="B21" s="135" t="s">
        <v>147</v>
      </c>
    </row>
    <row r="22" spans="1:15">
      <c r="A22" s="134"/>
      <c r="B22" s="36"/>
      <c r="C22" s="135" t="s">
        <v>144</v>
      </c>
    </row>
    <row r="23" spans="1:15">
      <c r="A23" s="134"/>
      <c r="B23" s="135"/>
      <c r="C23" s="135" t="s">
        <v>141</v>
      </c>
      <c r="D23" s="110"/>
      <c r="E23" s="98" t="s">
        <v>142</v>
      </c>
      <c r="F23" s="110"/>
      <c r="G23" s="98"/>
      <c r="H23" s="98"/>
      <c r="I23" s="98"/>
    </row>
    <row r="24" spans="1:15">
      <c r="A24" s="134"/>
      <c r="B24" s="135"/>
      <c r="C24" s="135"/>
    </row>
    <row r="25" spans="1:15" ht="15.75" customHeight="1">
      <c r="A25" s="131" t="s">
        <v>148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2"/>
      <c r="N25" s="132"/>
      <c r="O25" s="132"/>
    </row>
  </sheetData>
  <sheetProtection selectLockedCells="1" selectUnlockedCells="1"/>
  <phoneticPr fontId="43" type="noConversion"/>
  <dataValidations count="1">
    <dataValidation type="list" operator="equal" allowBlank="1" sqref="D9 D13 D19 D23">
      <formula1>"P,A,B,C,D"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文件封面</vt:lpstr>
      <vt:lpstr>文件修改控制</vt:lpstr>
      <vt:lpstr>填写要求</vt:lpstr>
      <vt:lpstr>封面</vt:lpstr>
      <vt:lpstr>变更履历</vt:lpstr>
      <vt:lpstr>测试大纲</vt:lpstr>
      <vt:lpstr>基础数据表</vt:lpstr>
      <vt:lpstr>功能用例</vt:lpstr>
      <vt:lpstr>流程用例</vt:lpstr>
      <vt:lpstr>页面元素校验</vt:lpstr>
      <vt:lpstr>BB</vt:lpstr>
      <vt:lpstr>GG</vt:lpstr>
      <vt:lpstr>功能用例</vt:lpstr>
      <vt:lpstr>模块编号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neusoft-sdd</cp:lastModifiedBy>
  <dcterms:created xsi:type="dcterms:W3CDTF">2012-09-13T04:56:25Z</dcterms:created>
  <dcterms:modified xsi:type="dcterms:W3CDTF">2012-09-19T03:16:38Z</dcterms:modified>
</cp:coreProperties>
</file>