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defaultThemeVersion="166925"/>
  <xr:revisionPtr revIDLastSave="0" documentId="13_ncr:1_{786AEF20-244A-437D-ABC7-FB9180C7F5EB}" xr6:coauthVersionLast="47" xr6:coauthVersionMax="47" xr10:uidLastSave="{00000000-0000-0000-0000-000000000000}"/>
  <bookViews>
    <workbookView xWindow="-108" yWindow="-108" windowWidth="46296" windowHeight="25416" xr2:uid="{537E9A3B-5E8A-4998-8D91-325B2C9A960F}"/>
  </bookViews>
  <sheets>
    <sheet name="Cover" sheetId="1" r:id="rId1"/>
    <sheet name="Mode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7" i="2" l="1"/>
  <c r="G10" i="2" s="1"/>
  <c r="G11" i="2" l="1"/>
  <c r="G17" i="2" s="1"/>
  <c r="G18" i="2" s="1"/>
  <c r="G19" i="2" s="1"/>
  <c r="B4" i="1"/>
  <c r="G12" i="2" l="1"/>
  <c r="G13" i="2" s="1"/>
</calcChain>
</file>

<file path=xl/sharedStrings.xml><?xml version="1.0" encoding="utf-8"?>
<sst xmlns="http://schemas.openxmlformats.org/spreadsheetml/2006/main" count="26" uniqueCount="23">
  <si>
    <r>
      <rPr>
        <b/>
        <sz val="8"/>
        <color rgb="FFC00000"/>
        <rFont val="Arial"/>
        <family val="2"/>
      </rPr>
      <t>Modeling Template:</t>
    </r>
    <r>
      <rPr>
        <sz val="8"/>
        <color theme="1"/>
        <rFont val="Arial"/>
        <family val="2"/>
      </rPr>
      <t xml:space="preserve"> The enclosed model is proprietary to Wall Street Prep and are designed for illustrative and training purposes only. Distributing, sharing, duplicating or altering these models in any way is prohibited without the written consent of Wall Street Prep, Inc. For more information about our training programs, please contact us at 800-646-3575 or visit us online at wallstreetprep.com.</t>
    </r>
  </si>
  <si>
    <t>Model Assumptions</t>
  </si>
  <si>
    <t>Margin Call Price Calculator</t>
  </si>
  <si>
    <t>($ in 000s)</t>
  </si>
  <si>
    <t>Investor Cash Deposit</t>
  </si>
  <si>
    <r>
      <t>Initial Purchase Price (P</t>
    </r>
    <r>
      <rPr>
        <vertAlign val="subscript"/>
        <sz val="8"/>
        <color theme="1"/>
        <rFont val="Arial"/>
        <family val="2"/>
      </rPr>
      <t>0</t>
    </r>
    <r>
      <rPr>
        <sz val="8"/>
        <color theme="1"/>
        <rFont val="Arial"/>
        <family val="2"/>
      </rPr>
      <t>)</t>
    </r>
  </si>
  <si>
    <t>% Margin</t>
  </si>
  <si>
    <t xml:space="preserve"> =G6/F7</t>
  </si>
  <si>
    <t>Initial Margin</t>
  </si>
  <si>
    <t>Maintenance Margin</t>
  </si>
  <si>
    <t>Margin Call Price</t>
  </si>
  <si>
    <t xml:space="preserve"> =G7*(1-G8)/(1-G9)</t>
  </si>
  <si>
    <t>Less: Margin Loan</t>
  </si>
  <si>
    <t xml:space="preserve"> =(G6-G7)</t>
  </si>
  <si>
    <t>Investor Equity</t>
  </si>
  <si>
    <t xml:space="preserve"> =G10+G11</t>
  </si>
  <si>
    <t>Margin Call (?)</t>
  </si>
  <si>
    <t xml:space="preserve"> =IF(G12/G10&gt;=G9,"No","Yes")</t>
  </si>
  <si>
    <t>Downside Case</t>
  </si>
  <si>
    <t>Margin Account Value</t>
  </si>
  <si>
    <t xml:space="preserve"> =G11</t>
  </si>
  <si>
    <t xml:space="preserve"> =G16+G17</t>
  </si>
  <si>
    <t xml:space="preserve"> =IF(G18/G10&gt;=G9,"No","Yes")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</si>
</sst>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0\);\-\-_);@_)"/>
    <numFmt numFmtId="165" formatCode="&quot;$&quot;#,##0_);\(&quot;$&quot;#,##0\);\-\-_);@_)"/>
    <numFmt numFmtId="167" formatCode="#,##0.0%_);\(#,##0.0%\);\-\-_);@_)"/>
    <numFmt numFmtId="168" formatCode="#,##0.00_);\(#,##0.00\);\-\-_);@_)"/>
  </numFmts>
  <fonts count="9" x14ac:knownFonts="1">
    <font>
      <sz val="8"/>
      <color theme="1"/>
      <name val="Arial"/>
      <family val="2"/>
    </font>
    <font>
      <b/>
      <sz val="8"/>
      <color theme="1"/>
      <name val="Arial"/>
      <family val="2"/>
    </font>
    <font>
      <sz val="8"/>
      <color indexed="8"/>
      <name val="Arial"/>
      <family val="2"/>
    </font>
    <font>
      <b/>
      <sz val="8"/>
      <color rgb="FFC00000"/>
      <name val="Arial"/>
      <family val="2"/>
    </font>
    <font>
      <sz val="8"/>
      <color rgb="FF0000FF"/>
      <name val="Arial"/>
      <family val="2"/>
    </font>
    <font>
      <b/>
      <sz val="8.5"/>
      <color theme="1"/>
      <name val="Arial"/>
      <family val="2"/>
    </font>
    <font>
      <sz val="8"/>
      <name val="Arial"/>
      <family val="2"/>
    </font>
    <font>
      <sz val="8"/>
      <color rgb="FF3333FF"/>
      <name val="Arial"/>
      <family val="2"/>
    </font>
    <font>
      <vertAlign val="subscript"/>
      <sz val="8"/>
      <color theme="1"/>
      <name val="Arial"/>
      <family val="2"/>
    </font>
  </fonts>
  <fills count="6">
    <fill>
      <patternFill patternType="none"/>
    </fill>
    <fill>
      <patternFill patternType="gray125"/>
    </fill>
    <fill>
      <patternFill patternType="solid">
        <fgColor rgb="FFDFE9F4"/>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2" fillId="0" borderId="0" xfId="0" applyFont="1"/>
    <xf numFmtId="164" fontId="0" fillId="0" borderId="0" xfId="0" applyNumberFormat="1"/>
    <xf numFmtId="164" fontId="0" fillId="0" borderId="1" xfId="0" applyNumberFormat="1" applyBorder="1"/>
    <xf numFmtId="164" fontId="0" fillId="2" borderId="0" xfId="0" applyNumberFormat="1" applyFill="1"/>
    <xf numFmtId="0" fontId="0" fillId="0" borderId="0" xfId="0" applyBorder="1" applyAlignment="1">
      <alignment vertical="top" wrapText="1"/>
    </xf>
    <xf numFmtId="0" fontId="5" fillId="0" borderId="0" xfId="0" applyFont="1"/>
    <xf numFmtId="164" fontId="1" fillId="0" borderId="0" xfId="0" applyNumberFormat="1" applyFont="1"/>
    <xf numFmtId="164" fontId="0" fillId="0" borderId="0" xfId="0" applyNumberFormat="1" applyBorder="1"/>
    <xf numFmtId="164" fontId="0" fillId="0" borderId="1" xfId="0" applyNumberFormat="1" applyBorder="1" applyAlignment="1">
      <alignment horizontal="left" vertical="center"/>
    </xf>
    <xf numFmtId="0" fontId="0" fillId="0" borderId="1" xfId="0" applyBorder="1" applyAlignment="1">
      <alignment horizontal="left" vertical="center" wrapText="1"/>
    </xf>
    <xf numFmtId="0" fontId="0" fillId="0" borderId="0" xfId="0" applyBorder="1" applyAlignment="1">
      <alignment horizontal="left" vertical="center" wrapText="1"/>
    </xf>
    <xf numFmtId="164" fontId="4" fillId="0" borderId="0" xfId="0" applyNumberFormat="1" applyFont="1"/>
    <xf numFmtId="49" fontId="1" fillId="0" borderId="0" xfId="0" quotePrefix="1" applyNumberFormat="1" applyFont="1"/>
    <xf numFmtId="49" fontId="0" fillId="0" borderId="1" xfId="0" quotePrefix="1" applyNumberFormat="1" applyBorder="1" applyAlignment="1">
      <alignment horizontal="left" vertical="center"/>
    </xf>
    <xf numFmtId="164" fontId="0" fillId="0" borderId="1" xfId="0" applyNumberFormat="1" applyBorder="1" applyAlignment="1">
      <alignment vertical="center"/>
    </xf>
    <xf numFmtId="49" fontId="0" fillId="0" borderId="0" xfId="0" applyNumberFormat="1" applyAlignment="1">
      <alignment horizontal="left" vertical="center"/>
    </xf>
    <xf numFmtId="164" fontId="0" fillId="0" borderId="0" xfId="0" applyNumberFormat="1" applyAlignment="1">
      <alignment horizontal="left" vertical="center"/>
    </xf>
    <xf numFmtId="164" fontId="0" fillId="0" borderId="0" xfId="0" applyNumberFormat="1" applyAlignment="1">
      <alignment vertical="center"/>
    </xf>
    <xf numFmtId="49" fontId="1" fillId="2" borderId="0" xfId="0" quotePrefix="1" applyNumberFormat="1" applyFont="1" applyFill="1"/>
    <xf numFmtId="0" fontId="0" fillId="2" borderId="0" xfId="0" applyFill="1"/>
    <xf numFmtId="49" fontId="0" fillId="0" borderId="1" xfId="0" quotePrefix="1" applyNumberFormat="1" applyBorder="1"/>
    <xf numFmtId="165" fontId="7" fillId="0" borderId="1" xfId="0" applyNumberFormat="1" applyFont="1" applyBorder="1" applyAlignment="1">
      <alignment vertical="center"/>
    </xf>
    <xf numFmtId="49" fontId="0" fillId="0" borderId="0" xfId="0" quotePrefix="1" applyNumberFormat="1" applyAlignment="1">
      <alignment horizontal="left" vertical="center"/>
    </xf>
    <xf numFmtId="164" fontId="0" fillId="0" borderId="0" xfId="0" quotePrefix="1" applyNumberFormat="1" applyAlignment="1">
      <alignment horizontal="left" vertical="center"/>
    </xf>
    <xf numFmtId="164" fontId="0" fillId="0" borderId="0" xfId="0" quotePrefix="1" applyNumberFormat="1" applyAlignment="1">
      <alignment horizontal="right" vertical="center"/>
    </xf>
    <xf numFmtId="167" fontId="7" fillId="3" borderId="2" xfId="0" applyNumberFormat="1" applyFont="1" applyFill="1" applyBorder="1" applyAlignment="1">
      <alignment horizontal="center" vertical="center"/>
    </xf>
    <xf numFmtId="165" fontId="6" fillId="0" borderId="0" xfId="0" applyNumberFormat="1" applyFont="1" applyAlignment="1">
      <alignment vertical="center"/>
    </xf>
    <xf numFmtId="164" fontId="0" fillId="0" borderId="0" xfId="0" quotePrefix="1" applyNumberFormat="1"/>
    <xf numFmtId="167" fontId="7" fillId="0" borderId="0" xfId="0" applyNumberFormat="1" applyFont="1" applyAlignment="1">
      <alignment vertical="center"/>
    </xf>
    <xf numFmtId="49" fontId="1" fillId="4" borderId="1" xfId="0" quotePrefix="1" applyNumberFormat="1" applyFont="1" applyFill="1" applyBorder="1"/>
    <xf numFmtId="164" fontId="1" fillId="4" borderId="1" xfId="0" applyNumberFormat="1" applyFont="1" applyFill="1" applyBorder="1"/>
    <xf numFmtId="165" fontId="1" fillId="4" borderId="1" xfId="0" applyNumberFormat="1" applyFont="1" applyFill="1" applyBorder="1"/>
    <xf numFmtId="49" fontId="0" fillId="5" borderId="0" xfId="0" quotePrefix="1" applyNumberFormat="1" applyFill="1"/>
    <xf numFmtId="164" fontId="0" fillId="5" borderId="0" xfId="0" applyNumberFormat="1" applyFill="1"/>
    <xf numFmtId="164" fontId="0" fillId="5" borderId="0" xfId="0" quotePrefix="1" applyNumberFormat="1" applyFill="1"/>
    <xf numFmtId="49" fontId="1" fillId="0" borderId="1" xfId="0" quotePrefix="1" applyNumberFormat="1" applyFont="1" applyBorder="1"/>
    <xf numFmtId="164" fontId="1" fillId="0" borderId="1" xfId="0" applyNumberFormat="1" applyFont="1" applyBorder="1"/>
    <xf numFmtId="165" fontId="1" fillId="0" borderId="1" xfId="0" applyNumberFormat="1" applyFont="1" applyBorder="1"/>
    <xf numFmtId="49" fontId="0" fillId="0" borderId="0" xfId="0" quotePrefix="1" applyNumberFormat="1" applyAlignment="1">
      <alignment horizontal="left" indent="1"/>
    </xf>
    <xf numFmtId="167" fontId="0" fillId="0" borderId="0" xfId="0" applyNumberFormat="1" applyAlignment="1">
      <alignment horizontal="right"/>
    </xf>
    <xf numFmtId="49" fontId="0" fillId="0" borderId="0" xfId="0" applyNumberFormat="1"/>
    <xf numFmtId="165" fontId="4" fillId="0" borderId="1" xfId="0" applyNumberFormat="1" applyFont="1" applyBorder="1"/>
    <xf numFmtId="168" fontId="0" fillId="0" borderId="0" xfId="0" applyNumberFormat="1"/>
    <xf numFmtId="164" fontId="1" fillId="2" borderId="0" xfId="0" applyNumberFormat="1" applyFont="1" applyFill="1"/>
  </cellXfs>
  <cellStyles count="1">
    <cellStyle name="Normal" xfId="0" builtinId="0"/>
  </cellStyles>
  <dxfs count="0"/>
  <tableStyles count="0" defaultTableStyle="TableStyleMedium2" defaultPivotStyle="PivotStyleLight16"/>
  <colors>
    <mruColors>
      <color rgb="FFDFE9F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37288</xdr:colOff>
      <xdr:row>1</xdr:row>
      <xdr:rowOff>46211</xdr:rowOff>
    </xdr:from>
    <xdr:ext cx="1280160" cy="171704"/>
    <xdr:pic>
      <xdr:nvPicPr>
        <xdr:cNvPr id="2" name="Picture 1">
          <a:extLst>
            <a:ext uri="{FF2B5EF4-FFF2-40B4-BE49-F238E27FC236}">
              <a16:creationId xmlns:a16="http://schemas.microsoft.com/office/drawing/2014/main" id="{C2ED0201-CB8C-4917-A103-43A4E3ED57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5083" y="176309"/>
          <a:ext cx="1280160" cy="17170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3</xdr:col>
      <xdr:colOff>224306</xdr:colOff>
      <xdr:row>11</xdr:row>
      <xdr:rowOff>0</xdr:rowOff>
    </xdr:from>
    <xdr:ext cx="65" cy="172227"/>
    <xdr:sp macro="" textlink="">
      <xdr:nvSpPr>
        <xdr:cNvPr id="2" name="TextBox 1">
          <a:extLst>
            <a:ext uri="{FF2B5EF4-FFF2-40B4-BE49-F238E27FC236}">
              <a16:creationId xmlns:a16="http://schemas.microsoft.com/office/drawing/2014/main" id="{861EBF1C-0C24-401E-96B5-6AE665DC3736}"/>
            </a:ext>
          </a:extLst>
        </xdr:cNvPr>
        <xdr:cNvSpPr txBox="1"/>
      </xdr:nvSpPr>
      <xdr:spPr>
        <a:xfrm>
          <a:off x="1306346" y="1455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224306</xdr:colOff>
      <xdr:row>13</xdr:row>
      <xdr:rowOff>0</xdr:rowOff>
    </xdr:from>
    <xdr:ext cx="65" cy="172227"/>
    <xdr:sp macro="" textlink="">
      <xdr:nvSpPr>
        <xdr:cNvPr id="3" name="TextBox 2">
          <a:extLst>
            <a:ext uri="{FF2B5EF4-FFF2-40B4-BE49-F238E27FC236}">
              <a16:creationId xmlns:a16="http://schemas.microsoft.com/office/drawing/2014/main" id="{A0ED5831-FFFE-458C-9891-8CB255F74148}"/>
            </a:ext>
          </a:extLst>
        </xdr:cNvPr>
        <xdr:cNvSpPr txBox="1"/>
      </xdr:nvSpPr>
      <xdr:spPr>
        <a:xfrm>
          <a:off x="1306346" y="1714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224306</xdr:colOff>
      <xdr:row>14</xdr:row>
      <xdr:rowOff>0</xdr:rowOff>
    </xdr:from>
    <xdr:ext cx="65" cy="172227"/>
    <xdr:sp macro="" textlink="">
      <xdr:nvSpPr>
        <xdr:cNvPr id="4" name="TextBox 3">
          <a:extLst>
            <a:ext uri="{FF2B5EF4-FFF2-40B4-BE49-F238E27FC236}">
              <a16:creationId xmlns:a16="http://schemas.microsoft.com/office/drawing/2014/main" id="{16416997-2D82-41A9-A42A-2489B0BC9216}"/>
            </a:ext>
          </a:extLst>
        </xdr:cNvPr>
        <xdr:cNvSpPr txBox="1"/>
      </xdr:nvSpPr>
      <xdr:spPr>
        <a:xfrm>
          <a:off x="1306346" y="18440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224306</xdr:colOff>
      <xdr:row>18</xdr:row>
      <xdr:rowOff>0</xdr:rowOff>
    </xdr:from>
    <xdr:ext cx="65" cy="172227"/>
    <xdr:sp macro="" textlink="">
      <xdr:nvSpPr>
        <xdr:cNvPr id="5" name="TextBox 4">
          <a:extLst>
            <a:ext uri="{FF2B5EF4-FFF2-40B4-BE49-F238E27FC236}">
              <a16:creationId xmlns:a16="http://schemas.microsoft.com/office/drawing/2014/main" id="{D7CA23AE-CBE1-443C-98B0-7925AFA4B321}"/>
            </a:ext>
          </a:extLst>
        </xdr:cNvPr>
        <xdr:cNvSpPr txBox="1"/>
      </xdr:nvSpPr>
      <xdr:spPr>
        <a:xfrm>
          <a:off x="1306346" y="2362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224306</xdr:colOff>
      <xdr:row>18</xdr:row>
      <xdr:rowOff>0</xdr:rowOff>
    </xdr:from>
    <xdr:ext cx="65" cy="172227"/>
    <xdr:sp macro="" textlink="">
      <xdr:nvSpPr>
        <xdr:cNvPr id="6" name="TextBox 5">
          <a:extLst>
            <a:ext uri="{FF2B5EF4-FFF2-40B4-BE49-F238E27FC236}">
              <a16:creationId xmlns:a16="http://schemas.microsoft.com/office/drawing/2014/main" id="{33E76231-CE98-44E4-902E-6D65F032D276}"/>
            </a:ext>
          </a:extLst>
        </xdr:cNvPr>
        <xdr:cNvSpPr txBox="1"/>
      </xdr:nvSpPr>
      <xdr:spPr>
        <a:xfrm>
          <a:off x="1306346" y="2362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224306</xdr:colOff>
      <xdr:row>17</xdr:row>
      <xdr:rowOff>0</xdr:rowOff>
    </xdr:from>
    <xdr:ext cx="65" cy="172227"/>
    <xdr:sp macro="" textlink="">
      <xdr:nvSpPr>
        <xdr:cNvPr id="7" name="TextBox 6">
          <a:extLst>
            <a:ext uri="{FF2B5EF4-FFF2-40B4-BE49-F238E27FC236}">
              <a16:creationId xmlns:a16="http://schemas.microsoft.com/office/drawing/2014/main" id="{6F861A95-1A42-4F6E-A25B-3141EFA6587A}"/>
            </a:ext>
          </a:extLst>
        </xdr:cNvPr>
        <xdr:cNvSpPr txBox="1"/>
      </xdr:nvSpPr>
      <xdr:spPr>
        <a:xfrm>
          <a:off x="1306346" y="2232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6968C-7B00-445D-9150-D941CAF5B842}">
  <dimension ref="B4:L10"/>
  <sheetViews>
    <sheetView showGridLines="0" tabSelected="1" zoomScale="120" zoomScaleNormal="120" workbookViewId="0"/>
  </sheetViews>
  <sheetFormatPr defaultRowHeight="10.199999999999999" x14ac:dyDescent="0.2"/>
  <cols>
    <col min="1" max="1" width="2" bestFit="1" customWidth="1"/>
  </cols>
  <sheetData>
    <row r="4" spans="2:12" ht="10.8" x14ac:dyDescent="0.2">
      <c r="B4" s="6" t="str">
        <f>+TEXT(Model!B2,"@")&amp; " Template"</f>
        <v>Margin Call Price Calculator Template</v>
      </c>
      <c r="E4" s="1"/>
      <c r="F4" s="1"/>
      <c r="G4" s="1"/>
      <c r="H4" s="1"/>
      <c r="I4" s="1"/>
      <c r="J4" s="1"/>
    </row>
    <row r="5" spans="2:12" ht="10.199999999999999" customHeight="1" x14ac:dyDescent="0.2">
      <c r="B5" s="10" t="s">
        <v>0</v>
      </c>
      <c r="C5" s="10"/>
      <c r="D5" s="10"/>
      <c r="E5" s="10"/>
      <c r="F5" s="10"/>
      <c r="G5" s="10"/>
      <c r="H5" s="10"/>
      <c r="I5" s="10"/>
      <c r="J5" s="10"/>
      <c r="K5" s="10"/>
      <c r="L5" s="10"/>
    </row>
    <row r="6" spans="2:12" x14ac:dyDescent="0.2">
      <c r="B6" s="11"/>
      <c r="C6" s="11"/>
      <c r="D6" s="11"/>
      <c r="E6" s="11"/>
      <c r="F6" s="11"/>
      <c r="G6" s="11"/>
      <c r="H6" s="11"/>
      <c r="I6" s="11"/>
      <c r="J6" s="11"/>
      <c r="K6" s="11"/>
      <c r="L6" s="11"/>
    </row>
    <row r="7" spans="2:12" x14ac:dyDescent="0.2">
      <c r="B7" s="11"/>
      <c r="C7" s="11"/>
      <c r="D7" s="11"/>
      <c r="E7" s="11"/>
      <c r="F7" s="11"/>
      <c r="G7" s="11"/>
      <c r="H7" s="11"/>
      <c r="I7" s="11"/>
      <c r="J7" s="11"/>
      <c r="K7" s="11"/>
      <c r="L7" s="11"/>
    </row>
    <row r="8" spans="2:12" x14ac:dyDescent="0.2">
      <c r="B8" s="11"/>
      <c r="C8" s="11"/>
      <c r="D8" s="11"/>
      <c r="E8" s="11"/>
      <c r="F8" s="11"/>
      <c r="G8" s="11"/>
      <c r="H8" s="11"/>
      <c r="I8" s="11"/>
      <c r="J8" s="11"/>
      <c r="K8" s="11"/>
      <c r="L8" s="11"/>
    </row>
    <row r="9" spans="2:12" x14ac:dyDescent="0.2">
      <c r="B9" s="11"/>
      <c r="C9" s="11"/>
      <c r="D9" s="11"/>
      <c r="E9" s="11"/>
      <c r="F9" s="11"/>
      <c r="G9" s="11"/>
      <c r="H9" s="11"/>
      <c r="I9" s="11"/>
      <c r="J9" s="11"/>
      <c r="K9" s="11"/>
      <c r="L9" s="11"/>
    </row>
    <row r="10" spans="2:12" x14ac:dyDescent="0.2">
      <c r="B10" s="5"/>
      <c r="C10" s="5"/>
      <c r="D10" s="5"/>
      <c r="E10" s="5"/>
      <c r="F10" s="5"/>
      <c r="G10" s="5"/>
      <c r="H10" s="5"/>
      <c r="I10" s="5"/>
      <c r="J10" s="5"/>
      <c r="K10" s="5"/>
      <c r="L10" s="5"/>
    </row>
  </sheetData>
  <sheetProtection sheet="1" objects="1" scenarios="1"/>
  <mergeCells count="1">
    <mergeCell ref="B5:L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CF8B4-123C-4482-A86C-43B18A9B5A28}">
  <dimension ref="A1:J24"/>
  <sheetViews>
    <sheetView showGridLines="0" zoomScale="120" zoomScaleNormal="120" zoomScaleSheetLayoutView="120" workbookViewId="0"/>
  </sheetViews>
  <sheetFormatPr defaultRowHeight="10.199999999999999" x14ac:dyDescent="0.2"/>
  <cols>
    <col min="1" max="1" width="2" style="2" bestFit="1" customWidth="1"/>
    <col min="2" max="5" width="12.7109375" style="2" customWidth="1"/>
    <col min="6" max="16384" width="9.140625" style="2"/>
  </cols>
  <sheetData>
    <row r="1" spans="1:10" x14ac:dyDescent="0.2">
      <c r="A1" s="12"/>
    </row>
    <row r="2" spans="1:10" x14ac:dyDescent="0.2">
      <c r="B2" s="13" t="s">
        <v>2</v>
      </c>
    </row>
    <row r="3" spans="1:10" x14ac:dyDescent="0.2">
      <c r="B3" s="14" t="s">
        <v>3</v>
      </c>
      <c r="C3" s="9"/>
      <c r="D3" s="9"/>
      <c r="E3" s="9"/>
      <c r="F3" s="9"/>
      <c r="G3" s="15"/>
    </row>
    <row r="4" spans="1:10" x14ac:dyDescent="0.2">
      <c r="B4" s="16"/>
      <c r="C4" s="17"/>
      <c r="D4" s="17"/>
      <c r="E4" s="17"/>
      <c r="F4" s="17"/>
      <c r="G4" s="18"/>
    </row>
    <row r="5" spans="1:10" x14ac:dyDescent="0.2">
      <c r="B5" s="19" t="s">
        <v>1</v>
      </c>
      <c r="C5" s="4"/>
      <c r="D5" s="4"/>
      <c r="E5" s="4"/>
      <c r="F5" s="4"/>
      <c r="G5" s="20"/>
    </row>
    <row r="6" spans="1:10" x14ac:dyDescent="0.2">
      <c r="B6" s="21" t="s">
        <v>4</v>
      </c>
      <c r="C6" s="3"/>
      <c r="D6" s="3"/>
      <c r="E6" s="3"/>
      <c r="F6" s="3"/>
      <c r="G6" s="22">
        <v>60</v>
      </c>
    </row>
    <row r="7" spans="1:10" ht="12.6" x14ac:dyDescent="0.2">
      <c r="B7" s="23" t="s">
        <v>5</v>
      </c>
      <c r="C7" s="24"/>
      <c r="D7" s="24"/>
      <c r="E7" s="25" t="s">
        <v>6</v>
      </c>
      <c r="F7" s="26">
        <v>0.5</v>
      </c>
      <c r="G7" s="27">
        <f>+G6/F7</f>
        <v>120</v>
      </c>
      <c r="H7" s="28" t="s">
        <v>7</v>
      </c>
    </row>
    <row r="8" spans="1:10" x14ac:dyDescent="0.2">
      <c r="B8" s="23" t="s">
        <v>8</v>
      </c>
      <c r="C8" s="17"/>
      <c r="D8" s="17"/>
      <c r="E8" s="17"/>
      <c r="F8" s="17"/>
      <c r="G8" s="29">
        <v>0.5</v>
      </c>
    </row>
    <row r="9" spans="1:10" x14ac:dyDescent="0.2">
      <c r="B9" s="23" t="s">
        <v>9</v>
      </c>
      <c r="C9" s="17"/>
      <c r="D9" s="17"/>
      <c r="E9" s="17"/>
      <c r="F9" s="17"/>
      <c r="G9" s="29">
        <v>0.25</v>
      </c>
    </row>
    <row r="10" spans="1:10" s="7" customFormat="1" x14ac:dyDescent="0.2">
      <c r="B10" s="30" t="s">
        <v>10</v>
      </c>
      <c r="C10" s="31"/>
      <c r="D10" s="31"/>
      <c r="E10" s="31"/>
      <c r="F10" s="31"/>
      <c r="G10" s="32">
        <f>+G7*(1-G8)/(1-G9)</f>
        <v>80</v>
      </c>
      <c r="H10" s="28" t="s">
        <v>11</v>
      </c>
      <c r="I10" s="2"/>
      <c r="J10" s="2"/>
    </row>
    <row r="11" spans="1:10" x14ac:dyDescent="0.2">
      <c r="B11" s="33" t="s">
        <v>12</v>
      </c>
      <c r="C11" s="34"/>
      <c r="D11" s="34"/>
      <c r="E11" s="34"/>
      <c r="F11" s="34"/>
      <c r="G11" s="34">
        <f>(G6-G7)</f>
        <v>-60</v>
      </c>
      <c r="H11" s="35" t="s">
        <v>13</v>
      </c>
      <c r="I11" s="34"/>
      <c r="J11" s="34"/>
    </row>
    <row r="12" spans="1:10" x14ac:dyDescent="0.2">
      <c r="B12" s="36" t="s">
        <v>14</v>
      </c>
      <c r="C12" s="37"/>
      <c r="D12" s="37"/>
      <c r="E12" s="37"/>
      <c r="F12" s="37"/>
      <c r="G12" s="38">
        <f>+G10+G11</f>
        <v>20</v>
      </c>
      <c r="H12" s="28" t="s">
        <v>15</v>
      </c>
    </row>
    <row r="13" spans="1:10" x14ac:dyDescent="0.2">
      <c r="B13" s="39" t="s">
        <v>16</v>
      </c>
      <c r="G13" s="40" t="str">
        <f>IF(G12/G10&gt;=G9,"No","Yes")</f>
        <v>No</v>
      </c>
      <c r="H13" s="28" t="s">
        <v>17</v>
      </c>
    </row>
    <row r="14" spans="1:10" x14ac:dyDescent="0.2">
      <c r="B14" s="41"/>
    </row>
    <row r="15" spans="1:10" s="7" customFormat="1" x14ac:dyDescent="0.2">
      <c r="B15" s="19" t="s">
        <v>18</v>
      </c>
      <c r="C15" s="44"/>
      <c r="D15" s="44"/>
      <c r="E15" s="44"/>
      <c r="F15" s="44"/>
      <c r="G15" s="44"/>
    </row>
    <row r="16" spans="1:10" s="7" customFormat="1" x14ac:dyDescent="0.2">
      <c r="B16" s="21" t="s">
        <v>19</v>
      </c>
      <c r="C16" s="3"/>
      <c r="D16" s="3"/>
      <c r="E16" s="3"/>
      <c r="F16" s="3"/>
      <c r="G16" s="42">
        <v>76</v>
      </c>
      <c r="H16" s="2"/>
      <c r="I16" s="2"/>
      <c r="J16" s="2"/>
    </row>
    <row r="17" spans="2:8" x14ac:dyDescent="0.2">
      <c r="B17" s="33" t="s">
        <v>12</v>
      </c>
      <c r="C17" s="34"/>
      <c r="D17" s="34"/>
      <c r="E17" s="34"/>
      <c r="F17" s="34"/>
      <c r="G17" s="34">
        <f>+G11</f>
        <v>-60</v>
      </c>
      <c r="H17" s="28" t="s">
        <v>20</v>
      </c>
    </row>
    <row r="18" spans="2:8" x14ac:dyDescent="0.2">
      <c r="B18" s="36" t="s">
        <v>14</v>
      </c>
      <c r="C18" s="37"/>
      <c r="D18" s="37"/>
      <c r="E18" s="37"/>
      <c r="F18" s="37"/>
      <c r="G18" s="38">
        <f>+G16+G17</f>
        <v>16</v>
      </c>
      <c r="H18" s="28" t="s">
        <v>21</v>
      </c>
    </row>
    <row r="19" spans="2:8" x14ac:dyDescent="0.2">
      <c r="B19" s="39" t="s">
        <v>16</v>
      </c>
      <c r="F19" s="43"/>
      <c r="G19" s="40" t="str">
        <f>IF(G18/G10&gt;=G9,"No","Yes")</f>
        <v>Yes</v>
      </c>
      <c r="H19" s="28" t="s">
        <v>22</v>
      </c>
    </row>
    <row r="20" spans="2:8" x14ac:dyDescent="0.2">
      <c r="B20" s="8"/>
      <c r="C20" s="8"/>
      <c r="D20" s="8"/>
      <c r="E20" s="8"/>
      <c r="F20" s="8"/>
      <c r="G20" s="8"/>
    </row>
    <row r="21" spans="2:8" x14ac:dyDescent="0.2">
      <c r="B21" s="8"/>
      <c r="C21" s="8"/>
      <c r="D21" s="8"/>
      <c r="E21" s="8"/>
      <c r="F21" s="8"/>
      <c r="G21" s="8"/>
    </row>
    <row r="22" spans="2:8" x14ac:dyDescent="0.2">
      <c r="B22" s="8"/>
      <c r="C22" s="8"/>
      <c r="D22" s="8"/>
      <c r="E22" s="8"/>
      <c r="F22" s="8"/>
      <c r="G22" s="8"/>
    </row>
    <row r="23" spans="2:8" x14ac:dyDescent="0.2">
      <c r="B23" s="8"/>
      <c r="C23" s="8"/>
      <c r="D23" s="8"/>
      <c r="E23" s="8"/>
      <c r="F23" s="8"/>
      <c r="G23" s="8"/>
    </row>
    <row r="24" spans="2:8" x14ac:dyDescent="0.2">
      <c r="B24" s="8"/>
      <c r="C24" s="8"/>
      <c r="D24" s="8"/>
      <c r="E24" s="8"/>
    </row>
  </sheetData>
  <dataValidations disablePrompts="1" count="1">
    <dataValidation type="list" allowBlank="1" showInputMessage="1" showErrorMessage="1" sqref="E5" xr:uid="{FA0C228B-5FEF-49AE-89C8-26A23090BFF5}">
      <formula1>"Ordinary, Annuity Due"</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Cover</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2022-02-20T21:28:30Z</dcterms:created>
  <dcterms:modified xsi:type="dcterms:W3CDTF">2022-03-01T17:46:22Z</dcterms:modified>
</cp:coreProperties>
</file>