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32" windowWidth="20100" windowHeight="823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I84" i="1" l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G88" i="1"/>
  <c r="G89" i="1"/>
  <c r="G90" i="1"/>
  <c r="G91" i="1"/>
  <c r="G92" i="1"/>
  <c r="G93" i="1"/>
  <c r="G94" i="1"/>
  <c r="G95" i="1"/>
  <c r="G96" i="1"/>
  <c r="G97" i="1"/>
  <c r="G98" i="1"/>
  <c r="G99" i="1"/>
  <c r="G84" i="1"/>
  <c r="G85" i="1"/>
  <c r="G86" i="1"/>
  <c r="G87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I56" i="1" l="1"/>
  <c r="I69" i="1"/>
  <c r="I70" i="1"/>
  <c r="I78" i="1"/>
  <c r="I79" i="1"/>
  <c r="I81" i="1"/>
  <c r="I3" i="1"/>
  <c r="G69" i="1"/>
  <c r="G70" i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G79" i="1"/>
  <c r="G80" i="1"/>
  <c r="I80" i="1" s="1"/>
  <c r="G81" i="1"/>
  <c r="G82" i="1"/>
  <c r="I82" i="1" s="1"/>
  <c r="G83" i="1"/>
  <c r="I8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4" i="1"/>
  <c r="I4" i="1" s="1"/>
  <c r="E83" i="1"/>
  <c r="C83" i="1"/>
  <c r="E82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6" i="1"/>
  <c r="E47" i="1"/>
  <c r="E48" i="1"/>
  <c r="E49" i="1"/>
  <c r="E50" i="1"/>
  <c r="E51" i="1"/>
  <c r="E44" i="1"/>
  <c r="E45" i="1"/>
  <c r="E4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9" i="1"/>
  <c r="C10" i="1"/>
  <c r="C11" i="1"/>
  <c r="C12" i="1"/>
  <c r="C13" i="1"/>
  <c r="C14" i="1"/>
  <c r="C15" i="1"/>
  <c r="C16" i="1"/>
  <c r="C17" i="1"/>
  <c r="C18" i="1"/>
  <c r="C19" i="1"/>
  <c r="C20" i="1"/>
  <c r="C8" i="1"/>
</calcChain>
</file>

<file path=xl/sharedStrings.xml><?xml version="1.0" encoding="utf-8"?>
<sst xmlns="http://schemas.openxmlformats.org/spreadsheetml/2006/main" count="28" uniqueCount="25">
  <si>
    <t>Data/godzina</t>
  </si>
  <si>
    <t>ilość wykrytych zakażeń</t>
  </si>
  <si>
    <t>ilość zakażeń łącznie</t>
  </si>
  <si>
    <t>przypadki śmiertelne</t>
  </si>
  <si>
    <t>przypadki śmiertelne łącznie</t>
  </si>
  <si>
    <t>Ilość wyleczeń</t>
  </si>
  <si>
    <t>akcje 1</t>
  </si>
  <si>
    <t>procent testów pozytywnych</t>
  </si>
  <si>
    <t>przetestowani ludzie</t>
  </si>
  <si>
    <t>przetestowani ludzie dziennie</t>
  </si>
  <si>
    <t>wladze kraju nie podaja</t>
  </si>
  <si>
    <t xml:space="preserve">akcje 2 </t>
  </si>
  <si>
    <t>akcje 2</t>
  </si>
  <si>
    <t>do 28 lutego - wszystkie przypadki były przywiezione z zagranicy - brak środków ochrony</t>
  </si>
  <si>
    <t>1 marca - Coronavirus Action Plan ("level 4 incident") - zalecenia dot. Rozprzestrzeniania + poprzednie</t>
  </si>
  <si>
    <t>11 marca - część szkół wyższych decyduje się zamknąć + poprzednie</t>
  </si>
  <si>
    <t>18 marca - zamkniecie szkol + poprzednie</t>
  </si>
  <si>
    <t>20 marca - zamkniecie wszystkich restauracji, itd.. + poprzednie</t>
  </si>
  <si>
    <t>23 marca - wychodzenie z domu tylko w uzasdnionych celach + poprzednie</t>
  </si>
  <si>
    <t>dalsze restrykcje dot. Poruszania się w przestrzeni publiczne, np.  Sklepach + poprzednie</t>
  </si>
  <si>
    <t>akcje 3</t>
  </si>
  <si>
    <t>informacja publiczna</t>
  </si>
  <si>
    <t>28.02 - 25.03</t>
  </si>
  <si>
    <t>od 25.03</t>
  </si>
  <si>
    <t>do 29 lutego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</si>
</sst>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43" zoomScale="55" zoomScaleNormal="55" workbookViewId="0">
      <selection activeCell="H73" sqref="H73"/>
    </sheetView>
  </sheetViews>
  <sheetFormatPr defaultRowHeight="14.4" x14ac:dyDescent="0.3"/>
  <cols>
    <col min="1" max="1" width="24.33203125" customWidth="1"/>
    <col min="2" max="2" width="21" customWidth="1"/>
    <col min="3" max="3" width="19" customWidth="1"/>
    <col min="4" max="4" width="22.5546875" customWidth="1"/>
    <col min="5" max="5" width="19.109375" customWidth="1"/>
    <col min="6" max="6" width="29.44140625" customWidth="1"/>
    <col min="7" max="7" width="25.77734375" customWidth="1"/>
    <col min="8" max="8" width="19.6640625" customWidth="1"/>
    <col min="9" max="9" width="25.33203125" customWidth="1"/>
    <col min="10" max="10" width="29.6640625" customWidth="1"/>
    <col min="13" max="13" width="71.88671875" customWidth="1"/>
  </cols>
  <sheetData>
    <row r="1" spans="1:13" x14ac:dyDescent="0.3">
      <c r="G1" t="s">
        <v>6</v>
      </c>
      <c r="H1" t="s">
        <v>6</v>
      </c>
      <c r="I1" t="s">
        <v>6</v>
      </c>
      <c r="J1" t="s">
        <v>11</v>
      </c>
      <c r="K1" t="s">
        <v>20</v>
      </c>
    </row>
    <row r="2" spans="1:13" x14ac:dyDescent="0.3">
      <c r="A2" t="s">
        <v>0</v>
      </c>
      <c r="B2" t="s">
        <v>1</v>
      </c>
      <c r="C2" t="s">
        <v>2</v>
      </c>
      <c r="D2" t="s">
        <v>5</v>
      </c>
      <c r="E2" t="s">
        <v>3</v>
      </c>
      <c r="F2" t="s">
        <v>4</v>
      </c>
      <c r="G2" t="s">
        <v>9</v>
      </c>
      <c r="H2" t="s">
        <v>8</v>
      </c>
      <c r="I2" t="s">
        <v>7</v>
      </c>
    </row>
    <row r="3" spans="1:13" x14ac:dyDescent="0.3">
      <c r="A3" s="4">
        <v>43855.708333333336</v>
      </c>
      <c r="B3">
        <v>0</v>
      </c>
      <c r="C3">
        <v>0</v>
      </c>
      <c r="D3" t="s">
        <v>10</v>
      </c>
      <c r="E3">
        <v>0</v>
      </c>
      <c r="F3">
        <v>0</v>
      </c>
      <c r="G3">
        <v>31</v>
      </c>
      <c r="H3">
        <v>31</v>
      </c>
      <c r="I3" s="1">
        <f t="shared" ref="I3:I34" si="0">B3/G3*100</f>
        <v>0</v>
      </c>
      <c r="J3">
        <v>0</v>
      </c>
      <c r="K3">
        <v>0</v>
      </c>
    </row>
    <row r="4" spans="1:13" x14ac:dyDescent="0.3">
      <c r="A4" s="4">
        <v>43856.708333333336</v>
      </c>
      <c r="B4">
        <v>0</v>
      </c>
      <c r="C4">
        <v>0</v>
      </c>
      <c r="E4">
        <v>0</v>
      </c>
      <c r="F4">
        <v>0</v>
      </c>
      <c r="G4">
        <f>H4-H3</f>
        <v>21</v>
      </c>
      <c r="H4">
        <v>52</v>
      </c>
      <c r="I4" s="1">
        <f t="shared" si="0"/>
        <v>0</v>
      </c>
      <c r="J4">
        <v>0</v>
      </c>
      <c r="K4">
        <v>0</v>
      </c>
      <c r="L4" t="s">
        <v>12</v>
      </c>
    </row>
    <row r="5" spans="1:13" x14ac:dyDescent="0.3">
      <c r="A5" s="4">
        <v>43857.708333333336</v>
      </c>
      <c r="B5">
        <v>0</v>
      </c>
      <c r="C5">
        <v>0</v>
      </c>
      <c r="E5">
        <v>0</v>
      </c>
      <c r="F5">
        <v>0</v>
      </c>
      <c r="G5">
        <f t="shared" ref="G5:G69" si="1">H5-H4</f>
        <v>21</v>
      </c>
      <c r="H5">
        <v>73</v>
      </c>
      <c r="I5" s="1">
        <f t="shared" si="0"/>
        <v>0</v>
      </c>
      <c r="J5">
        <v>0</v>
      </c>
      <c r="K5">
        <v>0</v>
      </c>
      <c r="L5">
        <v>0</v>
      </c>
      <c r="M5" t="s">
        <v>13</v>
      </c>
    </row>
    <row r="6" spans="1:13" x14ac:dyDescent="0.3">
      <c r="A6" s="4">
        <v>43858.708333333336</v>
      </c>
      <c r="B6">
        <v>0</v>
      </c>
      <c r="C6">
        <v>0</v>
      </c>
      <c r="E6">
        <v>0</v>
      </c>
      <c r="F6">
        <v>0</v>
      </c>
      <c r="G6">
        <f t="shared" si="1"/>
        <v>24</v>
      </c>
      <c r="H6">
        <v>97</v>
      </c>
      <c r="I6" s="1">
        <f t="shared" si="0"/>
        <v>0</v>
      </c>
      <c r="J6">
        <v>0</v>
      </c>
      <c r="K6">
        <v>0</v>
      </c>
      <c r="L6">
        <v>1</v>
      </c>
      <c r="M6" t="s">
        <v>14</v>
      </c>
    </row>
    <row r="7" spans="1:13" x14ac:dyDescent="0.3">
      <c r="A7" s="4">
        <v>43859.708333333336</v>
      </c>
      <c r="B7">
        <v>0</v>
      </c>
      <c r="C7">
        <v>0</v>
      </c>
      <c r="E7">
        <v>0</v>
      </c>
      <c r="F7">
        <v>0</v>
      </c>
      <c r="G7">
        <f t="shared" si="1"/>
        <v>33</v>
      </c>
      <c r="H7">
        <v>130</v>
      </c>
      <c r="I7" s="1">
        <f t="shared" si="0"/>
        <v>0</v>
      </c>
      <c r="J7">
        <v>0</v>
      </c>
      <c r="K7">
        <v>0</v>
      </c>
      <c r="L7">
        <v>2</v>
      </c>
      <c r="M7" t="s">
        <v>15</v>
      </c>
    </row>
    <row r="8" spans="1:13" x14ac:dyDescent="0.3">
      <c r="A8" s="4">
        <v>43860.708333333336</v>
      </c>
      <c r="B8" s="3">
        <v>2</v>
      </c>
      <c r="C8" s="3">
        <f>SUM($B$8:$B8)</f>
        <v>2</v>
      </c>
      <c r="E8">
        <v>0</v>
      </c>
      <c r="F8">
        <v>0</v>
      </c>
      <c r="G8">
        <f t="shared" si="1"/>
        <v>31</v>
      </c>
      <c r="H8">
        <v>161</v>
      </c>
      <c r="I8" s="1">
        <f t="shared" si="0"/>
        <v>6.4516129032258061</v>
      </c>
      <c r="J8">
        <v>0</v>
      </c>
      <c r="K8">
        <v>0</v>
      </c>
      <c r="L8">
        <v>3</v>
      </c>
      <c r="M8" t="s">
        <v>16</v>
      </c>
    </row>
    <row r="9" spans="1:13" x14ac:dyDescent="0.3">
      <c r="A9" s="4">
        <v>43861.708333333336</v>
      </c>
      <c r="B9" s="3">
        <v>0</v>
      </c>
      <c r="C9" s="3">
        <f>SUM($B$8:$B9)</f>
        <v>2</v>
      </c>
      <c r="E9">
        <f>F9-F8</f>
        <v>0</v>
      </c>
      <c r="F9">
        <v>0</v>
      </c>
      <c r="G9">
        <f t="shared" si="1"/>
        <v>16</v>
      </c>
      <c r="H9">
        <v>177</v>
      </c>
      <c r="I9" s="1">
        <f t="shared" si="0"/>
        <v>0</v>
      </c>
      <c r="J9">
        <v>0</v>
      </c>
      <c r="K9">
        <v>0</v>
      </c>
      <c r="L9">
        <v>4</v>
      </c>
      <c r="M9" t="s">
        <v>17</v>
      </c>
    </row>
    <row r="10" spans="1:13" x14ac:dyDescent="0.3">
      <c r="A10" s="4">
        <v>43862.708333333336</v>
      </c>
      <c r="B10" s="3">
        <v>0</v>
      </c>
      <c r="C10" s="3">
        <f>SUM($B$8:$B10)</f>
        <v>2</v>
      </c>
      <c r="E10">
        <f t="shared" ref="E10:E42" si="2">F10-F9</f>
        <v>0</v>
      </c>
      <c r="F10">
        <v>0</v>
      </c>
      <c r="G10">
        <f t="shared" si="1"/>
        <v>26</v>
      </c>
      <c r="H10">
        <v>203</v>
      </c>
      <c r="I10" s="1">
        <f t="shared" si="0"/>
        <v>0</v>
      </c>
      <c r="J10">
        <v>0</v>
      </c>
      <c r="K10">
        <v>0</v>
      </c>
      <c r="L10">
        <v>5</v>
      </c>
      <c r="M10" t="s">
        <v>18</v>
      </c>
    </row>
    <row r="11" spans="1:13" x14ac:dyDescent="0.3">
      <c r="A11" s="4">
        <v>43863.708333333336</v>
      </c>
      <c r="B11" s="3">
        <v>0</v>
      </c>
      <c r="C11" s="3">
        <f>SUM($B$8:$B11)</f>
        <v>2</v>
      </c>
      <c r="E11">
        <f t="shared" si="2"/>
        <v>0</v>
      </c>
      <c r="F11">
        <v>0</v>
      </c>
      <c r="G11">
        <f t="shared" si="1"/>
        <v>63</v>
      </c>
      <c r="H11">
        <v>266</v>
      </c>
      <c r="I11" s="1">
        <f t="shared" si="0"/>
        <v>0</v>
      </c>
      <c r="J11">
        <v>0</v>
      </c>
      <c r="K11">
        <v>0</v>
      </c>
      <c r="L11">
        <v>6</v>
      </c>
      <c r="M11" t="s">
        <v>19</v>
      </c>
    </row>
    <row r="12" spans="1:13" x14ac:dyDescent="0.3">
      <c r="A12" s="4">
        <v>43864.708333333336</v>
      </c>
      <c r="B12" s="3">
        <v>0</v>
      </c>
      <c r="C12" s="3">
        <f>SUM($B$8:$B12)</f>
        <v>2</v>
      </c>
      <c r="E12">
        <f t="shared" si="2"/>
        <v>0</v>
      </c>
      <c r="F12">
        <v>0</v>
      </c>
      <c r="G12">
        <f t="shared" si="1"/>
        <v>60</v>
      </c>
      <c r="H12">
        <v>326</v>
      </c>
      <c r="I12" s="1">
        <f t="shared" si="0"/>
        <v>0</v>
      </c>
      <c r="J12">
        <v>0</v>
      </c>
      <c r="K12">
        <v>0</v>
      </c>
    </row>
    <row r="13" spans="1:13" x14ac:dyDescent="0.3">
      <c r="A13" s="4">
        <v>43865.708333333336</v>
      </c>
      <c r="B13" s="3">
        <v>0</v>
      </c>
      <c r="C13" s="3">
        <f>SUM($B$8:$B13)</f>
        <v>2</v>
      </c>
      <c r="E13">
        <f t="shared" si="2"/>
        <v>0</v>
      </c>
      <c r="F13">
        <v>0</v>
      </c>
      <c r="G13">
        <f t="shared" si="1"/>
        <v>90</v>
      </c>
      <c r="H13">
        <v>416</v>
      </c>
      <c r="I13" s="1">
        <f t="shared" si="0"/>
        <v>0</v>
      </c>
      <c r="J13">
        <v>0</v>
      </c>
      <c r="K13">
        <v>0</v>
      </c>
    </row>
    <row r="14" spans="1:13" x14ac:dyDescent="0.3">
      <c r="A14" s="4">
        <v>43866.708333333336</v>
      </c>
      <c r="B14" s="3">
        <v>0</v>
      </c>
      <c r="C14" s="3">
        <f>SUM($B$8:$B14)</f>
        <v>2</v>
      </c>
      <c r="E14">
        <f t="shared" si="2"/>
        <v>0</v>
      </c>
      <c r="F14">
        <v>0</v>
      </c>
      <c r="G14">
        <f t="shared" si="1"/>
        <v>52</v>
      </c>
      <c r="H14">
        <v>468</v>
      </c>
      <c r="I14" s="1">
        <f t="shared" si="0"/>
        <v>0</v>
      </c>
      <c r="J14">
        <v>0</v>
      </c>
      <c r="K14">
        <v>0</v>
      </c>
      <c r="L14" t="s">
        <v>20</v>
      </c>
      <c r="M14" t="s">
        <v>21</v>
      </c>
    </row>
    <row r="15" spans="1:13" x14ac:dyDescent="0.3">
      <c r="A15" s="4">
        <v>43867.708333333336</v>
      </c>
      <c r="B15" s="3">
        <v>1</v>
      </c>
      <c r="C15" s="3">
        <f>SUM($B$8:$B15)</f>
        <v>3</v>
      </c>
      <c r="E15">
        <f t="shared" si="2"/>
        <v>0</v>
      </c>
      <c r="F15">
        <v>0</v>
      </c>
      <c r="G15">
        <f t="shared" si="1"/>
        <v>98</v>
      </c>
      <c r="H15">
        <v>566</v>
      </c>
      <c r="I15" s="1">
        <f t="shared" si="0"/>
        <v>1.0204081632653061</v>
      </c>
      <c r="J15">
        <v>0</v>
      </c>
      <c r="K15">
        <v>0</v>
      </c>
      <c r="L15">
        <v>0</v>
      </c>
      <c r="M15" t="s">
        <v>24</v>
      </c>
    </row>
    <row r="16" spans="1:13" x14ac:dyDescent="0.3">
      <c r="A16" s="4">
        <v>43868.708333333336</v>
      </c>
      <c r="B16" s="3">
        <v>0</v>
      </c>
      <c r="C16" s="3">
        <f>SUM($B$8:$B16)</f>
        <v>3</v>
      </c>
      <c r="E16">
        <f t="shared" si="2"/>
        <v>0</v>
      </c>
      <c r="F16">
        <v>0</v>
      </c>
      <c r="G16">
        <f t="shared" si="1"/>
        <v>54</v>
      </c>
      <c r="H16">
        <v>620</v>
      </c>
      <c r="I16" s="1">
        <f t="shared" si="0"/>
        <v>0</v>
      </c>
      <c r="J16">
        <v>0</v>
      </c>
      <c r="K16">
        <v>0</v>
      </c>
      <c r="L16">
        <v>1</v>
      </c>
      <c r="M16" t="s">
        <v>22</v>
      </c>
    </row>
    <row r="17" spans="1:13" x14ac:dyDescent="0.3">
      <c r="A17" s="4">
        <v>43869.708333333336</v>
      </c>
      <c r="B17" s="3">
        <v>1</v>
      </c>
      <c r="C17" s="3">
        <f>SUM($B$8:$B17)</f>
        <v>4</v>
      </c>
      <c r="E17">
        <f t="shared" si="2"/>
        <v>0</v>
      </c>
      <c r="F17">
        <v>0</v>
      </c>
      <c r="G17">
        <f t="shared" si="1"/>
        <v>66</v>
      </c>
      <c r="H17">
        <v>686</v>
      </c>
      <c r="I17" s="1">
        <f t="shared" si="0"/>
        <v>1.5151515151515151</v>
      </c>
      <c r="J17">
        <v>0</v>
      </c>
      <c r="K17">
        <v>0</v>
      </c>
      <c r="L17">
        <v>2</v>
      </c>
      <c r="M17" t="s">
        <v>23</v>
      </c>
    </row>
    <row r="18" spans="1:13" x14ac:dyDescent="0.3">
      <c r="A18" s="4">
        <v>43870.708333333336</v>
      </c>
      <c r="B18" s="3">
        <v>0</v>
      </c>
      <c r="C18" s="3">
        <f>SUM($B$8:$B18)</f>
        <v>4</v>
      </c>
      <c r="E18">
        <f t="shared" si="2"/>
        <v>0</v>
      </c>
      <c r="F18">
        <v>0</v>
      </c>
      <c r="G18">
        <f t="shared" si="1"/>
        <v>109</v>
      </c>
      <c r="H18">
        <v>795</v>
      </c>
      <c r="I18" s="1">
        <f t="shared" si="0"/>
        <v>0</v>
      </c>
      <c r="J18">
        <v>0</v>
      </c>
      <c r="K18">
        <v>0</v>
      </c>
    </row>
    <row r="19" spans="1:13" x14ac:dyDescent="0.3">
      <c r="A19" s="4">
        <v>43871.708333333336</v>
      </c>
      <c r="B19" s="3">
        <v>4</v>
      </c>
      <c r="C19" s="3">
        <f>SUM($B$8:$B19)</f>
        <v>8</v>
      </c>
      <c r="E19">
        <f t="shared" si="2"/>
        <v>0</v>
      </c>
      <c r="F19">
        <v>0</v>
      </c>
      <c r="G19">
        <f t="shared" si="1"/>
        <v>319</v>
      </c>
      <c r="H19">
        <v>1114</v>
      </c>
      <c r="I19" s="1">
        <f t="shared" si="0"/>
        <v>1.2539184952978055</v>
      </c>
      <c r="J19">
        <v>0</v>
      </c>
      <c r="K19">
        <v>0</v>
      </c>
    </row>
    <row r="20" spans="1:13" x14ac:dyDescent="0.3">
      <c r="A20" s="4">
        <v>43872.708333333336</v>
      </c>
      <c r="B20" s="3">
        <v>0</v>
      </c>
      <c r="C20" s="3">
        <f>SUM($B$8:$B20)</f>
        <v>8</v>
      </c>
      <c r="E20">
        <f t="shared" si="2"/>
        <v>0</v>
      </c>
      <c r="F20">
        <v>0</v>
      </c>
      <c r="G20">
        <f t="shared" si="1"/>
        <v>244</v>
      </c>
      <c r="H20">
        <v>1358</v>
      </c>
      <c r="I20" s="1">
        <f t="shared" si="0"/>
        <v>0</v>
      </c>
      <c r="J20">
        <v>0</v>
      </c>
      <c r="K20">
        <v>0</v>
      </c>
    </row>
    <row r="21" spans="1:13" x14ac:dyDescent="0.3">
      <c r="A21" s="4">
        <v>43873.708333333336</v>
      </c>
      <c r="B21" s="3">
        <v>1</v>
      </c>
      <c r="C21" s="3">
        <f>SUM($B$8:$B21)</f>
        <v>9</v>
      </c>
      <c r="E21">
        <f t="shared" si="2"/>
        <v>0</v>
      </c>
      <c r="F21">
        <v>0</v>
      </c>
      <c r="G21">
        <f t="shared" si="1"/>
        <v>400</v>
      </c>
      <c r="H21">
        <v>1758</v>
      </c>
      <c r="I21" s="1">
        <f t="shared" si="0"/>
        <v>0.25</v>
      </c>
      <c r="J21">
        <v>0</v>
      </c>
      <c r="K21">
        <v>0</v>
      </c>
    </row>
    <row r="22" spans="1:13" x14ac:dyDescent="0.3">
      <c r="A22" s="4">
        <v>43874.708333333336</v>
      </c>
      <c r="B22" s="2">
        <v>0</v>
      </c>
      <c r="C22" s="2">
        <f>SUM($B$8:$B22)</f>
        <v>9</v>
      </c>
      <c r="E22">
        <f t="shared" si="2"/>
        <v>0</v>
      </c>
      <c r="F22">
        <v>0</v>
      </c>
      <c r="G22">
        <f t="shared" si="1"/>
        <v>763</v>
      </c>
      <c r="H22">
        <v>2521</v>
      </c>
      <c r="I22" s="1">
        <f t="shared" si="0"/>
        <v>0</v>
      </c>
      <c r="J22">
        <v>0</v>
      </c>
      <c r="K22">
        <v>0</v>
      </c>
    </row>
    <row r="23" spans="1:13" x14ac:dyDescent="0.3">
      <c r="A23" s="4">
        <v>43875.708333333336</v>
      </c>
      <c r="B23" s="2">
        <v>0</v>
      </c>
      <c r="C23" s="2">
        <f>SUM($B$8:$B23)</f>
        <v>9</v>
      </c>
      <c r="E23">
        <f t="shared" si="2"/>
        <v>0</v>
      </c>
      <c r="F23">
        <v>0</v>
      </c>
      <c r="G23">
        <f t="shared" si="1"/>
        <v>443</v>
      </c>
      <c r="H23">
        <v>2964</v>
      </c>
      <c r="I23" s="1">
        <f t="shared" si="0"/>
        <v>0</v>
      </c>
      <c r="J23">
        <v>0</v>
      </c>
      <c r="K23">
        <v>0</v>
      </c>
    </row>
    <row r="24" spans="1:13" x14ac:dyDescent="0.3">
      <c r="A24" s="4">
        <v>43876.708333333336</v>
      </c>
      <c r="B24" s="2">
        <v>0</v>
      </c>
      <c r="C24" s="2">
        <f>SUM($B$8:$B24)</f>
        <v>9</v>
      </c>
      <c r="E24">
        <f t="shared" si="2"/>
        <v>0</v>
      </c>
      <c r="F24">
        <v>0</v>
      </c>
      <c r="G24">
        <f t="shared" si="1"/>
        <v>28</v>
      </c>
      <c r="H24">
        <v>2992</v>
      </c>
      <c r="I24" s="1">
        <f t="shared" si="0"/>
        <v>0</v>
      </c>
      <c r="J24">
        <v>0</v>
      </c>
      <c r="K24">
        <v>0</v>
      </c>
    </row>
    <row r="25" spans="1:13" x14ac:dyDescent="0.3">
      <c r="A25" s="4">
        <v>43877.708333333336</v>
      </c>
      <c r="B25" s="2">
        <v>0</v>
      </c>
      <c r="C25" s="2">
        <f>SUM($B$8:$B25)</f>
        <v>9</v>
      </c>
      <c r="E25">
        <f t="shared" si="2"/>
        <v>0</v>
      </c>
      <c r="F25">
        <v>0</v>
      </c>
      <c r="G25">
        <f t="shared" si="1"/>
        <v>117</v>
      </c>
      <c r="H25">
        <v>3109</v>
      </c>
      <c r="I25" s="1">
        <f t="shared" si="0"/>
        <v>0</v>
      </c>
      <c r="J25">
        <v>0</v>
      </c>
      <c r="K25">
        <v>0</v>
      </c>
    </row>
    <row r="26" spans="1:13" x14ac:dyDescent="0.3">
      <c r="A26" s="4">
        <v>43878.708333333336</v>
      </c>
      <c r="B26" s="2">
        <v>0</v>
      </c>
      <c r="C26" s="2">
        <f>SUM($B$8:$B26)</f>
        <v>9</v>
      </c>
      <c r="E26">
        <f t="shared" si="2"/>
        <v>0</v>
      </c>
      <c r="F26">
        <v>0</v>
      </c>
      <c r="G26">
        <f t="shared" si="1"/>
        <v>1392</v>
      </c>
      <c r="H26">
        <v>4501</v>
      </c>
      <c r="I26" s="1">
        <f t="shared" si="0"/>
        <v>0</v>
      </c>
      <c r="J26">
        <v>0</v>
      </c>
      <c r="K26">
        <v>0</v>
      </c>
    </row>
    <row r="27" spans="1:13" x14ac:dyDescent="0.3">
      <c r="A27" s="4">
        <v>43879.708333333336</v>
      </c>
      <c r="B27" s="2">
        <v>0</v>
      </c>
      <c r="C27" s="2">
        <f>SUM($B$8:$B27)</f>
        <v>9</v>
      </c>
      <c r="E27">
        <f t="shared" si="2"/>
        <v>0</v>
      </c>
      <c r="F27">
        <v>0</v>
      </c>
      <c r="G27">
        <f t="shared" si="1"/>
        <v>415</v>
      </c>
      <c r="H27">
        <v>4916</v>
      </c>
      <c r="I27" s="1">
        <f t="shared" si="0"/>
        <v>0</v>
      </c>
      <c r="J27">
        <v>0</v>
      </c>
      <c r="K27">
        <v>0</v>
      </c>
    </row>
    <row r="28" spans="1:13" x14ac:dyDescent="0.3">
      <c r="A28" s="4">
        <v>43880.708333333336</v>
      </c>
      <c r="B28" s="2">
        <v>0</v>
      </c>
      <c r="C28" s="2">
        <f>SUM($B$8:$B28)</f>
        <v>9</v>
      </c>
      <c r="E28">
        <f>F28-F27</f>
        <v>0</v>
      </c>
      <c r="F28">
        <v>0</v>
      </c>
      <c r="G28">
        <f t="shared" si="1"/>
        <v>291</v>
      </c>
      <c r="H28">
        <v>5207</v>
      </c>
      <c r="I28" s="1">
        <f t="shared" si="0"/>
        <v>0</v>
      </c>
      <c r="J28">
        <v>0</v>
      </c>
      <c r="K28">
        <v>0</v>
      </c>
    </row>
    <row r="29" spans="1:13" x14ac:dyDescent="0.3">
      <c r="A29" s="4">
        <v>43881.708333333336</v>
      </c>
      <c r="B29" s="2">
        <v>0</v>
      </c>
      <c r="C29" s="2">
        <f>SUM($B$8:$B29)</f>
        <v>9</v>
      </c>
      <c r="E29">
        <f t="shared" si="2"/>
        <v>0</v>
      </c>
      <c r="F29">
        <v>0</v>
      </c>
      <c r="G29">
        <f t="shared" si="1"/>
        <v>342</v>
      </c>
      <c r="H29">
        <v>5549</v>
      </c>
      <c r="I29" s="1">
        <f t="shared" si="0"/>
        <v>0</v>
      </c>
      <c r="J29">
        <v>0</v>
      </c>
      <c r="K29">
        <v>0</v>
      </c>
    </row>
    <row r="30" spans="1:13" x14ac:dyDescent="0.3">
      <c r="A30" s="4">
        <v>43882.708333333336</v>
      </c>
      <c r="B30" s="2">
        <v>0</v>
      </c>
      <c r="C30" s="2">
        <f>SUM($B$8:$B30)</f>
        <v>9</v>
      </c>
      <c r="E30">
        <f t="shared" si="2"/>
        <v>0</v>
      </c>
      <c r="F30">
        <v>0</v>
      </c>
      <c r="G30">
        <f t="shared" si="1"/>
        <v>336</v>
      </c>
      <c r="H30">
        <v>5885</v>
      </c>
      <c r="I30" s="1">
        <f t="shared" si="0"/>
        <v>0</v>
      </c>
      <c r="J30">
        <v>0</v>
      </c>
      <c r="K30">
        <v>0</v>
      </c>
    </row>
    <row r="31" spans="1:13" x14ac:dyDescent="0.3">
      <c r="A31" s="4">
        <v>43883.708333333336</v>
      </c>
      <c r="B31" s="2">
        <v>0</v>
      </c>
      <c r="C31" s="2">
        <f>SUM($B$8:$B31)</f>
        <v>9</v>
      </c>
      <c r="E31">
        <f t="shared" si="2"/>
        <v>0</v>
      </c>
      <c r="F31">
        <v>0</v>
      </c>
      <c r="G31">
        <f t="shared" si="1"/>
        <v>267</v>
      </c>
      <c r="H31">
        <v>6152</v>
      </c>
      <c r="I31" s="1">
        <f t="shared" si="0"/>
        <v>0</v>
      </c>
      <c r="J31">
        <v>0</v>
      </c>
      <c r="K31">
        <v>0</v>
      </c>
    </row>
    <row r="32" spans="1:13" x14ac:dyDescent="0.3">
      <c r="A32" s="4">
        <v>43884.708333333336</v>
      </c>
      <c r="B32" s="2">
        <v>4</v>
      </c>
      <c r="C32" s="2">
        <f>SUM($B$8:$B32)</f>
        <v>13</v>
      </c>
      <c r="E32">
        <f t="shared" si="2"/>
        <v>0</v>
      </c>
      <c r="F32">
        <v>0</v>
      </c>
      <c r="G32">
        <f t="shared" si="1"/>
        <v>172</v>
      </c>
      <c r="H32">
        <v>6324</v>
      </c>
      <c r="I32" s="1">
        <f t="shared" si="0"/>
        <v>2.3255813953488373</v>
      </c>
      <c r="J32">
        <v>0</v>
      </c>
      <c r="K32">
        <v>0</v>
      </c>
    </row>
    <row r="33" spans="1:11" x14ac:dyDescent="0.3">
      <c r="A33" s="4">
        <v>43885.708333333336</v>
      </c>
      <c r="B33" s="2">
        <v>0</v>
      </c>
      <c r="C33" s="2">
        <f>SUM($B$8:$B33)</f>
        <v>13</v>
      </c>
      <c r="E33">
        <f t="shared" si="2"/>
        <v>0</v>
      </c>
      <c r="F33">
        <v>0</v>
      </c>
      <c r="G33">
        <f t="shared" si="1"/>
        <v>212</v>
      </c>
      <c r="H33">
        <v>6536</v>
      </c>
      <c r="I33" s="1">
        <f t="shared" si="0"/>
        <v>0</v>
      </c>
      <c r="J33">
        <v>0</v>
      </c>
      <c r="K33">
        <v>0</v>
      </c>
    </row>
    <row r="34" spans="1:11" x14ac:dyDescent="0.3">
      <c r="A34" s="4">
        <v>43886.708333333336</v>
      </c>
      <c r="B34" s="2">
        <v>0</v>
      </c>
      <c r="C34" s="2">
        <f>SUM($B$8:$B34)</f>
        <v>13</v>
      </c>
      <c r="E34">
        <f t="shared" si="2"/>
        <v>0</v>
      </c>
      <c r="F34">
        <v>0</v>
      </c>
      <c r="G34">
        <f t="shared" si="1"/>
        <v>259</v>
      </c>
      <c r="H34">
        <v>6795</v>
      </c>
      <c r="I34" s="1">
        <f t="shared" si="0"/>
        <v>0</v>
      </c>
      <c r="J34">
        <v>0</v>
      </c>
      <c r="K34">
        <v>0</v>
      </c>
    </row>
    <row r="35" spans="1:11" x14ac:dyDescent="0.3">
      <c r="A35" s="4">
        <v>43887.708333333336</v>
      </c>
      <c r="B35" s="2">
        <v>0</v>
      </c>
      <c r="C35" s="2">
        <f>SUM($B$8:$B35)</f>
        <v>13</v>
      </c>
      <c r="E35">
        <f t="shared" si="2"/>
        <v>0</v>
      </c>
      <c r="F35">
        <v>0</v>
      </c>
      <c r="G35">
        <f t="shared" si="1"/>
        <v>337</v>
      </c>
      <c r="H35">
        <v>7132</v>
      </c>
      <c r="I35" s="1">
        <f t="shared" ref="I35:I66" si="3">B35/G35*100</f>
        <v>0</v>
      </c>
      <c r="J35">
        <v>0</v>
      </c>
      <c r="K35">
        <v>0</v>
      </c>
    </row>
    <row r="36" spans="1:11" x14ac:dyDescent="0.3">
      <c r="A36" s="4">
        <v>43888.708333333336</v>
      </c>
      <c r="B36" s="2">
        <v>3</v>
      </c>
      <c r="C36" s="2">
        <f>SUM($B$8:$B36)</f>
        <v>16</v>
      </c>
      <c r="E36">
        <f t="shared" si="2"/>
        <v>0</v>
      </c>
      <c r="F36">
        <v>0</v>
      </c>
      <c r="G36">
        <f t="shared" si="1"/>
        <v>558</v>
      </c>
      <c r="H36">
        <v>7690</v>
      </c>
      <c r="I36" s="1">
        <f t="shared" si="3"/>
        <v>0.53763440860215062</v>
      </c>
      <c r="J36">
        <v>0</v>
      </c>
      <c r="K36">
        <v>0</v>
      </c>
    </row>
    <row r="37" spans="1:11" x14ac:dyDescent="0.3">
      <c r="A37" s="4">
        <v>43889.708333333336</v>
      </c>
      <c r="B37" s="2">
        <v>2</v>
      </c>
      <c r="C37" s="2">
        <f>SUM($B$8:$B37)</f>
        <v>18</v>
      </c>
      <c r="E37">
        <f t="shared" si="2"/>
        <v>0</v>
      </c>
      <c r="F37">
        <v>0</v>
      </c>
      <c r="G37">
        <f t="shared" si="1"/>
        <v>1296</v>
      </c>
      <c r="H37">
        <v>8986</v>
      </c>
      <c r="I37" s="1">
        <f t="shared" si="3"/>
        <v>0.15432098765432098</v>
      </c>
      <c r="J37">
        <v>0</v>
      </c>
      <c r="K37">
        <v>0</v>
      </c>
    </row>
    <row r="38" spans="1:11" x14ac:dyDescent="0.3">
      <c r="A38" s="4">
        <v>43890.708333333336</v>
      </c>
      <c r="B38" s="2">
        <v>5</v>
      </c>
      <c r="C38" s="2">
        <f>SUM($B$8:$B38)</f>
        <v>23</v>
      </c>
      <c r="E38">
        <f t="shared" si="2"/>
        <v>0</v>
      </c>
      <c r="F38">
        <v>0</v>
      </c>
      <c r="G38">
        <f t="shared" si="1"/>
        <v>1497</v>
      </c>
      <c r="H38">
        <v>10483</v>
      </c>
      <c r="I38" s="1">
        <f t="shared" si="3"/>
        <v>0.33400133600534404</v>
      </c>
      <c r="J38">
        <v>0</v>
      </c>
      <c r="K38">
        <v>0</v>
      </c>
    </row>
    <row r="39" spans="1:11" x14ac:dyDescent="0.3">
      <c r="A39" s="4">
        <v>43891.708333333336</v>
      </c>
      <c r="B39" s="2">
        <v>13</v>
      </c>
      <c r="C39" s="2">
        <f>SUM($B$8:$B39)</f>
        <v>36</v>
      </c>
      <c r="E39">
        <f t="shared" si="2"/>
        <v>0</v>
      </c>
      <c r="F39">
        <v>0</v>
      </c>
      <c r="G39">
        <f t="shared" si="1"/>
        <v>1267</v>
      </c>
      <c r="H39">
        <v>11750</v>
      </c>
      <c r="I39" s="1">
        <f t="shared" si="3"/>
        <v>1.0260457774269929</v>
      </c>
      <c r="J39">
        <v>1</v>
      </c>
      <c r="K39">
        <v>1</v>
      </c>
    </row>
    <row r="40" spans="1:11" x14ac:dyDescent="0.3">
      <c r="A40" s="4">
        <v>43892.708333333336</v>
      </c>
      <c r="B40" s="2">
        <v>4</v>
      </c>
      <c r="C40" s="2">
        <f>SUM($B$8:$B40)</f>
        <v>40</v>
      </c>
      <c r="E40">
        <f t="shared" si="2"/>
        <v>0</v>
      </c>
      <c r="F40">
        <v>0</v>
      </c>
      <c r="G40">
        <f t="shared" si="1"/>
        <v>1775</v>
      </c>
      <c r="H40">
        <v>13525</v>
      </c>
      <c r="I40" s="1">
        <f t="shared" si="3"/>
        <v>0.22535211267605634</v>
      </c>
      <c r="J40">
        <v>1</v>
      </c>
      <c r="K40">
        <v>1</v>
      </c>
    </row>
    <row r="41" spans="1:11" x14ac:dyDescent="0.3">
      <c r="A41" s="4">
        <v>43893.708333333336</v>
      </c>
      <c r="B41" s="2">
        <v>11</v>
      </c>
      <c r="C41" s="2">
        <f>SUM($B$8:$B41)</f>
        <v>51</v>
      </c>
      <c r="E41">
        <f t="shared" si="2"/>
        <v>0</v>
      </c>
      <c r="F41">
        <v>0</v>
      </c>
      <c r="G41">
        <f t="shared" si="1"/>
        <v>386</v>
      </c>
      <c r="H41">
        <v>13911</v>
      </c>
      <c r="I41" s="1">
        <f t="shared" si="3"/>
        <v>2.849740932642487</v>
      </c>
      <c r="J41">
        <v>1</v>
      </c>
      <c r="K41">
        <v>1</v>
      </c>
    </row>
    <row r="42" spans="1:11" x14ac:dyDescent="0.3">
      <c r="A42" s="4">
        <v>43894.708333333336</v>
      </c>
      <c r="B42" s="2">
        <v>34</v>
      </c>
      <c r="C42" s="2">
        <f>SUM($B$8:$B42)</f>
        <v>85</v>
      </c>
      <c r="E42">
        <f t="shared" si="2"/>
        <v>0</v>
      </c>
      <c r="F42">
        <v>0</v>
      </c>
      <c r="G42">
        <f t="shared" si="1"/>
        <v>2748</v>
      </c>
      <c r="H42">
        <v>16659</v>
      </c>
      <c r="I42" s="1">
        <f t="shared" si="3"/>
        <v>1.2372634643377001</v>
      </c>
      <c r="J42">
        <v>1</v>
      </c>
      <c r="K42">
        <v>1</v>
      </c>
    </row>
    <row r="43" spans="1:11" x14ac:dyDescent="0.3">
      <c r="A43" s="4">
        <v>43895.708333333336</v>
      </c>
      <c r="B43" s="2">
        <v>30</v>
      </c>
      <c r="C43" s="2">
        <f>SUM($B$8:$B43)</f>
        <v>115</v>
      </c>
      <c r="E43">
        <f>F43-F42</f>
        <v>1</v>
      </c>
      <c r="F43">
        <v>1</v>
      </c>
      <c r="G43">
        <f t="shared" si="1"/>
        <v>1424</v>
      </c>
      <c r="H43">
        <v>18083</v>
      </c>
      <c r="I43" s="1">
        <f t="shared" si="3"/>
        <v>2.106741573033708</v>
      </c>
      <c r="J43">
        <v>1</v>
      </c>
      <c r="K43">
        <v>1</v>
      </c>
    </row>
    <row r="44" spans="1:11" x14ac:dyDescent="0.3">
      <c r="A44" s="4">
        <v>43896.708333333336</v>
      </c>
      <c r="B44" s="2">
        <v>48</v>
      </c>
      <c r="C44" s="2">
        <f>SUM($B$8:$B44)</f>
        <v>163</v>
      </c>
      <c r="E44">
        <f>F44-F43</f>
        <v>0</v>
      </c>
      <c r="F44">
        <v>1</v>
      </c>
      <c r="G44">
        <f t="shared" si="1"/>
        <v>2255</v>
      </c>
      <c r="H44">
        <v>20338</v>
      </c>
      <c r="I44" s="1">
        <f t="shared" si="3"/>
        <v>2.1286031042128601</v>
      </c>
      <c r="J44">
        <v>1</v>
      </c>
      <c r="K44">
        <v>1</v>
      </c>
    </row>
    <row r="45" spans="1:11" x14ac:dyDescent="0.3">
      <c r="A45" s="4">
        <v>43897.708333333336</v>
      </c>
      <c r="B45" s="2">
        <v>43</v>
      </c>
      <c r="C45" s="2">
        <f>SUM($B$8:$B45)</f>
        <v>206</v>
      </c>
      <c r="E45">
        <f t="shared" ref="E45" si="4">F45-F44</f>
        <v>1</v>
      </c>
      <c r="F45">
        <v>2</v>
      </c>
      <c r="G45">
        <f t="shared" si="1"/>
        <v>1122</v>
      </c>
      <c r="H45">
        <v>21460</v>
      </c>
      <c r="I45" s="1">
        <f t="shared" si="3"/>
        <v>3.832442067736185</v>
      </c>
      <c r="J45">
        <v>1</v>
      </c>
      <c r="K45">
        <v>1</v>
      </c>
    </row>
    <row r="46" spans="1:11" x14ac:dyDescent="0.3">
      <c r="A46" s="4">
        <v>43898.708333333336</v>
      </c>
      <c r="B46" s="2">
        <v>67</v>
      </c>
      <c r="C46" s="2">
        <f>SUM($B$8:$B46)</f>
        <v>273</v>
      </c>
      <c r="E46">
        <f>F46-F45</f>
        <v>1</v>
      </c>
      <c r="F46">
        <v>3</v>
      </c>
      <c r="G46">
        <f t="shared" si="1"/>
        <v>2053</v>
      </c>
      <c r="H46">
        <v>23513</v>
      </c>
      <c r="I46" s="1">
        <f t="shared" si="3"/>
        <v>3.2635168046760836</v>
      </c>
      <c r="J46">
        <v>1</v>
      </c>
      <c r="K46">
        <v>1</v>
      </c>
    </row>
    <row r="47" spans="1:11" x14ac:dyDescent="0.3">
      <c r="A47" s="4">
        <v>43899.708333333336</v>
      </c>
      <c r="B47" s="2">
        <v>48</v>
      </c>
      <c r="C47" s="2">
        <f>SUM($B$8:$B47)</f>
        <v>321</v>
      </c>
      <c r="E47">
        <f t="shared" ref="E47:E51" si="5">F47-F46</f>
        <v>2</v>
      </c>
      <c r="F47">
        <v>5</v>
      </c>
      <c r="G47">
        <f t="shared" si="1"/>
        <v>1447</v>
      </c>
      <c r="H47">
        <v>24960</v>
      </c>
      <c r="I47" s="1">
        <f t="shared" si="3"/>
        <v>3.31720801658604</v>
      </c>
      <c r="J47">
        <v>1</v>
      </c>
      <c r="K47">
        <v>1</v>
      </c>
    </row>
    <row r="48" spans="1:11" x14ac:dyDescent="0.3">
      <c r="A48" s="4">
        <v>43900.708333333336</v>
      </c>
      <c r="B48" s="2">
        <v>52</v>
      </c>
      <c r="C48" s="2">
        <f>SUM($B$8:$B48)</f>
        <v>373</v>
      </c>
      <c r="E48">
        <f t="shared" si="5"/>
        <v>1</v>
      </c>
      <c r="F48">
        <v>6</v>
      </c>
      <c r="G48">
        <f t="shared" si="1"/>
        <v>1301</v>
      </c>
      <c r="H48">
        <v>26261</v>
      </c>
      <c r="I48" s="1">
        <f t="shared" si="3"/>
        <v>3.9969254419677172</v>
      </c>
      <c r="J48">
        <v>1</v>
      </c>
      <c r="K48">
        <v>1</v>
      </c>
    </row>
    <row r="49" spans="1:11" x14ac:dyDescent="0.3">
      <c r="A49" s="4">
        <v>43901.708333333336</v>
      </c>
      <c r="B49" s="2">
        <v>83</v>
      </c>
      <c r="C49" s="2">
        <f>SUM($B$8:$B49)</f>
        <v>456</v>
      </c>
      <c r="E49">
        <f t="shared" si="5"/>
        <v>0</v>
      </c>
      <c r="F49">
        <v>6</v>
      </c>
      <c r="G49">
        <f t="shared" si="1"/>
        <v>1215</v>
      </c>
      <c r="H49">
        <v>27476</v>
      </c>
      <c r="I49" s="1">
        <f t="shared" si="3"/>
        <v>6.8312757201646086</v>
      </c>
      <c r="J49">
        <v>2</v>
      </c>
      <c r="K49">
        <v>1</v>
      </c>
    </row>
    <row r="50" spans="1:11" x14ac:dyDescent="0.3">
      <c r="A50" s="4">
        <v>43902.708333333336</v>
      </c>
      <c r="B50" s="2">
        <v>134</v>
      </c>
      <c r="C50" s="2">
        <f>SUM($B$8:$B50)</f>
        <v>590</v>
      </c>
      <c r="E50">
        <f t="shared" si="5"/>
        <v>4</v>
      </c>
      <c r="F50">
        <v>10</v>
      </c>
      <c r="G50">
        <f t="shared" si="1"/>
        <v>2288</v>
      </c>
      <c r="H50">
        <v>29764</v>
      </c>
      <c r="I50" s="1">
        <f t="shared" si="3"/>
        <v>5.8566433566433567</v>
      </c>
      <c r="J50">
        <v>2</v>
      </c>
      <c r="K50">
        <v>1</v>
      </c>
    </row>
    <row r="51" spans="1:11" x14ac:dyDescent="0.3">
      <c r="A51" s="4">
        <v>43903.708333333336</v>
      </c>
      <c r="B51" s="2">
        <v>117</v>
      </c>
      <c r="C51" s="2">
        <f>SUM($B$8:$B51)</f>
        <v>707</v>
      </c>
      <c r="E51">
        <f t="shared" si="5"/>
        <v>0</v>
      </c>
      <c r="F51">
        <v>10</v>
      </c>
      <c r="G51">
        <f t="shared" si="1"/>
        <v>3007</v>
      </c>
      <c r="H51">
        <v>32771</v>
      </c>
      <c r="I51" s="1">
        <f t="shared" si="3"/>
        <v>3.8909211839042239</v>
      </c>
      <c r="J51">
        <v>2</v>
      </c>
      <c r="K51">
        <v>1</v>
      </c>
    </row>
    <row r="52" spans="1:11" x14ac:dyDescent="0.3">
      <c r="A52" s="4">
        <v>43904.708333333336</v>
      </c>
      <c r="B52" s="2">
        <v>433</v>
      </c>
      <c r="C52" s="2">
        <f>SUM($B$8:$B52)</f>
        <v>1140</v>
      </c>
      <c r="E52">
        <f>F52-F51</f>
        <v>11</v>
      </c>
      <c r="F52">
        <v>21</v>
      </c>
      <c r="G52">
        <f t="shared" si="1"/>
        <v>4975</v>
      </c>
      <c r="H52">
        <v>37746</v>
      </c>
      <c r="I52" s="1">
        <f t="shared" si="3"/>
        <v>8.7035175879396984</v>
      </c>
      <c r="J52">
        <v>2</v>
      </c>
      <c r="K52">
        <v>1</v>
      </c>
    </row>
    <row r="53" spans="1:11" x14ac:dyDescent="0.3">
      <c r="A53" s="4">
        <v>43905.708333333336</v>
      </c>
      <c r="B53" s="2">
        <v>251</v>
      </c>
      <c r="C53" s="2">
        <f>SUM($B$8:$B53)</f>
        <v>1391</v>
      </c>
      <c r="E53">
        <f t="shared" ref="E53:E68" si="6">F53-F52</f>
        <v>14</v>
      </c>
      <c r="F53">
        <v>35</v>
      </c>
      <c r="G53">
        <f t="shared" si="1"/>
        <v>2533</v>
      </c>
      <c r="H53">
        <v>40279</v>
      </c>
      <c r="I53" s="1">
        <f t="shared" si="3"/>
        <v>9.9091985787603623</v>
      </c>
      <c r="J53">
        <v>2</v>
      </c>
      <c r="K53">
        <v>1</v>
      </c>
    </row>
    <row r="54" spans="1:11" x14ac:dyDescent="0.3">
      <c r="A54" s="4">
        <v>43906.708333333336</v>
      </c>
      <c r="B54" s="2">
        <v>152</v>
      </c>
      <c r="C54" s="2">
        <f>SUM($B$8:$B54)</f>
        <v>1543</v>
      </c>
      <c r="E54">
        <f t="shared" si="6"/>
        <v>20</v>
      </c>
      <c r="F54">
        <v>55</v>
      </c>
      <c r="G54">
        <f t="shared" si="1"/>
        <v>3826</v>
      </c>
      <c r="H54">
        <v>44105</v>
      </c>
      <c r="I54" s="1">
        <f t="shared" si="3"/>
        <v>3.9728175640355459</v>
      </c>
      <c r="J54">
        <v>2</v>
      </c>
      <c r="K54">
        <v>1</v>
      </c>
    </row>
    <row r="55" spans="1:11" x14ac:dyDescent="0.3">
      <c r="A55" s="4">
        <v>43907.708333333336</v>
      </c>
      <c r="B55" s="2">
        <v>407</v>
      </c>
      <c r="C55" s="2">
        <f>SUM($B$8:$B55)</f>
        <v>1950</v>
      </c>
      <c r="E55">
        <f t="shared" si="6"/>
        <v>5</v>
      </c>
      <c r="F55">
        <v>60</v>
      </c>
      <c r="G55">
        <f t="shared" si="1"/>
        <v>6337</v>
      </c>
      <c r="H55">
        <v>50442</v>
      </c>
      <c r="I55" s="1">
        <f t="shared" si="3"/>
        <v>6.4225974435852926</v>
      </c>
      <c r="J55">
        <v>2</v>
      </c>
      <c r="K55">
        <v>1</v>
      </c>
    </row>
    <row r="56" spans="1:11" x14ac:dyDescent="0.3">
      <c r="A56" s="4">
        <v>43908.708333333336</v>
      </c>
      <c r="B56" s="2">
        <v>680</v>
      </c>
      <c r="C56" s="2">
        <f>SUM($B$8:$B56)</f>
        <v>2630</v>
      </c>
      <c r="E56">
        <f t="shared" si="6"/>
        <v>43</v>
      </c>
      <c r="F56">
        <v>103</v>
      </c>
      <c r="G56">
        <f t="shared" si="1"/>
        <v>5779</v>
      </c>
      <c r="H56">
        <v>56221</v>
      </c>
      <c r="I56" s="1">
        <f t="shared" si="3"/>
        <v>11.766741650804638</v>
      </c>
      <c r="J56">
        <v>3</v>
      </c>
      <c r="K56">
        <v>1</v>
      </c>
    </row>
    <row r="57" spans="1:11" x14ac:dyDescent="0.3">
      <c r="A57" s="4">
        <v>43909.708333333336</v>
      </c>
      <c r="B57" s="2">
        <v>647</v>
      </c>
      <c r="C57" s="2">
        <f>SUM($B$8:$B57)</f>
        <v>3277</v>
      </c>
      <c r="E57">
        <f t="shared" si="6"/>
        <v>41</v>
      </c>
      <c r="F57">
        <v>144</v>
      </c>
      <c r="G57">
        <f t="shared" si="1"/>
        <v>8400</v>
      </c>
      <c r="H57">
        <v>64621</v>
      </c>
      <c r="I57" s="1">
        <f t="shared" si="3"/>
        <v>7.7023809523809526</v>
      </c>
      <c r="J57">
        <v>3</v>
      </c>
      <c r="K57">
        <v>1</v>
      </c>
    </row>
    <row r="58" spans="1:11" x14ac:dyDescent="0.3">
      <c r="A58" s="4">
        <v>43910.708333333336</v>
      </c>
      <c r="B58" s="2">
        <v>706</v>
      </c>
      <c r="C58" s="2">
        <f>SUM($B$8:$B58)</f>
        <v>3983</v>
      </c>
      <c r="E58">
        <f t="shared" si="6"/>
        <v>33</v>
      </c>
      <c r="F58">
        <v>177</v>
      </c>
      <c r="G58">
        <f t="shared" si="1"/>
        <v>2355</v>
      </c>
      <c r="H58">
        <v>66976</v>
      </c>
      <c r="I58" s="1">
        <f t="shared" si="3"/>
        <v>29.978768577494691</v>
      </c>
      <c r="J58">
        <v>4</v>
      </c>
      <c r="K58">
        <v>1</v>
      </c>
    </row>
    <row r="59" spans="1:11" x14ac:dyDescent="0.3">
      <c r="A59" s="4">
        <v>43911.708333333336</v>
      </c>
      <c r="B59" s="2">
        <v>1035</v>
      </c>
      <c r="C59" s="2">
        <f>SUM($B$8:$B59)</f>
        <v>5018</v>
      </c>
      <c r="E59">
        <f t="shared" si="6"/>
        <v>56</v>
      </c>
      <c r="F59">
        <v>233</v>
      </c>
      <c r="G59">
        <f t="shared" si="1"/>
        <v>5842</v>
      </c>
      <c r="H59">
        <v>72818</v>
      </c>
      <c r="I59" s="1">
        <f t="shared" si="3"/>
        <v>17.716535433070867</v>
      </c>
      <c r="J59">
        <v>4</v>
      </c>
      <c r="K59">
        <v>1</v>
      </c>
    </row>
    <row r="60" spans="1:11" x14ac:dyDescent="0.3">
      <c r="A60" s="4">
        <v>43912.708333333336</v>
      </c>
      <c r="B60" s="2">
        <v>665</v>
      </c>
      <c r="C60" s="2">
        <f>SUM($B$8:$B60)</f>
        <v>5683</v>
      </c>
      <c r="E60">
        <f t="shared" si="6"/>
        <v>48</v>
      </c>
      <c r="F60">
        <v>281</v>
      </c>
      <c r="G60">
        <f t="shared" si="1"/>
        <v>5522</v>
      </c>
      <c r="H60">
        <v>78340</v>
      </c>
      <c r="I60" s="1">
        <f t="shared" si="3"/>
        <v>12.042738138355668</v>
      </c>
      <c r="J60">
        <v>4</v>
      </c>
      <c r="K60">
        <v>1</v>
      </c>
    </row>
    <row r="61" spans="1:11" x14ac:dyDescent="0.3">
      <c r="A61" s="4">
        <v>43913.708333333336</v>
      </c>
      <c r="B61" s="2">
        <v>967</v>
      </c>
      <c r="C61" s="2">
        <f>SUM($B$8:$B61)</f>
        <v>6650</v>
      </c>
      <c r="E61">
        <f t="shared" si="6"/>
        <v>54</v>
      </c>
      <c r="F61">
        <v>335</v>
      </c>
      <c r="G61">
        <f t="shared" si="1"/>
        <v>5605</v>
      </c>
      <c r="H61">
        <v>83945</v>
      </c>
      <c r="I61" s="1">
        <f t="shared" si="3"/>
        <v>17.252453166815343</v>
      </c>
      <c r="J61">
        <v>5</v>
      </c>
      <c r="K61">
        <v>1</v>
      </c>
    </row>
    <row r="62" spans="1:11" x14ac:dyDescent="0.3">
      <c r="A62" s="4">
        <v>43914.708333333336</v>
      </c>
      <c r="B62" s="2">
        <v>1427</v>
      </c>
      <c r="C62" s="2">
        <f>SUM($B$8:$B62)</f>
        <v>8077</v>
      </c>
      <c r="E62">
        <f t="shared" si="6"/>
        <v>87</v>
      </c>
      <c r="F62">
        <v>422</v>
      </c>
      <c r="G62">
        <f t="shared" si="1"/>
        <v>6491</v>
      </c>
      <c r="H62">
        <v>90436</v>
      </c>
      <c r="I62" s="1">
        <f t="shared" si="3"/>
        <v>21.984285934370668</v>
      </c>
      <c r="J62">
        <v>5</v>
      </c>
      <c r="K62">
        <v>1</v>
      </c>
    </row>
    <row r="63" spans="1:11" x14ac:dyDescent="0.3">
      <c r="A63" s="4">
        <v>43915.708333333336</v>
      </c>
      <c r="B63" s="2">
        <v>1452</v>
      </c>
      <c r="C63" s="2">
        <f>SUM($B$8:$B63)</f>
        <v>9529</v>
      </c>
      <c r="E63">
        <f t="shared" si="6"/>
        <v>41</v>
      </c>
      <c r="F63">
        <v>463</v>
      </c>
      <c r="G63">
        <f t="shared" si="1"/>
        <v>6583</v>
      </c>
      <c r="H63">
        <v>97019</v>
      </c>
      <c r="I63" s="1">
        <f t="shared" si="3"/>
        <v>22.056813003190033</v>
      </c>
      <c r="J63">
        <v>5</v>
      </c>
      <c r="K63">
        <v>1</v>
      </c>
    </row>
    <row r="64" spans="1:11" x14ac:dyDescent="0.3">
      <c r="A64" s="4">
        <v>43916.708333333336</v>
      </c>
      <c r="B64" s="2">
        <v>2129</v>
      </c>
      <c r="C64" s="2">
        <f>SUM($B$8:$B64)</f>
        <v>11658</v>
      </c>
      <c r="E64">
        <f t="shared" si="6"/>
        <v>115</v>
      </c>
      <c r="F64">
        <v>578</v>
      </c>
      <c r="G64">
        <f t="shared" si="1"/>
        <v>7847</v>
      </c>
      <c r="H64">
        <v>104866</v>
      </c>
      <c r="I64" s="1">
        <f t="shared" si="3"/>
        <v>27.13138779151268</v>
      </c>
      <c r="J64">
        <v>5</v>
      </c>
      <c r="K64">
        <v>2</v>
      </c>
    </row>
    <row r="65" spans="1:11" x14ac:dyDescent="0.3">
      <c r="A65" s="4">
        <v>43917.708333333336</v>
      </c>
      <c r="B65" s="2">
        <v>2885</v>
      </c>
      <c r="C65" s="2">
        <f>SUM($B$8:$B65)</f>
        <v>14543</v>
      </c>
      <c r="E65">
        <f t="shared" si="6"/>
        <v>181</v>
      </c>
      <c r="F65">
        <v>759</v>
      </c>
      <c r="G65">
        <f t="shared" si="1"/>
        <v>8911</v>
      </c>
      <c r="H65">
        <v>113777</v>
      </c>
      <c r="I65" s="1">
        <f t="shared" si="3"/>
        <v>32.37571540792279</v>
      </c>
      <c r="J65">
        <v>5</v>
      </c>
      <c r="K65">
        <v>2</v>
      </c>
    </row>
    <row r="66" spans="1:11" x14ac:dyDescent="0.3">
      <c r="A66" s="4">
        <v>43918.708333333336</v>
      </c>
      <c r="B66" s="2">
        <v>2546</v>
      </c>
      <c r="C66" s="2">
        <f>SUM($B$8:$B66)</f>
        <v>17089</v>
      </c>
      <c r="E66">
        <f t="shared" si="6"/>
        <v>260</v>
      </c>
      <c r="F66">
        <v>1019</v>
      </c>
      <c r="G66">
        <f t="shared" si="1"/>
        <v>6999</v>
      </c>
      <c r="H66">
        <v>120776</v>
      </c>
      <c r="I66" s="1">
        <f t="shared" si="3"/>
        <v>36.376625232176025</v>
      </c>
      <c r="J66">
        <v>5</v>
      </c>
      <c r="K66">
        <v>2</v>
      </c>
    </row>
    <row r="67" spans="1:11" x14ac:dyDescent="0.3">
      <c r="A67" s="4">
        <v>43919.708333333336</v>
      </c>
      <c r="B67" s="2">
        <v>2433</v>
      </c>
      <c r="C67" s="2">
        <f>SUM($B$8:$B67)</f>
        <v>19522</v>
      </c>
      <c r="E67">
        <f t="shared" si="6"/>
        <v>209</v>
      </c>
      <c r="F67">
        <v>1228</v>
      </c>
      <c r="G67">
        <f t="shared" si="1"/>
        <v>6961</v>
      </c>
      <c r="H67">
        <v>127737</v>
      </c>
      <c r="I67" s="1">
        <f t="shared" ref="I67:I99" si="7">B67/G67*100</f>
        <v>34.951874730642153</v>
      </c>
      <c r="J67">
        <v>5</v>
      </c>
      <c r="K67">
        <v>2</v>
      </c>
    </row>
    <row r="68" spans="1:11" x14ac:dyDescent="0.3">
      <c r="A68" s="4">
        <v>43920.708333333336</v>
      </c>
      <c r="B68" s="2">
        <v>2619</v>
      </c>
      <c r="C68" s="2">
        <f>SUM($B$8:$B68)</f>
        <v>22141</v>
      </c>
      <c r="E68">
        <f t="shared" si="6"/>
        <v>180</v>
      </c>
      <c r="F68">
        <v>1408</v>
      </c>
      <c r="G68">
        <f t="shared" si="1"/>
        <v>7209</v>
      </c>
      <c r="H68">
        <v>134946</v>
      </c>
      <c r="I68" s="1">
        <f t="shared" si="7"/>
        <v>36.329588014981276</v>
      </c>
      <c r="J68">
        <v>5</v>
      </c>
      <c r="K68">
        <v>2</v>
      </c>
    </row>
    <row r="69" spans="1:11" x14ac:dyDescent="0.3">
      <c r="A69" s="4">
        <v>43921.708333333336</v>
      </c>
      <c r="B69" s="2">
        <v>3009</v>
      </c>
      <c r="C69" s="2">
        <f>SUM($B$8:$B69)</f>
        <v>25150</v>
      </c>
      <c r="E69">
        <f>F69-F68</f>
        <v>381</v>
      </c>
      <c r="F69">
        <v>1789</v>
      </c>
      <c r="G69">
        <f t="shared" si="1"/>
        <v>8240</v>
      </c>
      <c r="H69">
        <v>143186</v>
      </c>
      <c r="I69" s="1">
        <f t="shared" si="7"/>
        <v>36.516990291262132</v>
      </c>
      <c r="J69">
        <v>5</v>
      </c>
      <c r="K69">
        <v>2</v>
      </c>
    </row>
    <row r="70" spans="1:11" x14ac:dyDescent="0.3">
      <c r="A70" s="4">
        <v>43922.708333333336</v>
      </c>
      <c r="B70" s="2">
        <v>4324</v>
      </c>
      <c r="C70" s="2">
        <f>SUM($B$8:$B70)</f>
        <v>29474</v>
      </c>
      <c r="E70">
        <f t="shared" ref="E70:E81" si="8">F70-F69</f>
        <v>743</v>
      </c>
      <c r="F70">
        <v>2532</v>
      </c>
      <c r="G70">
        <f t="shared" ref="G70:G99" si="9">H70-H69</f>
        <v>9793</v>
      </c>
      <c r="H70">
        <v>152979</v>
      </c>
      <c r="I70" s="1">
        <f t="shared" si="7"/>
        <v>44.153987542121925</v>
      </c>
      <c r="J70">
        <v>5</v>
      </c>
      <c r="K70">
        <v>2</v>
      </c>
    </row>
    <row r="71" spans="1:11" x14ac:dyDescent="0.3">
      <c r="A71" s="4">
        <v>43923.708333333336</v>
      </c>
      <c r="B71" s="2">
        <v>4244</v>
      </c>
      <c r="C71" s="2">
        <f>SUM($B$8:$B71)</f>
        <v>33718</v>
      </c>
      <c r="E71">
        <f t="shared" si="8"/>
        <v>389</v>
      </c>
      <c r="F71">
        <v>2921</v>
      </c>
      <c r="G71">
        <f t="shared" si="9"/>
        <v>10215</v>
      </c>
      <c r="H71">
        <v>163194</v>
      </c>
      <c r="I71" s="1">
        <f t="shared" si="7"/>
        <v>41.546744982868333</v>
      </c>
      <c r="J71">
        <v>5</v>
      </c>
      <c r="K71">
        <v>2</v>
      </c>
    </row>
    <row r="72" spans="1:11" x14ac:dyDescent="0.3">
      <c r="A72" s="4">
        <v>43924.708333333336</v>
      </c>
      <c r="B72" s="2">
        <v>4450</v>
      </c>
      <c r="C72" s="2">
        <f>SUM($B$8:$B72)</f>
        <v>38168</v>
      </c>
      <c r="E72">
        <f t="shared" si="8"/>
        <v>684</v>
      </c>
      <c r="F72">
        <v>3605</v>
      </c>
      <c r="G72">
        <f t="shared" si="9"/>
        <v>10590</v>
      </c>
      <c r="H72">
        <v>173784</v>
      </c>
      <c r="I72" s="1">
        <f t="shared" si="7"/>
        <v>42.020774315391876</v>
      </c>
      <c r="J72">
        <v>5</v>
      </c>
      <c r="K72">
        <v>2</v>
      </c>
    </row>
    <row r="73" spans="1:11" x14ac:dyDescent="0.3">
      <c r="A73" s="4">
        <v>43925.708333333336</v>
      </c>
      <c r="B73" s="2">
        <v>3735</v>
      </c>
      <c r="C73" s="2">
        <f>SUM($B$8:$B73)</f>
        <v>41903</v>
      </c>
      <c r="E73">
        <f t="shared" si="8"/>
        <v>708</v>
      </c>
      <c r="F73">
        <v>4313</v>
      </c>
      <c r="G73">
        <f t="shared" si="9"/>
        <v>9406</v>
      </c>
      <c r="H73">
        <v>183190</v>
      </c>
      <c r="I73" s="1">
        <f t="shared" si="7"/>
        <v>39.708696576653203</v>
      </c>
      <c r="J73">
        <v>5</v>
      </c>
      <c r="K73">
        <v>2</v>
      </c>
    </row>
    <row r="74" spans="1:11" x14ac:dyDescent="0.3">
      <c r="A74" s="4">
        <v>43926.708333333336</v>
      </c>
      <c r="B74" s="2">
        <v>5903</v>
      </c>
      <c r="C74" s="2">
        <f>SUM($B$8:$B74)</f>
        <v>47806</v>
      </c>
      <c r="E74">
        <f t="shared" si="8"/>
        <v>621</v>
      </c>
      <c r="F74">
        <v>4934</v>
      </c>
      <c r="G74">
        <f t="shared" si="9"/>
        <v>12334</v>
      </c>
      <c r="H74">
        <v>195524</v>
      </c>
      <c r="I74" s="1">
        <f t="shared" si="7"/>
        <v>47.85957515809956</v>
      </c>
      <c r="J74">
        <v>5</v>
      </c>
      <c r="K74">
        <v>2</v>
      </c>
    </row>
    <row r="75" spans="1:11" x14ac:dyDescent="0.3">
      <c r="A75" s="4">
        <v>43927.708333333336</v>
      </c>
      <c r="B75" s="2">
        <v>3802</v>
      </c>
      <c r="C75" s="2">
        <f>SUM($B$8:$B75)</f>
        <v>51608</v>
      </c>
      <c r="E75">
        <f t="shared" si="8"/>
        <v>439</v>
      </c>
      <c r="F75">
        <v>5373</v>
      </c>
      <c r="G75">
        <f t="shared" si="9"/>
        <v>8313</v>
      </c>
      <c r="H75">
        <v>203837</v>
      </c>
      <c r="I75" s="1">
        <f t="shared" si="7"/>
        <v>45.735594851437504</v>
      </c>
      <c r="J75">
        <v>5</v>
      </c>
      <c r="K75">
        <v>2</v>
      </c>
    </row>
    <row r="76" spans="1:11" x14ac:dyDescent="0.3">
      <c r="A76" s="4">
        <v>43928.708333333336</v>
      </c>
      <c r="B76" s="2">
        <v>3634</v>
      </c>
      <c r="C76" s="2">
        <f>SUM($B$8:$B76)</f>
        <v>55242</v>
      </c>
      <c r="E76">
        <f t="shared" si="8"/>
        <v>786</v>
      </c>
      <c r="F76">
        <v>6159</v>
      </c>
      <c r="G76">
        <f t="shared" si="9"/>
        <v>9344</v>
      </c>
      <c r="H76">
        <v>213181</v>
      </c>
      <c r="I76" s="1">
        <f t="shared" si="7"/>
        <v>38.891267123287669</v>
      </c>
      <c r="J76">
        <v>5</v>
      </c>
      <c r="K76">
        <v>2</v>
      </c>
    </row>
    <row r="77" spans="1:11" x14ac:dyDescent="0.3">
      <c r="A77" s="4">
        <v>43929.708333333336</v>
      </c>
      <c r="B77" s="2">
        <v>5491</v>
      </c>
      <c r="C77" s="2">
        <f>SUM($B$8:$B77)</f>
        <v>60733</v>
      </c>
      <c r="E77">
        <f t="shared" si="8"/>
        <v>938</v>
      </c>
      <c r="F77">
        <v>7097</v>
      </c>
      <c r="G77">
        <f t="shared" si="9"/>
        <v>19527</v>
      </c>
      <c r="H77">
        <v>232708</v>
      </c>
      <c r="I77" s="1">
        <f t="shared" si="7"/>
        <v>28.120038920469092</v>
      </c>
      <c r="J77">
        <v>5</v>
      </c>
      <c r="K77">
        <v>2</v>
      </c>
    </row>
    <row r="78" spans="1:11" x14ac:dyDescent="0.3">
      <c r="A78" s="4">
        <v>43930.708333333336</v>
      </c>
      <c r="B78" s="2">
        <v>4344</v>
      </c>
      <c r="C78" s="2">
        <f>SUM($B$8:$B78)</f>
        <v>65077</v>
      </c>
      <c r="E78">
        <f t="shared" si="8"/>
        <v>881</v>
      </c>
      <c r="F78">
        <v>7978</v>
      </c>
      <c r="G78">
        <f t="shared" si="9"/>
        <v>10713</v>
      </c>
      <c r="H78">
        <v>243421</v>
      </c>
      <c r="I78" s="1">
        <f t="shared" si="7"/>
        <v>40.548865863903664</v>
      </c>
      <c r="J78">
        <v>5</v>
      </c>
      <c r="K78">
        <v>2</v>
      </c>
    </row>
    <row r="79" spans="1:11" x14ac:dyDescent="0.3">
      <c r="A79" s="4">
        <v>43931.708333333336</v>
      </c>
      <c r="B79" s="2">
        <v>5195</v>
      </c>
      <c r="C79" s="2">
        <f>SUM($B$8:$B79)</f>
        <v>70272</v>
      </c>
      <c r="E79">
        <f t="shared" si="8"/>
        <v>980</v>
      </c>
      <c r="F79">
        <v>8958</v>
      </c>
      <c r="G79">
        <f t="shared" si="9"/>
        <v>13184</v>
      </c>
      <c r="H79">
        <v>256605</v>
      </c>
      <c r="I79" s="1">
        <f t="shared" si="7"/>
        <v>39.403822815533978</v>
      </c>
      <c r="J79">
        <v>5</v>
      </c>
      <c r="K79">
        <v>2</v>
      </c>
    </row>
    <row r="80" spans="1:11" x14ac:dyDescent="0.3">
      <c r="A80" s="4">
        <v>43932.708333333336</v>
      </c>
      <c r="B80" s="2">
        <v>8719</v>
      </c>
      <c r="C80" s="2">
        <f>SUM($B$8:$B80)</f>
        <v>78991</v>
      </c>
      <c r="E80">
        <f t="shared" si="8"/>
        <v>917</v>
      </c>
      <c r="F80">
        <v>9875</v>
      </c>
      <c r="G80">
        <f t="shared" si="9"/>
        <v>12993</v>
      </c>
      <c r="H80">
        <v>269598</v>
      </c>
      <c r="I80" s="1">
        <f t="shared" si="7"/>
        <v>67.105364426999159</v>
      </c>
      <c r="J80">
        <v>5</v>
      </c>
      <c r="K80">
        <v>2</v>
      </c>
    </row>
    <row r="81" spans="1:11" x14ac:dyDescent="0.3">
      <c r="A81" s="4">
        <v>43933.708333333336</v>
      </c>
      <c r="B81" s="2">
        <v>5288</v>
      </c>
      <c r="C81" s="2">
        <f>SUM($B$8:$B81)</f>
        <v>84279</v>
      </c>
      <c r="E81">
        <f t="shared" si="8"/>
        <v>737</v>
      </c>
      <c r="F81">
        <v>10612</v>
      </c>
      <c r="G81">
        <f t="shared" si="9"/>
        <v>12776</v>
      </c>
      <c r="H81">
        <v>282374</v>
      </c>
      <c r="I81" s="1">
        <f t="shared" si="7"/>
        <v>41.390106449592992</v>
      </c>
      <c r="J81">
        <v>5</v>
      </c>
      <c r="K81">
        <v>2</v>
      </c>
    </row>
    <row r="82" spans="1:11" x14ac:dyDescent="0.3">
      <c r="A82" s="4">
        <v>43934.708333333336</v>
      </c>
      <c r="B82" s="2">
        <v>4342</v>
      </c>
      <c r="C82" s="2">
        <f>SUM($B$8:$B82)</f>
        <v>88621</v>
      </c>
      <c r="E82">
        <f>F82-F81</f>
        <v>627</v>
      </c>
      <c r="F82">
        <v>11239</v>
      </c>
      <c r="G82">
        <f t="shared" si="9"/>
        <v>8346</v>
      </c>
      <c r="H82">
        <v>290720</v>
      </c>
      <c r="I82" s="1">
        <f t="shared" si="7"/>
        <v>52.024922118380054</v>
      </c>
      <c r="J82">
        <v>5</v>
      </c>
      <c r="K82">
        <v>2</v>
      </c>
    </row>
    <row r="83" spans="1:11" x14ac:dyDescent="0.3">
      <c r="A83" s="4">
        <v>43935.708333333336</v>
      </c>
      <c r="B83" s="2">
        <v>5252</v>
      </c>
      <c r="C83" s="2">
        <f>SUM($B$8:$B83)</f>
        <v>93873</v>
      </c>
      <c r="E83">
        <f>F83-F82</f>
        <v>778</v>
      </c>
      <c r="F83" s="2">
        <v>12017</v>
      </c>
      <c r="G83">
        <f t="shared" si="9"/>
        <v>11879</v>
      </c>
      <c r="H83">
        <v>302599</v>
      </c>
      <c r="I83" s="1">
        <f t="shared" si="7"/>
        <v>44.212475797626063</v>
      </c>
      <c r="J83">
        <v>5</v>
      </c>
      <c r="K83">
        <v>2</v>
      </c>
    </row>
    <row r="84" spans="1:11" x14ac:dyDescent="0.3">
      <c r="A84" s="4">
        <v>43936.708333333336</v>
      </c>
      <c r="B84" s="2">
        <v>4603</v>
      </c>
      <c r="C84" s="2">
        <f>SUM($B$8:$B84)</f>
        <v>98476</v>
      </c>
      <c r="E84">
        <f t="shared" ref="E84:E99" si="10">F84-F83</f>
        <v>1012</v>
      </c>
      <c r="F84">
        <v>13029</v>
      </c>
      <c r="G84">
        <f t="shared" si="9"/>
        <v>11170</v>
      </c>
      <c r="H84">
        <v>313769</v>
      </c>
      <c r="I84" s="1">
        <f t="shared" si="7"/>
        <v>41.208594449418086</v>
      </c>
      <c r="J84">
        <v>5</v>
      </c>
      <c r="K84">
        <v>2</v>
      </c>
    </row>
    <row r="85" spans="1:11" x14ac:dyDescent="0.3">
      <c r="A85" s="4">
        <v>43937.708333333336</v>
      </c>
      <c r="B85" s="2">
        <v>4617</v>
      </c>
      <c r="C85" s="2">
        <f>SUM($B$8:$B85)</f>
        <v>103093</v>
      </c>
      <c r="E85">
        <f t="shared" si="10"/>
        <v>1044</v>
      </c>
      <c r="F85">
        <v>14073</v>
      </c>
      <c r="G85">
        <f t="shared" si="9"/>
        <v>13839</v>
      </c>
      <c r="H85">
        <v>327608</v>
      </c>
      <c r="I85" s="1">
        <f t="shared" si="7"/>
        <v>33.362237155863859</v>
      </c>
      <c r="J85">
        <v>5</v>
      </c>
      <c r="K85">
        <v>2</v>
      </c>
    </row>
    <row r="86" spans="1:11" x14ac:dyDescent="0.3">
      <c r="A86" s="4">
        <v>43938.708333333336</v>
      </c>
      <c r="B86" s="2">
        <v>5599</v>
      </c>
      <c r="C86" s="2">
        <f>SUM($B$8:$B86)</f>
        <v>108692</v>
      </c>
      <c r="E86">
        <f t="shared" si="10"/>
        <v>842</v>
      </c>
      <c r="F86">
        <v>14915</v>
      </c>
      <c r="G86">
        <f t="shared" si="9"/>
        <v>13943</v>
      </c>
      <c r="H86">
        <v>341551</v>
      </c>
      <c r="I86" s="1">
        <f t="shared" si="7"/>
        <v>40.156350857060893</v>
      </c>
      <c r="J86">
        <v>5</v>
      </c>
      <c r="K86">
        <v>2</v>
      </c>
    </row>
    <row r="87" spans="1:11" x14ac:dyDescent="0.3">
      <c r="A87" s="4">
        <v>43939.708333333336</v>
      </c>
      <c r="B87" s="2">
        <v>5525</v>
      </c>
      <c r="C87" s="2">
        <f>SUM($B$8:$B87)</f>
        <v>114217</v>
      </c>
      <c r="E87">
        <f t="shared" si="10"/>
        <v>1029</v>
      </c>
      <c r="F87">
        <v>15944</v>
      </c>
      <c r="G87">
        <f t="shared" si="9"/>
        <v>15472</v>
      </c>
      <c r="H87">
        <v>357023</v>
      </c>
      <c r="I87" s="1">
        <f t="shared" si="7"/>
        <v>35.709669079627716</v>
      </c>
      <c r="J87">
        <v>5</v>
      </c>
      <c r="K87">
        <v>2</v>
      </c>
    </row>
    <row r="88" spans="1:11" x14ac:dyDescent="0.3">
      <c r="A88" s="4">
        <v>43940.708333333336</v>
      </c>
      <c r="B88" s="2">
        <v>5850</v>
      </c>
      <c r="C88" s="2">
        <f>SUM($B$8:$B88)</f>
        <v>120067</v>
      </c>
      <c r="E88">
        <f t="shared" si="10"/>
        <v>935</v>
      </c>
      <c r="F88">
        <v>16879</v>
      </c>
      <c r="G88">
        <f t="shared" si="9"/>
        <v>19523</v>
      </c>
      <c r="H88">
        <v>376546</v>
      </c>
      <c r="I88" s="1">
        <f t="shared" si="7"/>
        <v>29.964657071146856</v>
      </c>
      <c r="J88">
        <v>5</v>
      </c>
      <c r="K88">
        <v>2</v>
      </c>
    </row>
    <row r="89" spans="1:11" x14ac:dyDescent="0.3">
      <c r="A89" s="4">
        <v>43941.708333333336</v>
      </c>
      <c r="B89" s="2">
        <v>4676</v>
      </c>
      <c r="C89" s="2">
        <f>SUM($B$8:$B89)</f>
        <v>124743</v>
      </c>
      <c r="E89">
        <f t="shared" si="10"/>
        <v>1115</v>
      </c>
      <c r="F89">
        <v>17994</v>
      </c>
      <c r="G89">
        <f t="shared" si="9"/>
        <v>9111</v>
      </c>
      <c r="H89">
        <v>385657</v>
      </c>
      <c r="I89" s="1">
        <f t="shared" si="7"/>
        <v>51.322577104598835</v>
      </c>
      <c r="J89">
        <v>5</v>
      </c>
      <c r="K89">
        <v>2</v>
      </c>
    </row>
    <row r="90" spans="1:11" x14ac:dyDescent="0.3">
      <c r="A90" s="4">
        <v>43942.708333333336</v>
      </c>
      <c r="B90" s="2">
        <v>4301</v>
      </c>
      <c r="C90" s="2">
        <f>SUM($B$8:$B90)</f>
        <v>129044</v>
      </c>
      <c r="E90">
        <f t="shared" si="10"/>
        <v>498</v>
      </c>
      <c r="F90">
        <v>18492</v>
      </c>
      <c r="G90">
        <f t="shared" si="9"/>
        <v>13093</v>
      </c>
      <c r="H90">
        <v>398750</v>
      </c>
      <c r="I90" s="1">
        <f t="shared" si="7"/>
        <v>32.849614297716343</v>
      </c>
      <c r="J90">
        <v>5</v>
      </c>
      <c r="K90">
        <v>2</v>
      </c>
    </row>
    <row r="91" spans="1:11" x14ac:dyDescent="0.3">
      <c r="A91" s="4">
        <v>43943.708333333336</v>
      </c>
      <c r="B91" s="2">
        <v>4451</v>
      </c>
      <c r="C91" s="2">
        <f>SUM($B$8:$B91)</f>
        <v>133495</v>
      </c>
      <c r="E91">
        <f t="shared" si="10"/>
        <v>559</v>
      </c>
      <c r="F91">
        <v>19051</v>
      </c>
      <c r="G91">
        <f t="shared" si="9"/>
        <v>12442</v>
      </c>
      <c r="H91">
        <v>411192</v>
      </c>
      <c r="I91" s="1">
        <f t="shared" si="7"/>
        <v>35.773991319723521</v>
      </c>
      <c r="J91">
        <v>5</v>
      </c>
      <c r="K91">
        <v>2</v>
      </c>
    </row>
    <row r="92" spans="1:11" x14ac:dyDescent="0.3">
      <c r="A92" s="4">
        <v>43944.708333333336</v>
      </c>
      <c r="B92" s="2">
        <v>4583</v>
      </c>
      <c r="C92" s="2">
        <f>SUM($B$8:$B92)</f>
        <v>138078</v>
      </c>
      <c r="E92">
        <f t="shared" si="10"/>
        <v>1172</v>
      </c>
      <c r="F92">
        <v>20223</v>
      </c>
      <c r="G92">
        <f t="shared" si="9"/>
        <v>33030</v>
      </c>
      <c r="H92">
        <v>444222</v>
      </c>
      <c r="I92" s="1">
        <f t="shared" si="7"/>
        <v>13.875264910687255</v>
      </c>
      <c r="J92">
        <v>5</v>
      </c>
      <c r="K92">
        <v>2</v>
      </c>
    </row>
    <row r="93" spans="1:11" x14ac:dyDescent="0.3">
      <c r="A93" s="4">
        <v>43945.708333333336</v>
      </c>
      <c r="B93" s="2">
        <v>5386</v>
      </c>
      <c r="C93" s="2">
        <f>SUM($B$8:$B93)</f>
        <v>143464</v>
      </c>
      <c r="E93">
        <f t="shared" si="10"/>
        <v>837</v>
      </c>
      <c r="F93">
        <v>21060</v>
      </c>
      <c r="G93">
        <f t="shared" si="9"/>
        <v>73614</v>
      </c>
      <c r="H93">
        <v>517836</v>
      </c>
      <c r="I93" s="1">
        <f t="shared" si="7"/>
        <v>7.3165430488765724</v>
      </c>
      <c r="J93">
        <v>5</v>
      </c>
      <c r="K93">
        <v>2</v>
      </c>
    </row>
    <row r="94" spans="1:11" x14ac:dyDescent="0.3">
      <c r="A94" s="4">
        <v>43946.708333333336</v>
      </c>
      <c r="B94" s="2">
        <v>4913</v>
      </c>
      <c r="C94" s="2">
        <f>SUM($B$8:$B94)</f>
        <v>148377</v>
      </c>
      <c r="E94">
        <f t="shared" si="10"/>
        <v>727</v>
      </c>
      <c r="F94">
        <v>21787</v>
      </c>
      <c r="G94">
        <f t="shared" si="9"/>
        <v>25577</v>
      </c>
      <c r="H94">
        <v>543413</v>
      </c>
      <c r="I94" s="1">
        <f t="shared" si="7"/>
        <v>19.208664034093132</v>
      </c>
      <c r="J94">
        <v>5</v>
      </c>
      <c r="K94">
        <v>2</v>
      </c>
    </row>
    <row r="95" spans="1:11" x14ac:dyDescent="0.3">
      <c r="A95" s="4">
        <v>43947.708333333336</v>
      </c>
      <c r="B95" s="2">
        <v>4463</v>
      </c>
      <c r="C95" s="2">
        <f>SUM($B$8:$B95)</f>
        <v>152840</v>
      </c>
      <c r="E95">
        <f t="shared" si="10"/>
        <v>1005</v>
      </c>
      <c r="F95">
        <v>22792</v>
      </c>
      <c r="G95">
        <f t="shared" si="9"/>
        <v>26355</v>
      </c>
      <c r="H95">
        <v>569768</v>
      </c>
      <c r="I95" s="1">
        <f t="shared" si="7"/>
        <v>16.934168089546574</v>
      </c>
      <c r="J95">
        <v>5</v>
      </c>
      <c r="K95">
        <v>2</v>
      </c>
    </row>
    <row r="96" spans="1:11" x14ac:dyDescent="0.3">
      <c r="A96" s="4">
        <v>43948.708333333336</v>
      </c>
      <c r="B96" s="2">
        <v>4309</v>
      </c>
      <c r="C96" s="2">
        <f>SUM($B$8:$B96)</f>
        <v>157149</v>
      </c>
      <c r="E96">
        <f t="shared" si="10"/>
        <v>843</v>
      </c>
      <c r="F96">
        <v>23635</v>
      </c>
      <c r="G96">
        <f t="shared" si="9"/>
        <v>27889</v>
      </c>
      <c r="H96">
        <v>597657</v>
      </c>
      <c r="I96" s="1">
        <f t="shared" si="7"/>
        <v>15.450536053641221</v>
      </c>
      <c r="J96">
        <v>5</v>
      </c>
      <c r="K96">
        <v>2</v>
      </c>
    </row>
    <row r="97" spans="1:11" x14ac:dyDescent="0.3">
      <c r="A97" s="4">
        <v>43949.708333333336</v>
      </c>
      <c r="B97" s="2">
        <v>3996</v>
      </c>
      <c r="C97" s="2">
        <f>SUM($B$8:$B97)</f>
        <v>161145</v>
      </c>
      <c r="E97">
        <f t="shared" si="10"/>
        <v>420</v>
      </c>
      <c r="F97">
        <v>24055</v>
      </c>
      <c r="G97">
        <f t="shared" si="9"/>
        <v>37910</v>
      </c>
      <c r="H97">
        <v>635567</v>
      </c>
      <c r="I97" s="1">
        <f t="shared" si="7"/>
        <v>10.540754418359272</v>
      </c>
      <c r="J97">
        <v>5</v>
      </c>
      <c r="K97">
        <v>2</v>
      </c>
    </row>
    <row r="98" spans="1:11" x14ac:dyDescent="0.3">
      <c r="A98" s="4">
        <v>43950.708333333336</v>
      </c>
      <c r="B98" s="2">
        <v>4076</v>
      </c>
      <c r="C98" s="2">
        <f>SUM($B$8:$B98)</f>
        <v>165221</v>
      </c>
      <c r="E98">
        <f t="shared" si="10"/>
        <v>338</v>
      </c>
      <c r="F98">
        <v>24393</v>
      </c>
      <c r="G98">
        <f t="shared" si="9"/>
        <v>45890</v>
      </c>
      <c r="H98">
        <v>681457</v>
      </c>
      <c r="I98" s="1">
        <f t="shared" si="7"/>
        <v>8.8821093920244074</v>
      </c>
      <c r="J98">
        <v>5</v>
      </c>
      <c r="K98">
        <v>2</v>
      </c>
    </row>
    <row r="99" spans="1:11" x14ac:dyDescent="0.3">
      <c r="A99" s="4">
        <v>43951.708333333336</v>
      </c>
      <c r="B99" s="2">
        <v>6032</v>
      </c>
      <c r="C99" s="2">
        <f>SUM($B$8:$B99)</f>
        <v>171253</v>
      </c>
      <c r="E99">
        <f t="shared" si="10"/>
        <v>909</v>
      </c>
      <c r="F99">
        <v>25302</v>
      </c>
      <c r="G99">
        <f t="shared" si="9"/>
        <v>53450</v>
      </c>
      <c r="H99">
        <v>734907</v>
      </c>
      <c r="I99" s="1">
        <f t="shared" si="7"/>
        <v>11.285313376987839</v>
      </c>
      <c r="J99">
        <v>5</v>
      </c>
      <c r="K99">
        <v>2</v>
      </c>
    </row>
    <row r="100" spans="1:11" x14ac:dyDescent="0.3">
      <c r="A100" s="4"/>
    </row>
    <row r="101" spans="1:11" x14ac:dyDescent="0.3">
      <c r="A101" s="4"/>
    </row>
    <row r="102" spans="1:11" x14ac:dyDescent="0.3">
      <c r="A102" s="4"/>
    </row>
  </sheetData>
  <sheetProtection selectLockedCells="1" selectUnlockedCells="1"/>
  <pageMargins left="0.7" right="0.7" top="0.75" bottom="0.75" header="0.3" footer="0.3"/>
  <pageSetup paperSize="9" orientation="portrait" horizontalDpi="1200" verticalDpi="1200" r:id="rId1"/>
  <ignoredErrors>
    <ignoredError sqref="C9:C83 C84:C9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Zając</dc:creator>
  <cp:lastModifiedBy>Piotr Zając</cp:lastModifiedBy>
  <dcterms:created xsi:type="dcterms:W3CDTF">2020-04-14T15:17:10Z</dcterms:created>
  <dcterms:modified xsi:type="dcterms:W3CDTF">2020-06-17T15:23:23Z</dcterms:modified>
</cp:coreProperties>
</file>