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6813BA2B-1E67-407E-8313-D4E3CFD92999}" xr6:coauthVersionLast="47" xr6:coauthVersionMax="47" xr10:uidLastSave="{D0739E42-D344-445B-A2CB-AED103878B6C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8" i="1"/>
  <c r="E38" i="1"/>
  <c r="C37" i="1"/>
  <c r="C55" i="1"/>
  <c r="C54" i="1"/>
  <c r="C53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1" i="1"/>
  <c r="E14" i="1"/>
  <c r="E15" i="1"/>
  <c r="E17" i="1"/>
  <c r="E20" i="1"/>
  <c r="E21" i="1"/>
  <c r="E22" i="1"/>
  <c r="E24" i="1"/>
  <c r="E25" i="1"/>
  <c r="E26" i="1"/>
  <c r="E27" i="1"/>
  <c r="E28" i="1"/>
  <c r="E29" i="1"/>
  <c r="E33" i="1"/>
  <c r="E39" i="1"/>
  <c r="E40" i="1"/>
  <c r="E41" i="1"/>
  <c r="E42" i="1"/>
  <c r="E43" i="1"/>
  <c r="E44" i="1"/>
  <c r="E45" i="1"/>
  <c r="E46" i="1"/>
  <c r="E48" i="1"/>
  <c r="E49" i="1"/>
  <c r="E50" i="1"/>
  <c r="E51" i="1"/>
  <c r="E53" i="1"/>
  <c r="E54" i="1"/>
  <c r="E55" i="1"/>
  <c r="L2" i="1"/>
  <c r="M2" i="1" l="1"/>
  <c r="E37" i="1" l="1"/>
  <c r="E52" i="1"/>
  <c r="E35" i="1"/>
  <c r="E36" i="1"/>
  <c r="E32" i="1"/>
  <c r="E34" i="1"/>
  <c r="E30" i="1"/>
  <c r="E31" i="1"/>
  <c r="E19" i="1"/>
  <c r="E23" i="1"/>
  <c r="E16" i="1"/>
  <c r="E18" i="1"/>
  <c r="E13" i="1"/>
  <c r="E47" i="1"/>
  <c r="E10" i="1"/>
  <c r="E12" i="1"/>
  <c r="E8" i="1"/>
  <c r="E9" i="1"/>
  <c r="E4" i="1"/>
  <c r="E6" i="1"/>
  <c r="E5" i="1"/>
  <c r="E2" i="1"/>
  <c r="E3" i="1"/>
</calcChain>
</file>

<file path=xl/sharedStrings.xml><?xml version="1.0" encoding="utf-8"?>
<sst xmlns="http://schemas.openxmlformats.org/spreadsheetml/2006/main" count="121" uniqueCount="82">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</sst>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7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4.85546875" customWidth="1"/>
    <col min="4" max="4" width="7.5703125" customWidth="1"/>
    <col min="5" max="5" width="7.140625" customWidth="1"/>
    <col min="6" max="6" width="9.7109375" customWidth="1"/>
    <col min="7" max="7" width="14.5703125" customWidth="1"/>
    <col min="8" max="8" width="12" customWidth="1"/>
    <col min="9" max="9" width="13.140625" customWidth="1"/>
    <col min="10" max="10" width="17.42578125" customWidth="1"/>
    <col min="11" max="11" width="8.85546875" customWidth="1"/>
    <col min="12" max="12" width="10.28515625" customWidth="1"/>
    <col min="13" max="13" width="1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5" si="0">_xlfn.CONCAT(B2,A2)</f>
        <v>BenzIoT</v>
      </c>
      <c r="D2">
        <v>1</v>
      </c>
      <c r="E2">
        <f>IF(D2&gt;0, $M$2*D2, 0)</f>
        <v>39</v>
      </c>
      <c r="F2">
        <v>0</v>
      </c>
      <c r="G2">
        <v>63</v>
      </c>
      <c r="H2">
        <v>13</v>
      </c>
      <c r="I2">
        <v>0</v>
      </c>
      <c r="J2">
        <v>0</v>
      </c>
      <c r="K2">
        <f>G2*H2+J2-I2</f>
        <v>819</v>
      </c>
      <c r="L2">
        <f>SUM(D2:D301)</f>
        <v>21</v>
      </c>
      <c r="M2">
        <f>ROUNDUP(K2/L2,0)</f>
        <v>39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39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39</v>
      </c>
      <c r="F4">
        <v>31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39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39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39</v>
      </c>
      <c r="F8">
        <v>31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39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1</v>
      </c>
      <c r="E10">
        <f t="shared" si="1"/>
        <v>39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31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39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39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39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39</v>
      </c>
      <c r="F19">
        <v>55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39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1</v>
      </c>
      <c r="E30">
        <f t="shared" si="1"/>
        <v>39</v>
      </c>
      <c r="F30">
        <v>83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39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1</v>
      </c>
      <c r="E32">
        <f t="shared" si="1"/>
        <v>39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5" si="2">IF(D34&gt;0, $M$2, 0)</f>
        <v>39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39</v>
      </c>
      <c r="F35">
        <v>0</v>
      </c>
    </row>
    <row r="36" spans="1:6" x14ac:dyDescent="0.25">
      <c r="A36" t="s">
        <v>81</v>
      </c>
      <c r="B36" t="s">
        <v>62</v>
      </c>
      <c r="C36" t="str">
        <f t="shared" si="0"/>
        <v>TalayOM</v>
      </c>
      <c r="D36">
        <v>1</v>
      </c>
      <c r="E36">
        <f t="shared" si="2"/>
        <v>39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80</v>
      </c>
      <c r="C47" t="str">
        <f t="shared" si="0"/>
        <v>MuayDesign</v>
      </c>
      <c r="D47">
        <v>1</v>
      </c>
      <c r="E47">
        <f t="shared" ref="E47" si="3">IF(D47&gt;0, $M$2, 0)</f>
        <v>39</v>
      </c>
      <c r="F47">
        <v>0</v>
      </c>
    </row>
    <row r="48" spans="1:6" x14ac:dyDescent="0.25">
      <c r="A48" t="s">
        <v>19</v>
      </c>
      <c r="B48" t="s">
        <v>71</v>
      </c>
      <c r="C48" t="str">
        <f t="shared" si="0"/>
        <v>AuiSRE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19</v>
      </c>
      <c r="B49" t="s">
        <v>72</v>
      </c>
      <c r="C49" t="str">
        <f t="shared" si="0"/>
        <v>FSRE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20</v>
      </c>
      <c r="B50" t="s">
        <v>73</v>
      </c>
      <c r="C50" t="str">
        <f t="shared" si="0"/>
        <v>PanPartner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74</v>
      </c>
      <c r="C51" t="str">
        <f t="shared" si="0"/>
        <v>NichaBD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75</v>
      </c>
      <c r="C52" t="str">
        <f t="shared" si="0"/>
        <v>NineBD</v>
      </c>
      <c r="D52">
        <v>1</v>
      </c>
      <c r="E52">
        <f t="shared" si="2"/>
        <v>39</v>
      </c>
      <c r="F52">
        <v>0</v>
      </c>
    </row>
    <row r="53" spans="1:6" x14ac:dyDescent="0.25">
      <c r="A53" t="s">
        <v>21</v>
      </c>
      <c r="B53" t="s">
        <v>76</v>
      </c>
      <c r="C53" t="str">
        <f t="shared" si="0"/>
        <v>NutBD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36</v>
      </c>
      <c r="C54" t="str">
        <f t="shared" si="0"/>
        <v>JameBD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77</v>
      </c>
      <c r="C55" t="str">
        <f t="shared" si="0"/>
        <v>ChamilBD</v>
      </c>
      <c r="D55">
        <v>0</v>
      </c>
      <c r="E55">
        <f t="shared" si="2"/>
        <v>0</v>
      </c>
      <c r="F5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2023-08-01T07:00:17Z</dcterms:modified>
</cp:coreProperties>
</file>