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dminton-payment\player\template\"/>
    </mc:Choice>
  </mc:AlternateContent>
  <xr:revisionPtr revIDLastSave="0" documentId="13_ncr:1_{F8B07CFE-A102-4EBB-88F1-99D26153921E}" xr6:coauthVersionLast="47" xr6:coauthVersionMax="47" xr10:uidLastSave="{00000000-0000-0000-0000-000000000000}"/>
  <bookViews>
    <workbookView xWindow="-180" yWindow="285" windowWidth="16815" windowHeight="15405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C48" i="1"/>
  <c r="E2" i="1"/>
  <c r="C38" i="1"/>
  <c r="E38" i="1"/>
  <c r="C37" i="1"/>
  <c r="C56" i="1"/>
  <c r="C55" i="1"/>
  <c r="C54" i="1"/>
  <c r="C53" i="1"/>
  <c r="C52" i="1"/>
  <c r="C51" i="1"/>
  <c r="C50" i="1"/>
  <c r="C49" i="1"/>
  <c r="C47" i="1"/>
  <c r="C46" i="1"/>
  <c r="C44" i="1"/>
  <c r="C43" i="1"/>
  <c r="C42" i="1"/>
  <c r="C41" i="1"/>
  <c r="C40" i="1"/>
  <c r="C39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2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9" i="1"/>
  <c r="E40" i="1"/>
  <c r="E41" i="1"/>
  <c r="E42" i="1"/>
  <c r="E43" i="1"/>
  <c r="E44" i="1"/>
  <c r="E46" i="1"/>
  <c r="E47" i="1"/>
  <c r="E49" i="1"/>
  <c r="E50" i="1"/>
  <c r="E51" i="1"/>
  <c r="E52" i="1"/>
  <c r="E53" i="1"/>
  <c r="E54" i="1"/>
  <c r="E55" i="1"/>
  <c r="E56" i="1"/>
  <c r="E37" i="1"/>
  <c r="L2" i="1"/>
  <c r="M2" i="1" l="1"/>
  <c r="E45" i="1" s="1"/>
  <c r="E5" i="1" l="1"/>
  <c r="E48" i="1"/>
  <c r="E3" i="1"/>
</calcChain>
</file>

<file path=xl/sharedStrings.xml><?xml version="1.0" encoding="utf-8"?>
<sst xmlns="http://schemas.openxmlformats.org/spreadsheetml/2006/main" count="123" uniqueCount="82">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</sst>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workbookViewId="0">
      <selection activeCell="G2" sqref="G2"/>
    </sheetView>
  </sheetViews>
  <sheetFormatPr defaultRowHeight="15" x14ac:dyDescent="0.25"/>
  <cols>
    <col min="1" max="1" width="10.85546875" customWidth="1"/>
    <col min="2" max="2" width="14" customWidth="1"/>
    <col min="3" max="3" width="16.42578125" customWidth="1"/>
    <col min="4" max="4" width="7.5703125" customWidth="1"/>
    <col min="5" max="5" width="12.42578125" customWidth="1"/>
    <col min="6" max="6" width="9.7109375" customWidth="1"/>
    <col min="7" max="7" width="13.42578125" customWidth="1"/>
    <col min="8" max="8" width="9.7109375" customWidth="1"/>
    <col min="9" max="9" width="13.140625" customWidth="1"/>
    <col min="10" max="10" width="15.7109375" customWidth="1"/>
    <col min="13" max="13" width="1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56" si="0">_xlfn.CONCAT(B2,A2)</f>
        <v>BenzIoT</v>
      </c>
      <c r="D2">
        <v>0</v>
      </c>
      <c r="E2">
        <f>IF(D2&gt;0, $M$2*D2, 0)</f>
        <v>0</v>
      </c>
      <c r="F2">
        <v>0</v>
      </c>
      <c r="G2">
        <v>62</v>
      </c>
      <c r="H2">
        <v>0</v>
      </c>
      <c r="I2">
        <v>0</v>
      </c>
      <c r="J2">
        <v>0</v>
      </c>
      <c r="K2">
        <f>G2*H2+J2-I2</f>
        <v>0</v>
      </c>
      <c r="L2">
        <f>SUM(D2:D302)</f>
        <v>0</v>
      </c>
      <c r="M2" t="e">
        <f>ROUNDUP(K2/L2,0)</f>
        <v>#DIV/0!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0</v>
      </c>
      <c r="E3">
        <f t="shared" ref="E3:E33" si="1">IF(D3&gt;0, $M$2, 0)</f>
        <v>0</v>
      </c>
      <c r="F3">
        <v>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0</v>
      </c>
      <c r="E4">
        <f t="shared" si="1"/>
        <v>0</v>
      </c>
      <c r="F4">
        <v>0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0</v>
      </c>
      <c r="E5">
        <f t="shared" si="1"/>
        <v>0</v>
      </c>
      <c r="F5">
        <v>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0</v>
      </c>
      <c r="E6">
        <f t="shared" si="1"/>
        <v>0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0</v>
      </c>
      <c r="E8">
        <f t="shared" si="1"/>
        <v>0</v>
      </c>
      <c r="F8">
        <v>0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0</v>
      </c>
      <c r="E9">
        <f t="shared" si="1"/>
        <v>0</v>
      </c>
      <c r="F9">
        <v>0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0</v>
      </c>
      <c r="E13">
        <f t="shared" si="1"/>
        <v>0</v>
      </c>
      <c r="F13">
        <v>0</v>
      </c>
    </row>
    <row r="14" spans="1:13" x14ac:dyDescent="0.25">
      <c r="A14" t="s">
        <v>8</v>
      </c>
      <c r="B14" t="s">
        <v>41</v>
      </c>
      <c r="C14" t="str">
        <f t="shared" si="0"/>
        <v>KanQA</v>
      </c>
      <c r="D14">
        <v>0</v>
      </c>
      <c r="E14">
        <f t="shared" si="1"/>
        <v>0</v>
      </c>
      <c r="F14">
        <v>0</v>
      </c>
    </row>
    <row r="15" spans="1:13" x14ac:dyDescent="0.25">
      <c r="A15" t="s">
        <v>8</v>
      </c>
      <c r="B15" t="s">
        <v>42</v>
      </c>
      <c r="C15" t="str">
        <f t="shared" si="0"/>
        <v>FrameQA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9</v>
      </c>
      <c r="B16" t="s">
        <v>43</v>
      </c>
      <c r="C16" t="str">
        <f t="shared" si="0"/>
        <v>AeSDE</v>
      </c>
      <c r="D16">
        <v>0</v>
      </c>
      <c r="E16">
        <f t="shared" si="1"/>
        <v>0</v>
      </c>
      <c r="F16">
        <v>0</v>
      </c>
    </row>
    <row r="17" spans="1:6" x14ac:dyDescent="0.25">
      <c r="A17" t="s">
        <v>9</v>
      </c>
      <c r="B17" t="s">
        <v>44</v>
      </c>
      <c r="C17" t="str">
        <f t="shared" si="0"/>
        <v>PalmSDE</v>
      </c>
      <c r="D17">
        <v>0</v>
      </c>
      <c r="E17">
        <f t="shared" si="1"/>
        <v>0</v>
      </c>
      <c r="F17">
        <v>0</v>
      </c>
    </row>
    <row r="18" spans="1:6" x14ac:dyDescent="0.25">
      <c r="A18" t="s">
        <v>9</v>
      </c>
      <c r="B18" t="s">
        <v>45</v>
      </c>
      <c r="C18" t="str">
        <f t="shared" si="0"/>
        <v>ArmSDE</v>
      </c>
      <c r="D18">
        <v>0</v>
      </c>
      <c r="E18">
        <f t="shared" si="1"/>
        <v>0</v>
      </c>
      <c r="F18">
        <v>0</v>
      </c>
    </row>
    <row r="19" spans="1:6" x14ac:dyDescent="0.25">
      <c r="A19" t="s">
        <v>9</v>
      </c>
      <c r="B19" t="s">
        <v>46</v>
      </c>
      <c r="C19" t="str">
        <f t="shared" si="0"/>
        <v>KenSDE</v>
      </c>
      <c r="D19">
        <v>0</v>
      </c>
      <c r="E19">
        <f t="shared" si="1"/>
        <v>0</v>
      </c>
      <c r="F19">
        <v>0</v>
      </c>
    </row>
    <row r="20" spans="1:6" x14ac:dyDescent="0.25">
      <c r="A20" t="s">
        <v>9</v>
      </c>
      <c r="B20" t="s">
        <v>47</v>
      </c>
      <c r="C20" t="str">
        <f t="shared" si="0"/>
        <v>MoveSDE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48</v>
      </c>
      <c r="C21" t="str">
        <f t="shared" si="0"/>
        <v>PermSDE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49</v>
      </c>
      <c r="C22" t="str">
        <f t="shared" si="0"/>
        <v>MaxSDE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10</v>
      </c>
      <c r="B23" t="s">
        <v>50</v>
      </c>
      <c r="C23" t="str">
        <f t="shared" si="0"/>
        <v>MooDev</v>
      </c>
      <c r="D23">
        <v>0</v>
      </c>
      <c r="E23">
        <f t="shared" si="1"/>
        <v>0</v>
      </c>
      <c r="F23">
        <v>0</v>
      </c>
    </row>
    <row r="24" spans="1:6" x14ac:dyDescent="0.25">
      <c r="A24" t="s">
        <v>10</v>
      </c>
      <c r="B24" t="s">
        <v>51</v>
      </c>
      <c r="C24" t="str">
        <f t="shared" si="0"/>
        <v>NopDev</v>
      </c>
      <c r="D24">
        <v>0</v>
      </c>
      <c r="E24">
        <f t="shared" si="1"/>
        <v>0</v>
      </c>
      <c r="F24">
        <v>0</v>
      </c>
    </row>
    <row r="25" spans="1:6" x14ac:dyDescent="0.25">
      <c r="A25" t="s">
        <v>10</v>
      </c>
      <c r="B25" t="s">
        <v>52</v>
      </c>
      <c r="C25" t="str">
        <f t="shared" si="0"/>
        <v>TuiDev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53</v>
      </c>
      <c r="C26" t="str">
        <f t="shared" si="0"/>
        <v>WanDev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54</v>
      </c>
      <c r="C27" t="str">
        <f t="shared" si="0"/>
        <v>ArramDev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55</v>
      </c>
      <c r="C28" t="str">
        <f t="shared" si="0"/>
        <v>BallDev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56</v>
      </c>
      <c r="C29" t="str">
        <f t="shared" si="0"/>
        <v>ChainDev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57</v>
      </c>
      <c r="C30" t="str">
        <f t="shared" si="0"/>
        <v>NickDev</v>
      </c>
      <c r="D30">
        <v>0</v>
      </c>
      <c r="E30">
        <f t="shared" si="1"/>
        <v>0</v>
      </c>
      <c r="F30">
        <v>0</v>
      </c>
    </row>
    <row r="31" spans="1:6" x14ac:dyDescent="0.25">
      <c r="A31" t="s">
        <v>11</v>
      </c>
      <c r="B31" t="s">
        <v>58</v>
      </c>
      <c r="C31" t="str">
        <f t="shared" si="0"/>
        <v>FilmSA</v>
      </c>
      <c r="D31">
        <v>0</v>
      </c>
      <c r="E31">
        <f t="shared" si="1"/>
        <v>0</v>
      </c>
      <c r="F31">
        <v>0</v>
      </c>
    </row>
    <row r="32" spans="1:6" x14ac:dyDescent="0.25">
      <c r="A32" t="s">
        <v>12</v>
      </c>
      <c r="B32" t="s">
        <v>49</v>
      </c>
      <c r="C32" t="str">
        <f t="shared" si="0"/>
        <v>MaxHead</v>
      </c>
      <c r="D32">
        <v>0</v>
      </c>
      <c r="E32">
        <f t="shared" si="1"/>
        <v>0</v>
      </c>
      <c r="F32">
        <v>0</v>
      </c>
    </row>
    <row r="33" spans="1:6" x14ac:dyDescent="0.25">
      <c r="A33" t="s">
        <v>12</v>
      </c>
      <c r="B33" t="s">
        <v>59</v>
      </c>
      <c r="C33" t="str">
        <f t="shared" si="0"/>
        <v>PongHead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13</v>
      </c>
      <c r="B34" t="s">
        <v>60</v>
      </c>
      <c r="C34" t="str">
        <f t="shared" si="0"/>
        <v>FinResource</v>
      </c>
      <c r="D34">
        <v>0</v>
      </c>
      <c r="E34">
        <f t="shared" ref="E34:E56" si="2">IF(D34&gt;0, $M$2, 0)</f>
        <v>0</v>
      </c>
      <c r="F34">
        <v>0</v>
      </c>
    </row>
    <row r="35" spans="1:6" x14ac:dyDescent="0.25">
      <c r="A35" t="s">
        <v>13</v>
      </c>
      <c r="B35" t="s">
        <v>61</v>
      </c>
      <c r="C35" t="str">
        <f t="shared" si="0"/>
        <v>MaprangResource</v>
      </c>
      <c r="D35">
        <v>0</v>
      </c>
      <c r="E35">
        <f t="shared" si="2"/>
        <v>0</v>
      </c>
      <c r="F35">
        <v>0</v>
      </c>
    </row>
    <row r="36" spans="1:6" x14ac:dyDescent="0.25">
      <c r="A36" t="s">
        <v>13</v>
      </c>
      <c r="B36" t="s">
        <v>62</v>
      </c>
      <c r="C36" t="str">
        <f t="shared" si="0"/>
        <v>TalayResource</v>
      </c>
      <c r="D36">
        <v>0</v>
      </c>
      <c r="E36">
        <f t="shared" si="2"/>
        <v>0</v>
      </c>
      <c r="F36">
        <v>0</v>
      </c>
    </row>
    <row r="37" spans="1:6" x14ac:dyDescent="0.25">
      <c r="A37" t="s">
        <v>22</v>
      </c>
      <c r="B37" t="s">
        <v>78</v>
      </c>
      <c r="C37" t="str">
        <f>_xlfn.CONCAT(B37,A37)</f>
        <v>NandCommu</v>
      </c>
      <c r="D37">
        <v>0</v>
      </c>
      <c r="E37">
        <f>IF(D37&gt;0, $M$2, 0)</f>
        <v>0</v>
      </c>
      <c r="F37">
        <v>0</v>
      </c>
    </row>
    <row r="38" spans="1:6" x14ac:dyDescent="0.25">
      <c r="A38" t="s">
        <v>14</v>
      </c>
      <c r="B38" t="s">
        <v>36</v>
      </c>
      <c r="C38" t="str">
        <f t="shared" si="0"/>
        <v>JameNLP</v>
      </c>
      <c r="D38">
        <v>0</v>
      </c>
      <c r="E38">
        <f t="shared" si="2"/>
        <v>0</v>
      </c>
      <c r="F38">
        <v>0</v>
      </c>
    </row>
    <row r="39" spans="1:6" x14ac:dyDescent="0.25">
      <c r="A39" t="s">
        <v>14</v>
      </c>
      <c r="B39" t="s">
        <v>63</v>
      </c>
      <c r="C39" t="str">
        <f t="shared" si="0"/>
        <v>FreshNLP</v>
      </c>
      <c r="D39">
        <v>0</v>
      </c>
      <c r="E39">
        <f t="shared" si="2"/>
        <v>0</v>
      </c>
      <c r="F39">
        <v>0</v>
      </c>
    </row>
    <row r="40" spans="1:6" x14ac:dyDescent="0.25">
      <c r="A40" t="s">
        <v>14</v>
      </c>
      <c r="B40" t="s">
        <v>64</v>
      </c>
      <c r="C40" t="str">
        <f t="shared" si="0"/>
        <v>FahNLP</v>
      </c>
      <c r="D40">
        <v>0</v>
      </c>
      <c r="E40">
        <f t="shared" si="2"/>
        <v>0</v>
      </c>
      <c r="F40">
        <v>0</v>
      </c>
    </row>
    <row r="41" spans="1:6" x14ac:dyDescent="0.25">
      <c r="A41" t="s">
        <v>14</v>
      </c>
      <c r="B41" t="s">
        <v>65</v>
      </c>
      <c r="C41" t="str">
        <f t="shared" si="0"/>
        <v>AofNLP</v>
      </c>
      <c r="D41">
        <v>0</v>
      </c>
      <c r="E41">
        <f t="shared" si="2"/>
        <v>0</v>
      </c>
      <c r="F41">
        <v>0</v>
      </c>
    </row>
    <row r="42" spans="1:6" x14ac:dyDescent="0.25">
      <c r="A42" t="s">
        <v>15</v>
      </c>
      <c r="B42" t="s">
        <v>66</v>
      </c>
      <c r="C42" t="str">
        <f t="shared" si="0"/>
        <v>TongCyber</v>
      </c>
      <c r="D42">
        <v>0</v>
      </c>
      <c r="E42">
        <f t="shared" si="2"/>
        <v>0</v>
      </c>
      <c r="F42">
        <v>0</v>
      </c>
    </row>
    <row r="43" spans="1:6" x14ac:dyDescent="0.25">
      <c r="A43" t="s">
        <v>16</v>
      </c>
      <c r="B43" t="s">
        <v>67</v>
      </c>
      <c r="C43" t="str">
        <f t="shared" si="0"/>
        <v>JinnyBA</v>
      </c>
      <c r="D43">
        <v>0</v>
      </c>
      <c r="E43">
        <f t="shared" si="2"/>
        <v>0</v>
      </c>
      <c r="F43">
        <v>0</v>
      </c>
    </row>
    <row r="44" spans="1:6" x14ac:dyDescent="0.25">
      <c r="A44" t="s">
        <v>17</v>
      </c>
      <c r="B44" t="s">
        <v>68</v>
      </c>
      <c r="C44" t="str">
        <f t="shared" si="0"/>
        <v>PhatterData</v>
      </c>
      <c r="D44">
        <v>0</v>
      </c>
      <c r="E44">
        <f t="shared" si="2"/>
        <v>0</v>
      </c>
      <c r="F44">
        <v>0</v>
      </c>
    </row>
    <row r="45" spans="1:6" x14ac:dyDescent="0.25">
      <c r="A45" t="s">
        <v>17</v>
      </c>
      <c r="B45" t="s">
        <v>81</v>
      </c>
      <c r="C45" t="str">
        <f t="shared" si="0"/>
        <v>PetchData</v>
      </c>
      <c r="D45">
        <v>0</v>
      </c>
      <c r="E45">
        <f t="shared" ref="E45" si="3">IF(D45&gt;0, $M$2, 0)</f>
        <v>0</v>
      </c>
      <c r="F45">
        <v>0</v>
      </c>
    </row>
    <row r="46" spans="1:6" x14ac:dyDescent="0.25">
      <c r="A46" t="s">
        <v>18</v>
      </c>
      <c r="B46" t="s">
        <v>69</v>
      </c>
      <c r="C46" t="str">
        <f t="shared" si="0"/>
        <v>UangDesign</v>
      </c>
      <c r="D46">
        <v>0</v>
      </c>
      <c r="E46">
        <f t="shared" si="2"/>
        <v>0</v>
      </c>
      <c r="F46">
        <v>0</v>
      </c>
    </row>
    <row r="47" spans="1:6" x14ac:dyDescent="0.25">
      <c r="A47" t="s">
        <v>18</v>
      </c>
      <c r="B47" t="s">
        <v>70</v>
      </c>
      <c r="C47" t="str">
        <f t="shared" si="0"/>
        <v>MaigolfDesign</v>
      </c>
      <c r="D47">
        <v>0</v>
      </c>
      <c r="E47">
        <f t="shared" si="2"/>
        <v>0</v>
      </c>
      <c r="F47">
        <v>0</v>
      </c>
    </row>
    <row r="48" spans="1:6" x14ac:dyDescent="0.25">
      <c r="A48" t="s">
        <v>18</v>
      </c>
      <c r="B48" t="s">
        <v>80</v>
      </c>
      <c r="C48" t="str">
        <f t="shared" ref="C48" si="4">_xlfn.CONCAT(B48,A48)</f>
        <v>MuayDesign</v>
      </c>
      <c r="D48">
        <v>0</v>
      </c>
      <c r="E48">
        <f t="shared" ref="E48" si="5">IF(D48&gt;0, $M$2, 0)</f>
        <v>0</v>
      </c>
      <c r="F48">
        <v>0</v>
      </c>
    </row>
    <row r="49" spans="1:6" x14ac:dyDescent="0.25">
      <c r="A49" t="s">
        <v>19</v>
      </c>
      <c r="B49" t="s">
        <v>71</v>
      </c>
      <c r="C49" t="str">
        <f t="shared" si="0"/>
        <v>AuiSRE</v>
      </c>
      <c r="D49">
        <v>0</v>
      </c>
      <c r="E49">
        <f t="shared" si="2"/>
        <v>0</v>
      </c>
      <c r="F49">
        <v>0</v>
      </c>
    </row>
    <row r="50" spans="1:6" x14ac:dyDescent="0.25">
      <c r="A50" t="s">
        <v>19</v>
      </c>
      <c r="B50" t="s">
        <v>72</v>
      </c>
      <c r="C50" t="str">
        <f t="shared" si="0"/>
        <v>FSRE</v>
      </c>
      <c r="D50">
        <v>0</v>
      </c>
      <c r="E50">
        <f t="shared" si="2"/>
        <v>0</v>
      </c>
      <c r="F50">
        <v>0</v>
      </c>
    </row>
    <row r="51" spans="1:6" x14ac:dyDescent="0.25">
      <c r="A51" t="s">
        <v>20</v>
      </c>
      <c r="B51" t="s">
        <v>73</v>
      </c>
      <c r="C51" t="str">
        <f t="shared" si="0"/>
        <v>PanPartner</v>
      </c>
      <c r="D51">
        <v>0</v>
      </c>
      <c r="E51">
        <f t="shared" si="2"/>
        <v>0</v>
      </c>
      <c r="F51">
        <v>0</v>
      </c>
    </row>
    <row r="52" spans="1:6" x14ac:dyDescent="0.25">
      <c r="A52" t="s">
        <v>21</v>
      </c>
      <c r="B52" t="s">
        <v>74</v>
      </c>
      <c r="C52" t="str">
        <f t="shared" si="0"/>
        <v>NichaBD</v>
      </c>
      <c r="D52">
        <v>0</v>
      </c>
      <c r="E52">
        <f t="shared" si="2"/>
        <v>0</v>
      </c>
      <c r="F52">
        <v>0</v>
      </c>
    </row>
    <row r="53" spans="1:6" x14ac:dyDescent="0.25">
      <c r="A53" t="s">
        <v>21</v>
      </c>
      <c r="B53" t="s">
        <v>75</v>
      </c>
      <c r="C53" t="str">
        <f t="shared" si="0"/>
        <v>NineBD</v>
      </c>
      <c r="D53">
        <v>0</v>
      </c>
      <c r="E53">
        <f t="shared" si="2"/>
        <v>0</v>
      </c>
      <c r="F53">
        <v>0</v>
      </c>
    </row>
    <row r="54" spans="1:6" x14ac:dyDescent="0.25">
      <c r="A54" t="s">
        <v>21</v>
      </c>
      <c r="B54" t="s">
        <v>76</v>
      </c>
      <c r="C54" t="str">
        <f t="shared" si="0"/>
        <v>NutBD</v>
      </c>
      <c r="D54">
        <v>0</v>
      </c>
      <c r="E54">
        <f t="shared" si="2"/>
        <v>0</v>
      </c>
      <c r="F54">
        <v>0</v>
      </c>
    </row>
    <row r="55" spans="1:6" x14ac:dyDescent="0.25">
      <c r="A55" t="s">
        <v>21</v>
      </c>
      <c r="B55" t="s">
        <v>36</v>
      </c>
      <c r="C55" t="str">
        <f t="shared" si="0"/>
        <v>JameBD</v>
      </c>
      <c r="D55">
        <v>0</v>
      </c>
      <c r="E55">
        <f t="shared" si="2"/>
        <v>0</v>
      </c>
      <c r="F55">
        <v>0</v>
      </c>
    </row>
    <row r="56" spans="1:6" x14ac:dyDescent="0.25">
      <c r="A56" t="s">
        <v>21</v>
      </c>
      <c r="B56" t="s">
        <v>77</v>
      </c>
      <c r="C56" t="str">
        <f t="shared" si="0"/>
        <v>ChamilBD</v>
      </c>
      <c r="D56">
        <v>0</v>
      </c>
      <c r="E56">
        <f t="shared" si="2"/>
        <v>0</v>
      </c>
      <c r="F5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2023-06-28T06:41:19Z</dcterms:modified>
</cp:coreProperties>
</file>