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 - GitRepos\DEM\Balancing_Simulator\"/>
    </mc:Choice>
  </mc:AlternateContent>
  <bookViews>
    <workbookView xWindow="0" yWindow="0" windowWidth="23250" windowHeight="9780" xr2:uid="{F04C47CB-B80D-456C-8822-55F250500C8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8" i="1" l="1"/>
  <c r="Q38" i="1" s="1"/>
  <c r="P37" i="1"/>
  <c r="Q37" i="1" s="1"/>
  <c r="G36" i="1"/>
  <c r="Q22" i="1"/>
  <c r="I23" i="1"/>
  <c r="L22" i="1" s="1"/>
</calcChain>
</file>

<file path=xl/sharedStrings.xml><?xml version="1.0" encoding="utf-8"?>
<sst xmlns="http://schemas.openxmlformats.org/spreadsheetml/2006/main" count="11" uniqueCount="10">
  <si>
    <t>Bid Size</t>
  </si>
  <si>
    <t>Bid</t>
  </si>
  <si>
    <t>Ask</t>
  </si>
  <si>
    <t>Ask Size</t>
  </si>
  <si>
    <t>Order of exec</t>
  </si>
  <si>
    <t>Remain orders</t>
  </si>
  <si>
    <t>Trades</t>
  </si>
  <si>
    <t>begin</t>
  </si>
  <si>
    <t>step 1</t>
  </si>
  <si>
    <t>step2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</si>
</sst>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0" xfId="0" applyAlignment="1">
      <alignment horizontal="left"/>
    </xf>
    <xf numFmtId="0" fontId="2" fillId="3" borderId="0" xfId="2" applyBorder="1" applyAlignment="1">
      <alignment horizontal="center"/>
    </xf>
    <xf numFmtId="0" fontId="2" fillId="3" borderId="0" xfId="2" applyBorder="1" applyAlignment="1">
      <alignment horizontal="left"/>
    </xf>
    <xf numFmtId="0" fontId="2" fillId="3" borderId="0" xfId="2" applyAlignment="1">
      <alignment horizontal="left"/>
    </xf>
    <xf numFmtId="0" fontId="2" fillId="3" borderId="0" xfId="2" applyAlignment="1">
      <alignment horizontal="center"/>
    </xf>
    <xf numFmtId="0" fontId="1" fillId="2" borderId="0" xfId="1" applyBorder="1"/>
    <xf numFmtId="0" fontId="1" fillId="2" borderId="2" xfId="1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17</xdr:row>
      <xdr:rowOff>95250</xdr:rowOff>
    </xdr:from>
    <xdr:to>
      <xdr:col>6</xdr:col>
      <xdr:colOff>495300</xdr:colOff>
      <xdr:row>26</xdr:row>
      <xdr:rowOff>95250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E03F21D-337A-4398-A584-697CF6A07ED2}"/>
            </a:ext>
          </a:extLst>
        </xdr:cNvPr>
        <xdr:cNvCxnSpPr/>
      </xdr:nvCxnSpPr>
      <xdr:spPr>
        <a:xfrm flipV="1">
          <a:off x="4333875" y="3333750"/>
          <a:ext cx="0" cy="1714500"/>
        </a:xfrm>
        <a:prstGeom prst="straightConnector1">
          <a:avLst/>
        </a:prstGeom>
        <a:ln>
          <a:headEnd type="oval"/>
          <a:tailEnd type="triangle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428625</xdr:colOff>
      <xdr:row>9</xdr:row>
      <xdr:rowOff>114300</xdr:rowOff>
    </xdr:from>
    <xdr:to>
      <xdr:col>1</xdr:col>
      <xdr:colOff>428625</xdr:colOff>
      <xdr:row>18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621ADDD4-8882-41D8-8303-9076D6E02095}"/>
            </a:ext>
          </a:extLst>
        </xdr:cNvPr>
        <xdr:cNvCxnSpPr/>
      </xdr:nvCxnSpPr>
      <xdr:spPr>
        <a:xfrm flipV="1">
          <a:off x="1038225" y="1828800"/>
          <a:ext cx="0" cy="1714500"/>
        </a:xfrm>
        <a:prstGeom prst="straightConnector1">
          <a:avLst/>
        </a:prstGeom>
        <a:ln>
          <a:headEnd type="triangle" w="lg" len="lg"/>
          <a:tailEnd type="oval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6213-AABB-4559-A9FB-64251DEC8880}">
  <dimension ref="B2:T46"/>
  <sheetViews>
    <sheetView tabSelected="1" workbookViewId="0">
      <selection activeCell="C9" sqref="C9:D9"/>
    </sheetView>
  </sheetViews>
  <sheetFormatPr defaultRowHeight="15" x14ac:dyDescent="0.25"/>
  <cols>
    <col min="2" max="2" width="13" customWidth="1"/>
    <col min="7" max="7" width="15.42578125" customWidth="1"/>
    <col min="15" max="15" width="10" bestFit="1" customWidth="1"/>
  </cols>
  <sheetData>
    <row r="2" spans="2:20" x14ac:dyDescent="0.25">
      <c r="L2" t="s">
        <v>5</v>
      </c>
      <c r="Q2" t="s">
        <v>6</v>
      </c>
    </row>
    <row r="3" spans="2:20" x14ac:dyDescent="0.25">
      <c r="B3" s="5" t="s">
        <v>4</v>
      </c>
      <c r="C3" s="6" t="s">
        <v>0</v>
      </c>
      <c r="D3" s="7" t="s">
        <v>1</v>
      </c>
      <c r="E3" s="6" t="s">
        <v>2</v>
      </c>
      <c r="F3" s="6" t="s">
        <v>3</v>
      </c>
      <c r="G3" s="7" t="s">
        <v>4</v>
      </c>
    </row>
    <row r="4" spans="2:20" x14ac:dyDescent="0.25">
      <c r="B4" s="8"/>
      <c r="C4" s="9"/>
      <c r="D4" s="4"/>
      <c r="E4" s="9"/>
      <c r="F4" s="9"/>
      <c r="G4" s="3"/>
      <c r="L4" s="9"/>
      <c r="M4" s="4"/>
    </row>
    <row r="5" spans="2:20" x14ac:dyDescent="0.25">
      <c r="B5" s="8"/>
      <c r="D5" s="3"/>
      <c r="G5" s="3"/>
      <c r="M5" s="3"/>
    </row>
    <row r="6" spans="2:20" x14ac:dyDescent="0.25">
      <c r="B6" s="8"/>
      <c r="D6" s="3"/>
      <c r="G6" s="3"/>
      <c r="M6" s="3"/>
    </row>
    <row r="7" spans="2:20" x14ac:dyDescent="0.25">
      <c r="B7" s="8"/>
      <c r="D7" s="3"/>
      <c r="E7" s="12">
        <v>24.51</v>
      </c>
      <c r="F7" s="13">
        <v>154</v>
      </c>
      <c r="G7" s="3"/>
      <c r="M7" s="3"/>
      <c r="S7" s="12">
        <v>24.51</v>
      </c>
      <c r="T7" s="13">
        <v>154</v>
      </c>
    </row>
    <row r="8" spans="2:20" x14ac:dyDescent="0.25">
      <c r="B8" s="8"/>
      <c r="D8" s="3"/>
      <c r="E8" s="12">
        <v>23.12</v>
      </c>
      <c r="F8" s="14">
        <v>968</v>
      </c>
      <c r="G8" s="3"/>
      <c r="M8" s="3"/>
      <c r="R8" s="3"/>
      <c r="S8" s="12">
        <v>23.12</v>
      </c>
      <c r="T8" s="14">
        <v>968</v>
      </c>
    </row>
    <row r="9" spans="2:20" x14ac:dyDescent="0.25">
      <c r="B9" s="8"/>
      <c r="D9" s="3"/>
      <c r="E9" s="12">
        <v>21.54</v>
      </c>
      <c r="F9" s="14">
        <v>412</v>
      </c>
      <c r="G9" s="3"/>
      <c r="Q9" s="16">
        <v>95</v>
      </c>
      <c r="R9" s="17">
        <v>19.21</v>
      </c>
      <c r="S9" s="12">
        <v>21.54</v>
      </c>
      <c r="T9" s="14">
        <v>412</v>
      </c>
    </row>
    <row r="10" spans="2:20" x14ac:dyDescent="0.25">
      <c r="B10" s="8"/>
      <c r="C10" s="16">
        <v>95</v>
      </c>
      <c r="D10" s="17">
        <v>19.21</v>
      </c>
      <c r="G10" s="3"/>
      <c r="P10" s="9"/>
      <c r="R10" s="3"/>
    </row>
    <row r="11" spans="2:20" x14ac:dyDescent="0.25">
      <c r="B11" s="8"/>
      <c r="D11" s="3"/>
      <c r="E11" s="12">
        <v>18.649999999999999</v>
      </c>
      <c r="F11" s="14">
        <v>48</v>
      </c>
      <c r="G11" s="3"/>
      <c r="P11" s="9"/>
      <c r="R11" s="3"/>
      <c r="S11" s="12">
        <v>18.649999999999999</v>
      </c>
      <c r="T11" s="14">
        <v>48</v>
      </c>
    </row>
    <row r="12" spans="2:20" x14ac:dyDescent="0.25">
      <c r="B12" s="8"/>
      <c r="D12" s="3"/>
      <c r="E12" s="12">
        <v>18.32</v>
      </c>
      <c r="F12" s="14">
        <v>554</v>
      </c>
      <c r="G12" s="3"/>
      <c r="P12" s="9"/>
      <c r="Q12" s="16">
        <v>336</v>
      </c>
      <c r="R12" s="17">
        <v>18.12</v>
      </c>
      <c r="S12" s="12">
        <v>18.32</v>
      </c>
      <c r="T12" s="14">
        <v>554</v>
      </c>
    </row>
    <row r="13" spans="2:20" x14ac:dyDescent="0.25">
      <c r="B13" s="8"/>
      <c r="C13" s="16">
        <v>336</v>
      </c>
      <c r="D13" s="17">
        <v>18.12</v>
      </c>
      <c r="G13" s="3"/>
      <c r="P13" s="9"/>
      <c r="Q13" s="16">
        <v>214</v>
      </c>
      <c r="R13" s="17">
        <v>17.649999999999999</v>
      </c>
    </row>
    <row r="14" spans="2:20" x14ac:dyDescent="0.25">
      <c r="B14" s="8"/>
      <c r="C14" s="16">
        <v>214</v>
      </c>
      <c r="D14" s="17">
        <v>17.649999999999999</v>
      </c>
      <c r="G14" s="3"/>
      <c r="P14" s="9"/>
      <c r="Q14" s="16">
        <v>120</v>
      </c>
      <c r="R14" s="17">
        <v>15.35</v>
      </c>
    </row>
    <row r="15" spans="2:20" x14ac:dyDescent="0.25">
      <c r="B15" s="8"/>
      <c r="C15" s="16">
        <v>120</v>
      </c>
      <c r="D15" s="17">
        <v>15.35</v>
      </c>
      <c r="E15" s="12">
        <v>17.350000000000001</v>
      </c>
      <c r="F15" s="14">
        <v>48</v>
      </c>
      <c r="G15" s="3"/>
      <c r="R15" s="3"/>
      <c r="S15" s="12">
        <v>17.350000000000001</v>
      </c>
      <c r="T15" s="14">
        <v>48</v>
      </c>
    </row>
    <row r="16" spans="2:20" x14ac:dyDescent="0.25">
      <c r="B16" s="8"/>
      <c r="D16" s="3"/>
      <c r="E16" s="12">
        <v>15.35</v>
      </c>
      <c r="F16" s="14">
        <v>46</v>
      </c>
      <c r="G16" s="3"/>
      <c r="R16" s="3"/>
      <c r="S16" s="12">
        <v>15.35</v>
      </c>
      <c r="T16" s="14">
        <v>46</v>
      </c>
    </row>
    <row r="17" spans="2:20" x14ac:dyDescent="0.25">
      <c r="B17" s="8"/>
      <c r="D17" s="3"/>
      <c r="E17" s="12">
        <v>15.35</v>
      </c>
      <c r="F17" s="14">
        <v>8</v>
      </c>
      <c r="G17" s="3"/>
      <c r="R17" s="3"/>
      <c r="S17" s="12">
        <v>15.35</v>
      </c>
      <c r="T17" s="14">
        <v>8</v>
      </c>
    </row>
    <row r="18" spans="2:20" x14ac:dyDescent="0.25">
      <c r="B18" s="8"/>
      <c r="D18" s="3"/>
      <c r="E18" s="12">
        <v>15.32</v>
      </c>
      <c r="F18" s="14">
        <v>45</v>
      </c>
      <c r="G18" s="3"/>
      <c r="Q18" s="16">
        <v>25</v>
      </c>
      <c r="R18" s="17">
        <v>15.21</v>
      </c>
      <c r="S18" s="12">
        <v>15.32</v>
      </c>
      <c r="T18" s="14">
        <v>45</v>
      </c>
    </row>
    <row r="19" spans="2:20" x14ac:dyDescent="0.25">
      <c r="B19" s="8"/>
      <c r="C19" s="16">
        <v>25</v>
      </c>
      <c r="D19" s="17">
        <v>15.21</v>
      </c>
      <c r="G19" s="3"/>
      <c r="N19" s="12">
        <v>24.51</v>
      </c>
      <c r="O19" s="13">
        <v>154</v>
      </c>
      <c r="Q19" s="16">
        <v>47</v>
      </c>
      <c r="R19" s="17">
        <v>15</v>
      </c>
    </row>
    <row r="20" spans="2:20" x14ac:dyDescent="0.25">
      <c r="B20" s="8"/>
      <c r="C20" s="16">
        <v>47</v>
      </c>
      <c r="D20" s="17">
        <v>15</v>
      </c>
      <c r="G20" s="3"/>
      <c r="N20" s="12">
        <v>23.12</v>
      </c>
      <c r="O20" s="14">
        <v>968</v>
      </c>
      <c r="R20" s="3"/>
    </row>
    <row r="21" spans="2:20" x14ac:dyDescent="0.25">
      <c r="B21" s="8"/>
      <c r="D21" s="3"/>
      <c r="E21" s="15">
        <v>14.64</v>
      </c>
      <c r="F21" s="14">
        <v>221</v>
      </c>
      <c r="G21" s="3"/>
      <c r="N21" s="12">
        <v>21.54</v>
      </c>
      <c r="O21" s="14">
        <v>412</v>
      </c>
      <c r="S21" s="15">
        <v>14.64</v>
      </c>
      <c r="T21" s="14">
        <v>221</v>
      </c>
    </row>
    <row r="22" spans="2:20" x14ac:dyDescent="0.25">
      <c r="B22" s="8"/>
      <c r="C22" s="16">
        <v>962</v>
      </c>
      <c r="D22" s="17">
        <v>14.32</v>
      </c>
      <c r="G22" s="3"/>
      <c r="L22" s="16">
        <f>C22-I23</f>
        <v>392</v>
      </c>
      <c r="M22" s="17">
        <v>14.32</v>
      </c>
      <c r="Q22">
        <f>C22-L22</f>
        <v>570</v>
      </c>
      <c r="R22">
        <v>14.32</v>
      </c>
    </row>
    <row r="23" spans="2:20" x14ac:dyDescent="0.25">
      <c r="B23" s="8"/>
      <c r="C23" s="16">
        <v>15</v>
      </c>
      <c r="D23" s="17">
        <v>14.23</v>
      </c>
      <c r="G23" s="3"/>
      <c r="I23">
        <f>SUM(C10:C22)-SUM(F10:F27)</f>
        <v>570</v>
      </c>
      <c r="L23" s="16">
        <v>15</v>
      </c>
      <c r="M23" s="17">
        <v>14.23</v>
      </c>
    </row>
    <row r="24" spans="2:20" x14ac:dyDescent="0.25">
      <c r="B24" s="8"/>
      <c r="C24" s="16">
        <v>615</v>
      </c>
      <c r="D24" s="17">
        <v>14.15</v>
      </c>
      <c r="E24" s="15">
        <v>14.15</v>
      </c>
      <c r="F24" s="14">
        <v>48</v>
      </c>
      <c r="G24" s="3"/>
      <c r="L24" s="16">
        <v>615</v>
      </c>
      <c r="M24" s="17">
        <v>14.15</v>
      </c>
      <c r="S24" s="15">
        <v>14.15</v>
      </c>
      <c r="T24" s="14">
        <v>48</v>
      </c>
    </row>
    <row r="25" spans="2:20" x14ac:dyDescent="0.25">
      <c r="B25" s="8"/>
      <c r="D25" s="3"/>
      <c r="E25" s="15">
        <v>12.64</v>
      </c>
      <c r="F25" s="14">
        <v>154</v>
      </c>
      <c r="G25" s="3"/>
      <c r="M25" s="3"/>
      <c r="S25" s="15">
        <v>12.64</v>
      </c>
      <c r="T25" s="14">
        <v>154</v>
      </c>
    </row>
    <row r="26" spans="2:20" x14ac:dyDescent="0.25">
      <c r="B26" s="8"/>
      <c r="C26" s="16">
        <v>32</v>
      </c>
      <c r="D26" s="17">
        <v>12.45</v>
      </c>
      <c r="G26" s="3"/>
      <c r="L26" s="16">
        <v>32</v>
      </c>
      <c r="M26" s="17">
        <v>12.45</v>
      </c>
    </row>
    <row r="27" spans="2:20" x14ac:dyDescent="0.25">
      <c r="B27" s="8"/>
      <c r="D27" s="3"/>
      <c r="E27" s="15">
        <v>12.35</v>
      </c>
      <c r="F27" s="14">
        <v>57</v>
      </c>
      <c r="G27" s="3"/>
      <c r="M27" s="3"/>
      <c r="R27" s="9"/>
      <c r="S27" s="15">
        <v>12.35</v>
      </c>
      <c r="T27" s="14">
        <v>57</v>
      </c>
    </row>
    <row r="28" spans="2:20" x14ac:dyDescent="0.25">
      <c r="B28" s="8"/>
      <c r="C28" s="16">
        <v>100</v>
      </c>
      <c r="D28" s="17">
        <v>12.32</v>
      </c>
      <c r="G28" s="3"/>
      <c r="L28" s="16">
        <v>100</v>
      </c>
      <c r="M28" s="17">
        <v>12.32</v>
      </c>
    </row>
    <row r="29" spans="2:20" x14ac:dyDescent="0.25">
      <c r="B29" s="8"/>
      <c r="C29" s="16">
        <v>84</v>
      </c>
      <c r="D29" s="17">
        <v>12.32</v>
      </c>
      <c r="G29" s="3"/>
      <c r="L29" s="16">
        <v>84</v>
      </c>
      <c r="M29" s="17">
        <v>12.32</v>
      </c>
    </row>
    <row r="30" spans="2:20" x14ac:dyDescent="0.25">
      <c r="B30" s="8"/>
      <c r="C30" s="16">
        <v>51</v>
      </c>
      <c r="D30" s="17">
        <v>12.32</v>
      </c>
      <c r="F30" s="9"/>
      <c r="G30" s="3"/>
      <c r="L30" s="16">
        <v>51</v>
      </c>
      <c r="M30" s="17">
        <v>12.32</v>
      </c>
      <c r="O30" s="9"/>
    </row>
    <row r="31" spans="2:20" x14ac:dyDescent="0.25">
      <c r="B31" s="10"/>
      <c r="C31" s="1"/>
      <c r="D31" s="2"/>
      <c r="E31" s="1"/>
      <c r="F31" s="1"/>
      <c r="G31" s="2"/>
    </row>
    <row r="35" spans="7:17" x14ac:dyDescent="0.25">
      <c r="G35" t="s">
        <v>7</v>
      </c>
      <c r="L35" t="s">
        <v>8</v>
      </c>
      <c r="Q35" t="s">
        <v>9</v>
      </c>
    </row>
    <row r="36" spans="7:17" x14ac:dyDescent="0.25">
      <c r="G36" s="16">
        <f>48+20</f>
        <v>68</v>
      </c>
      <c r="H36" s="17">
        <v>17.350000000000001</v>
      </c>
      <c r="I36" s="12">
        <v>17.350000000000001</v>
      </c>
      <c r="J36" s="14">
        <v>48</v>
      </c>
      <c r="L36" s="16">
        <v>20</v>
      </c>
      <c r="M36" s="17">
        <v>17.350000000000001</v>
      </c>
      <c r="N36" s="12">
        <v>17.350000000000001</v>
      </c>
      <c r="O36" s="14">
        <v>0</v>
      </c>
    </row>
    <row r="37" spans="7:17" x14ac:dyDescent="0.25">
      <c r="H37" s="3"/>
      <c r="I37" s="12">
        <v>17.350000000000001</v>
      </c>
      <c r="J37" s="14">
        <v>44</v>
      </c>
      <c r="M37" s="3"/>
      <c r="N37" s="12">
        <v>17.350000000000001</v>
      </c>
      <c r="O37" s="14">
        <v>44</v>
      </c>
      <c r="P37">
        <f>O37/(SUM(O37:O38))*L36</f>
        <v>16.60377358490566</v>
      </c>
      <c r="Q37">
        <f>ROUND(P37,0)</f>
        <v>17</v>
      </c>
    </row>
    <row r="38" spans="7:17" x14ac:dyDescent="0.25">
      <c r="H38" s="3"/>
      <c r="I38" s="12">
        <v>17.350000000000001</v>
      </c>
      <c r="J38" s="14">
        <v>8</v>
      </c>
      <c r="M38" s="3"/>
      <c r="N38" s="12">
        <v>17.350000000000001</v>
      </c>
      <c r="O38" s="14">
        <v>9</v>
      </c>
      <c r="P38">
        <f>O38/(SUM(O37:O38))*L36</f>
        <v>3.3962264150943393</v>
      </c>
      <c r="Q38">
        <f>ROUND(P38,0)</f>
        <v>3</v>
      </c>
    </row>
    <row r="45" spans="7:17" x14ac:dyDescent="0.25">
      <c r="P45" s="11"/>
      <c r="Q45" s="11"/>
    </row>
    <row r="46" spans="7:17" x14ac:dyDescent="0.25">
      <c r="P46" s="11"/>
      <c r="Q46" s="11"/>
    </row>
  </sheetData>
  <sortState ref="D5:F30">
    <sortCondition descending="1" ref="E3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Jetse Brouwer</dc:creator>
  <cp:lastModifiedBy>Jetse Brouwer</cp:lastModifiedBy>
  <dcterms:created xsi:type="dcterms:W3CDTF">2017-12-19T11:30:54Z</dcterms:created>
  <dcterms:modified xsi:type="dcterms:W3CDTF">2017-12-19T14:49:11Z</dcterms:modified>
</cp:coreProperties>
</file>